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472778\Downloads\"/>
    </mc:Choice>
  </mc:AlternateContent>
  <xr:revisionPtr revIDLastSave="0" documentId="8_{5D997B33-9211-4CB3-B65D-3D22782CFBDA}" xr6:coauthVersionLast="47" xr6:coauthVersionMax="47" xr10:uidLastSave="{00000000-0000-0000-0000-000000000000}"/>
  <bookViews>
    <workbookView xWindow="28680" yWindow="-120" windowWidth="29040" windowHeight="15720" xr2:uid="{4FD52573-44C0-41F2-A305-741A87F2ED88}"/>
  </bookViews>
  <sheets>
    <sheet name="第３表" sheetId="1" r:id="rId1"/>
  </sheets>
  <definedNames>
    <definedName name="_xlnm.Print_Area" localSheetId="0">第３表!$A$1:$L$27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1" l="1"/>
  <c r="K27" i="1"/>
  <c r="I27" i="1"/>
  <c r="H27" i="1"/>
  <c r="L26" i="1"/>
  <c r="K26" i="1"/>
  <c r="I26" i="1"/>
  <c r="H26" i="1"/>
  <c r="L25" i="1"/>
  <c r="K25" i="1"/>
  <c r="I25" i="1"/>
  <c r="H25" i="1"/>
  <c r="L24" i="1"/>
  <c r="K24" i="1"/>
  <c r="I24" i="1"/>
  <c r="H24" i="1"/>
  <c r="L23" i="1"/>
  <c r="K23" i="1"/>
  <c r="I23" i="1"/>
  <c r="H23" i="1"/>
  <c r="L22" i="1"/>
  <c r="K22" i="1"/>
  <c r="I22" i="1"/>
  <c r="H22" i="1"/>
  <c r="L21" i="1"/>
  <c r="K21" i="1"/>
  <c r="I21" i="1"/>
  <c r="H21" i="1"/>
  <c r="L20" i="1"/>
  <c r="K20" i="1"/>
  <c r="I20" i="1"/>
  <c r="H20" i="1"/>
  <c r="L19" i="1"/>
  <c r="K19" i="1"/>
  <c r="I19" i="1"/>
  <c r="H19" i="1"/>
  <c r="L18" i="1"/>
  <c r="K18" i="1"/>
  <c r="I18" i="1"/>
  <c r="H18" i="1"/>
  <c r="L17" i="1"/>
  <c r="K17" i="1"/>
  <c r="I17" i="1"/>
  <c r="H17" i="1"/>
  <c r="L16" i="1"/>
  <c r="K16" i="1"/>
  <c r="I16" i="1"/>
  <c r="H16" i="1"/>
  <c r="L15" i="1"/>
  <c r="K15" i="1"/>
  <c r="I15" i="1"/>
  <c r="H15" i="1"/>
  <c r="L14" i="1"/>
  <c r="K14" i="1"/>
  <c r="I14" i="1"/>
  <c r="H14" i="1"/>
  <c r="L13" i="1"/>
  <c r="K13" i="1"/>
  <c r="I13" i="1"/>
  <c r="H13" i="1"/>
  <c r="L12" i="1"/>
  <c r="K12" i="1"/>
  <c r="I12" i="1"/>
  <c r="H12" i="1"/>
  <c r="L11" i="1"/>
  <c r="K11" i="1"/>
  <c r="I11" i="1"/>
  <c r="H11" i="1"/>
  <c r="L10" i="1"/>
  <c r="K10" i="1"/>
  <c r="I10" i="1"/>
  <c r="H10" i="1"/>
  <c r="L9" i="1"/>
  <c r="K9" i="1"/>
  <c r="I9" i="1"/>
  <c r="H9" i="1"/>
  <c r="L8" i="1"/>
  <c r="K8" i="1"/>
  <c r="I8" i="1"/>
  <c r="H8" i="1"/>
  <c r="L7" i="1"/>
  <c r="K7" i="1"/>
  <c r="I7" i="1"/>
  <c r="H7" i="1"/>
</calcChain>
</file>

<file path=xl/sharedStrings.xml><?xml version="1.0" encoding="utf-8"?>
<sst xmlns="http://schemas.openxmlformats.org/spreadsheetml/2006/main" count="60" uniqueCount="54">
  <si>
    <t>第３表　人口及び世帯数の過去の国勢調査結果</t>
    <rPh sb="0" eb="1">
      <t>ダイ</t>
    </rPh>
    <rPh sb="2" eb="3">
      <t>ヒョウ</t>
    </rPh>
    <rPh sb="4" eb="6">
      <t>ジンコウ</t>
    </rPh>
    <rPh sb="6" eb="7">
      <t>オヨ</t>
    </rPh>
    <rPh sb="8" eb="11">
      <t>セタイスウ</t>
    </rPh>
    <rPh sb="12" eb="14">
      <t>カコ</t>
    </rPh>
    <rPh sb="15" eb="17">
      <t>コクセイ</t>
    </rPh>
    <rPh sb="17" eb="19">
      <t>チョウサ</t>
    </rPh>
    <rPh sb="19" eb="21">
      <t>ケッカ</t>
    </rPh>
    <phoneticPr fontId="4"/>
  </si>
  <si>
    <t>単位：人、世帯、％</t>
    <rPh sb="0" eb="2">
      <t>タンイ</t>
    </rPh>
    <rPh sb="3" eb="4">
      <t>ニン</t>
    </rPh>
    <rPh sb="5" eb="7">
      <t>セタイ</t>
    </rPh>
    <phoneticPr fontId="4"/>
  </si>
  <si>
    <t>回　数</t>
    <rPh sb="0" eb="1">
      <t>カイ</t>
    </rPh>
    <rPh sb="2" eb="3">
      <t>カズ</t>
    </rPh>
    <phoneticPr fontId="4"/>
  </si>
  <si>
    <t>調査年</t>
    <rPh sb="0" eb="2">
      <t>チョウサ</t>
    </rPh>
    <rPh sb="2" eb="3">
      <t>ネン</t>
    </rPh>
    <phoneticPr fontId="4"/>
  </si>
  <si>
    <t>人　口</t>
    <rPh sb="0" eb="1">
      <t>ヒト</t>
    </rPh>
    <rPh sb="2" eb="3">
      <t>クチ</t>
    </rPh>
    <phoneticPr fontId="4"/>
  </si>
  <si>
    <t>世帯数</t>
    <rPh sb="0" eb="3">
      <t>セタイスウ</t>
    </rPh>
    <phoneticPr fontId="4"/>
  </si>
  <si>
    <t>前回対比</t>
    <rPh sb="0" eb="2">
      <t>ゼンカイ</t>
    </rPh>
    <rPh sb="2" eb="4">
      <t>タイヒ</t>
    </rPh>
    <phoneticPr fontId="4"/>
  </si>
  <si>
    <t>増減数</t>
    <rPh sb="0" eb="2">
      <t>ゾウゲン</t>
    </rPh>
    <rPh sb="2" eb="3">
      <t>スウ</t>
    </rPh>
    <phoneticPr fontId="4"/>
  </si>
  <si>
    <t>増減率</t>
    <rPh sb="0" eb="3">
      <t>ゾウゲンリツ</t>
    </rPh>
    <phoneticPr fontId="4"/>
  </si>
  <si>
    <t>第１回</t>
    <rPh sb="0" eb="1">
      <t>ダイ</t>
    </rPh>
    <rPh sb="2" eb="3">
      <t>カイ</t>
    </rPh>
    <phoneticPr fontId="4"/>
  </si>
  <si>
    <t>大正９年</t>
    <rPh sb="0" eb="2">
      <t>タイショウ</t>
    </rPh>
    <rPh sb="3" eb="4">
      <t>ネン</t>
    </rPh>
    <phoneticPr fontId="4"/>
  </si>
  <si>
    <t>-</t>
    <phoneticPr fontId="4"/>
  </si>
  <si>
    <t>第２回</t>
    <rPh sb="0" eb="1">
      <t>ダイ</t>
    </rPh>
    <rPh sb="2" eb="3">
      <t>カイ</t>
    </rPh>
    <phoneticPr fontId="4"/>
  </si>
  <si>
    <t>大正14年</t>
    <rPh sb="0" eb="2">
      <t>タイショウ</t>
    </rPh>
    <rPh sb="4" eb="5">
      <t>ネン</t>
    </rPh>
    <phoneticPr fontId="4"/>
  </si>
  <si>
    <t>第３回</t>
    <rPh sb="0" eb="1">
      <t>ダイ</t>
    </rPh>
    <rPh sb="2" eb="3">
      <t>カイ</t>
    </rPh>
    <phoneticPr fontId="4"/>
  </si>
  <si>
    <t>昭和５年</t>
    <rPh sb="0" eb="2">
      <t>ショウワ</t>
    </rPh>
    <rPh sb="3" eb="4">
      <t>ネン</t>
    </rPh>
    <phoneticPr fontId="4"/>
  </si>
  <si>
    <t>第４回</t>
    <rPh sb="0" eb="1">
      <t>ダイ</t>
    </rPh>
    <rPh sb="2" eb="3">
      <t>カイ</t>
    </rPh>
    <phoneticPr fontId="4"/>
  </si>
  <si>
    <t>昭和10年</t>
    <rPh sb="0" eb="2">
      <t>ショウワ</t>
    </rPh>
    <rPh sb="4" eb="5">
      <t>ネン</t>
    </rPh>
    <phoneticPr fontId="4"/>
  </si>
  <si>
    <t>第５回</t>
    <rPh sb="0" eb="1">
      <t>ダイ</t>
    </rPh>
    <rPh sb="2" eb="3">
      <t>カイ</t>
    </rPh>
    <phoneticPr fontId="4"/>
  </si>
  <si>
    <t>昭和15年</t>
    <rPh sb="0" eb="2">
      <t>ショウワ</t>
    </rPh>
    <rPh sb="4" eb="5">
      <t>ネン</t>
    </rPh>
    <phoneticPr fontId="4"/>
  </si>
  <si>
    <t>第６回</t>
    <rPh sb="0" eb="1">
      <t>ダイ</t>
    </rPh>
    <rPh sb="2" eb="3">
      <t>カイ</t>
    </rPh>
    <phoneticPr fontId="4"/>
  </si>
  <si>
    <t>昭和22年</t>
    <rPh sb="0" eb="2">
      <t>ショウワ</t>
    </rPh>
    <rPh sb="4" eb="5">
      <t>ネン</t>
    </rPh>
    <phoneticPr fontId="4"/>
  </si>
  <si>
    <t>第７回</t>
    <rPh sb="0" eb="1">
      <t>ダイ</t>
    </rPh>
    <rPh sb="2" eb="3">
      <t>カイ</t>
    </rPh>
    <phoneticPr fontId="4"/>
  </si>
  <si>
    <t>昭和25年</t>
    <rPh sb="0" eb="2">
      <t>ショウワ</t>
    </rPh>
    <rPh sb="4" eb="5">
      <t>ネン</t>
    </rPh>
    <phoneticPr fontId="4"/>
  </si>
  <si>
    <t>第８回</t>
    <rPh sb="0" eb="1">
      <t>ダイ</t>
    </rPh>
    <rPh sb="2" eb="3">
      <t>カイ</t>
    </rPh>
    <phoneticPr fontId="4"/>
  </si>
  <si>
    <t>昭和30年</t>
    <rPh sb="0" eb="2">
      <t>ショウワ</t>
    </rPh>
    <rPh sb="4" eb="5">
      <t>ネン</t>
    </rPh>
    <phoneticPr fontId="4"/>
  </si>
  <si>
    <t>第９回</t>
    <rPh sb="0" eb="1">
      <t>ダイ</t>
    </rPh>
    <rPh sb="2" eb="3">
      <t>カイ</t>
    </rPh>
    <phoneticPr fontId="4"/>
  </si>
  <si>
    <t>昭和35年</t>
    <rPh sb="0" eb="2">
      <t>ショウワ</t>
    </rPh>
    <rPh sb="4" eb="5">
      <t>ネン</t>
    </rPh>
    <phoneticPr fontId="4"/>
  </si>
  <si>
    <t>第１０回</t>
    <rPh sb="0" eb="1">
      <t>ダイ</t>
    </rPh>
    <rPh sb="3" eb="4">
      <t>カイ</t>
    </rPh>
    <phoneticPr fontId="4"/>
  </si>
  <si>
    <t>昭和40年</t>
    <rPh sb="0" eb="2">
      <t>ショウワ</t>
    </rPh>
    <rPh sb="4" eb="5">
      <t>ネン</t>
    </rPh>
    <phoneticPr fontId="4"/>
  </si>
  <si>
    <t>第１１回</t>
    <rPh sb="0" eb="1">
      <t>ダイ</t>
    </rPh>
    <rPh sb="3" eb="4">
      <t>カイ</t>
    </rPh>
    <phoneticPr fontId="4"/>
  </si>
  <si>
    <t>昭和45年</t>
    <rPh sb="0" eb="2">
      <t>ショウワ</t>
    </rPh>
    <rPh sb="4" eb="5">
      <t>ネン</t>
    </rPh>
    <phoneticPr fontId="4"/>
  </si>
  <si>
    <t>第１２回</t>
    <rPh sb="0" eb="1">
      <t>ダイ</t>
    </rPh>
    <rPh sb="3" eb="4">
      <t>カイ</t>
    </rPh>
    <phoneticPr fontId="4"/>
  </si>
  <si>
    <t>昭和50年</t>
    <rPh sb="0" eb="2">
      <t>ショウワ</t>
    </rPh>
    <rPh sb="4" eb="5">
      <t>ネン</t>
    </rPh>
    <phoneticPr fontId="4"/>
  </si>
  <si>
    <t>第１３回</t>
    <rPh sb="0" eb="1">
      <t>ダイ</t>
    </rPh>
    <rPh sb="3" eb="4">
      <t>カイ</t>
    </rPh>
    <phoneticPr fontId="4"/>
  </si>
  <si>
    <t>昭和55年</t>
    <rPh sb="0" eb="2">
      <t>ショウワ</t>
    </rPh>
    <rPh sb="4" eb="5">
      <t>ネン</t>
    </rPh>
    <phoneticPr fontId="4"/>
  </si>
  <si>
    <t>第１４回</t>
    <rPh sb="0" eb="1">
      <t>ダイ</t>
    </rPh>
    <rPh sb="3" eb="4">
      <t>カイ</t>
    </rPh>
    <phoneticPr fontId="4"/>
  </si>
  <si>
    <t>昭和60年</t>
    <rPh sb="0" eb="2">
      <t>ショウワ</t>
    </rPh>
    <rPh sb="4" eb="5">
      <t>ネン</t>
    </rPh>
    <phoneticPr fontId="4"/>
  </si>
  <si>
    <t>第１５回</t>
    <rPh sb="0" eb="1">
      <t>ダイ</t>
    </rPh>
    <rPh sb="3" eb="4">
      <t>カイ</t>
    </rPh>
    <phoneticPr fontId="4"/>
  </si>
  <si>
    <t>平成２年</t>
    <rPh sb="0" eb="2">
      <t>ヘイセイ</t>
    </rPh>
    <rPh sb="3" eb="4">
      <t>ネン</t>
    </rPh>
    <phoneticPr fontId="4"/>
  </si>
  <si>
    <t>第１６回</t>
    <rPh sb="0" eb="1">
      <t>ダイ</t>
    </rPh>
    <rPh sb="3" eb="4">
      <t>カイ</t>
    </rPh>
    <phoneticPr fontId="4"/>
  </si>
  <si>
    <t>平成７年</t>
    <rPh sb="0" eb="2">
      <t>ヘイセイ</t>
    </rPh>
    <rPh sb="3" eb="4">
      <t>ネン</t>
    </rPh>
    <phoneticPr fontId="4"/>
  </si>
  <si>
    <t>第１７回</t>
    <rPh sb="0" eb="1">
      <t>ダイ</t>
    </rPh>
    <rPh sb="3" eb="4">
      <t>カイ</t>
    </rPh>
    <phoneticPr fontId="4"/>
  </si>
  <si>
    <t>平成12年</t>
    <rPh sb="0" eb="2">
      <t>ヘイセイ</t>
    </rPh>
    <rPh sb="4" eb="5">
      <t>ネン</t>
    </rPh>
    <phoneticPr fontId="4"/>
  </si>
  <si>
    <t>第１８回</t>
    <rPh sb="0" eb="1">
      <t>ダイ</t>
    </rPh>
    <rPh sb="3" eb="4">
      <t>カイ</t>
    </rPh>
    <phoneticPr fontId="4"/>
  </si>
  <si>
    <t>平成17年</t>
    <rPh sb="0" eb="2">
      <t>ヘイセイ</t>
    </rPh>
    <rPh sb="4" eb="5">
      <t>ネン</t>
    </rPh>
    <phoneticPr fontId="4"/>
  </si>
  <si>
    <t>第１９回</t>
    <rPh sb="0" eb="1">
      <t>ダイ</t>
    </rPh>
    <rPh sb="3" eb="4">
      <t>カイ</t>
    </rPh>
    <phoneticPr fontId="4"/>
  </si>
  <si>
    <t>平成22年</t>
    <rPh sb="0" eb="2">
      <t>ヘイセイ</t>
    </rPh>
    <rPh sb="4" eb="5">
      <t>ネン</t>
    </rPh>
    <phoneticPr fontId="4"/>
  </si>
  <si>
    <t>第２０回</t>
    <rPh sb="0" eb="1">
      <t>ダイ</t>
    </rPh>
    <rPh sb="3" eb="4">
      <t>カイ</t>
    </rPh>
    <phoneticPr fontId="4"/>
  </si>
  <si>
    <t>平成27年</t>
    <rPh sb="0" eb="2">
      <t>ヘイセイ</t>
    </rPh>
    <rPh sb="4" eb="5">
      <t>ネン</t>
    </rPh>
    <phoneticPr fontId="4"/>
  </si>
  <si>
    <t>第２１回</t>
    <rPh sb="0" eb="1">
      <t>ダイ</t>
    </rPh>
    <rPh sb="3" eb="4">
      <t>カイ</t>
    </rPh>
    <phoneticPr fontId="4"/>
  </si>
  <si>
    <t>令和2年</t>
    <rPh sb="0" eb="2">
      <t>レイワ</t>
    </rPh>
    <rPh sb="3" eb="4">
      <t>ネン</t>
    </rPh>
    <phoneticPr fontId="4"/>
  </si>
  <si>
    <t>第２２回</t>
    <rPh sb="0" eb="1">
      <t>ダイ</t>
    </rPh>
    <rPh sb="3" eb="4">
      <t>カイ</t>
    </rPh>
    <phoneticPr fontId="4"/>
  </si>
  <si>
    <t>令和7年</t>
    <rPh sb="0" eb="2">
      <t>レイワ</t>
    </rPh>
    <rPh sb="3" eb="4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</si>
</sst>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;&quot;▲ &quot;#,##0"/>
    <numFmt numFmtId="178" formatCode="0.0;&quot;▲ &quot;0.0"/>
    <numFmt numFmtId="179" formatCode="0.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176" fontId="5" fillId="0" borderId="0" xfId="1" applyNumberFormat="1" applyFont="1">
      <alignment vertical="center"/>
    </xf>
    <xf numFmtId="177" fontId="5" fillId="0" borderId="0" xfId="1" applyNumberFormat="1" applyFont="1">
      <alignment vertical="center"/>
    </xf>
    <xf numFmtId="178" fontId="5" fillId="0" borderId="0" xfId="1" applyNumberFormat="1" applyFont="1">
      <alignment vertical="center"/>
    </xf>
    <xf numFmtId="0" fontId="1" fillId="0" borderId="0" xfId="1">
      <alignment vertical="center"/>
    </xf>
    <xf numFmtId="176" fontId="1" fillId="0" borderId="0" xfId="1" applyNumberFormat="1">
      <alignment vertical="center"/>
    </xf>
    <xf numFmtId="177" fontId="1" fillId="0" borderId="0" xfId="1" applyNumberFormat="1">
      <alignment vertical="center"/>
    </xf>
    <xf numFmtId="178" fontId="1" fillId="0" borderId="0" xfId="1" applyNumberFormat="1">
      <alignment vertical="center"/>
    </xf>
    <xf numFmtId="0" fontId="1" fillId="0" borderId="1" xfId="1" applyBorder="1" applyAlignment="1">
      <alignment horizontal="right" vertical="center"/>
    </xf>
    <xf numFmtId="0" fontId="1" fillId="0" borderId="1" xfId="1" applyBorder="1">
      <alignment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176" fontId="1" fillId="0" borderId="5" xfId="1" applyNumberFormat="1" applyBorder="1" applyAlignment="1">
      <alignment horizontal="center" vertical="center"/>
    </xf>
    <xf numFmtId="177" fontId="1" fillId="0" borderId="6" xfId="1" applyNumberFormat="1" applyBorder="1" applyAlignment="1">
      <alignment horizontal="center" vertical="center"/>
    </xf>
    <xf numFmtId="178" fontId="1" fillId="0" borderId="6" xfId="1" applyNumberFormat="1" applyBorder="1" applyAlignment="1">
      <alignment horizontal="center" vertical="center"/>
    </xf>
    <xf numFmtId="178" fontId="1" fillId="0" borderId="7" xfId="1" applyNumberForma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9" xfId="1" applyBorder="1" applyAlignment="1">
      <alignment horizontal="center" vertical="center"/>
    </xf>
    <xf numFmtId="176" fontId="1" fillId="0" borderId="10" xfId="1" applyNumberFormat="1" applyBorder="1" applyAlignment="1">
      <alignment horizontal="center" vertical="center"/>
    </xf>
    <xf numFmtId="177" fontId="1" fillId="0" borderId="5" xfId="1" applyNumberFormat="1" applyBorder="1" applyAlignment="1">
      <alignment horizontal="center" vertical="center"/>
    </xf>
    <xf numFmtId="177" fontId="1" fillId="0" borderId="6" xfId="1" applyNumberFormat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176" fontId="1" fillId="0" borderId="11" xfId="1" applyNumberFormat="1" applyBorder="1" applyAlignment="1">
      <alignment horizontal="center" vertical="center"/>
    </xf>
    <xf numFmtId="177" fontId="1" fillId="0" borderId="5" xfId="1" applyNumberFormat="1" applyBorder="1" applyAlignment="1">
      <alignment horizontal="center" vertical="center"/>
    </xf>
    <xf numFmtId="178" fontId="1" fillId="0" borderId="5" xfId="1" applyNumberFormat="1" applyBorder="1" applyAlignment="1">
      <alignment horizontal="center" vertical="center"/>
    </xf>
    <xf numFmtId="178" fontId="1" fillId="0" borderId="10" xfId="1" applyNumberFormat="1" applyBorder="1" applyAlignment="1">
      <alignment horizontal="center" vertical="center"/>
    </xf>
    <xf numFmtId="0" fontId="1" fillId="0" borderId="2" xfId="1" applyBorder="1" applyAlignment="1"/>
    <xf numFmtId="0" fontId="1" fillId="0" borderId="3" xfId="1" applyBorder="1" applyAlignment="1">
      <alignment horizontal="distributed" vertical="center"/>
    </xf>
    <xf numFmtId="0" fontId="1" fillId="0" borderId="4" xfId="1" applyBorder="1">
      <alignment vertical="center"/>
    </xf>
    <xf numFmtId="0" fontId="1" fillId="0" borderId="2" xfId="1" applyBorder="1">
      <alignment vertical="center"/>
    </xf>
    <xf numFmtId="176" fontId="1" fillId="0" borderId="2" xfId="1" applyNumberFormat="1" applyBorder="1">
      <alignment vertical="center"/>
    </xf>
    <xf numFmtId="177" fontId="1" fillId="0" borderId="3" xfId="1" applyNumberFormat="1" applyBorder="1" applyAlignment="1">
      <alignment horizontal="center" vertical="center"/>
    </xf>
    <xf numFmtId="178" fontId="1" fillId="0" borderId="3" xfId="1" applyNumberFormat="1" applyBorder="1" applyAlignment="1">
      <alignment horizontal="center" vertical="center"/>
    </xf>
    <xf numFmtId="176" fontId="1" fillId="0" borderId="3" xfId="1" applyNumberFormat="1" applyBorder="1">
      <alignment vertical="center"/>
    </xf>
    <xf numFmtId="178" fontId="1" fillId="0" borderId="9" xfId="1" applyNumberFormat="1" applyBorder="1" applyAlignment="1">
      <alignment horizontal="center" vertical="center"/>
    </xf>
    <xf numFmtId="0" fontId="5" fillId="0" borderId="0" xfId="1" applyFont="1" applyAlignment="1"/>
    <xf numFmtId="0" fontId="1" fillId="0" borderId="8" xfId="1" applyBorder="1" applyAlignment="1"/>
    <xf numFmtId="0" fontId="1" fillId="0" borderId="0" xfId="1" applyAlignment="1">
      <alignment horizontal="distributed" vertical="center"/>
    </xf>
    <xf numFmtId="0" fontId="1" fillId="0" borderId="9" xfId="1" applyBorder="1">
      <alignment vertical="center"/>
    </xf>
    <xf numFmtId="0" fontId="1" fillId="0" borderId="8" xfId="1" applyBorder="1">
      <alignment vertical="center"/>
    </xf>
    <xf numFmtId="176" fontId="1" fillId="0" borderId="8" xfId="1" applyNumberFormat="1" applyBorder="1">
      <alignment vertical="center"/>
    </xf>
    <xf numFmtId="178" fontId="1" fillId="0" borderId="9" xfId="1" applyNumberFormat="1" applyBorder="1">
      <alignment vertical="center"/>
    </xf>
    <xf numFmtId="176" fontId="5" fillId="0" borderId="0" xfId="1" applyNumberFormat="1" applyFont="1" applyAlignment="1"/>
    <xf numFmtId="179" fontId="5" fillId="0" borderId="0" xfId="1" applyNumberFormat="1" applyFont="1" applyAlignment="1"/>
    <xf numFmtId="0" fontId="1" fillId="0" borderId="12" xfId="1" applyBorder="1" applyAlignment="1"/>
    <xf numFmtId="0" fontId="1" fillId="0" borderId="1" xfId="1" applyBorder="1" applyAlignment="1">
      <alignment horizontal="distributed" vertical="center"/>
    </xf>
    <xf numFmtId="0" fontId="1" fillId="0" borderId="1" xfId="1" applyBorder="1">
      <alignment vertical="center"/>
    </xf>
    <xf numFmtId="0" fontId="1" fillId="0" borderId="12" xfId="1" applyBorder="1">
      <alignment vertical="center"/>
    </xf>
    <xf numFmtId="176" fontId="1" fillId="0" borderId="12" xfId="1" applyNumberFormat="1" applyBorder="1">
      <alignment vertical="center"/>
    </xf>
    <xf numFmtId="177" fontId="1" fillId="0" borderId="1" xfId="1" applyNumberFormat="1" applyBorder="1">
      <alignment vertical="center"/>
    </xf>
    <xf numFmtId="178" fontId="1" fillId="0" borderId="1" xfId="1" applyNumberFormat="1" applyBorder="1">
      <alignment vertical="center"/>
    </xf>
    <xf numFmtId="176" fontId="1" fillId="0" borderId="1" xfId="1" applyNumberFormat="1" applyBorder="1">
      <alignment vertical="center"/>
    </xf>
    <xf numFmtId="178" fontId="1" fillId="0" borderId="13" xfId="1" applyNumberFormat="1" applyBorder="1">
      <alignment vertical="center"/>
    </xf>
  </cellXfs>
  <cellStyles count="2">
    <cellStyle name="標準" xfId="0" builtinId="0"/>
    <cellStyle name="標準 2" xfId="1" xr:uid="{4542A501-6F45-454A-ACD8-2EED29F77D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4184D-13FA-4A91-9CC1-F24FE37604E0}">
  <sheetPr>
    <tabColor rgb="FFFF0000"/>
  </sheetPr>
  <dimension ref="A1:N27"/>
  <sheetViews>
    <sheetView showGridLines="0" tabSelected="1" view="pageBreakPreview" topLeftCell="A19" zoomScale="85" zoomScaleNormal="70" zoomScaleSheetLayoutView="85" workbookViewId="0">
      <selection activeCell="K42" sqref="K42"/>
    </sheetView>
  </sheetViews>
  <sheetFormatPr defaultColWidth="9" defaultRowHeight="13" x14ac:dyDescent="0.2"/>
  <cols>
    <col min="1" max="1" width="1.36328125" style="2" customWidth="1"/>
    <col min="2" max="2" width="9" style="2"/>
    <col min="3" max="3" width="1.08984375" style="2" customWidth="1"/>
    <col min="4" max="4" width="1.26953125" style="2" customWidth="1"/>
    <col min="5" max="5" width="9" style="2"/>
    <col min="6" max="6" width="1.26953125" style="2" customWidth="1"/>
    <col min="7" max="7" width="10.26953125" style="3" customWidth="1"/>
    <col min="8" max="8" width="11.7265625" style="4" bestFit="1" customWidth="1"/>
    <col min="9" max="9" width="9.36328125" style="5" bestFit="1" customWidth="1"/>
    <col min="10" max="10" width="10.26953125" style="3" customWidth="1"/>
    <col min="11" max="11" width="11.6328125" style="4" bestFit="1" customWidth="1"/>
    <col min="12" max="12" width="9.453125" style="5" bestFit="1" customWidth="1"/>
    <col min="13" max="13" width="9.453125" style="2" bestFit="1" customWidth="1"/>
    <col min="14" max="16384" width="9" style="2"/>
  </cols>
  <sheetData>
    <row r="1" spans="1:12" ht="14" x14ac:dyDescent="0.2">
      <c r="A1" s="1" t="s">
        <v>0</v>
      </c>
    </row>
    <row r="2" spans="1:12" x14ac:dyDescent="0.2">
      <c r="A2" s="6"/>
      <c r="B2" s="6"/>
      <c r="C2" s="6"/>
      <c r="D2" s="6"/>
      <c r="E2" s="6"/>
      <c r="F2" s="6"/>
      <c r="G2" s="7"/>
      <c r="H2" s="8"/>
      <c r="I2" s="9"/>
      <c r="J2" s="10" t="s">
        <v>1</v>
      </c>
      <c r="K2" s="11"/>
      <c r="L2" s="11"/>
    </row>
    <row r="3" spans="1:12" s="19" customFormat="1" ht="18" customHeight="1" x14ac:dyDescent="0.2">
      <c r="A3" s="12"/>
      <c r="B3" s="13" t="s">
        <v>2</v>
      </c>
      <c r="C3" s="14"/>
      <c r="D3" s="12"/>
      <c r="E3" s="13" t="s">
        <v>3</v>
      </c>
      <c r="F3" s="14"/>
      <c r="G3" s="15" t="s">
        <v>4</v>
      </c>
      <c r="H3" s="16"/>
      <c r="I3" s="17"/>
      <c r="J3" s="15" t="s">
        <v>5</v>
      </c>
      <c r="K3" s="16"/>
      <c r="L3" s="18"/>
    </row>
    <row r="4" spans="1:12" s="19" customFormat="1" ht="18" customHeight="1" x14ac:dyDescent="0.2">
      <c r="A4" s="20"/>
      <c r="B4" s="21"/>
      <c r="C4" s="22"/>
      <c r="D4" s="20"/>
      <c r="E4" s="21"/>
      <c r="F4" s="22"/>
      <c r="G4" s="23"/>
      <c r="H4" s="24" t="s">
        <v>6</v>
      </c>
      <c r="I4" s="25"/>
      <c r="J4" s="23"/>
      <c r="K4" s="26" t="s">
        <v>6</v>
      </c>
      <c r="L4" s="26"/>
    </row>
    <row r="5" spans="1:12" s="19" customFormat="1" ht="18" customHeight="1" x14ac:dyDescent="0.2">
      <c r="A5" s="20"/>
      <c r="B5" s="21"/>
      <c r="C5" s="22"/>
      <c r="D5" s="20"/>
      <c r="E5" s="21"/>
      <c r="F5" s="22"/>
      <c r="G5" s="27"/>
      <c r="H5" s="28" t="s">
        <v>7</v>
      </c>
      <c r="I5" s="29" t="s">
        <v>8</v>
      </c>
      <c r="J5" s="23"/>
      <c r="K5" s="28" t="s">
        <v>7</v>
      </c>
      <c r="L5" s="30" t="s">
        <v>8</v>
      </c>
    </row>
    <row r="6" spans="1:12" s="40" customFormat="1" ht="32.25" customHeight="1" x14ac:dyDescent="0.2">
      <c r="A6" s="31"/>
      <c r="B6" s="32" t="s">
        <v>9</v>
      </c>
      <c r="C6" s="33"/>
      <c r="D6" s="34"/>
      <c r="E6" s="32" t="s">
        <v>10</v>
      </c>
      <c r="F6" s="33"/>
      <c r="G6" s="35">
        <v>714712</v>
      </c>
      <c r="H6" s="36" t="s">
        <v>11</v>
      </c>
      <c r="I6" s="37" t="s">
        <v>11</v>
      </c>
      <c r="J6" s="38">
        <v>157652</v>
      </c>
      <c r="K6" s="36" t="s">
        <v>11</v>
      </c>
      <c r="L6" s="39" t="s">
        <v>11</v>
      </c>
    </row>
    <row r="7" spans="1:12" s="40" customFormat="1" ht="32.25" customHeight="1" x14ac:dyDescent="0.2">
      <c r="A7" s="41"/>
      <c r="B7" s="42" t="s">
        <v>12</v>
      </c>
      <c r="C7" s="43"/>
      <c r="D7" s="44"/>
      <c r="E7" s="42" t="s">
        <v>13</v>
      </c>
      <c r="F7" s="43"/>
      <c r="G7" s="45">
        <v>722402</v>
      </c>
      <c r="H7" s="8">
        <f>G7-G6</f>
        <v>7690</v>
      </c>
      <c r="I7" s="9">
        <f>(G7/G6-1)*100</f>
        <v>1.0759578683441795</v>
      </c>
      <c r="J7" s="7">
        <v>157266</v>
      </c>
      <c r="K7" s="8">
        <f t="shared" ref="K7:K27" si="0">J7-J6</f>
        <v>-386</v>
      </c>
      <c r="L7" s="46">
        <f t="shared" ref="L7:L27" si="1">(J7/J6-1)*100</f>
        <v>-0.24484307208281209</v>
      </c>
    </row>
    <row r="8" spans="1:12" s="40" customFormat="1" ht="32.25" customHeight="1" x14ac:dyDescent="0.2">
      <c r="A8" s="41"/>
      <c r="B8" s="42" t="s">
        <v>14</v>
      </c>
      <c r="C8" s="43"/>
      <c r="D8" s="44"/>
      <c r="E8" s="42" t="s">
        <v>15</v>
      </c>
      <c r="F8" s="43"/>
      <c r="G8" s="45">
        <v>739507</v>
      </c>
      <c r="H8" s="8">
        <f t="shared" ref="H8:H25" si="2">G8-G7</f>
        <v>17105</v>
      </c>
      <c r="I8" s="9">
        <f t="shared" ref="I8:I27" si="3">(G8/G7-1)*100</f>
        <v>2.3677952165138016</v>
      </c>
      <c r="J8" s="7">
        <v>157572</v>
      </c>
      <c r="K8" s="8">
        <f t="shared" si="0"/>
        <v>306</v>
      </c>
      <c r="L8" s="46">
        <f t="shared" si="1"/>
        <v>0.1945747968410183</v>
      </c>
    </row>
    <row r="9" spans="1:12" s="40" customFormat="1" ht="32.25" customHeight="1" x14ac:dyDescent="0.2">
      <c r="A9" s="41"/>
      <c r="B9" s="42" t="s">
        <v>16</v>
      </c>
      <c r="C9" s="43"/>
      <c r="D9" s="44"/>
      <c r="E9" s="42" t="s">
        <v>17</v>
      </c>
      <c r="F9" s="43"/>
      <c r="G9" s="45">
        <v>747119</v>
      </c>
      <c r="H9" s="8">
        <f t="shared" si="2"/>
        <v>7612</v>
      </c>
      <c r="I9" s="9">
        <f t="shared" si="3"/>
        <v>1.0293344079231215</v>
      </c>
      <c r="J9" s="7">
        <v>157630</v>
      </c>
      <c r="K9" s="8">
        <f t="shared" si="0"/>
        <v>58</v>
      </c>
      <c r="L9" s="46">
        <f t="shared" si="1"/>
        <v>3.6808570050506084E-2</v>
      </c>
    </row>
    <row r="10" spans="1:12" s="40" customFormat="1" ht="32.25" customHeight="1" x14ac:dyDescent="0.2">
      <c r="A10" s="41"/>
      <c r="B10" s="42" t="s">
        <v>18</v>
      </c>
      <c r="C10" s="43"/>
      <c r="D10" s="44"/>
      <c r="E10" s="42" t="s">
        <v>19</v>
      </c>
      <c r="F10" s="43"/>
      <c r="G10" s="45">
        <v>740940</v>
      </c>
      <c r="H10" s="8">
        <f t="shared" si="2"/>
        <v>-6179</v>
      </c>
      <c r="I10" s="9">
        <f t="shared" si="3"/>
        <v>-0.82704361688030748</v>
      </c>
      <c r="J10" s="7">
        <v>153937</v>
      </c>
      <c r="K10" s="8">
        <f t="shared" si="0"/>
        <v>-3693</v>
      </c>
      <c r="L10" s="46">
        <f t="shared" si="1"/>
        <v>-2.3428281418511721</v>
      </c>
    </row>
    <row r="11" spans="1:12" s="40" customFormat="1" ht="32.25" customHeight="1" x14ac:dyDescent="0.2">
      <c r="A11" s="41"/>
      <c r="B11" s="42" t="s">
        <v>20</v>
      </c>
      <c r="C11" s="43"/>
      <c r="D11" s="44"/>
      <c r="E11" s="42" t="s">
        <v>21</v>
      </c>
      <c r="F11" s="43"/>
      <c r="G11" s="45">
        <v>894267</v>
      </c>
      <c r="H11" s="8">
        <f t="shared" si="2"/>
        <v>153327</v>
      </c>
      <c r="I11" s="9">
        <f t="shared" si="3"/>
        <v>20.693578427403025</v>
      </c>
      <c r="J11" s="7">
        <v>180918</v>
      </c>
      <c r="K11" s="8">
        <f t="shared" si="0"/>
        <v>26981</v>
      </c>
      <c r="L11" s="46">
        <f t="shared" si="1"/>
        <v>17.527300129273659</v>
      </c>
    </row>
    <row r="12" spans="1:12" s="40" customFormat="1" ht="32.25" customHeight="1" x14ac:dyDescent="0.2">
      <c r="A12" s="41"/>
      <c r="B12" s="42" t="s">
        <v>22</v>
      </c>
      <c r="C12" s="43"/>
      <c r="D12" s="44"/>
      <c r="E12" s="42" t="s">
        <v>23</v>
      </c>
      <c r="F12" s="43"/>
      <c r="G12" s="45">
        <v>912551</v>
      </c>
      <c r="H12" s="8">
        <f t="shared" si="2"/>
        <v>18284</v>
      </c>
      <c r="I12" s="9">
        <f t="shared" si="3"/>
        <v>2.044579527143453</v>
      </c>
      <c r="J12" s="7">
        <v>181928</v>
      </c>
      <c r="K12" s="8">
        <f t="shared" si="0"/>
        <v>1010</v>
      </c>
      <c r="L12" s="46">
        <f t="shared" si="1"/>
        <v>0.55826396489018215</v>
      </c>
    </row>
    <row r="13" spans="1:12" s="40" customFormat="1" ht="32.25" customHeight="1" x14ac:dyDescent="0.2">
      <c r="A13" s="41"/>
      <c r="B13" s="42" t="s">
        <v>24</v>
      </c>
      <c r="C13" s="43"/>
      <c r="D13" s="44"/>
      <c r="E13" s="42" t="s">
        <v>25</v>
      </c>
      <c r="F13" s="43"/>
      <c r="G13" s="45">
        <v>929066</v>
      </c>
      <c r="H13" s="8">
        <f t="shared" si="2"/>
        <v>16515</v>
      </c>
      <c r="I13" s="9">
        <f t="shared" si="3"/>
        <v>1.8097618653642344</v>
      </c>
      <c r="J13" s="7">
        <v>186422</v>
      </c>
      <c r="K13" s="8">
        <f t="shared" si="0"/>
        <v>4494</v>
      </c>
      <c r="L13" s="46">
        <f t="shared" si="1"/>
        <v>2.4702079943714095</v>
      </c>
    </row>
    <row r="14" spans="1:12" s="40" customFormat="1" ht="32.25" customHeight="1" x14ac:dyDescent="0.2">
      <c r="A14" s="41"/>
      <c r="B14" s="42" t="s">
        <v>26</v>
      </c>
      <c r="C14" s="43"/>
      <c r="D14" s="44"/>
      <c r="E14" s="42" t="s">
        <v>27</v>
      </c>
      <c r="F14" s="43"/>
      <c r="G14" s="45">
        <v>888886</v>
      </c>
      <c r="H14" s="8">
        <f t="shared" si="2"/>
        <v>-40180</v>
      </c>
      <c r="I14" s="9">
        <f t="shared" si="3"/>
        <v>-4.3247734821853285</v>
      </c>
      <c r="J14" s="7">
        <v>193503</v>
      </c>
      <c r="K14" s="8">
        <f t="shared" si="0"/>
        <v>7081</v>
      </c>
      <c r="L14" s="46">
        <f t="shared" si="1"/>
        <v>3.7983714368475807</v>
      </c>
    </row>
    <row r="15" spans="1:12" s="40" customFormat="1" ht="32.25" customHeight="1" x14ac:dyDescent="0.2">
      <c r="A15" s="41"/>
      <c r="B15" s="42" t="s">
        <v>28</v>
      </c>
      <c r="C15" s="43"/>
      <c r="D15" s="44"/>
      <c r="E15" s="42" t="s">
        <v>29</v>
      </c>
      <c r="F15" s="43"/>
      <c r="G15" s="45">
        <v>821620</v>
      </c>
      <c r="H15" s="8">
        <f t="shared" si="2"/>
        <v>-67266</v>
      </c>
      <c r="I15" s="9">
        <f t="shared" si="3"/>
        <v>-7.5674495942111841</v>
      </c>
      <c r="J15" s="7">
        <v>196820</v>
      </c>
      <c r="K15" s="8">
        <f t="shared" si="0"/>
        <v>3317</v>
      </c>
      <c r="L15" s="46">
        <f t="shared" si="1"/>
        <v>1.7141853097884852</v>
      </c>
    </row>
    <row r="16" spans="1:12" s="40" customFormat="1" ht="32.25" customHeight="1" x14ac:dyDescent="0.2">
      <c r="A16" s="41"/>
      <c r="B16" s="42" t="s">
        <v>30</v>
      </c>
      <c r="C16" s="43"/>
      <c r="D16" s="44"/>
      <c r="E16" s="42" t="s">
        <v>31</v>
      </c>
      <c r="F16" s="43"/>
      <c r="G16" s="45">
        <v>773575</v>
      </c>
      <c r="H16" s="8">
        <f t="shared" si="2"/>
        <v>-48045</v>
      </c>
      <c r="I16" s="9">
        <f t="shared" si="3"/>
        <v>-5.84759377814561</v>
      </c>
      <c r="J16" s="7">
        <v>202842</v>
      </c>
      <c r="K16" s="8">
        <f t="shared" si="0"/>
        <v>6022</v>
      </c>
      <c r="L16" s="46">
        <f t="shared" si="1"/>
        <v>3.0596484097144661</v>
      </c>
    </row>
    <row r="17" spans="1:14" s="40" customFormat="1" ht="32.25" customHeight="1" x14ac:dyDescent="0.2">
      <c r="A17" s="41"/>
      <c r="B17" s="42" t="s">
        <v>32</v>
      </c>
      <c r="C17" s="43"/>
      <c r="D17" s="44"/>
      <c r="E17" s="42" t="s">
        <v>33</v>
      </c>
      <c r="F17" s="43"/>
      <c r="G17" s="45">
        <v>768886</v>
      </c>
      <c r="H17" s="8">
        <f t="shared" si="2"/>
        <v>-4689</v>
      </c>
      <c r="I17" s="9">
        <f t="shared" si="3"/>
        <v>-0.60614678602591843</v>
      </c>
      <c r="J17" s="7">
        <v>212418</v>
      </c>
      <c r="K17" s="8">
        <f t="shared" si="0"/>
        <v>9576</v>
      </c>
      <c r="L17" s="46">
        <f t="shared" si="1"/>
        <v>4.720915786671398</v>
      </c>
    </row>
    <row r="18" spans="1:14" s="40" customFormat="1" ht="32.25" customHeight="1" x14ac:dyDescent="0.2">
      <c r="A18" s="41"/>
      <c r="B18" s="42" t="s">
        <v>34</v>
      </c>
      <c r="C18" s="43"/>
      <c r="D18" s="44"/>
      <c r="E18" s="42" t="s">
        <v>35</v>
      </c>
      <c r="F18" s="43"/>
      <c r="G18" s="45">
        <v>784795</v>
      </c>
      <c r="H18" s="8">
        <f t="shared" si="2"/>
        <v>15909</v>
      </c>
      <c r="I18" s="9">
        <f t="shared" si="3"/>
        <v>2.0690973694409864</v>
      </c>
      <c r="J18" s="7">
        <v>226552</v>
      </c>
      <c r="K18" s="8">
        <f t="shared" si="0"/>
        <v>14134</v>
      </c>
      <c r="L18" s="46">
        <f t="shared" si="1"/>
        <v>6.6538617254658261</v>
      </c>
    </row>
    <row r="19" spans="1:14" s="40" customFormat="1" ht="32.25" customHeight="1" x14ac:dyDescent="0.2">
      <c r="A19" s="41"/>
      <c r="B19" s="42" t="s">
        <v>36</v>
      </c>
      <c r="C19" s="43"/>
      <c r="D19" s="44"/>
      <c r="E19" s="42" t="s">
        <v>37</v>
      </c>
      <c r="F19" s="43"/>
      <c r="G19" s="45">
        <v>794629</v>
      </c>
      <c r="H19" s="8">
        <f t="shared" si="2"/>
        <v>9834</v>
      </c>
      <c r="I19" s="9">
        <f t="shared" si="3"/>
        <v>1.2530660873221633</v>
      </c>
      <c r="J19" s="7">
        <v>233161</v>
      </c>
      <c r="K19" s="8">
        <f t="shared" si="0"/>
        <v>6609</v>
      </c>
      <c r="L19" s="46">
        <f t="shared" si="1"/>
        <v>2.9172110597125656</v>
      </c>
    </row>
    <row r="20" spans="1:14" s="40" customFormat="1" ht="32.25" customHeight="1" x14ac:dyDescent="0.2">
      <c r="A20" s="41"/>
      <c r="B20" s="42" t="s">
        <v>38</v>
      </c>
      <c r="C20" s="43"/>
      <c r="D20" s="44"/>
      <c r="E20" s="42" t="s">
        <v>39</v>
      </c>
      <c r="F20" s="43"/>
      <c r="G20" s="45">
        <v>781021</v>
      </c>
      <c r="H20" s="8">
        <f t="shared" si="2"/>
        <v>-13608</v>
      </c>
      <c r="I20" s="9">
        <f t="shared" si="3"/>
        <v>-1.7124972786042303</v>
      </c>
      <c r="J20" s="7">
        <v>236110</v>
      </c>
      <c r="K20" s="8">
        <f t="shared" si="0"/>
        <v>2949</v>
      </c>
      <c r="L20" s="46">
        <f t="shared" si="1"/>
        <v>1.2647912815608064</v>
      </c>
    </row>
    <row r="21" spans="1:14" s="40" customFormat="1" ht="32.25" customHeight="1" x14ac:dyDescent="0.2">
      <c r="A21" s="41"/>
      <c r="B21" s="42" t="s">
        <v>40</v>
      </c>
      <c r="C21" s="43"/>
      <c r="D21" s="44"/>
      <c r="E21" s="42" t="s">
        <v>41</v>
      </c>
      <c r="F21" s="43"/>
      <c r="G21" s="45">
        <v>771441</v>
      </c>
      <c r="H21" s="8">
        <f t="shared" si="2"/>
        <v>-9580</v>
      </c>
      <c r="I21" s="9">
        <f t="shared" si="3"/>
        <v>-1.2265995408574204</v>
      </c>
      <c r="J21" s="7">
        <v>246476</v>
      </c>
      <c r="K21" s="8">
        <f t="shared" si="0"/>
        <v>10366</v>
      </c>
      <c r="L21" s="46">
        <f t="shared" si="1"/>
        <v>4.390326542713141</v>
      </c>
    </row>
    <row r="22" spans="1:14" s="40" customFormat="1" ht="32.25" customHeight="1" x14ac:dyDescent="0.2">
      <c r="A22" s="41"/>
      <c r="B22" s="42" t="s">
        <v>42</v>
      </c>
      <c r="C22" s="43"/>
      <c r="D22" s="44"/>
      <c r="E22" s="42" t="s">
        <v>43</v>
      </c>
      <c r="F22" s="43"/>
      <c r="G22" s="45">
        <v>761503</v>
      </c>
      <c r="H22" s="8">
        <f t="shared" si="2"/>
        <v>-9938</v>
      </c>
      <c r="I22" s="9">
        <f t="shared" si="3"/>
        <v>-1.2882385043055833</v>
      </c>
      <c r="J22" s="7">
        <v>257530</v>
      </c>
      <c r="K22" s="8">
        <f t="shared" si="0"/>
        <v>11054</v>
      </c>
      <c r="L22" s="46">
        <f t="shared" si="1"/>
        <v>4.4848179944497746</v>
      </c>
    </row>
    <row r="23" spans="1:14" s="40" customFormat="1" ht="32.25" customHeight="1" x14ac:dyDescent="0.2">
      <c r="A23" s="41"/>
      <c r="B23" s="42" t="s">
        <v>44</v>
      </c>
      <c r="C23" s="43"/>
      <c r="D23" s="44"/>
      <c r="E23" s="42" t="s">
        <v>45</v>
      </c>
      <c r="F23" s="43"/>
      <c r="G23" s="45">
        <v>742223</v>
      </c>
      <c r="H23" s="8">
        <f t="shared" si="2"/>
        <v>-19280</v>
      </c>
      <c r="I23" s="9">
        <f t="shared" si="3"/>
        <v>-2.5318350682794422</v>
      </c>
      <c r="J23" s="7">
        <v>260864</v>
      </c>
      <c r="K23" s="8">
        <f t="shared" si="0"/>
        <v>3334</v>
      </c>
      <c r="L23" s="46">
        <f t="shared" si="1"/>
        <v>1.2946064536170532</v>
      </c>
    </row>
    <row r="24" spans="1:14" s="40" customFormat="1" ht="32.25" customHeight="1" x14ac:dyDescent="0.2">
      <c r="A24" s="41"/>
      <c r="B24" s="42" t="s">
        <v>46</v>
      </c>
      <c r="C24" s="43"/>
      <c r="D24" s="44"/>
      <c r="E24" s="42" t="s">
        <v>47</v>
      </c>
      <c r="F24" s="43"/>
      <c r="G24" s="45">
        <v>717397</v>
      </c>
      <c r="H24" s="8">
        <f t="shared" si="2"/>
        <v>-24826</v>
      </c>
      <c r="I24" s="9">
        <f t="shared" si="3"/>
        <v>-3.3448168542338341</v>
      </c>
      <c r="J24" s="7">
        <v>262219</v>
      </c>
      <c r="K24" s="8">
        <f t="shared" si="0"/>
        <v>1355</v>
      </c>
      <c r="L24" s="46">
        <f t="shared" si="1"/>
        <v>0.51942774779194512</v>
      </c>
      <c r="M24" s="47"/>
      <c r="N24" s="48"/>
    </row>
    <row r="25" spans="1:14" s="40" customFormat="1" ht="32.25" customHeight="1" x14ac:dyDescent="0.2">
      <c r="A25" s="41"/>
      <c r="B25" s="42" t="s">
        <v>48</v>
      </c>
      <c r="C25" s="6"/>
      <c r="D25" s="44"/>
      <c r="E25" s="42" t="s">
        <v>49</v>
      </c>
      <c r="F25" s="6"/>
      <c r="G25" s="45">
        <v>694352</v>
      </c>
      <c r="H25" s="8">
        <f t="shared" si="2"/>
        <v>-23045</v>
      </c>
      <c r="I25" s="9">
        <f t="shared" si="3"/>
        <v>-3.2123078295560159</v>
      </c>
      <c r="J25" s="7">
        <v>265008</v>
      </c>
      <c r="K25" s="8">
        <f t="shared" si="0"/>
        <v>2789</v>
      </c>
      <c r="L25" s="46">
        <f t="shared" si="1"/>
        <v>1.0636147647576921</v>
      </c>
      <c r="M25" s="47"/>
      <c r="N25" s="48"/>
    </row>
    <row r="26" spans="1:14" s="40" customFormat="1" ht="32.25" customHeight="1" x14ac:dyDescent="0.2">
      <c r="A26" s="41"/>
      <c r="B26" s="42" t="s">
        <v>50</v>
      </c>
      <c r="C26" s="6"/>
      <c r="D26" s="44"/>
      <c r="E26" s="42" t="s">
        <v>51</v>
      </c>
      <c r="F26" s="6"/>
      <c r="G26" s="45">
        <v>671126</v>
      </c>
      <c r="H26" s="8">
        <f>G26-G25</f>
        <v>-23226</v>
      </c>
      <c r="I26" s="9">
        <f t="shared" si="3"/>
        <v>-3.3449892849736207</v>
      </c>
      <c r="J26" s="7">
        <v>269892</v>
      </c>
      <c r="K26" s="8">
        <f t="shared" si="0"/>
        <v>4884</v>
      </c>
      <c r="L26" s="46">
        <f t="shared" si="1"/>
        <v>1.8429632312986888</v>
      </c>
    </row>
    <row r="27" spans="1:14" ht="32.25" customHeight="1" x14ac:dyDescent="0.2">
      <c r="A27" s="49"/>
      <c r="B27" s="50" t="s">
        <v>52</v>
      </c>
      <c r="C27" s="51"/>
      <c r="D27" s="52"/>
      <c r="E27" s="50" t="s">
        <v>53</v>
      </c>
      <c r="F27" s="51"/>
      <c r="G27" s="53">
        <v>629460</v>
      </c>
      <c r="H27" s="54">
        <f>G27-G26</f>
        <v>-41666</v>
      </c>
      <c r="I27" s="55">
        <f t="shared" si="3"/>
        <v>-6.2083721983651312</v>
      </c>
      <c r="J27" s="56">
        <v>267035</v>
      </c>
      <c r="K27" s="54">
        <f t="shared" si="0"/>
        <v>-2857</v>
      </c>
      <c r="L27" s="57">
        <f t="shared" si="1"/>
        <v>-1.0585715767788551</v>
      </c>
    </row>
  </sheetData>
  <mergeCells count="7">
    <mergeCell ref="J2:L2"/>
    <mergeCell ref="B3:B5"/>
    <mergeCell ref="E3:E5"/>
    <mergeCell ref="G3:G5"/>
    <mergeCell ref="J3:J5"/>
    <mergeCell ref="H4:I4"/>
    <mergeCell ref="K4:L4"/>
  </mergeCells>
  <phoneticPr fontId="3"/>
  <pageMargins left="0.78700000000000003" right="0.78700000000000003" top="0.98399999999999999" bottom="0.98399999999999999" header="0.51200000000000001" footer="0.51200000000000001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第３表</vt:lpstr>
      <vt:lpstr>第３表!Print_Area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2026-04-10T04:38:55Z</dcterms:created>
  <dcterms:modified xsi:type="dcterms:W3CDTF">2026-04-10T04:40:15Z</dcterms:modified>
</cp:coreProperties>
</file>