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72778\Downloads\"/>
    </mc:Choice>
  </mc:AlternateContent>
  <xr:revisionPtr revIDLastSave="0" documentId="13_ncr:1_{4B2A3BB4-661B-43B3-AC2E-C67FBCB706B4}" xr6:coauthVersionLast="47" xr6:coauthVersionMax="47" xr10:uidLastSave="{00000000-0000-0000-0000-000000000000}"/>
  <bookViews>
    <workbookView xWindow="28680" yWindow="-120" windowWidth="29040" windowHeight="15720" xr2:uid="{414E1F8A-1295-4FB6-AC37-593E6143C101}"/>
  </bookViews>
  <sheets>
    <sheet name="第２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G18" i="1" s="1"/>
  <c r="E18" i="1"/>
  <c r="F17" i="1"/>
  <c r="E17" i="1"/>
  <c r="F16" i="1"/>
  <c r="E16" i="1"/>
  <c r="F15" i="1"/>
  <c r="E15" i="1"/>
  <c r="F14" i="1"/>
  <c r="E14" i="1"/>
  <c r="F13" i="1"/>
  <c r="E13" i="1"/>
  <c r="F12" i="1"/>
  <c r="G12" i="1" s="1"/>
  <c r="E12" i="1"/>
  <c r="F11" i="1"/>
  <c r="E11" i="1"/>
  <c r="F10" i="1"/>
  <c r="E10" i="1"/>
  <c r="F9" i="1"/>
  <c r="E9" i="1"/>
  <c r="F8" i="1"/>
  <c r="E8" i="1"/>
  <c r="F7" i="1"/>
  <c r="E7" i="1"/>
  <c r="F5" i="1"/>
  <c r="G8" i="1" l="1"/>
  <c r="G15" i="1"/>
  <c r="G10" i="1"/>
  <c r="G16" i="1"/>
  <c r="G22" i="1"/>
  <c r="G14" i="1"/>
  <c r="G20" i="1"/>
  <c r="G9" i="1"/>
  <c r="G21" i="1"/>
  <c r="G11" i="1"/>
  <c r="G17" i="1"/>
  <c r="G23" i="1"/>
  <c r="G24" i="1"/>
  <c r="G7" i="1"/>
  <c r="G13" i="1"/>
  <c r="G19" i="1"/>
  <c r="G25" i="1"/>
</calcChain>
</file>

<file path=xl/sharedStrings.xml><?xml version="1.0" encoding="utf-8"?>
<sst xmlns="http://schemas.openxmlformats.org/spreadsheetml/2006/main" count="27" uniqueCount="26">
  <si>
    <t>第２表　市町村別世帯数及び世帯数の増減率</t>
    <rPh sb="0" eb="1">
      <t>ダイ</t>
    </rPh>
    <rPh sb="2" eb="3">
      <t>ヒョウ</t>
    </rPh>
    <rPh sb="4" eb="7">
      <t>シチョウソン</t>
    </rPh>
    <rPh sb="7" eb="8">
      <t>ベツ</t>
    </rPh>
    <rPh sb="8" eb="11">
      <t>セタイスウ</t>
    </rPh>
    <rPh sb="11" eb="12">
      <t>オヨ</t>
    </rPh>
    <rPh sb="13" eb="16">
      <t>セタイスウ</t>
    </rPh>
    <rPh sb="17" eb="19">
      <t>ゾウゲン</t>
    </rPh>
    <rPh sb="19" eb="20">
      <t>リツ</t>
    </rPh>
    <phoneticPr fontId="4"/>
  </si>
  <si>
    <t>単位：世帯、％</t>
    <rPh sb="0" eb="2">
      <t>タンイ</t>
    </rPh>
    <rPh sb="3" eb="5">
      <t>セタイ</t>
    </rPh>
    <phoneticPr fontId="4"/>
  </si>
  <si>
    <t>市町村名</t>
    <rPh sb="0" eb="4">
      <t>シチョウソンメイ</t>
    </rPh>
    <phoneticPr fontId="4"/>
  </si>
  <si>
    <t>世帯数</t>
    <rPh sb="0" eb="3">
      <t>セタイスウ</t>
    </rPh>
    <phoneticPr fontId="4"/>
  </si>
  <si>
    <t>世帯数増減率</t>
    <rPh sb="0" eb="3">
      <t>セタイスウ</t>
    </rPh>
    <rPh sb="3" eb="5">
      <t>ゾウゲン</t>
    </rPh>
    <rPh sb="5" eb="6">
      <t>リツ</t>
    </rPh>
    <phoneticPr fontId="4"/>
  </si>
  <si>
    <t>順位</t>
    <rPh sb="0" eb="2">
      <t>ジュンイ</t>
    </rPh>
    <phoneticPr fontId="6"/>
  </si>
  <si>
    <t>県計</t>
    <rPh sb="0" eb="1">
      <t>ケン</t>
    </rPh>
    <rPh sb="1" eb="2">
      <t>ケイ</t>
    </rPh>
    <phoneticPr fontId="4"/>
  </si>
  <si>
    <t>松江市</t>
    <rPh sb="0" eb="3">
      <t>マツエシ</t>
    </rPh>
    <phoneticPr fontId="4"/>
  </si>
  <si>
    <t>浜田市</t>
    <rPh sb="0" eb="3">
      <t>ハマダシ</t>
    </rPh>
    <phoneticPr fontId="4"/>
  </si>
  <si>
    <t>出雲市</t>
    <rPh sb="0" eb="3">
      <t>イズモシ</t>
    </rPh>
    <phoneticPr fontId="4"/>
  </si>
  <si>
    <t>益田市</t>
    <rPh sb="0" eb="3">
      <t>マスダシ</t>
    </rPh>
    <phoneticPr fontId="4"/>
  </si>
  <si>
    <t>大田市</t>
    <rPh sb="0" eb="3">
      <t>オオダシ</t>
    </rPh>
    <phoneticPr fontId="4"/>
  </si>
  <si>
    <t>安来市</t>
    <rPh sb="0" eb="3">
      <t>ヤスギシ</t>
    </rPh>
    <phoneticPr fontId="4"/>
  </si>
  <si>
    <t>江津市</t>
    <rPh sb="0" eb="3">
      <t>ゴウツシ</t>
    </rPh>
    <phoneticPr fontId="4"/>
  </si>
  <si>
    <t>雲南市</t>
    <rPh sb="0" eb="2">
      <t>ウンナン</t>
    </rPh>
    <rPh sb="2" eb="3">
      <t>シ</t>
    </rPh>
    <phoneticPr fontId="4"/>
  </si>
  <si>
    <t>奥出雲町</t>
    <rPh sb="0" eb="4">
      <t>オクイズモチョウ</t>
    </rPh>
    <phoneticPr fontId="4"/>
  </si>
  <si>
    <t>飯南町</t>
    <rPh sb="0" eb="3">
      <t>イイナンチョウ</t>
    </rPh>
    <phoneticPr fontId="4"/>
  </si>
  <si>
    <t>川本町</t>
    <rPh sb="0" eb="3">
      <t>カワモトチョウ</t>
    </rPh>
    <phoneticPr fontId="4"/>
  </si>
  <si>
    <t>美郷町</t>
    <rPh sb="0" eb="1">
      <t>ミ</t>
    </rPh>
    <rPh sb="1" eb="2">
      <t>サト</t>
    </rPh>
    <rPh sb="2" eb="3">
      <t>チョウ</t>
    </rPh>
    <phoneticPr fontId="4"/>
  </si>
  <si>
    <t>邑南町</t>
    <rPh sb="0" eb="1">
      <t>オウ</t>
    </rPh>
    <rPh sb="1" eb="3">
      <t>ナンチョウ</t>
    </rPh>
    <phoneticPr fontId="4"/>
  </si>
  <si>
    <t>津和野町</t>
    <rPh sb="0" eb="4">
      <t>ツワノチョウ</t>
    </rPh>
    <phoneticPr fontId="4"/>
  </si>
  <si>
    <t>吉賀町</t>
    <rPh sb="0" eb="1">
      <t>ヨシ</t>
    </rPh>
    <rPh sb="1" eb="2">
      <t>ガ</t>
    </rPh>
    <rPh sb="2" eb="3">
      <t>チョウ</t>
    </rPh>
    <phoneticPr fontId="4"/>
  </si>
  <si>
    <t>海士町</t>
    <rPh sb="0" eb="3">
      <t>アマチョウ</t>
    </rPh>
    <phoneticPr fontId="4"/>
  </si>
  <si>
    <t>西ノ島町</t>
    <rPh sb="0" eb="1">
      <t>ニシ</t>
    </rPh>
    <rPh sb="2" eb="4">
      <t>シマチョウ</t>
    </rPh>
    <phoneticPr fontId="4"/>
  </si>
  <si>
    <t>知夫村</t>
    <rPh sb="0" eb="3">
      <t>チブムラ</t>
    </rPh>
    <phoneticPr fontId="4"/>
  </si>
  <si>
    <t>隠岐の島町</t>
    <rPh sb="0" eb="2">
      <t>オキ</t>
    </rPh>
    <rPh sb="3" eb="5">
      <t>シマチョウ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</si>
</sst>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;&quot;▲ &quot;#,##0.0"/>
    <numFmt numFmtId="178" formatCode="#,##0.0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1" fillId="0" borderId="0" xfId="1">
      <alignment vertical="center"/>
    </xf>
    <xf numFmtId="176" fontId="1" fillId="0" borderId="0" xfId="1" applyNumberForma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76" fontId="1" fillId="0" borderId="3" xfId="1" applyNumberForma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0" borderId="6" xfId="1" applyNumberForma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" xfId="1" applyBorder="1">
      <alignment vertical="center"/>
    </xf>
    <xf numFmtId="176" fontId="1" fillId="0" borderId="3" xfId="1" applyNumberFormat="1" applyBorder="1">
      <alignment vertical="center"/>
    </xf>
    <xf numFmtId="0" fontId="1" fillId="0" borderId="7" xfId="1" applyBorder="1">
      <alignment vertical="center"/>
    </xf>
    <xf numFmtId="177" fontId="1" fillId="0" borderId="0" xfId="1" applyNumberFormat="1">
      <alignment vertical="center"/>
    </xf>
    <xf numFmtId="0" fontId="1" fillId="0" borderId="8" xfId="1" applyBorder="1">
      <alignment vertical="center"/>
    </xf>
    <xf numFmtId="0" fontId="1" fillId="0" borderId="0" xfId="1" applyAlignment="1">
      <alignment horizontal="distributed" vertical="center"/>
    </xf>
    <xf numFmtId="178" fontId="1" fillId="0" borderId="0" xfId="1" applyNumberFormat="1">
      <alignment vertical="center"/>
    </xf>
    <xf numFmtId="176" fontId="1" fillId="0" borderId="7" xfId="1" applyNumberFormat="1" applyBorder="1">
      <alignment vertical="center"/>
    </xf>
    <xf numFmtId="0" fontId="1" fillId="0" borderId="5" xfId="1" applyBorder="1">
      <alignment vertical="center"/>
    </xf>
    <xf numFmtId="0" fontId="1" fillId="0" borderId="1" xfId="1" applyBorder="1" applyAlignment="1">
      <alignment horizontal="distributed" vertical="center"/>
    </xf>
    <xf numFmtId="0" fontId="1" fillId="0" borderId="9" xfId="1" applyBorder="1">
      <alignment vertical="center"/>
    </xf>
    <xf numFmtId="176" fontId="1" fillId="0" borderId="1" xfId="1" applyNumberFormat="1" applyBorder="1">
      <alignment vertical="center"/>
    </xf>
    <xf numFmtId="176" fontId="1" fillId="0" borderId="9" xfId="1" applyNumberFormat="1" applyBorder="1">
      <alignment vertical="center"/>
    </xf>
    <xf numFmtId="177" fontId="1" fillId="0" borderId="1" xfId="1" applyNumberFormat="1" applyBorder="1">
      <alignment vertical="center"/>
    </xf>
    <xf numFmtId="0" fontId="5" fillId="0" borderId="3" xfId="1" applyFont="1" applyBorder="1">
      <alignment vertical="center"/>
    </xf>
    <xf numFmtId="0" fontId="1" fillId="0" borderId="1" xfId="1" applyBorder="1" applyAlignment="1">
      <alignment horizontal="right"/>
    </xf>
    <xf numFmtId="0" fontId="1" fillId="0" borderId="3" xfId="1" applyBorder="1" applyAlignment="1">
      <alignment horizontal="distributed" vertical="center"/>
    </xf>
    <xf numFmtId="0" fontId="1" fillId="0" borderId="1" xfId="1" applyBorder="1" applyAlignment="1">
      <alignment horizontal="distributed" vertical="center"/>
    </xf>
    <xf numFmtId="176" fontId="1" fillId="0" borderId="2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0" fontId="1" fillId="0" borderId="2" xfId="1" applyBorder="1" applyAlignment="1">
      <alignment horizontal="distributed" vertical="center"/>
    </xf>
    <xf numFmtId="0" fontId="1" fillId="0" borderId="3" xfId="1" applyBorder="1">
      <alignment vertical="center"/>
    </xf>
  </cellXfs>
  <cellStyles count="2">
    <cellStyle name="標準" xfId="0" builtinId="0"/>
    <cellStyle name="標準 2" xfId="1" xr:uid="{E07F68C7-6218-4856-8DF6-FBD9C43A0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5919;&#31574;&#20225;&#30011;&#23616;\&#32113;&#35336;&#35519;&#26619;&#35506;\&#20154;&#21475;&#21172;&#20685;&#65319;\&#9312;&#22269;&#21218;&#35519;&#26619;\R7&#24180;&#24230;\19&#20844;&#34920;\&#9313;R8.4&#36895;&#22577;&#20844;&#34920;\&#9632;&#20844;&#34920;&#36039;&#26009;\&#9314;&#20844;&#34920;&#29992;&#32113;&#35336;&#34920;.xlsx" TargetMode="External"/><Relationship Id="rId1" Type="http://schemas.openxmlformats.org/officeDocument/2006/relationships/externalLinkPath" Target="file:///\\fs.ad.pref.shimane.jp\&#25919;&#31574;&#20225;&#30011;&#23616;\&#32113;&#35336;&#35519;&#26619;&#35506;\&#20154;&#21475;&#21172;&#20685;&#65319;\&#9312;&#22269;&#21218;&#35519;&#26619;\R7&#24180;&#24230;\19&#20844;&#34920;\&#9313;R8.4&#36895;&#22577;&#20844;&#34920;\&#9632;&#20844;&#34920;&#36039;&#26009;\&#9314;&#20844;&#34920;&#29992;&#32113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表"/>
      <sheetName val="第２表"/>
      <sheetName val="第３表"/>
      <sheetName val="第４表"/>
      <sheetName val="第５表"/>
    </sheetNames>
    <sheetDataSet>
      <sheetData sheetId="0"/>
      <sheetData sheetId="1"/>
      <sheetData sheetId="2"/>
      <sheetData sheetId="3">
        <row r="7">
          <cell r="G7">
            <v>267035</v>
          </cell>
          <cell r="K7">
            <v>269892</v>
          </cell>
        </row>
        <row r="8">
          <cell r="G8">
            <v>85220</v>
          </cell>
          <cell r="K8">
            <v>85593</v>
          </cell>
        </row>
        <row r="9">
          <cell r="G9">
            <v>22574</v>
          </cell>
          <cell r="K9">
            <v>24370</v>
          </cell>
        </row>
        <row r="10">
          <cell r="G10">
            <v>67334</v>
          </cell>
          <cell r="K10">
            <v>64408</v>
          </cell>
        </row>
        <row r="11">
          <cell r="G11">
            <v>18424</v>
          </cell>
          <cell r="K11">
            <v>18870</v>
          </cell>
        </row>
        <row r="12">
          <cell r="G12">
            <v>12802</v>
          </cell>
          <cell r="K12">
            <v>13343</v>
          </cell>
        </row>
        <row r="13">
          <cell r="G13">
            <v>12598</v>
          </cell>
          <cell r="K13">
            <v>12835</v>
          </cell>
        </row>
        <row r="14">
          <cell r="G14">
            <v>9432</v>
          </cell>
          <cell r="K14">
            <v>9953</v>
          </cell>
        </row>
        <row r="15">
          <cell r="G15">
            <v>12125</v>
          </cell>
          <cell r="K15">
            <v>12432</v>
          </cell>
        </row>
        <row r="16">
          <cell r="G16">
            <v>4129</v>
          </cell>
          <cell r="K16">
            <v>4356</v>
          </cell>
        </row>
        <row r="17">
          <cell r="G17">
            <v>1689</v>
          </cell>
          <cell r="K17">
            <v>1769</v>
          </cell>
        </row>
        <row r="18">
          <cell r="G18">
            <v>1307</v>
          </cell>
          <cell r="K18">
            <v>1407</v>
          </cell>
        </row>
        <row r="19">
          <cell r="G19">
            <v>1690</v>
          </cell>
          <cell r="K19">
            <v>1844</v>
          </cell>
        </row>
        <row r="20">
          <cell r="G20">
            <v>3754</v>
          </cell>
          <cell r="K20">
            <v>3994</v>
          </cell>
        </row>
        <row r="21">
          <cell r="G21">
            <v>2801</v>
          </cell>
          <cell r="K21">
            <v>3090</v>
          </cell>
        </row>
        <row r="22">
          <cell r="G22">
            <v>2547</v>
          </cell>
          <cell r="K22">
            <v>2833</v>
          </cell>
        </row>
        <row r="23">
          <cell r="G23">
            <v>1271</v>
          </cell>
          <cell r="K23">
            <v>1068</v>
          </cell>
        </row>
        <row r="24">
          <cell r="G24">
            <v>1329</v>
          </cell>
          <cell r="K24">
            <v>1415</v>
          </cell>
        </row>
        <row r="25">
          <cell r="G25">
            <v>321</v>
          </cell>
          <cell r="K25">
            <v>350</v>
          </cell>
        </row>
        <row r="26">
          <cell r="G26">
            <v>5688</v>
          </cell>
          <cell r="K26">
            <v>5962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D23D-534D-4625-BB79-9621538576C7}">
  <sheetPr>
    <tabColor rgb="FFFF0000"/>
    <pageSetUpPr fitToPage="1"/>
  </sheetPr>
  <dimension ref="A1:G26"/>
  <sheetViews>
    <sheetView showGridLines="0" tabSelected="1" zoomScale="85" zoomScaleNormal="85" zoomScaleSheetLayoutView="100" workbookViewId="0">
      <selection activeCell="D14" sqref="D14"/>
    </sheetView>
  </sheetViews>
  <sheetFormatPr defaultColWidth="12.90625" defaultRowHeight="27.75" customHeight="1" x14ac:dyDescent="0.2"/>
  <cols>
    <col min="1" max="1" width="1.6328125" style="2" customWidth="1"/>
    <col min="2" max="2" width="14.6328125" style="2" customWidth="1"/>
    <col min="3" max="3" width="1.6328125" style="2" customWidth="1"/>
    <col min="4" max="4" width="15.08984375" style="3" customWidth="1"/>
    <col min="5" max="5" width="8.26953125" style="3" customWidth="1"/>
    <col min="6" max="6" width="15.90625" style="3" customWidth="1"/>
    <col min="7" max="7" width="8.90625" style="2" customWidth="1"/>
    <col min="8" max="8" width="12.36328125" style="2" customWidth="1"/>
    <col min="9" max="16384" width="12.90625" style="2"/>
  </cols>
  <sheetData>
    <row r="1" spans="1:7" ht="27.75" customHeight="1" x14ac:dyDescent="0.2">
      <c r="A1" s="1" t="s">
        <v>0</v>
      </c>
    </row>
    <row r="2" spans="1:7" ht="27.75" customHeight="1" x14ac:dyDescent="0.2">
      <c r="A2" s="4"/>
      <c r="B2" s="4"/>
      <c r="C2" s="4"/>
      <c r="D2" s="5"/>
      <c r="E2" s="5"/>
      <c r="F2" s="30" t="s">
        <v>1</v>
      </c>
      <c r="G2" s="30"/>
    </row>
    <row r="3" spans="1:7" s="10" customFormat="1" ht="21.75" customHeight="1" x14ac:dyDescent="0.2">
      <c r="A3" s="6"/>
      <c r="B3" s="31" t="s">
        <v>2</v>
      </c>
      <c r="C3" s="7"/>
      <c r="D3" s="33" t="s">
        <v>3</v>
      </c>
      <c r="E3" s="8"/>
      <c r="F3" s="33" t="s">
        <v>4</v>
      </c>
      <c r="G3" s="9"/>
    </row>
    <row r="4" spans="1:7" s="10" customFormat="1" ht="21.75" customHeight="1" x14ac:dyDescent="0.2">
      <c r="A4" s="11"/>
      <c r="B4" s="32"/>
      <c r="C4" s="12"/>
      <c r="D4" s="34"/>
      <c r="E4" s="13" t="s">
        <v>5</v>
      </c>
      <c r="F4" s="34"/>
      <c r="G4" s="14" t="s">
        <v>5</v>
      </c>
    </row>
    <row r="5" spans="1:7" ht="30" customHeight="1" x14ac:dyDescent="0.2">
      <c r="A5" s="35" t="s">
        <v>6</v>
      </c>
      <c r="B5" s="36"/>
      <c r="C5" s="15"/>
      <c r="D5" s="16">
        <v>267035</v>
      </c>
      <c r="E5" s="17"/>
      <c r="F5" s="18">
        <f>([1]第４表!G7/[1]第４表!K7-1)*100</f>
        <v>-1.0585715767788551</v>
      </c>
      <c r="G5" s="15"/>
    </row>
    <row r="6" spans="1:7" ht="16.5" customHeight="1" x14ac:dyDescent="0.2">
      <c r="A6" s="19"/>
      <c r="B6" s="20"/>
      <c r="C6" s="17"/>
      <c r="D6" s="5"/>
      <c r="E6" s="17"/>
      <c r="F6" s="21"/>
      <c r="G6" s="17"/>
    </row>
    <row r="7" spans="1:7" ht="30" customHeight="1" x14ac:dyDescent="0.2">
      <c r="A7" s="19"/>
      <c r="B7" s="20" t="s">
        <v>7</v>
      </c>
      <c r="C7" s="17"/>
      <c r="D7" s="5">
        <v>85220</v>
      </c>
      <c r="E7" s="22">
        <f>RANK(D7,$D$7:$D$25)</f>
        <v>1</v>
      </c>
      <c r="F7" s="18">
        <f>([1]第４表!G8/[1]第４表!K8-1)*100</f>
        <v>-0.43578330003621879</v>
      </c>
      <c r="G7" s="22">
        <f>RANK(F7,$F$7:$F$25)</f>
        <v>3</v>
      </c>
    </row>
    <row r="8" spans="1:7" ht="30" customHeight="1" x14ac:dyDescent="0.2">
      <c r="A8" s="19"/>
      <c r="B8" s="20" t="s">
        <v>8</v>
      </c>
      <c r="C8" s="17"/>
      <c r="D8" s="5">
        <v>22574</v>
      </c>
      <c r="E8" s="22">
        <f t="shared" ref="E8:E25" si="0">RANK(D8,$D$7:$D$25)</f>
        <v>3</v>
      </c>
      <c r="F8" s="18">
        <f>([1]第４表!G9/[1]第４表!K9-1)*100</f>
        <v>-7.3697168649979439</v>
      </c>
      <c r="G8" s="22">
        <f t="shared" ref="G8:G25" si="1">RANK(F8,$F$7:$F$25)</f>
        <v>15</v>
      </c>
    </row>
    <row r="9" spans="1:7" ht="30" customHeight="1" x14ac:dyDescent="0.2">
      <c r="A9" s="19"/>
      <c r="B9" s="20" t="s">
        <v>9</v>
      </c>
      <c r="C9" s="17"/>
      <c r="D9" s="5">
        <v>67334</v>
      </c>
      <c r="E9" s="22">
        <f t="shared" si="0"/>
        <v>2</v>
      </c>
      <c r="F9" s="18">
        <f>([1]第４表!G10/[1]第４表!K10-1)*100</f>
        <v>4.5429139237361804</v>
      </c>
      <c r="G9" s="22">
        <f t="shared" si="1"/>
        <v>2</v>
      </c>
    </row>
    <row r="10" spans="1:7" ht="30" customHeight="1" x14ac:dyDescent="0.2">
      <c r="A10" s="19"/>
      <c r="B10" s="20" t="s">
        <v>10</v>
      </c>
      <c r="C10" s="17"/>
      <c r="D10" s="5">
        <v>18424</v>
      </c>
      <c r="E10" s="22">
        <f t="shared" si="0"/>
        <v>4</v>
      </c>
      <c r="F10" s="18">
        <f>([1]第４表!G11/[1]第４表!K11-1)*100</f>
        <v>-2.3635400105988302</v>
      </c>
      <c r="G10" s="22">
        <f t="shared" si="1"/>
        <v>5</v>
      </c>
    </row>
    <row r="11" spans="1:7" ht="30" customHeight="1" x14ac:dyDescent="0.2">
      <c r="A11" s="19"/>
      <c r="B11" s="20" t="s">
        <v>11</v>
      </c>
      <c r="C11" s="17"/>
      <c r="D11" s="5">
        <v>12802</v>
      </c>
      <c r="E11" s="22">
        <f t="shared" si="0"/>
        <v>5</v>
      </c>
      <c r="F11" s="18">
        <f>([1]第４表!G12/[1]第４表!K12-1)*100</f>
        <v>-4.0545604436783345</v>
      </c>
      <c r="G11" s="22">
        <f t="shared" si="1"/>
        <v>7</v>
      </c>
    </row>
    <row r="12" spans="1:7" ht="30" customHeight="1" x14ac:dyDescent="0.2">
      <c r="A12" s="19"/>
      <c r="B12" s="20" t="s">
        <v>12</v>
      </c>
      <c r="C12" s="17"/>
      <c r="D12" s="5">
        <v>12598</v>
      </c>
      <c r="E12" s="22">
        <f t="shared" si="0"/>
        <v>6</v>
      </c>
      <c r="F12" s="18">
        <f>([1]第４表!G13/[1]第４表!K13-1)*100</f>
        <v>-1.8465134398130134</v>
      </c>
      <c r="G12" s="22">
        <f t="shared" si="1"/>
        <v>4</v>
      </c>
    </row>
    <row r="13" spans="1:7" ht="30" customHeight="1" x14ac:dyDescent="0.2">
      <c r="A13" s="19"/>
      <c r="B13" s="20" t="s">
        <v>13</v>
      </c>
      <c r="C13" s="17"/>
      <c r="D13" s="5">
        <v>9432</v>
      </c>
      <c r="E13" s="22">
        <f t="shared" si="0"/>
        <v>8</v>
      </c>
      <c r="F13" s="18">
        <f>([1]第４表!G14/[1]第４表!K14-1)*100</f>
        <v>-5.2346026323721535</v>
      </c>
      <c r="G13" s="22">
        <f t="shared" si="1"/>
        <v>11</v>
      </c>
    </row>
    <row r="14" spans="1:7" ht="30" customHeight="1" x14ac:dyDescent="0.2">
      <c r="A14" s="19"/>
      <c r="B14" s="20" t="s">
        <v>14</v>
      </c>
      <c r="C14" s="17"/>
      <c r="D14" s="5">
        <v>12125</v>
      </c>
      <c r="E14" s="22">
        <f t="shared" si="0"/>
        <v>7</v>
      </c>
      <c r="F14" s="18">
        <f>([1]第４表!G15/[1]第４表!K15-1)*100</f>
        <v>-2.4694337194337224</v>
      </c>
      <c r="G14" s="22">
        <f t="shared" si="1"/>
        <v>6</v>
      </c>
    </row>
    <row r="15" spans="1:7" ht="30" customHeight="1" x14ac:dyDescent="0.2">
      <c r="A15" s="19"/>
      <c r="B15" s="20" t="s">
        <v>15</v>
      </c>
      <c r="C15" s="17"/>
      <c r="D15" s="5">
        <v>4129</v>
      </c>
      <c r="E15" s="22">
        <f t="shared" si="0"/>
        <v>10</v>
      </c>
      <c r="F15" s="18">
        <f>([1]第４表!G16/[1]第４表!K16-1)*100</f>
        <v>-5.2112029384756671</v>
      </c>
      <c r="G15" s="22">
        <f t="shared" si="1"/>
        <v>10</v>
      </c>
    </row>
    <row r="16" spans="1:7" ht="30" customHeight="1" x14ac:dyDescent="0.2">
      <c r="A16" s="19"/>
      <c r="B16" s="20" t="s">
        <v>16</v>
      </c>
      <c r="C16" s="17"/>
      <c r="D16" s="5">
        <v>1689</v>
      </c>
      <c r="E16" s="22">
        <f t="shared" si="0"/>
        <v>15</v>
      </c>
      <c r="F16" s="18">
        <f>([1]第４表!G17/[1]第４表!K17-1)*100</f>
        <v>-4.5223289994347109</v>
      </c>
      <c r="G16" s="22">
        <f t="shared" si="1"/>
        <v>8</v>
      </c>
    </row>
    <row r="17" spans="1:7" ht="30" customHeight="1" x14ac:dyDescent="0.2">
      <c r="A17" s="19"/>
      <c r="B17" s="20" t="s">
        <v>17</v>
      </c>
      <c r="C17" s="17"/>
      <c r="D17" s="5">
        <v>1307</v>
      </c>
      <c r="E17" s="22">
        <f t="shared" si="0"/>
        <v>17</v>
      </c>
      <c r="F17" s="18">
        <f>([1]第４表!G18/[1]第４表!K18-1)*100</f>
        <v>-7.1073205401563584</v>
      </c>
      <c r="G17" s="22">
        <f t="shared" si="1"/>
        <v>14</v>
      </c>
    </row>
    <row r="18" spans="1:7" ht="30" customHeight="1" x14ac:dyDescent="0.2">
      <c r="A18" s="19"/>
      <c r="B18" s="20" t="s">
        <v>18</v>
      </c>
      <c r="C18" s="17"/>
      <c r="D18" s="5">
        <v>1690</v>
      </c>
      <c r="E18" s="22">
        <f t="shared" si="0"/>
        <v>14</v>
      </c>
      <c r="F18" s="18">
        <f>([1]第４表!G19/[1]第４表!K19-1)*100</f>
        <v>-8.3514099783080216</v>
      </c>
      <c r="G18" s="22">
        <f t="shared" si="1"/>
        <v>17</v>
      </c>
    </row>
    <row r="19" spans="1:7" ht="30" customHeight="1" x14ac:dyDescent="0.2">
      <c r="A19" s="19"/>
      <c r="B19" s="20" t="s">
        <v>19</v>
      </c>
      <c r="C19" s="17"/>
      <c r="D19" s="5">
        <v>3754</v>
      </c>
      <c r="E19" s="22">
        <f t="shared" si="0"/>
        <v>11</v>
      </c>
      <c r="F19" s="18">
        <f>([1]第４表!G20/[1]第４表!K20-1)*100</f>
        <v>-6.0090135202804156</v>
      </c>
      <c r="G19" s="22">
        <f t="shared" si="1"/>
        <v>12</v>
      </c>
    </row>
    <row r="20" spans="1:7" ht="30" customHeight="1" x14ac:dyDescent="0.2">
      <c r="A20" s="19"/>
      <c r="B20" s="20" t="s">
        <v>20</v>
      </c>
      <c r="C20" s="17"/>
      <c r="D20" s="5">
        <v>2801</v>
      </c>
      <c r="E20" s="22">
        <f t="shared" si="0"/>
        <v>12</v>
      </c>
      <c r="F20" s="18">
        <f>([1]第４表!G21/[1]第４表!K21-1)*100</f>
        <v>-9.3527508090614937</v>
      </c>
      <c r="G20" s="22">
        <f t="shared" si="1"/>
        <v>18</v>
      </c>
    </row>
    <row r="21" spans="1:7" ht="30" customHeight="1" x14ac:dyDescent="0.2">
      <c r="A21" s="19"/>
      <c r="B21" s="20" t="s">
        <v>21</v>
      </c>
      <c r="C21" s="17"/>
      <c r="D21" s="5">
        <v>2547</v>
      </c>
      <c r="E21" s="22">
        <f t="shared" si="0"/>
        <v>13</v>
      </c>
      <c r="F21" s="18">
        <f>([1]第４表!G22/[1]第４表!K22-1)*100</f>
        <v>-10.095305330038828</v>
      </c>
      <c r="G21" s="22">
        <f t="shared" si="1"/>
        <v>19</v>
      </c>
    </row>
    <row r="22" spans="1:7" ht="30" customHeight="1" x14ac:dyDescent="0.2">
      <c r="A22" s="19"/>
      <c r="B22" s="20" t="s">
        <v>22</v>
      </c>
      <c r="C22" s="17"/>
      <c r="D22" s="5">
        <v>1271</v>
      </c>
      <c r="E22" s="22">
        <f t="shared" si="0"/>
        <v>18</v>
      </c>
      <c r="F22" s="18">
        <f>([1]第４表!G23/[1]第４表!K23-1)*100</f>
        <v>19.007490636704127</v>
      </c>
      <c r="G22" s="22">
        <f t="shared" si="1"/>
        <v>1</v>
      </c>
    </row>
    <row r="23" spans="1:7" ht="30" customHeight="1" x14ac:dyDescent="0.2">
      <c r="A23" s="19"/>
      <c r="B23" s="20" t="s">
        <v>23</v>
      </c>
      <c r="C23" s="17"/>
      <c r="D23" s="5">
        <v>1329</v>
      </c>
      <c r="E23" s="22">
        <f t="shared" si="0"/>
        <v>16</v>
      </c>
      <c r="F23" s="18">
        <f>([1]第４表!G24/[1]第４表!K24-1)*100</f>
        <v>-6.077738515901066</v>
      </c>
      <c r="G23" s="22">
        <f t="shared" si="1"/>
        <v>13</v>
      </c>
    </row>
    <row r="24" spans="1:7" ht="30" customHeight="1" x14ac:dyDescent="0.2">
      <c r="A24" s="19"/>
      <c r="B24" s="20" t="s">
        <v>24</v>
      </c>
      <c r="C24" s="17"/>
      <c r="D24" s="5">
        <v>321</v>
      </c>
      <c r="E24" s="22">
        <f t="shared" si="0"/>
        <v>19</v>
      </c>
      <c r="F24" s="18">
        <f>([1]第４表!G25/[1]第４表!K25-1)*100</f>
        <v>-8.2857142857142847</v>
      </c>
      <c r="G24" s="22">
        <f t="shared" si="1"/>
        <v>16</v>
      </c>
    </row>
    <row r="25" spans="1:7" ht="30" customHeight="1" x14ac:dyDescent="0.2">
      <c r="A25" s="23"/>
      <c r="B25" s="24" t="s">
        <v>25</v>
      </c>
      <c r="C25" s="25"/>
      <c r="D25" s="26">
        <v>5688</v>
      </c>
      <c r="E25" s="27">
        <f t="shared" si="0"/>
        <v>9</v>
      </c>
      <c r="F25" s="28">
        <f>([1]第４表!G26/[1]第４表!K26-1)*100</f>
        <v>-4.5957732304595762</v>
      </c>
      <c r="G25" s="27">
        <f t="shared" si="1"/>
        <v>9</v>
      </c>
    </row>
    <row r="26" spans="1:7" ht="27.75" customHeight="1" x14ac:dyDescent="0.2">
      <c r="G26" s="29"/>
    </row>
  </sheetData>
  <mergeCells count="5">
    <mergeCell ref="F2:G2"/>
    <mergeCell ref="B3:B4"/>
    <mergeCell ref="D3:D4"/>
    <mergeCell ref="F3:F4"/>
    <mergeCell ref="A5:B5"/>
  </mergeCells>
  <phoneticPr fontId="3"/>
  <printOptions horizontalCentered="1"/>
  <pageMargins left="0.86614173228346458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2026-04-10T04:41:30Z</cp:lastPrinted>
  <dcterms:created xsi:type="dcterms:W3CDTF">2026-04-10T04:38:38Z</dcterms:created>
  <dcterms:modified xsi:type="dcterms:W3CDTF">2026-04-10T04:41:32Z</dcterms:modified>
</cp:coreProperties>
</file>