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472778\Downloads\"/>
    </mc:Choice>
  </mc:AlternateContent>
  <xr:revisionPtr revIDLastSave="0" documentId="13_ncr:1_{6B8404D3-7B8B-4AA7-9CAA-208CD76E6077}" xr6:coauthVersionLast="47" xr6:coauthVersionMax="47" xr10:uidLastSave="{00000000-0000-0000-0000-000000000000}"/>
  <bookViews>
    <workbookView xWindow="28680" yWindow="-120" windowWidth="29040" windowHeight="15720" xr2:uid="{C7ACBA48-D216-4EA0-AF07-DC5FD9A5F329}"/>
  </bookViews>
  <sheets>
    <sheet name="第1表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J26" i="1"/>
  <c r="H26" i="1"/>
  <c r="E26" i="1"/>
  <c r="K25" i="1"/>
  <c r="J25" i="1"/>
  <c r="H25" i="1"/>
  <c r="I25" i="1" s="1"/>
  <c r="E25" i="1"/>
  <c r="K24" i="1"/>
  <c r="J24" i="1"/>
  <c r="H24" i="1"/>
  <c r="E24" i="1"/>
  <c r="K23" i="1"/>
  <c r="J23" i="1"/>
  <c r="H23" i="1"/>
  <c r="E23" i="1"/>
  <c r="K22" i="1"/>
  <c r="J22" i="1"/>
  <c r="H22" i="1"/>
  <c r="E22" i="1"/>
  <c r="K21" i="1"/>
  <c r="J21" i="1"/>
  <c r="H21" i="1"/>
  <c r="E21" i="1"/>
  <c r="K20" i="1"/>
  <c r="J20" i="1"/>
  <c r="H20" i="1"/>
  <c r="E20" i="1"/>
  <c r="K19" i="1"/>
  <c r="J19" i="1"/>
  <c r="H19" i="1"/>
  <c r="E19" i="1"/>
  <c r="K18" i="1"/>
  <c r="J18" i="1"/>
  <c r="H18" i="1"/>
  <c r="E18" i="1"/>
  <c r="K17" i="1"/>
  <c r="J17" i="1"/>
  <c r="H17" i="1"/>
  <c r="E17" i="1"/>
  <c r="K16" i="1"/>
  <c r="J16" i="1"/>
  <c r="H16" i="1"/>
  <c r="E16" i="1"/>
  <c r="K15" i="1"/>
  <c r="J15" i="1"/>
  <c r="H15" i="1"/>
  <c r="I15" i="1" s="1"/>
  <c r="E15" i="1"/>
  <c r="K14" i="1"/>
  <c r="J14" i="1"/>
  <c r="H14" i="1"/>
  <c r="E14" i="1"/>
  <c r="K13" i="1"/>
  <c r="J13" i="1"/>
  <c r="H13" i="1"/>
  <c r="E13" i="1"/>
  <c r="K12" i="1"/>
  <c r="J12" i="1"/>
  <c r="H12" i="1"/>
  <c r="E12" i="1"/>
  <c r="K11" i="1"/>
  <c r="J11" i="1"/>
  <c r="H11" i="1"/>
  <c r="E11" i="1"/>
  <c r="K10" i="1"/>
  <c r="J10" i="1"/>
  <c r="H10" i="1"/>
  <c r="E10" i="1"/>
  <c r="K9" i="1"/>
  <c r="J9" i="1"/>
  <c r="H9" i="1"/>
  <c r="I14" i="1" s="1"/>
  <c r="E9" i="1"/>
  <c r="K8" i="1"/>
  <c r="J8" i="1"/>
  <c r="H8" i="1"/>
  <c r="E8" i="1"/>
  <c r="K6" i="1"/>
  <c r="J6" i="1"/>
  <c r="H6" i="1"/>
  <c r="I12" i="1" l="1"/>
  <c r="I21" i="1"/>
  <c r="I13" i="1"/>
  <c r="I19" i="1"/>
  <c r="I20" i="1"/>
  <c r="I18" i="1"/>
  <c r="I10" i="1"/>
  <c r="I22" i="1"/>
  <c r="I24" i="1"/>
  <c r="I11" i="1"/>
  <c r="I23" i="1"/>
  <c r="I17" i="1"/>
  <c r="I8" i="1"/>
  <c r="I16" i="1"/>
  <c r="I9" i="1"/>
  <c r="I26" i="1"/>
</calcChain>
</file>

<file path=xl/sharedStrings.xml><?xml version="1.0" encoding="utf-8"?>
<sst xmlns="http://schemas.openxmlformats.org/spreadsheetml/2006/main" count="33" uniqueCount="29">
  <si>
    <t>第１表　市町村別人口及び人口増減率</t>
    <rPh sb="0" eb="1">
      <t>ダイ</t>
    </rPh>
    <rPh sb="2" eb="3">
      <t>ヒョウ</t>
    </rPh>
    <rPh sb="4" eb="7">
      <t>シチョウソン</t>
    </rPh>
    <rPh sb="7" eb="8">
      <t>ベツ</t>
    </rPh>
    <rPh sb="8" eb="10">
      <t>ジンコウ</t>
    </rPh>
    <rPh sb="10" eb="11">
      <t>オヨ</t>
    </rPh>
    <rPh sb="12" eb="14">
      <t>ジンコウ</t>
    </rPh>
    <rPh sb="14" eb="17">
      <t>ゾウゲンリツ</t>
    </rPh>
    <phoneticPr fontId="4"/>
  </si>
  <si>
    <t>単位：人、％</t>
    <rPh sb="0" eb="2">
      <t>タンイ</t>
    </rPh>
    <rPh sb="3" eb="4">
      <t>ニン</t>
    </rPh>
    <phoneticPr fontId="4"/>
  </si>
  <si>
    <t>市町村名</t>
    <rPh sb="0" eb="4">
      <t>シチョウソンメイ</t>
    </rPh>
    <phoneticPr fontId="4"/>
  </si>
  <si>
    <t>人口</t>
    <rPh sb="0" eb="2">
      <t>ジンコウ</t>
    </rPh>
    <phoneticPr fontId="4"/>
  </si>
  <si>
    <t>人口増減率</t>
    <rPh sb="0" eb="2">
      <t>ジンコウ</t>
    </rPh>
    <rPh sb="2" eb="5">
      <t>ゾウゲンリツ</t>
    </rPh>
    <phoneticPr fontId="6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</si>
  <si>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</si>
  <si>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</si>
  <si>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</si>
  <si>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順位</t>
    <rPh sb="0" eb="2">
      <t>ジュンイ</t>
    </rPh>
    <phoneticPr fontId="6"/>
  </si>
  <si>
    <t>県計</t>
    <rPh sb="0" eb="1">
      <t>ケン</t>
    </rPh>
    <rPh sb="1" eb="2">
      <t>ケイ</t>
    </rPh>
    <phoneticPr fontId="4"/>
  </si>
  <si>
    <t>松江市</t>
    <rPh sb="0" eb="3">
      <t>マツエシ</t>
    </rPh>
    <phoneticPr fontId="4"/>
  </si>
  <si>
    <t>浜田市</t>
    <rPh sb="0" eb="3">
      <t>ハマダシ</t>
    </rPh>
    <phoneticPr fontId="4"/>
  </si>
  <si>
    <t>出雲市</t>
    <rPh sb="0" eb="3">
      <t>イズモシ</t>
    </rPh>
    <phoneticPr fontId="4"/>
  </si>
  <si>
    <t>益田市</t>
    <rPh sb="0" eb="3">
      <t>マスダシ</t>
    </rPh>
    <phoneticPr fontId="4"/>
  </si>
  <si>
    <t>大田市</t>
    <rPh sb="0" eb="3">
      <t>オオダシ</t>
    </rPh>
    <phoneticPr fontId="4"/>
  </si>
  <si>
    <t>安来市</t>
    <rPh sb="0" eb="3">
      <t>ヤスギシ</t>
    </rPh>
    <phoneticPr fontId="4"/>
  </si>
  <si>
    <t>江津市</t>
    <rPh sb="0" eb="3">
      <t>ゴウツシ</t>
    </rPh>
    <phoneticPr fontId="4"/>
  </si>
  <si>
    <t>雲南市</t>
    <rPh sb="0" eb="2">
      <t>ウンナン</t>
    </rPh>
    <rPh sb="2" eb="3">
      <t>シ</t>
    </rPh>
    <phoneticPr fontId="4"/>
  </si>
  <si>
    <t>奥出雲町</t>
    <rPh sb="0" eb="4">
      <t>オクイズモチョウ</t>
    </rPh>
    <phoneticPr fontId="4"/>
  </si>
  <si>
    <t>飯南町</t>
    <rPh sb="0" eb="3">
      <t>イイナンチョウ</t>
    </rPh>
    <phoneticPr fontId="4"/>
  </si>
  <si>
    <t>川本町</t>
    <rPh sb="0" eb="3">
      <t>カワモトチョウ</t>
    </rPh>
    <phoneticPr fontId="4"/>
  </si>
  <si>
    <t>美郷町</t>
    <rPh sb="0" eb="1">
      <t>ミ</t>
    </rPh>
    <rPh sb="1" eb="2">
      <t>サト</t>
    </rPh>
    <rPh sb="2" eb="3">
      <t>チョウ</t>
    </rPh>
    <phoneticPr fontId="4"/>
  </si>
  <si>
    <t>邑南町</t>
    <rPh sb="0" eb="1">
      <t>オウ</t>
    </rPh>
    <rPh sb="1" eb="3">
      <t>ナンチョウ</t>
    </rPh>
    <phoneticPr fontId="4"/>
  </si>
  <si>
    <t>津和野町</t>
    <rPh sb="0" eb="4">
      <t>ツワノチョウ</t>
    </rPh>
    <phoneticPr fontId="4"/>
  </si>
  <si>
    <t>吉賀町</t>
    <rPh sb="0" eb="1">
      <t>ヨシ</t>
    </rPh>
    <rPh sb="1" eb="2">
      <t>ガ</t>
    </rPh>
    <rPh sb="2" eb="3">
      <t>チョウ</t>
    </rPh>
    <phoneticPr fontId="4"/>
  </si>
  <si>
    <t>海士町</t>
    <rPh sb="0" eb="3">
      <t>アマチョウ</t>
    </rPh>
    <phoneticPr fontId="4"/>
  </si>
  <si>
    <t>西ノ島町</t>
    <rPh sb="0" eb="1">
      <t>ニシ</t>
    </rPh>
    <rPh sb="2" eb="4">
      <t>シマチョウ</t>
    </rPh>
    <phoneticPr fontId="4"/>
  </si>
  <si>
    <t>知夫村</t>
    <rPh sb="0" eb="3">
      <t>チブムラ</t>
    </rPh>
    <phoneticPr fontId="4"/>
  </si>
  <si>
    <t>隠岐の島町</t>
    <rPh sb="0" eb="2">
      <t>オキ</t>
    </rPh>
    <rPh sb="3" eb="5">
      <t>シマチョウ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</si>
</sst>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;&quot;▲ &quot;#,##0.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176" fontId="5" fillId="0" borderId="0" xfId="1" applyNumberFormat="1" applyFont="1">
      <alignment vertical="center"/>
    </xf>
    <xf numFmtId="0" fontId="1" fillId="0" borderId="0" xfId="1">
      <alignment vertical="center"/>
    </xf>
    <xf numFmtId="176" fontId="1" fillId="0" borderId="0" xfId="1" applyNumberForma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76" fontId="1" fillId="0" borderId="10" xfId="1" applyNumberFormat="1" applyBorder="1">
      <alignment vertical="center"/>
    </xf>
    <xf numFmtId="176" fontId="1" fillId="0" borderId="4" xfId="1" applyNumberFormat="1" applyBorder="1" applyAlignment="1">
      <alignment horizontal="center" vertical="center"/>
    </xf>
    <xf numFmtId="176" fontId="1" fillId="0" borderId="10" xfId="1" applyNumberFormat="1" applyBorder="1" applyAlignment="1">
      <alignment horizontal="center" vertical="center"/>
    </xf>
    <xf numFmtId="176" fontId="1" fillId="0" borderId="12" xfId="1" applyNumberFormat="1" applyBorder="1" applyAlignment="1">
      <alignment horizontal="center" vertical="center"/>
    </xf>
    <xf numFmtId="0" fontId="1" fillId="0" borderId="8" xfId="1" applyBorder="1">
      <alignment vertical="center"/>
    </xf>
    <xf numFmtId="176" fontId="1" fillId="0" borderId="7" xfId="1" applyNumberFormat="1" applyBorder="1">
      <alignment vertical="center"/>
    </xf>
    <xf numFmtId="176" fontId="1" fillId="0" borderId="13" xfId="1" applyNumberFormat="1" applyBorder="1">
      <alignment vertical="center"/>
    </xf>
    <xf numFmtId="176" fontId="1" fillId="0" borderId="3" xfId="1" applyNumberFormat="1" applyBorder="1">
      <alignment vertical="center"/>
    </xf>
    <xf numFmtId="177" fontId="1" fillId="0" borderId="7" xfId="1" applyNumberFormat="1" applyBorder="1">
      <alignment vertical="center"/>
    </xf>
    <xf numFmtId="176" fontId="1" fillId="0" borderId="9" xfId="1" applyNumberFormat="1" applyBorder="1">
      <alignment vertical="center"/>
    </xf>
    <xf numFmtId="177" fontId="1" fillId="0" borderId="2" xfId="1" applyNumberFormat="1" applyBorder="1">
      <alignment vertical="center"/>
    </xf>
    <xf numFmtId="177" fontId="1" fillId="0" borderId="8" xfId="1" applyNumberFormat="1" applyBorder="1">
      <alignment vertical="center"/>
    </xf>
    <xf numFmtId="0" fontId="1" fillId="0" borderId="7" xfId="1" applyBorder="1">
      <alignment vertical="center"/>
    </xf>
    <xf numFmtId="0" fontId="1" fillId="0" borderId="0" xfId="1" applyAlignment="1">
      <alignment horizontal="distributed" vertical="center"/>
    </xf>
    <xf numFmtId="0" fontId="1" fillId="0" borderId="14" xfId="1" applyBorder="1">
      <alignment vertical="center"/>
    </xf>
    <xf numFmtId="177" fontId="1" fillId="0" borderId="0" xfId="1" applyNumberFormat="1">
      <alignment vertical="center"/>
    </xf>
    <xf numFmtId="177" fontId="1" fillId="0" borderId="14" xfId="1" applyNumberFormat="1" applyBorder="1">
      <alignment vertical="center"/>
    </xf>
    <xf numFmtId="0" fontId="1" fillId="0" borderId="10" xfId="1" applyBorder="1">
      <alignment vertical="center"/>
    </xf>
    <xf numFmtId="0" fontId="1" fillId="0" borderId="1" xfId="1" applyBorder="1" applyAlignment="1">
      <alignment horizontal="distributed" vertical="center"/>
    </xf>
    <xf numFmtId="0" fontId="1" fillId="0" borderId="15" xfId="1" applyBorder="1">
      <alignment vertical="center"/>
    </xf>
    <xf numFmtId="176" fontId="1" fillId="0" borderId="11" xfId="1" applyNumberFormat="1" applyBorder="1">
      <alignment vertical="center"/>
    </xf>
    <xf numFmtId="176" fontId="1" fillId="0" borderId="1" xfId="1" applyNumberFormat="1" applyBorder="1">
      <alignment vertical="center"/>
    </xf>
    <xf numFmtId="177" fontId="1" fillId="0" borderId="10" xfId="1" applyNumberFormat="1" applyBorder="1">
      <alignment vertical="center"/>
    </xf>
    <xf numFmtId="177" fontId="1" fillId="0" borderId="15" xfId="1" applyNumberFormat="1" applyBorder="1">
      <alignment vertical="center"/>
    </xf>
    <xf numFmtId="0" fontId="1" fillId="0" borderId="2" xfId="1" applyBorder="1" applyAlignment="1">
      <alignment horizontal="distributed" vertical="center"/>
    </xf>
    <xf numFmtId="0" fontId="1" fillId="0" borderId="3" xfId="1" applyBorder="1">
      <alignment vertical="center"/>
    </xf>
    <xf numFmtId="0" fontId="1" fillId="0" borderId="1" xfId="1" applyBorder="1" applyAlignment="1">
      <alignment horizontal="right"/>
    </xf>
    <xf numFmtId="0" fontId="1" fillId="0" borderId="3" xfId="1" applyBorder="1" applyAlignment="1">
      <alignment horizontal="distributed" vertical="center"/>
    </xf>
    <xf numFmtId="0" fontId="1" fillId="0" borderId="0" xfId="1" applyAlignment="1">
      <alignment horizontal="distributed" vertical="center"/>
    </xf>
    <xf numFmtId="0" fontId="1" fillId="0" borderId="1" xfId="1" applyBorder="1" applyAlignment="1">
      <alignment horizontal="distributed" vertical="center"/>
    </xf>
    <xf numFmtId="176" fontId="1" fillId="0" borderId="4" xfId="1" applyNumberFormat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176" fontId="1" fillId="0" borderId="6" xfId="1" applyNumberFormat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176" fontId="1" fillId="0" borderId="8" xfId="1" applyNumberFormat="1" applyBorder="1" applyAlignment="1">
      <alignment horizontal="center" vertical="center"/>
    </xf>
    <xf numFmtId="176" fontId="1" fillId="0" borderId="9" xfId="1" applyNumberFormat="1" applyBorder="1" applyAlignment="1">
      <alignment horizontal="center" vertical="center"/>
    </xf>
    <xf numFmtId="176" fontId="1" fillId="0" borderId="11" xfId="1" applyNumberFormat="1" applyBorder="1" applyAlignment="1">
      <alignment horizontal="center" vertical="center"/>
    </xf>
    <xf numFmtId="176" fontId="1" fillId="0" borderId="7" xfId="1" applyNumberFormat="1" applyBorder="1" applyAlignment="1">
      <alignment horizontal="center" vertical="center"/>
    </xf>
    <xf numFmtId="176" fontId="1" fillId="0" borderId="10" xfId="1" applyNumberFormat="1" applyBorder="1" applyAlignment="1">
      <alignment horizontal="center" vertical="center"/>
    </xf>
  </cellXfs>
  <cellStyles count="2">
    <cellStyle name="標準" xfId="0" builtinId="0"/>
    <cellStyle name="標準 2" xfId="1" xr:uid="{030D5C60-F8B1-45BD-977C-2AFCD64646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5919;&#31574;&#20225;&#30011;&#23616;\&#32113;&#35336;&#35519;&#26619;&#35506;\&#20154;&#21475;&#21172;&#20685;&#65319;\&#9312;&#22269;&#21218;&#35519;&#26619;\R7&#24180;&#24230;\19&#20844;&#34920;\&#9313;R8.4&#36895;&#22577;&#20844;&#34920;\&#9632;&#20844;&#34920;&#36039;&#26009;\&#9314;&#20844;&#34920;&#29992;&#32113;&#35336;&#34920;.xlsx" TargetMode="External"/><Relationship Id="rId1" Type="http://schemas.openxmlformats.org/officeDocument/2006/relationships/externalLinkPath" Target="file:///\\fs.ad.pref.shimane.jp\&#25919;&#31574;&#20225;&#30011;&#23616;\&#32113;&#35336;&#35519;&#26619;&#35506;\&#20154;&#21475;&#21172;&#20685;&#65319;\&#9312;&#22269;&#21218;&#35519;&#26619;\R7&#24180;&#24230;\19&#20844;&#34920;\&#9313;R8.4&#36895;&#22577;&#20844;&#34920;\&#9632;&#20844;&#34920;&#36039;&#26009;\&#9314;&#20844;&#34920;&#29992;&#32113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1表"/>
      <sheetName val="第２表"/>
      <sheetName val="第３表"/>
      <sheetName val="第４表"/>
      <sheetName val="第５表"/>
    </sheetNames>
    <sheetDataSet>
      <sheetData sheetId="0"/>
      <sheetData sheetId="1"/>
      <sheetData sheetId="2"/>
      <sheetData sheetId="3">
        <row r="7">
          <cell r="D7">
            <v>629460</v>
          </cell>
          <cell r="E7">
            <v>304148</v>
          </cell>
          <cell r="F7">
            <v>325312</v>
          </cell>
          <cell r="H7">
            <v>671126</v>
          </cell>
          <cell r="I7">
            <v>324291</v>
          </cell>
          <cell r="J7">
            <v>346835</v>
          </cell>
        </row>
        <row r="8">
          <cell r="D8">
            <v>193586</v>
          </cell>
          <cell r="E8">
            <v>93685</v>
          </cell>
          <cell r="F8">
            <v>99901</v>
          </cell>
          <cell r="H8">
            <v>203616</v>
          </cell>
          <cell r="I8">
            <v>98544</v>
          </cell>
          <cell r="J8">
            <v>105072</v>
          </cell>
        </row>
        <row r="9">
          <cell r="D9">
            <v>48876</v>
          </cell>
          <cell r="E9">
            <v>24021</v>
          </cell>
          <cell r="F9">
            <v>24855</v>
          </cell>
          <cell r="H9">
            <v>54592</v>
          </cell>
          <cell r="I9">
            <v>27298</v>
          </cell>
          <cell r="J9">
            <v>27294</v>
          </cell>
        </row>
        <row r="10">
          <cell r="D10">
            <v>169539</v>
          </cell>
          <cell r="E10">
            <v>82000</v>
          </cell>
          <cell r="F10">
            <v>87539</v>
          </cell>
          <cell r="H10">
            <v>172775</v>
          </cell>
          <cell r="I10">
            <v>83469</v>
          </cell>
          <cell r="J10">
            <v>89306</v>
          </cell>
        </row>
        <row r="11">
          <cell r="D11">
            <v>41489</v>
          </cell>
          <cell r="E11">
            <v>19706</v>
          </cell>
          <cell r="F11">
            <v>21783</v>
          </cell>
          <cell r="H11">
            <v>45003</v>
          </cell>
          <cell r="I11">
            <v>21355</v>
          </cell>
          <cell r="J11">
            <v>23648</v>
          </cell>
        </row>
        <row r="12">
          <cell r="D12">
            <v>29815</v>
          </cell>
          <cell r="E12">
            <v>14373</v>
          </cell>
          <cell r="F12">
            <v>15442</v>
          </cell>
          <cell r="H12">
            <v>32846</v>
          </cell>
          <cell r="I12">
            <v>15742</v>
          </cell>
          <cell r="J12">
            <v>17104</v>
          </cell>
        </row>
        <row r="13">
          <cell r="D13">
            <v>33567</v>
          </cell>
          <cell r="E13">
            <v>16094</v>
          </cell>
          <cell r="F13">
            <v>17473</v>
          </cell>
          <cell r="H13">
            <v>37062</v>
          </cell>
          <cell r="I13">
            <v>17743</v>
          </cell>
          <cell r="J13">
            <v>19319</v>
          </cell>
        </row>
        <row r="14">
          <cell r="D14">
            <v>20420</v>
          </cell>
          <cell r="E14">
            <v>9670</v>
          </cell>
          <cell r="F14">
            <v>10750</v>
          </cell>
          <cell r="H14">
            <v>22959</v>
          </cell>
          <cell r="I14">
            <v>10890</v>
          </cell>
          <cell r="J14">
            <v>12069</v>
          </cell>
        </row>
        <row r="15">
          <cell r="D15">
            <v>32730</v>
          </cell>
          <cell r="E15">
            <v>15803</v>
          </cell>
          <cell r="F15">
            <v>16927</v>
          </cell>
          <cell r="H15">
            <v>36007</v>
          </cell>
          <cell r="I15">
            <v>17316</v>
          </cell>
          <cell r="J15">
            <v>18691</v>
          </cell>
        </row>
        <row r="16">
          <cell r="D16">
            <v>10351</v>
          </cell>
          <cell r="E16">
            <v>4965</v>
          </cell>
          <cell r="F16">
            <v>5386</v>
          </cell>
          <cell r="H16">
            <v>11849</v>
          </cell>
          <cell r="I16">
            <v>5705</v>
          </cell>
          <cell r="J16">
            <v>6144</v>
          </cell>
        </row>
        <row r="17">
          <cell r="D17">
            <v>4127</v>
          </cell>
          <cell r="E17">
            <v>1968</v>
          </cell>
          <cell r="F17">
            <v>2159</v>
          </cell>
          <cell r="H17">
            <v>4577</v>
          </cell>
          <cell r="I17">
            <v>2157</v>
          </cell>
          <cell r="J17">
            <v>2420</v>
          </cell>
        </row>
        <row r="18">
          <cell r="D18">
            <v>2953</v>
          </cell>
          <cell r="E18">
            <v>1405</v>
          </cell>
          <cell r="F18">
            <v>1548</v>
          </cell>
          <cell r="H18">
            <v>3248</v>
          </cell>
          <cell r="I18">
            <v>1556</v>
          </cell>
          <cell r="J18">
            <v>1692</v>
          </cell>
        </row>
        <row r="19">
          <cell r="D19">
            <v>3771</v>
          </cell>
          <cell r="E19">
            <v>1839</v>
          </cell>
          <cell r="F19">
            <v>1932</v>
          </cell>
          <cell r="H19">
            <v>4355</v>
          </cell>
          <cell r="I19">
            <v>2080</v>
          </cell>
          <cell r="J19">
            <v>2275</v>
          </cell>
        </row>
        <row r="20">
          <cell r="D20">
            <v>9135</v>
          </cell>
          <cell r="E20">
            <v>4409</v>
          </cell>
          <cell r="F20">
            <v>4726</v>
          </cell>
          <cell r="H20">
            <v>10163</v>
          </cell>
          <cell r="I20">
            <v>4874</v>
          </cell>
          <cell r="J20">
            <v>5289</v>
          </cell>
        </row>
        <row r="21">
          <cell r="D21">
            <v>6100</v>
          </cell>
          <cell r="E21">
            <v>2871</v>
          </cell>
          <cell r="F21">
            <v>3229</v>
          </cell>
          <cell r="H21">
            <v>6875</v>
          </cell>
          <cell r="I21">
            <v>3221</v>
          </cell>
          <cell r="J21">
            <v>3654</v>
          </cell>
        </row>
        <row r="22">
          <cell r="D22">
            <v>5301</v>
          </cell>
          <cell r="E22">
            <v>2581</v>
          </cell>
          <cell r="F22">
            <v>2720</v>
          </cell>
          <cell r="H22">
            <v>6077</v>
          </cell>
          <cell r="I22">
            <v>2944</v>
          </cell>
          <cell r="J22">
            <v>3133</v>
          </cell>
        </row>
        <row r="23">
          <cell r="D23">
            <v>2347</v>
          </cell>
          <cell r="E23">
            <v>1126</v>
          </cell>
          <cell r="F23">
            <v>1221</v>
          </cell>
          <cell r="H23">
            <v>2267</v>
          </cell>
          <cell r="I23">
            <v>1113</v>
          </cell>
          <cell r="J23">
            <v>1154</v>
          </cell>
        </row>
        <row r="24">
          <cell r="D24">
            <v>2401</v>
          </cell>
          <cell r="E24">
            <v>1209</v>
          </cell>
          <cell r="F24">
            <v>1192</v>
          </cell>
          <cell r="H24">
            <v>2788</v>
          </cell>
          <cell r="I24">
            <v>1430</v>
          </cell>
          <cell r="J24">
            <v>1358</v>
          </cell>
        </row>
        <row r="25">
          <cell r="D25">
            <v>575</v>
          </cell>
          <cell r="E25">
            <v>300</v>
          </cell>
          <cell r="F25">
            <v>275</v>
          </cell>
          <cell r="H25">
            <v>634</v>
          </cell>
          <cell r="I25">
            <v>323</v>
          </cell>
          <cell r="J25">
            <v>311</v>
          </cell>
        </row>
        <row r="26">
          <cell r="D26">
            <v>12377</v>
          </cell>
          <cell r="E26">
            <v>6123</v>
          </cell>
          <cell r="F26">
            <v>6254</v>
          </cell>
          <cell r="H26">
            <v>13433</v>
          </cell>
          <cell r="I26">
            <v>6531</v>
          </cell>
          <cell r="J26">
            <v>6902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A9A05-3E7C-4AF0-8E95-BA715099BF43}">
  <sheetPr>
    <tabColor rgb="FFFF0000"/>
    <pageSetUpPr fitToPage="1"/>
  </sheetPr>
  <dimension ref="A1:K26"/>
  <sheetViews>
    <sheetView showGridLines="0" tabSelected="1" zoomScale="85" zoomScaleNormal="85" zoomScaleSheetLayoutView="100" workbookViewId="0">
      <selection activeCell="J8" sqref="J8"/>
    </sheetView>
  </sheetViews>
  <sheetFormatPr defaultColWidth="12.90625" defaultRowHeight="27.75" customHeight="1" x14ac:dyDescent="0.2"/>
  <cols>
    <col min="1" max="1" width="1.6328125" style="2" customWidth="1"/>
    <col min="2" max="2" width="14.6328125" style="2" customWidth="1"/>
    <col min="3" max="3" width="1.6328125" style="2" customWidth="1"/>
    <col min="4" max="4" width="10" style="3" customWidth="1"/>
    <col min="5" max="5" width="5.453125" style="3" bestFit="1" customWidth="1"/>
    <col min="6" max="7" width="9.453125" style="3" bestFit="1" customWidth="1"/>
    <col min="8" max="8" width="10" style="3" customWidth="1"/>
    <col min="9" max="9" width="5.453125" style="3" bestFit="1" customWidth="1"/>
    <col min="10" max="11" width="8.453125" style="3" customWidth="1"/>
    <col min="12" max="16384" width="12.90625" style="2"/>
  </cols>
  <sheetData>
    <row r="1" spans="1:11" ht="27.75" customHeight="1" x14ac:dyDescent="0.2">
      <c r="A1" s="1" t="s">
        <v>0</v>
      </c>
    </row>
    <row r="2" spans="1:11" ht="27.75" customHeight="1" x14ac:dyDescent="0.2">
      <c r="A2" s="4"/>
      <c r="B2" s="4"/>
      <c r="C2" s="4"/>
      <c r="D2" s="5"/>
      <c r="E2" s="5"/>
      <c r="F2" s="5"/>
      <c r="G2" s="5"/>
      <c r="H2" s="5"/>
      <c r="I2" s="5"/>
      <c r="J2" s="39" t="s">
        <v>1</v>
      </c>
      <c r="K2" s="39"/>
    </row>
    <row r="3" spans="1:11" s="8" customFormat="1" ht="21.75" customHeight="1" x14ac:dyDescent="0.2">
      <c r="A3" s="6"/>
      <c r="B3" s="40" t="s">
        <v>2</v>
      </c>
      <c r="C3" s="7"/>
      <c r="D3" s="43" t="s">
        <v>3</v>
      </c>
      <c r="E3" s="44"/>
      <c r="F3" s="44"/>
      <c r="G3" s="45"/>
      <c r="H3" s="43" t="s">
        <v>4</v>
      </c>
      <c r="I3" s="44"/>
      <c r="J3" s="44"/>
      <c r="K3" s="45"/>
    </row>
    <row r="4" spans="1:11" s="8" customFormat="1" ht="21.75" customHeight="1" x14ac:dyDescent="0.2">
      <c r="A4" s="9"/>
      <c r="B4" s="41"/>
      <c r="C4" s="10"/>
      <c r="D4" s="46" t="s">
        <v>5</v>
      </c>
      <c r="E4" s="47"/>
      <c r="F4" s="48" t="s">
        <v>6</v>
      </c>
      <c r="G4" s="50" t="s">
        <v>7</v>
      </c>
      <c r="H4" s="46" t="s">
        <v>5</v>
      </c>
      <c r="I4" s="47"/>
      <c r="J4" s="48" t="s">
        <v>6</v>
      </c>
      <c r="K4" s="48" t="s">
        <v>7</v>
      </c>
    </row>
    <row r="5" spans="1:11" s="8" customFormat="1" ht="21.75" customHeight="1" x14ac:dyDescent="0.2">
      <c r="A5" s="11"/>
      <c r="B5" s="42"/>
      <c r="C5" s="12"/>
      <c r="D5" s="13"/>
      <c r="E5" s="14" t="s">
        <v>8</v>
      </c>
      <c r="F5" s="49"/>
      <c r="G5" s="51"/>
      <c r="H5" s="15"/>
      <c r="I5" s="16" t="s">
        <v>8</v>
      </c>
      <c r="J5" s="49"/>
      <c r="K5" s="49"/>
    </row>
    <row r="6" spans="1:11" ht="30" customHeight="1" x14ac:dyDescent="0.2">
      <c r="A6" s="37" t="s">
        <v>9</v>
      </c>
      <c r="B6" s="38"/>
      <c r="C6" s="17"/>
      <c r="D6" s="18">
        <v>629460</v>
      </c>
      <c r="E6" s="19"/>
      <c r="F6" s="20">
        <v>304148</v>
      </c>
      <c r="G6" s="20">
        <v>325312</v>
      </c>
      <c r="H6" s="21">
        <f>([1]第４表!D7/[1]第４表!H7-1)*100</f>
        <v>-6.2083721983651312</v>
      </c>
      <c r="I6" s="22"/>
      <c r="J6" s="23">
        <f>([1]第４表!E7/[1]第４表!I7-1)*100</f>
        <v>-6.2113965543292959</v>
      </c>
      <c r="K6" s="24">
        <f>([1]第４表!F7/[1]第４表!J7-1)*100</f>
        <v>-6.2055444231406849</v>
      </c>
    </row>
    <row r="7" spans="1:11" ht="16.5" customHeight="1" x14ac:dyDescent="0.2">
      <c r="A7" s="25"/>
      <c r="B7" s="26"/>
      <c r="C7" s="27"/>
      <c r="D7" s="18"/>
      <c r="E7" s="22"/>
      <c r="F7" s="5"/>
      <c r="G7" s="5"/>
      <c r="H7" s="21"/>
      <c r="I7" s="22"/>
      <c r="J7" s="28"/>
      <c r="K7" s="29"/>
    </row>
    <row r="8" spans="1:11" ht="30" customHeight="1" x14ac:dyDescent="0.2">
      <c r="A8" s="25"/>
      <c r="B8" s="26" t="s">
        <v>10</v>
      </c>
      <c r="C8" s="27"/>
      <c r="D8" s="18">
        <v>193586</v>
      </c>
      <c r="E8" s="22">
        <f>RANK(D8,$D$8:$D$26)</f>
        <v>1</v>
      </c>
      <c r="F8" s="5">
        <v>93685</v>
      </c>
      <c r="G8" s="5">
        <v>99901</v>
      </c>
      <c r="H8" s="21">
        <f>([1]第４表!D8/[1]第４表!H8-1)*100</f>
        <v>-4.9259390224736794</v>
      </c>
      <c r="I8" s="22">
        <f>RANK(H8,$H$8:$H$26)</f>
        <v>3</v>
      </c>
      <c r="J8" s="21">
        <f>([1]第４表!E8/[1]第４表!I8-1)*100</f>
        <v>-4.9307923364182553</v>
      </c>
      <c r="K8" s="29">
        <f>([1]第４表!F8/[1]第４表!J8-1)*100</f>
        <v>-4.9213872392264379</v>
      </c>
    </row>
    <row r="9" spans="1:11" ht="30" customHeight="1" x14ac:dyDescent="0.2">
      <c r="A9" s="25"/>
      <c r="B9" s="26" t="s">
        <v>11</v>
      </c>
      <c r="C9" s="27"/>
      <c r="D9" s="18">
        <v>48876</v>
      </c>
      <c r="E9" s="22">
        <f t="shared" ref="E9:E26" si="0">RANK(D9,$D$8:$D$26)</f>
        <v>3</v>
      </c>
      <c r="F9" s="5">
        <v>24021</v>
      </c>
      <c r="G9" s="5">
        <v>24855</v>
      </c>
      <c r="H9" s="21">
        <f>([1]第４表!D9/[1]第４表!H9-1)*100</f>
        <v>-10.47039859320047</v>
      </c>
      <c r="I9" s="22">
        <f t="shared" ref="I9:I26" si="1">RANK(H9,$H$8:$H$26)</f>
        <v>13</v>
      </c>
      <c r="J9" s="21">
        <f>([1]第４表!E9/[1]第４表!I9-1)*100</f>
        <v>-12.004542457322875</v>
      </c>
      <c r="K9" s="29">
        <f>([1]第４表!F9/[1]第４表!J9-1)*100</f>
        <v>-8.9360298966805871</v>
      </c>
    </row>
    <row r="10" spans="1:11" ht="30" customHeight="1" x14ac:dyDescent="0.2">
      <c r="A10" s="25"/>
      <c r="B10" s="26" t="s">
        <v>12</v>
      </c>
      <c r="C10" s="27"/>
      <c r="D10" s="18">
        <v>169539</v>
      </c>
      <c r="E10" s="22">
        <f t="shared" si="0"/>
        <v>2</v>
      </c>
      <c r="F10" s="5">
        <v>82000</v>
      </c>
      <c r="G10" s="5">
        <v>87539</v>
      </c>
      <c r="H10" s="21">
        <f>([1]第４表!D10/[1]第４表!H10-1)*100</f>
        <v>-1.8729561568513908</v>
      </c>
      <c r="I10" s="22">
        <f t="shared" si="1"/>
        <v>2</v>
      </c>
      <c r="J10" s="21">
        <f>([1]第４表!E10/[1]第４表!I10-1)*100</f>
        <v>-1.7599348261031045</v>
      </c>
      <c r="K10" s="29">
        <f>([1]第４表!F10/[1]第４表!J10-1)*100</f>
        <v>-1.9785904642465213</v>
      </c>
    </row>
    <row r="11" spans="1:11" ht="30" customHeight="1" x14ac:dyDescent="0.2">
      <c r="A11" s="25"/>
      <c r="B11" s="26" t="s">
        <v>13</v>
      </c>
      <c r="C11" s="27"/>
      <c r="D11" s="18">
        <v>41489</v>
      </c>
      <c r="E11" s="22">
        <f t="shared" si="0"/>
        <v>4</v>
      </c>
      <c r="F11" s="5">
        <v>19706</v>
      </c>
      <c r="G11" s="5">
        <v>21783</v>
      </c>
      <c r="H11" s="21">
        <f>([1]第４表!D11/[1]第４表!H11-1)*100</f>
        <v>-7.8083683310001595</v>
      </c>
      <c r="I11" s="22">
        <f t="shared" si="1"/>
        <v>4</v>
      </c>
      <c r="J11" s="21">
        <f>([1]第４表!E11/[1]第４表!I11-1)*100</f>
        <v>-7.7218450011706903</v>
      </c>
      <c r="K11" s="29">
        <f>([1]第４表!F11/[1]第４表!J11-1)*100</f>
        <v>-7.8865020297699591</v>
      </c>
    </row>
    <row r="12" spans="1:11" ht="30" customHeight="1" x14ac:dyDescent="0.2">
      <c r="A12" s="25"/>
      <c r="B12" s="26" t="s">
        <v>14</v>
      </c>
      <c r="C12" s="27"/>
      <c r="D12" s="18">
        <v>29815</v>
      </c>
      <c r="E12" s="22">
        <f t="shared" si="0"/>
        <v>7</v>
      </c>
      <c r="F12" s="5">
        <v>14373</v>
      </c>
      <c r="G12" s="5">
        <v>15442</v>
      </c>
      <c r="H12" s="21">
        <f>([1]第４表!D12/[1]第４表!H12-1)*100</f>
        <v>-9.2279120745296197</v>
      </c>
      <c r="I12" s="22">
        <f t="shared" si="1"/>
        <v>8</v>
      </c>
      <c r="J12" s="21">
        <f>([1]第４表!E12/[1]第４表!I12-1)*100</f>
        <v>-8.6964807521280658</v>
      </c>
      <c r="K12" s="29">
        <f>([1]第４表!F12/[1]第４表!J12-1)*100</f>
        <v>-9.7170252572497677</v>
      </c>
    </row>
    <row r="13" spans="1:11" ht="30" customHeight="1" x14ac:dyDescent="0.2">
      <c r="A13" s="25"/>
      <c r="B13" s="26" t="s">
        <v>15</v>
      </c>
      <c r="C13" s="27"/>
      <c r="D13" s="18">
        <v>33567</v>
      </c>
      <c r="E13" s="22">
        <f t="shared" si="0"/>
        <v>5</v>
      </c>
      <c r="F13" s="5">
        <v>16094</v>
      </c>
      <c r="G13" s="5">
        <v>17473</v>
      </c>
      <c r="H13" s="21">
        <f>([1]第４表!D13/[1]第４表!H13-1)*100</f>
        <v>-9.4301440828881375</v>
      </c>
      <c r="I13" s="22">
        <f t="shared" si="1"/>
        <v>10</v>
      </c>
      <c r="J13" s="21">
        <f>([1]第４表!E13/[1]第４表!I13-1)*100</f>
        <v>-9.293806008003159</v>
      </c>
      <c r="K13" s="29">
        <f>([1]第４表!F13/[1]第４表!J13-1)*100</f>
        <v>-9.5553600082819994</v>
      </c>
    </row>
    <row r="14" spans="1:11" ht="30" customHeight="1" x14ac:dyDescent="0.2">
      <c r="A14" s="25"/>
      <c r="B14" s="26" t="s">
        <v>16</v>
      </c>
      <c r="C14" s="27"/>
      <c r="D14" s="18">
        <v>20420</v>
      </c>
      <c r="E14" s="22">
        <f t="shared" si="0"/>
        <v>8</v>
      </c>
      <c r="F14" s="5">
        <v>9670</v>
      </c>
      <c r="G14" s="5">
        <v>10750</v>
      </c>
      <c r="H14" s="21">
        <f>([1]第４表!D14/[1]第４表!H14-1)*100</f>
        <v>-11.058844026307767</v>
      </c>
      <c r="I14" s="22">
        <f t="shared" si="1"/>
        <v>14</v>
      </c>
      <c r="J14" s="21">
        <f>([1]第４表!E14/[1]第４表!I14-1)*100</f>
        <v>-11.202938475665746</v>
      </c>
      <c r="K14" s="29">
        <f>([1]第４表!F14/[1]第４表!J14-1)*100</f>
        <v>-10.928825917640239</v>
      </c>
    </row>
    <row r="15" spans="1:11" ht="30" customHeight="1" x14ac:dyDescent="0.2">
      <c r="A15" s="25"/>
      <c r="B15" s="26" t="s">
        <v>17</v>
      </c>
      <c r="C15" s="27"/>
      <c r="D15" s="18">
        <v>32730</v>
      </c>
      <c r="E15" s="22">
        <f t="shared" si="0"/>
        <v>6</v>
      </c>
      <c r="F15" s="5">
        <v>15803</v>
      </c>
      <c r="G15" s="5">
        <v>16927</v>
      </c>
      <c r="H15" s="21">
        <f>([1]第４表!D15/[1]第４表!H15-1)*100</f>
        <v>-9.1010081373066321</v>
      </c>
      <c r="I15" s="22">
        <f t="shared" si="1"/>
        <v>7</v>
      </c>
      <c r="J15" s="21">
        <f>([1]第４表!E15/[1]第４表!I15-1)*100</f>
        <v>-8.7375837375837424</v>
      </c>
      <c r="K15" s="29">
        <f>([1]第４表!F15/[1]第４表!J15-1)*100</f>
        <v>-9.4376972874645517</v>
      </c>
    </row>
    <row r="16" spans="1:11" ht="30" customHeight="1" x14ac:dyDescent="0.2">
      <c r="A16" s="25"/>
      <c r="B16" s="26" t="s">
        <v>18</v>
      </c>
      <c r="C16" s="27"/>
      <c r="D16" s="18">
        <v>10351</v>
      </c>
      <c r="E16" s="22">
        <f t="shared" si="0"/>
        <v>10</v>
      </c>
      <c r="F16" s="5">
        <v>4965</v>
      </c>
      <c r="G16" s="5">
        <v>5386</v>
      </c>
      <c r="H16" s="21">
        <f>([1]第４表!D16/[1]第４表!H16-1)*100</f>
        <v>-12.642417081610258</v>
      </c>
      <c r="I16" s="22">
        <f t="shared" si="1"/>
        <v>16</v>
      </c>
      <c r="J16" s="21">
        <f>([1]第４表!E16/[1]第４表!I16-1)*100</f>
        <v>-12.971078001752845</v>
      </c>
      <c r="K16" s="29">
        <f>([1]第４表!F16/[1]第４表!J16-1)*100</f>
        <v>-12.337239583333337</v>
      </c>
    </row>
    <row r="17" spans="1:11" ht="30" customHeight="1" x14ac:dyDescent="0.2">
      <c r="A17" s="25"/>
      <c r="B17" s="26" t="s">
        <v>19</v>
      </c>
      <c r="C17" s="27"/>
      <c r="D17" s="18">
        <v>4127</v>
      </c>
      <c r="E17" s="22">
        <f t="shared" si="0"/>
        <v>14</v>
      </c>
      <c r="F17" s="5">
        <v>1968</v>
      </c>
      <c r="G17" s="5">
        <v>2159</v>
      </c>
      <c r="H17" s="21">
        <f>([1]第４表!D17/[1]第４表!H17-1)*100</f>
        <v>-9.8317675333187697</v>
      </c>
      <c r="I17" s="22">
        <f t="shared" si="1"/>
        <v>11</v>
      </c>
      <c r="J17" s="21">
        <f>([1]第４表!E17/[1]第４表!I17-1)*100</f>
        <v>-8.7621696801112652</v>
      </c>
      <c r="K17" s="29">
        <f>([1]第４表!F17/[1]第４表!J17-1)*100</f>
        <v>-10.785123966942145</v>
      </c>
    </row>
    <row r="18" spans="1:11" ht="30" customHeight="1" x14ac:dyDescent="0.2">
      <c r="A18" s="25"/>
      <c r="B18" s="26" t="s">
        <v>20</v>
      </c>
      <c r="C18" s="27"/>
      <c r="D18" s="18">
        <v>2953</v>
      </c>
      <c r="E18" s="22">
        <f t="shared" si="0"/>
        <v>16</v>
      </c>
      <c r="F18" s="5">
        <v>1405</v>
      </c>
      <c r="G18" s="5">
        <v>1548</v>
      </c>
      <c r="H18" s="21">
        <f>([1]第４表!D18/[1]第４表!H18-1)*100</f>
        <v>-9.0825123152709413</v>
      </c>
      <c r="I18" s="22">
        <f t="shared" si="1"/>
        <v>6</v>
      </c>
      <c r="J18" s="21">
        <f>([1]第４表!E18/[1]第４表!I18-1)*100</f>
        <v>-9.7043701799485849</v>
      </c>
      <c r="K18" s="29">
        <f>([1]第４表!F18/[1]第４表!J18-1)*100</f>
        <v>-8.5106382978723421</v>
      </c>
    </row>
    <row r="19" spans="1:11" ht="30" customHeight="1" x14ac:dyDescent="0.2">
      <c r="A19" s="25"/>
      <c r="B19" s="26" t="s">
        <v>21</v>
      </c>
      <c r="C19" s="27"/>
      <c r="D19" s="18">
        <v>3771</v>
      </c>
      <c r="E19" s="22">
        <f t="shared" si="0"/>
        <v>15</v>
      </c>
      <c r="F19" s="5">
        <v>1839</v>
      </c>
      <c r="G19" s="5">
        <v>1932</v>
      </c>
      <c r="H19" s="21">
        <f>([1]第４表!D19/[1]第４表!H19-1)*100</f>
        <v>-13.40987370838117</v>
      </c>
      <c r="I19" s="22">
        <f t="shared" si="1"/>
        <v>18</v>
      </c>
      <c r="J19" s="21">
        <f>([1]第４表!E19/[1]第４表!I19-1)*100</f>
        <v>-11.586538461538465</v>
      </c>
      <c r="K19" s="29">
        <f>([1]第４表!F19/[1]第４表!J19-1)*100</f>
        <v>-15.076923076923077</v>
      </c>
    </row>
    <row r="20" spans="1:11" ht="30" customHeight="1" x14ac:dyDescent="0.2">
      <c r="A20" s="25"/>
      <c r="B20" s="26" t="s">
        <v>22</v>
      </c>
      <c r="C20" s="27"/>
      <c r="D20" s="18">
        <v>9135</v>
      </c>
      <c r="E20" s="22">
        <f t="shared" si="0"/>
        <v>11</v>
      </c>
      <c r="F20" s="5">
        <v>4409</v>
      </c>
      <c r="G20" s="5">
        <v>4726</v>
      </c>
      <c r="H20" s="21">
        <f>([1]第４表!D20/[1]第４表!H20-1)*100</f>
        <v>-10.115123487159305</v>
      </c>
      <c r="I20" s="22">
        <f t="shared" si="1"/>
        <v>12</v>
      </c>
      <c r="J20" s="21">
        <f>([1]第４表!E20/[1]第４表!I20-1)*100</f>
        <v>-9.540418547394335</v>
      </c>
      <c r="K20" s="29">
        <f>([1]第４表!F20/[1]第４表!J20-1)*100</f>
        <v>-10.644734354320285</v>
      </c>
    </row>
    <row r="21" spans="1:11" ht="30" customHeight="1" x14ac:dyDescent="0.2">
      <c r="A21" s="25"/>
      <c r="B21" s="26" t="s">
        <v>23</v>
      </c>
      <c r="C21" s="27"/>
      <c r="D21" s="18">
        <v>6100</v>
      </c>
      <c r="E21" s="22">
        <f t="shared" si="0"/>
        <v>12</v>
      </c>
      <c r="F21" s="5">
        <v>2871</v>
      </c>
      <c r="G21" s="5">
        <v>3229</v>
      </c>
      <c r="H21" s="21">
        <f>([1]第４表!D21/[1]第４表!H21-1)*100</f>
        <v>-11.272727272727268</v>
      </c>
      <c r="I21" s="22">
        <f t="shared" si="1"/>
        <v>15</v>
      </c>
      <c r="J21" s="21">
        <f>([1]第４表!E21/[1]第４表!I21-1)*100</f>
        <v>-10.866190624029803</v>
      </c>
      <c r="K21" s="29">
        <f>([1]第４表!F21/[1]第４表!J21-1)*100</f>
        <v>-11.631089217296109</v>
      </c>
    </row>
    <row r="22" spans="1:11" ht="30" customHeight="1" x14ac:dyDescent="0.2">
      <c r="A22" s="25"/>
      <c r="B22" s="26" t="s">
        <v>24</v>
      </c>
      <c r="C22" s="27"/>
      <c r="D22" s="18">
        <v>5301</v>
      </c>
      <c r="E22" s="22">
        <f t="shared" si="0"/>
        <v>13</v>
      </c>
      <c r="F22" s="5">
        <v>2581</v>
      </c>
      <c r="G22" s="5">
        <v>2720</v>
      </c>
      <c r="H22" s="21">
        <f>([1]第４表!D22/[1]第４表!H22-1)*100</f>
        <v>-12.769458614447915</v>
      </c>
      <c r="I22" s="22">
        <f t="shared" si="1"/>
        <v>17</v>
      </c>
      <c r="J22" s="21">
        <f>([1]第４表!E22/[1]第４表!I22-1)*100</f>
        <v>-12.33016304347826</v>
      </c>
      <c r="K22" s="29">
        <f>([1]第４表!F22/[1]第４表!J22-1)*100</f>
        <v>-13.182253431216084</v>
      </c>
    </row>
    <row r="23" spans="1:11" ht="30" customHeight="1" x14ac:dyDescent="0.2">
      <c r="A23" s="25"/>
      <c r="B23" s="26" t="s">
        <v>25</v>
      </c>
      <c r="C23" s="27"/>
      <c r="D23" s="18">
        <v>2347</v>
      </c>
      <c r="E23" s="22">
        <f t="shared" si="0"/>
        <v>18</v>
      </c>
      <c r="F23" s="5">
        <v>1126</v>
      </c>
      <c r="G23" s="5">
        <v>1221</v>
      </c>
      <c r="H23" s="21">
        <f>([1]第４表!D23/[1]第４表!H23-1)*100</f>
        <v>3.5288928098808903</v>
      </c>
      <c r="I23" s="22">
        <f t="shared" si="1"/>
        <v>1</v>
      </c>
      <c r="J23" s="21">
        <f>([1]第４表!E23/[1]第４表!I23-1)*100</f>
        <v>1.1680143755615546</v>
      </c>
      <c r="K23" s="29">
        <f>([1]第４表!F23/[1]第４表!J23-1)*100</f>
        <v>5.8058925476603074</v>
      </c>
    </row>
    <row r="24" spans="1:11" ht="30" customHeight="1" x14ac:dyDescent="0.2">
      <c r="A24" s="25"/>
      <c r="B24" s="26" t="s">
        <v>26</v>
      </c>
      <c r="C24" s="27"/>
      <c r="D24" s="18">
        <v>2401</v>
      </c>
      <c r="E24" s="22">
        <f t="shared" si="0"/>
        <v>17</v>
      </c>
      <c r="F24" s="5">
        <v>1209</v>
      </c>
      <c r="G24" s="5">
        <v>1192</v>
      </c>
      <c r="H24" s="21">
        <f>([1]第４表!D24/[1]第４表!H24-1)*100</f>
        <v>-13.880918220946914</v>
      </c>
      <c r="I24" s="22">
        <f t="shared" si="1"/>
        <v>19</v>
      </c>
      <c r="J24" s="21">
        <f>([1]第４表!E24/[1]第４表!I24-1)*100</f>
        <v>-15.454545454545453</v>
      </c>
      <c r="K24" s="29">
        <f>([1]第４表!F24/[1]第４表!J24-1)*100</f>
        <v>-12.223858615611194</v>
      </c>
    </row>
    <row r="25" spans="1:11" ht="30" customHeight="1" x14ac:dyDescent="0.2">
      <c r="A25" s="25"/>
      <c r="B25" s="26" t="s">
        <v>27</v>
      </c>
      <c r="C25" s="27"/>
      <c r="D25" s="18">
        <v>575</v>
      </c>
      <c r="E25" s="22">
        <f t="shared" si="0"/>
        <v>19</v>
      </c>
      <c r="F25" s="5">
        <v>300</v>
      </c>
      <c r="G25" s="5">
        <v>275</v>
      </c>
      <c r="H25" s="21">
        <f>([1]第４表!D25/[1]第４表!H25-1)*100</f>
        <v>-9.3059936908517322</v>
      </c>
      <c r="I25" s="22">
        <f t="shared" si="1"/>
        <v>9</v>
      </c>
      <c r="J25" s="21">
        <f>([1]第４表!E25/[1]第４表!I25-1)*100</f>
        <v>-7.1207430340557316</v>
      </c>
      <c r="K25" s="29">
        <f>([1]第４表!F25/[1]第４表!J25-1)*100</f>
        <v>-11.575562700964625</v>
      </c>
    </row>
    <row r="26" spans="1:11" ht="30" customHeight="1" x14ac:dyDescent="0.2">
      <c r="A26" s="30"/>
      <c r="B26" s="31" t="s">
        <v>28</v>
      </c>
      <c r="C26" s="32"/>
      <c r="D26" s="13">
        <v>12377</v>
      </c>
      <c r="E26" s="33">
        <f t="shared" si="0"/>
        <v>9</v>
      </c>
      <c r="F26" s="34">
        <v>6123</v>
      </c>
      <c r="G26" s="34">
        <v>6254</v>
      </c>
      <c r="H26" s="35">
        <f>([1]第４表!D26/[1]第４表!H26-1)*100</f>
        <v>-7.861237251544706</v>
      </c>
      <c r="I26" s="33">
        <f t="shared" si="1"/>
        <v>5</v>
      </c>
      <c r="J26" s="35">
        <f>([1]第４表!E26/[1]第４表!I26-1)*100</f>
        <v>-6.247129076711067</v>
      </c>
      <c r="K26" s="36">
        <f>([1]第４表!F26/[1]第４表!J26-1)*100</f>
        <v>-9.3885830194146642</v>
      </c>
    </row>
  </sheetData>
  <mergeCells count="11">
    <mergeCell ref="A6:B6"/>
    <mergeCell ref="J2:K2"/>
    <mergeCell ref="B3:B5"/>
    <mergeCell ref="D3:G3"/>
    <mergeCell ref="H3:K3"/>
    <mergeCell ref="D4:E4"/>
    <mergeCell ref="F4:F5"/>
    <mergeCell ref="G4:G5"/>
    <mergeCell ref="H4:I4"/>
    <mergeCell ref="J4:J5"/>
    <mergeCell ref="K4:K5"/>
  </mergeCells>
  <phoneticPr fontId="3"/>
  <printOptions horizontalCentered="1"/>
  <pageMargins left="0.86614173228346458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2026-04-10T04:40:56Z</cp:lastPrinted>
  <dcterms:created xsi:type="dcterms:W3CDTF">2026-04-10T04:38:23Z</dcterms:created>
  <dcterms:modified xsi:type="dcterms:W3CDTF">2026-04-10T04:40:59Z</dcterms:modified>
</cp:coreProperties>
</file>