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F6F38EF0-9D4F-4973-BC52-9F9F57AA738C}" xr6:coauthVersionLast="47" xr6:coauthVersionMax="47" xr10:uidLastSave="{00000000-0000-0000-0000-000000000000}"/>
  <bookViews>
    <workbookView xWindow="28680" yWindow="-120" windowWidth="29040" windowHeight="15720" tabRatio="828" xr2:uid="{00000000-000D-0000-FFFF-FFFF00000000}"/>
  </bookViews>
  <sheets>
    <sheet name="司法・警察" sheetId="1" r:id="rId1"/>
    <sheet name="21-1" sheetId="34" r:id="rId2"/>
    <sheet name="21-2" sheetId="35" r:id="rId3"/>
    <sheet name="21-3" sheetId="36" r:id="rId4"/>
    <sheet name="21-4" sheetId="37" r:id="rId5"/>
    <sheet name="21-5" sheetId="38" r:id="rId6"/>
    <sheet name="21-6" sheetId="39" r:id="rId7"/>
    <sheet name="21-7" sheetId="40" r:id="rId8"/>
    <sheet name="21-8(1)" sheetId="41" r:id="rId9"/>
    <sheet name="21-8(2)" sheetId="42" r:id="rId10"/>
    <sheet name="21-9(1)(2)" sheetId="43" r:id="rId11"/>
    <sheet name="21-10(1)(2)" sheetId="44" r:id="rId12"/>
    <sheet name="21-11(1)" sheetId="45" r:id="rId13"/>
    <sheet name="21-11(2)" sheetId="46" r:id="rId14"/>
    <sheet name="21-12" sheetId="47" r:id="rId15"/>
    <sheet name="21-12続" sheetId="48" r:id="rId16"/>
  </sheets>
  <definedNames>
    <definedName name="_xlnm.Print_Area" localSheetId="12">'21-11(1)'!#REF!</definedName>
    <definedName name="_xlnm.Print_Area" localSheetId="2">'21-2'!#REF!</definedName>
    <definedName name="_xlnm.Print_Area" localSheetId="8">'21-8(1)'!#REF!</definedName>
    <definedName name="_xlnm.Print_Area" localSheetId="9">'21-8(2)'!#REF!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46" l="1"/>
  <c r="J24" i="46"/>
  <c r="V23" i="46"/>
  <c r="J23" i="46"/>
  <c r="V22" i="46"/>
  <c r="J22" i="46"/>
  <c r="V21" i="46"/>
  <c r="J21" i="46"/>
  <c r="R12" i="46"/>
  <c r="R11" i="46"/>
  <c r="R10" i="46"/>
  <c r="R9" i="46"/>
  <c r="R8" i="46"/>
  <c r="D43" i="42"/>
  <c r="D42" i="42"/>
  <c r="D40" i="42"/>
  <c r="D39" i="42"/>
  <c r="D37" i="42"/>
  <c r="D36" i="42"/>
  <c r="D34" i="42"/>
  <c r="D33" i="42"/>
  <c r="D32" i="42"/>
  <c r="D31" i="42"/>
  <c r="D30" i="42"/>
  <c r="D29" i="42"/>
  <c r="D26" i="42"/>
  <c r="D25" i="42"/>
  <c r="D24" i="42"/>
  <c r="D21" i="42"/>
  <c r="D19" i="42"/>
  <c r="D17" i="42"/>
  <c r="D14" i="42"/>
  <c r="D13" i="42"/>
  <c r="D11" i="42"/>
  <c r="D33" i="41"/>
  <c r="D32" i="41"/>
  <c r="D30" i="41"/>
  <c r="D27" i="41"/>
  <c r="D26" i="41"/>
  <c r="D19" i="41"/>
  <c r="D16" i="41"/>
  <c r="D14" i="41"/>
  <c r="D13" i="41"/>
  <c r="D11" i="41"/>
</calcChain>
</file>

<file path=xl/sharedStrings.xml><?xml version="1.0" encoding="utf-8"?>
<sst xmlns="http://schemas.openxmlformats.org/spreadsheetml/2006/main" count="1028" uniqueCount="464">
  <si>
    <t>司法・警察</t>
  </si>
  <si>
    <t>表</t>
  </si>
  <si>
    <t>内　　　　　容</t>
  </si>
  <si>
    <t>　</t>
  </si>
  <si>
    <t>罪種別犯罪発生及び検挙数</t>
  </si>
  <si>
    <t>罪種別検察受理及び処理人数</t>
  </si>
  <si>
    <t>民事事件</t>
  </si>
  <si>
    <t>(1)</t>
  </si>
  <si>
    <t>(2)</t>
  </si>
  <si>
    <t>調停事件</t>
  </si>
  <si>
    <t>刑事事件</t>
  </si>
  <si>
    <t>単位：件</t>
  </si>
  <si>
    <t>年次</t>
  </si>
  <si>
    <t>総　　数</t>
  </si>
  <si>
    <t>土　　地</t>
  </si>
  <si>
    <t>建　　物</t>
  </si>
  <si>
    <t>件　数</t>
  </si>
  <si>
    <t>個　数</t>
  </si>
  <si>
    <t>単位：件、人</t>
    <rPh sb="5" eb="6">
      <t>ジン</t>
    </rPh>
    <phoneticPr fontId="4"/>
  </si>
  <si>
    <t>罪　　　　　名</t>
  </si>
  <si>
    <t>認 知　　　　　　　　　　　　　　　　　
件 数</t>
    <rPh sb="0" eb="1">
      <t>シノブ</t>
    </rPh>
    <rPh sb="2" eb="3">
      <t>チ</t>
    </rPh>
    <phoneticPr fontId="4"/>
  </si>
  <si>
    <t>総　　　　　　数</t>
  </si>
  <si>
    <t>殺人罪</t>
  </si>
  <si>
    <t>強盗傷人罪</t>
  </si>
  <si>
    <t>放火罪</t>
  </si>
  <si>
    <t>凶器準備集合罪</t>
  </si>
  <si>
    <t>暴行罪</t>
  </si>
  <si>
    <t>傷害罪</t>
  </si>
  <si>
    <t>脅迫罪</t>
  </si>
  <si>
    <t>恐喝罪</t>
    <rPh sb="0" eb="2">
      <t>キョウカツ</t>
    </rPh>
    <phoneticPr fontId="4"/>
  </si>
  <si>
    <t>詐欺罪</t>
  </si>
  <si>
    <t>横領罪</t>
  </si>
  <si>
    <t>偽造罪</t>
  </si>
  <si>
    <t>汚職罪</t>
  </si>
  <si>
    <t>背任罪</t>
  </si>
  <si>
    <t>賭博罪</t>
    <rPh sb="0" eb="2">
      <t>トバク</t>
    </rPh>
    <phoneticPr fontId="4"/>
  </si>
  <si>
    <t>わいせつ罪</t>
  </si>
  <si>
    <t>特別法犯</t>
    <rPh sb="0" eb="3">
      <t>トクベツホウ</t>
    </rPh>
    <rPh sb="3" eb="4">
      <t>ハン</t>
    </rPh>
    <phoneticPr fontId="4"/>
  </si>
  <si>
    <t>不起訴</t>
  </si>
  <si>
    <t>総　　　　　数</t>
  </si>
  <si>
    <t>公務執行妨害</t>
  </si>
  <si>
    <t>騒乱</t>
  </si>
  <si>
    <t>放火</t>
  </si>
  <si>
    <t>住居侵入</t>
  </si>
  <si>
    <t>文書偽造</t>
  </si>
  <si>
    <t>賭博･富くじ</t>
    <rPh sb="0" eb="2">
      <t>トバク</t>
    </rPh>
    <phoneticPr fontId="4"/>
  </si>
  <si>
    <t>職権濫用</t>
  </si>
  <si>
    <t>収賄</t>
    <rPh sb="0" eb="2">
      <t>シュウワイ</t>
    </rPh>
    <phoneticPr fontId="4"/>
  </si>
  <si>
    <t>贈賄</t>
    <rPh sb="0" eb="2">
      <t>ゾウワイ</t>
    </rPh>
    <phoneticPr fontId="4"/>
  </si>
  <si>
    <t>殺人</t>
  </si>
  <si>
    <t>傷害致死</t>
  </si>
  <si>
    <t>傷害</t>
  </si>
  <si>
    <t>暴行</t>
  </si>
  <si>
    <t>その他の傷害</t>
    <rPh sb="2" eb="3">
      <t>タ</t>
    </rPh>
    <rPh sb="4" eb="6">
      <t>ショウガイ</t>
    </rPh>
    <phoneticPr fontId="4"/>
  </si>
  <si>
    <t>危険運転致傷</t>
    <rPh sb="0" eb="2">
      <t>キケン</t>
    </rPh>
    <rPh sb="2" eb="4">
      <t>ウンテン</t>
    </rPh>
    <rPh sb="4" eb="6">
      <t>チショウ</t>
    </rPh>
    <phoneticPr fontId="4"/>
  </si>
  <si>
    <t>危険運転致死</t>
    <rPh sb="0" eb="2">
      <t>キケン</t>
    </rPh>
    <rPh sb="2" eb="4">
      <t>ウンテン</t>
    </rPh>
    <rPh sb="4" eb="6">
      <t>チシ</t>
    </rPh>
    <phoneticPr fontId="4"/>
  </si>
  <si>
    <t>業務上過失致死傷</t>
  </si>
  <si>
    <t>重過失致死傷</t>
  </si>
  <si>
    <t>自動車運転過失傷害</t>
    <rPh sb="0" eb="3">
      <t>ジドウシャ</t>
    </rPh>
    <rPh sb="3" eb="5">
      <t>ウンテン</t>
    </rPh>
    <rPh sb="5" eb="7">
      <t>カシツ</t>
    </rPh>
    <rPh sb="7" eb="9">
      <t>ショウガイ</t>
    </rPh>
    <phoneticPr fontId="4"/>
  </si>
  <si>
    <t>自動車運転過失致死</t>
    <rPh sb="7" eb="9">
      <t>チシ</t>
    </rPh>
    <phoneticPr fontId="4"/>
  </si>
  <si>
    <t>窃盗</t>
  </si>
  <si>
    <t>その他の強盗</t>
  </si>
  <si>
    <t>詐欺</t>
  </si>
  <si>
    <t>恐喝</t>
    <rPh sb="0" eb="2">
      <t>キョウカツ</t>
    </rPh>
    <phoneticPr fontId="4"/>
  </si>
  <si>
    <t>横領･背任</t>
  </si>
  <si>
    <t>盗品等関係</t>
    <rPh sb="0" eb="2">
      <t>トウヒン</t>
    </rPh>
    <rPh sb="2" eb="3">
      <t>トウ</t>
    </rPh>
    <phoneticPr fontId="4"/>
  </si>
  <si>
    <t>暴力行為等処罰に関する法律</t>
  </si>
  <si>
    <t>その他の刑法犯</t>
  </si>
  <si>
    <t>銃砲刀剣類所持等取締法</t>
  </si>
  <si>
    <t>大麻取締法</t>
  </si>
  <si>
    <t>麻薬及び向精神薬取締法</t>
  </si>
  <si>
    <t>あへん法</t>
  </si>
  <si>
    <t>その他の特別法犯</t>
  </si>
  <si>
    <t>道路交通法等違反</t>
  </si>
  <si>
    <t>道路交通法</t>
  </si>
  <si>
    <t>単位：人、施設</t>
    <rPh sb="3" eb="4">
      <t>ニン</t>
    </rPh>
    <rPh sb="5" eb="7">
      <t>シセツ</t>
    </rPh>
    <phoneticPr fontId="4"/>
  </si>
  <si>
    <t>警察署の下部機構数</t>
  </si>
  <si>
    <t>警察本部</t>
  </si>
  <si>
    <t>警 察 署</t>
  </si>
  <si>
    <t>駐在所</t>
  </si>
  <si>
    <t>警察官</t>
  </si>
  <si>
    <t>一般職員</t>
  </si>
  <si>
    <t>小学生</t>
    <rPh sb="0" eb="3">
      <t>ショウガクセイ</t>
    </rPh>
    <phoneticPr fontId="4"/>
  </si>
  <si>
    <t>中学生</t>
  </si>
  <si>
    <t>高校生</t>
  </si>
  <si>
    <t>その他の学生</t>
    <rPh sb="2" eb="3">
      <t>タ</t>
    </rPh>
    <rPh sb="4" eb="6">
      <t>ガクセイ</t>
    </rPh>
    <phoneticPr fontId="4"/>
  </si>
  <si>
    <t>喫煙</t>
  </si>
  <si>
    <t>粗暴行為</t>
    <rPh sb="0" eb="2">
      <t>ソボウ</t>
    </rPh>
    <rPh sb="2" eb="4">
      <t>コウイ</t>
    </rPh>
    <phoneticPr fontId="4"/>
  </si>
  <si>
    <t>金品不正要求</t>
    <rPh sb="0" eb="2">
      <t>キンピン</t>
    </rPh>
    <rPh sb="2" eb="4">
      <t>フセイ</t>
    </rPh>
    <rPh sb="4" eb="6">
      <t>ヨウキュウ</t>
    </rPh>
    <phoneticPr fontId="4"/>
  </si>
  <si>
    <t>暴走行為</t>
  </si>
  <si>
    <t>家出</t>
  </si>
  <si>
    <t>無断外泊</t>
  </si>
  <si>
    <t>深夜はいかい</t>
  </si>
  <si>
    <t>怠学</t>
  </si>
  <si>
    <t>不健全性的行為</t>
    <rPh sb="4" eb="5">
      <t>テキ</t>
    </rPh>
    <phoneticPr fontId="4"/>
  </si>
  <si>
    <t>不良交友</t>
  </si>
  <si>
    <t>不健全娯楽</t>
  </si>
  <si>
    <t>その他</t>
  </si>
  <si>
    <t>単位：人</t>
  </si>
  <si>
    <t>年　次</t>
  </si>
  <si>
    <t>男</t>
  </si>
  <si>
    <t>女</t>
  </si>
  <si>
    <t>年　　　次　　　　　　　　　　
包括罪種別等</t>
    <rPh sb="16" eb="18">
      <t>ホウカツ</t>
    </rPh>
    <rPh sb="18" eb="19">
      <t>ザイ</t>
    </rPh>
    <rPh sb="19" eb="21">
      <t>シュベツ</t>
    </rPh>
    <rPh sb="21" eb="22">
      <t>トウ</t>
    </rPh>
    <phoneticPr fontId="4"/>
  </si>
  <si>
    <t>刑法犯</t>
    <rPh sb="0" eb="2">
      <t>ケイホウ</t>
    </rPh>
    <rPh sb="2" eb="3">
      <t>ハン</t>
    </rPh>
    <phoneticPr fontId="4"/>
  </si>
  <si>
    <t>凶悪犯</t>
    <rPh sb="0" eb="3">
      <t>キョウアクハン</t>
    </rPh>
    <phoneticPr fontId="4"/>
  </si>
  <si>
    <t>殺  人</t>
  </si>
  <si>
    <t>強  盗</t>
  </si>
  <si>
    <t>放火</t>
    <rPh sb="0" eb="2">
      <t>ホウカ</t>
    </rPh>
    <phoneticPr fontId="4"/>
  </si>
  <si>
    <t>粗暴犯　　</t>
    <rPh sb="0" eb="1">
      <t>ホボ</t>
    </rPh>
    <rPh sb="1" eb="2">
      <t>アバ</t>
    </rPh>
    <rPh sb="2" eb="3">
      <t>ハン</t>
    </rPh>
    <phoneticPr fontId="4"/>
  </si>
  <si>
    <t>凶器準備集合</t>
    <rPh sb="0" eb="2">
      <t>キョウキ</t>
    </rPh>
    <rPh sb="2" eb="4">
      <t>ジュンビ</t>
    </rPh>
    <rPh sb="4" eb="6">
      <t>シュウゴウ</t>
    </rPh>
    <phoneticPr fontId="4"/>
  </si>
  <si>
    <t>暴  行</t>
  </si>
  <si>
    <t>傷  害</t>
  </si>
  <si>
    <t>脅  迫</t>
  </si>
  <si>
    <t xml:space="preserve">窃盗犯 </t>
    <rPh sb="2" eb="3">
      <t>ハン</t>
    </rPh>
    <phoneticPr fontId="4"/>
  </si>
  <si>
    <t xml:space="preserve">知能犯 </t>
    <rPh sb="0" eb="2">
      <t>チノウ</t>
    </rPh>
    <rPh sb="2" eb="3">
      <t>ハン</t>
    </rPh>
    <phoneticPr fontId="4"/>
  </si>
  <si>
    <t xml:space="preserve">風俗犯 </t>
    <rPh sb="0" eb="2">
      <t>フウゾク</t>
    </rPh>
    <rPh sb="2" eb="3">
      <t>ハン</t>
    </rPh>
    <phoneticPr fontId="4"/>
  </si>
  <si>
    <t>その他</t>
    <rPh sb="2" eb="3">
      <t>タ</t>
    </rPh>
    <phoneticPr fontId="4"/>
  </si>
  <si>
    <t>特別法犯</t>
    <rPh sb="0" eb="2">
      <t>トクベツ</t>
    </rPh>
    <rPh sb="2" eb="3">
      <t>ホウレイ</t>
    </rPh>
    <rPh sb="3" eb="4">
      <t>ハン</t>
    </rPh>
    <phoneticPr fontId="4"/>
  </si>
  <si>
    <t>単位：件</t>
    <rPh sb="3" eb="4">
      <t>ケン</t>
    </rPh>
    <phoneticPr fontId="4"/>
  </si>
  <si>
    <t>民事総数</t>
  </si>
  <si>
    <t>通常訴訟</t>
  </si>
  <si>
    <t>手形･小切手訴訟</t>
  </si>
  <si>
    <t>少額訴訟</t>
    <rPh sb="0" eb="2">
      <t>ショウガク</t>
    </rPh>
    <rPh sb="2" eb="4">
      <t>ソショウ</t>
    </rPh>
    <phoneticPr fontId="4"/>
  </si>
  <si>
    <t>控訴提起</t>
    <rPh sb="0" eb="2">
      <t>コウソ</t>
    </rPh>
    <rPh sb="2" eb="4">
      <t>テイキ</t>
    </rPh>
    <phoneticPr fontId="4"/>
  </si>
  <si>
    <t>抗告提起</t>
    <rPh sb="0" eb="1">
      <t>コウ</t>
    </rPh>
    <rPh sb="1" eb="2">
      <t>コク</t>
    </rPh>
    <rPh sb="2" eb="4">
      <t>テイキ</t>
    </rPh>
    <phoneticPr fontId="4"/>
  </si>
  <si>
    <t>借地非訟</t>
  </si>
  <si>
    <t>和解</t>
  </si>
  <si>
    <t>督促</t>
  </si>
  <si>
    <t>公示催告</t>
  </si>
  <si>
    <t>過料</t>
  </si>
  <si>
    <t>共助</t>
  </si>
  <si>
    <t>雑</t>
  </si>
  <si>
    <t>行政総数</t>
  </si>
  <si>
    <t>人事訴訟</t>
    <rPh sb="0" eb="2">
      <t>ジンジ</t>
    </rPh>
    <rPh sb="2" eb="4">
      <t>ソショウ</t>
    </rPh>
    <phoneticPr fontId="4"/>
  </si>
  <si>
    <t>控訴</t>
  </si>
  <si>
    <t>飛躍上告提起</t>
    <rPh sb="4" eb="6">
      <t>テイキ</t>
    </rPh>
    <phoneticPr fontId="4"/>
  </si>
  <si>
    <t>上告提起</t>
    <rPh sb="2" eb="4">
      <t>テイキ</t>
    </rPh>
    <phoneticPr fontId="4"/>
  </si>
  <si>
    <t>抗告</t>
  </si>
  <si>
    <t>抗告提起</t>
    <rPh sb="2" eb="4">
      <t>テイキ</t>
    </rPh>
    <phoneticPr fontId="4"/>
  </si>
  <si>
    <t>民事非訟</t>
  </si>
  <si>
    <t>商事非訟</t>
  </si>
  <si>
    <t>配偶者暴力に関する保護命令</t>
    <rPh sb="0" eb="3">
      <t>ハイグウシャ</t>
    </rPh>
    <rPh sb="3" eb="5">
      <t>ボウリョク</t>
    </rPh>
    <rPh sb="6" eb="7">
      <t>カン</t>
    </rPh>
    <rPh sb="9" eb="11">
      <t>ホゴ</t>
    </rPh>
    <rPh sb="11" eb="13">
      <t>メイレイ</t>
    </rPh>
    <phoneticPr fontId="4"/>
  </si>
  <si>
    <t>破産</t>
  </si>
  <si>
    <t>会社更生</t>
  </si>
  <si>
    <t>人身保護</t>
  </si>
  <si>
    <t>調停</t>
  </si>
  <si>
    <t>第一審訴訟</t>
  </si>
  <si>
    <t>受　　　　　　　　　　　理</t>
  </si>
  <si>
    <t>新               受</t>
  </si>
  <si>
    <t>申立て</t>
  </si>
  <si>
    <t>－松江地裁管内全簡易裁判所</t>
  </si>
  <si>
    <t>－松江地裁本庁･全支部</t>
  </si>
  <si>
    <t>単位：人</t>
    <rPh sb="3" eb="4">
      <t>ニン</t>
    </rPh>
    <phoneticPr fontId="4"/>
  </si>
  <si>
    <t>受　　　理</t>
  </si>
  <si>
    <t>通　　　　常</t>
  </si>
  <si>
    <t>略　　　　式</t>
  </si>
  <si>
    <t>その他の事件</t>
  </si>
  <si>
    <t>受　理　件　数</t>
  </si>
  <si>
    <t>既　　済　　件　　数</t>
  </si>
  <si>
    <t>準少年保護</t>
    <rPh sb="2" eb="3">
      <t>ネン</t>
    </rPh>
    <phoneticPr fontId="4"/>
  </si>
  <si>
    <t>知事又は児童相談所長へ送致</t>
  </si>
  <si>
    <t>総　数</t>
  </si>
  <si>
    <t>児童自立　　　
支援施設又　　　　
は児童養護　　　　　　
施設へ送致</t>
    <rPh sb="0" eb="2">
      <t>ジドウ</t>
    </rPh>
    <rPh sb="2" eb="4">
      <t>ジリツ</t>
    </rPh>
    <rPh sb="8" eb="10">
      <t>シエン</t>
    </rPh>
    <rPh sb="10" eb="12">
      <t>シセツ</t>
    </rPh>
    <rPh sb="19" eb="21">
      <t>ジドウ</t>
    </rPh>
    <phoneticPr fontId="4"/>
  </si>
  <si>
    <t>少 年 院 へ 送 致</t>
  </si>
  <si>
    <t>総 数</t>
  </si>
  <si>
    <t>初等</t>
  </si>
  <si>
    <t>特別</t>
  </si>
  <si>
    <t>医療</t>
  </si>
  <si>
    <t>21-1</t>
    <phoneticPr fontId="1"/>
  </si>
  <si>
    <t>21-2</t>
    <phoneticPr fontId="1"/>
  </si>
  <si>
    <t>21-3</t>
  </si>
  <si>
    <t>21-4</t>
  </si>
  <si>
    <t>21-5</t>
  </si>
  <si>
    <t>21-6</t>
  </si>
  <si>
    <t>21-7</t>
  </si>
  <si>
    <t>21-8</t>
  </si>
  <si>
    <t>21-9</t>
    <phoneticPr fontId="1"/>
  </si>
  <si>
    <t>21-10</t>
    <phoneticPr fontId="1"/>
  </si>
  <si>
    <t>21-11</t>
    <phoneticPr fontId="1"/>
  </si>
  <si>
    <t>21-12</t>
    <phoneticPr fontId="1"/>
  </si>
  <si>
    <t>21-4　警察官、一般職員数及び交番等数</t>
    <rPh sb="16" eb="18">
      <t>コウバン</t>
    </rPh>
    <rPh sb="18" eb="19">
      <t>ナド</t>
    </rPh>
    <rPh sb="19" eb="20">
      <t>スウ</t>
    </rPh>
    <phoneticPr fontId="4"/>
  </si>
  <si>
    <t>21-6　年齢別刑法犯罪検挙人員</t>
    <rPh sb="14" eb="16">
      <t>ジンイン</t>
    </rPh>
    <phoneticPr fontId="4"/>
  </si>
  <si>
    <t>21-7　行為･年齢別犯罪少年（刑法犯・特別法犯）補導数</t>
    <rPh sb="16" eb="19">
      <t>ケイホウハン</t>
    </rPh>
    <rPh sb="20" eb="23">
      <t>トクベツホウ</t>
    </rPh>
    <rPh sb="23" eb="24">
      <t>ハン</t>
    </rPh>
    <phoneticPr fontId="4"/>
  </si>
  <si>
    <t>21-1　登記事件の件数及び個数等</t>
    <rPh sb="5" eb="7">
      <t>トウキ</t>
    </rPh>
    <rPh sb="7" eb="9">
      <t>ジケン</t>
    </rPh>
    <rPh sb="10" eb="12">
      <t>ケンスウ</t>
    </rPh>
    <rPh sb="12" eb="13">
      <t>オヨ</t>
    </rPh>
    <rPh sb="14" eb="16">
      <t>コスウ</t>
    </rPh>
    <rPh sb="16" eb="17">
      <t>トウ</t>
    </rPh>
    <phoneticPr fontId="4"/>
  </si>
  <si>
    <t>立木登記及び
財団登記</t>
    <rPh sb="0" eb="1">
      <t>タチ</t>
    </rPh>
    <rPh sb="1" eb="2">
      <t>モク</t>
    </rPh>
    <rPh sb="2" eb="3">
      <t>ノボル</t>
    </rPh>
    <rPh sb="3" eb="4">
      <t>キ</t>
    </rPh>
    <rPh sb="4" eb="5">
      <t>オヨ</t>
    </rPh>
    <phoneticPr fontId="4"/>
  </si>
  <si>
    <t xml:space="preserve">農業用動産抵当及び建設機械登記並びに鉱害賠償登録 </t>
    <rPh sb="7" eb="8">
      <t>オヨ</t>
    </rPh>
    <rPh sb="15" eb="16">
      <t>ナラ</t>
    </rPh>
    <rPh sb="18" eb="19">
      <t>コウ</t>
    </rPh>
    <rPh sb="19" eb="20">
      <t>ガイ</t>
    </rPh>
    <rPh sb="20" eb="22">
      <t>バイショウ</t>
    </rPh>
    <rPh sb="22" eb="24">
      <t>トウロク</t>
    </rPh>
    <phoneticPr fontId="4"/>
  </si>
  <si>
    <t>投資事業有限責任組合契約登記件数</t>
    <rPh sb="0" eb="2">
      <t>トウシ</t>
    </rPh>
    <rPh sb="2" eb="4">
      <t>ジギョウ</t>
    </rPh>
    <rPh sb="4" eb="6">
      <t>ユウゲン</t>
    </rPh>
    <rPh sb="6" eb="8">
      <t>セキニン</t>
    </rPh>
    <rPh sb="8" eb="9">
      <t>クミ</t>
    </rPh>
    <rPh sb="9" eb="10">
      <t>アイ</t>
    </rPh>
    <rPh sb="10" eb="12">
      <t>ケイヤク</t>
    </rPh>
    <rPh sb="12" eb="14">
      <t>トウキ</t>
    </rPh>
    <rPh sb="14" eb="16">
      <t>ケンスウ</t>
    </rPh>
    <phoneticPr fontId="4"/>
  </si>
  <si>
    <t>有限責任事業組合契約登記件数</t>
    <rPh sb="0" eb="2">
      <t>ユウゲン</t>
    </rPh>
    <rPh sb="2" eb="4">
      <t>セキニン</t>
    </rPh>
    <rPh sb="4" eb="6">
      <t>ジギョウ</t>
    </rPh>
    <rPh sb="6" eb="8">
      <t>クミアイ</t>
    </rPh>
    <rPh sb="8" eb="10">
      <t>ケイヤク</t>
    </rPh>
    <rPh sb="10" eb="12">
      <t>トウキ</t>
    </rPh>
    <rPh sb="12" eb="14">
      <t>ケンスウ</t>
    </rPh>
    <phoneticPr fontId="4"/>
  </si>
  <si>
    <t>筆界特定
（新受）</t>
    <rPh sb="0" eb="1">
      <t>フデ</t>
    </rPh>
    <rPh sb="1" eb="2">
      <t>カイ</t>
    </rPh>
    <rPh sb="2" eb="4">
      <t>トクテイ</t>
    </rPh>
    <rPh sb="6" eb="7">
      <t>シン</t>
    </rPh>
    <rPh sb="7" eb="8">
      <t>ジュ</t>
    </rPh>
    <phoneticPr fontId="4"/>
  </si>
  <si>
    <t>児童 ･ 生 徒</t>
    <rPh sb="0" eb="2">
      <t>ジドウ</t>
    </rPh>
    <phoneticPr fontId="4"/>
  </si>
  <si>
    <t>年　 　　次　            　　　　　
事　件　別</t>
    <rPh sb="5" eb="6">
      <t>ツギ</t>
    </rPh>
    <phoneticPr fontId="4"/>
  </si>
  <si>
    <t>少額訴訟判決に対する異議申立て</t>
    <rPh sb="0" eb="2">
      <t>ショウガク</t>
    </rPh>
    <rPh sb="2" eb="4">
      <t>ソショウ</t>
    </rPh>
    <rPh sb="4" eb="6">
      <t>ハンケツ</t>
    </rPh>
    <phoneticPr fontId="4"/>
  </si>
  <si>
    <t>少額異議判決に対する特別上告提起</t>
    <rPh sb="0" eb="2">
      <t>ショウガク</t>
    </rPh>
    <rPh sb="2" eb="4">
      <t>イギ</t>
    </rPh>
    <rPh sb="4" eb="6">
      <t>ハンケツ</t>
    </rPh>
    <rPh sb="10" eb="12">
      <t>トクベツ</t>
    </rPh>
    <rPh sb="12" eb="14">
      <t>ジョウコク</t>
    </rPh>
    <rPh sb="14" eb="16">
      <t>テイキ</t>
    </rPh>
    <phoneticPr fontId="4"/>
  </si>
  <si>
    <t>資料　最高裁判所「司法統計年報」</t>
    <rPh sb="3" eb="5">
      <t>サイコウ</t>
    </rPh>
    <rPh sb="5" eb="8">
      <t>サイバンショ</t>
    </rPh>
    <rPh sb="9" eb="11">
      <t>シホウ</t>
    </rPh>
    <rPh sb="11" eb="13">
      <t>トウケイ</t>
    </rPh>
    <rPh sb="13" eb="15">
      <t>ネンポウ</t>
    </rPh>
    <phoneticPr fontId="4"/>
  </si>
  <si>
    <t>通常訴訟</t>
    <rPh sb="0" eb="2">
      <t>ツウジョウ</t>
    </rPh>
    <rPh sb="2" eb="4">
      <t>ソショウ</t>
    </rPh>
    <phoneticPr fontId="4"/>
  </si>
  <si>
    <t>再審（訴訟）</t>
    <rPh sb="0" eb="2">
      <t>サイシン</t>
    </rPh>
    <rPh sb="3" eb="5">
      <t>ソショウ</t>
    </rPh>
    <phoneticPr fontId="4"/>
  </si>
  <si>
    <t>資料　最高裁判所「司法統計年報」</t>
    <rPh sb="3" eb="5">
      <t>サイコウ</t>
    </rPh>
    <rPh sb="5" eb="7">
      <t>サイバン</t>
    </rPh>
    <rPh sb="7" eb="8">
      <t>ショ</t>
    </rPh>
    <rPh sb="9" eb="11">
      <t>シホウ</t>
    </rPh>
    <rPh sb="11" eb="13">
      <t>トウケイ</t>
    </rPh>
    <rPh sb="13" eb="15">
      <t>ネンポウ</t>
    </rPh>
    <phoneticPr fontId="4"/>
  </si>
  <si>
    <t>年　次</t>
    <rPh sb="2" eb="3">
      <t>ツギ</t>
    </rPh>
    <phoneticPr fontId="4"/>
  </si>
  <si>
    <t>年　　次　　　　
事 件 別</t>
    <rPh sb="3" eb="4">
      <t>ツギ</t>
    </rPh>
    <phoneticPr fontId="4"/>
  </si>
  <si>
    <t>登記事件の件数及び個数等</t>
  </si>
  <si>
    <t>警察官、一般職員数及び交番等数</t>
  </si>
  <si>
    <t>行為･年齢及び学職別不良行為少年数</t>
  </si>
  <si>
    <t>年齢別刑法犯罪検挙人員</t>
  </si>
  <si>
    <t>行為･年齢別犯罪少年（刑法犯・特別法犯）補導数</t>
  </si>
  <si>
    <t>簡易裁判所(種類別受理･既済･未済件数) －松江地裁管内全簡易裁判所</t>
  </si>
  <si>
    <t>地方裁判所(種類別受理･既済･未済件数)－松江地裁本庁･全支部</t>
  </si>
  <si>
    <t>簡易裁判所(受理区分･既済･未済件数) －松江地裁管内全簡易裁判所</t>
  </si>
  <si>
    <t>地方裁判所(受理区分･既済･未済件数) －松江地裁本庁･全支部</t>
    <phoneticPr fontId="1"/>
  </si>
  <si>
    <t>簡易裁判所(種類別受理･既済･未済人員) －松江地裁管内全簡易裁判所</t>
    <phoneticPr fontId="1"/>
  </si>
  <si>
    <t>少年事件(受理･既済･未済件数)</t>
  </si>
  <si>
    <t>家事共助
事　件</t>
    <rPh sb="0" eb="2">
      <t>カジ</t>
    </rPh>
    <rPh sb="5" eb="6">
      <t>コト</t>
    </rPh>
    <rPh sb="7" eb="8">
      <t>ケン</t>
    </rPh>
    <phoneticPr fontId="4"/>
  </si>
  <si>
    <t>家事雑
事　件</t>
    <rPh sb="0" eb="2">
      <t>カジ</t>
    </rPh>
    <rPh sb="4" eb="5">
      <t>コト</t>
    </rPh>
    <rPh sb="6" eb="7">
      <t>ケン</t>
    </rPh>
    <phoneticPr fontId="4"/>
  </si>
  <si>
    <t>刑事処分相当
（少年法第20条、第23条第1項）</t>
    <rPh sb="0" eb="2">
      <t>ケイジ</t>
    </rPh>
    <rPh sb="2" eb="4">
      <t>ショブン</t>
    </rPh>
    <rPh sb="4" eb="6">
      <t>ソウトウ</t>
    </rPh>
    <rPh sb="8" eb="10">
      <t>ショウネン</t>
    </rPh>
    <phoneticPr fontId="4"/>
  </si>
  <si>
    <t>一般社団・財団法人登記件数</t>
    <rPh sb="0" eb="2">
      <t>イッパン</t>
    </rPh>
    <rPh sb="2" eb="4">
      <t>シャダン</t>
    </rPh>
    <rPh sb="5" eb="7">
      <t>ザイダン</t>
    </rPh>
    <rPh sb="7" eb="9">
      <t>ホウジン</t>
    </rPh>
    <rPh sb="9" eb="11">
      <t>トウキ</t>
    </rPh>
    <rPh sb="11" eb="13">
      <t>ケンスウ</t>
    </rPh>
    <phoneticPr fontId="4"/>
  </si>
  <si>
    <t>資料　県警察本部少年女性対策課</t>
    <rPh sb="8" eb="10">
      <t>ショウネン</t>
    </rPh>
    <rPh sb="10" eb="12">
      <t>ジョセイ</t>
    </rPh>
    <rPh sb="12" eb="14">
      <t>タイサク</t>
    </rPh>
    <rPh sb="14" eb="15">
      <t>カ</t>
    </rPh>
    <phoneticPr fontId="4"/>
  </si>
  <si>
    <t xml:space="preserve">合意に相当する審判事項  </t>
    <rPh sb="0" eb="2">
      <t>ゴウイ</t>
    </rPh>
    <rPh sb="3" eb="5">
      <t>ソウトウ</t>
    </rPh>
    <rPh sb="7" eb="9">
      <t>シンパン</t>
    </rPh>
    <rPh sb="9" eb="11">
      <t>ジコウ</t>
    </rPh>
    <phoneticPr fontId="4"/>
  </si>
  <si>
    <t>新受事件（家事審判及び家事調停分）の種類別内訳　</t>
    <phoneticPr fontId="1"/>
  </si>
  <si>
    <t>受理･既済･未済件数</t>
    <phoneticPr fontId="1"/>
  </si>
  <si>
    <t>地方裁判所(種類別受理･既済･未済人員) －松江地裁本庁･全支部</t>
    <rPh sb="6" eb="8">
      <t>シュルイ</t>
    </rPh>
    <rPh sb="8" eb="9">
      <t>ベツ</t>
    </rPh>
    <rPh sb="9" eb="11">
      <t>ジュリ</t>
    </rPh>
    <rPh sb="17" eb="19">
      <t>ジンイン</t>
    </rPh>
    <phoneticPr fontId="1"/>
  </si>
  <si>
    <t>年　次</t>
    <phoneticPr fontId="4"/>
  </si>
  <si>
    <t>登 記 総 数</t>
    <phoneticPr fontId="4"/>
  </si>
  <si>
    <t>不　　　　動　　　　産　　　　登　　　　記</t>
    <phoneticPr fontId="4"/>
  </si>
  <si>
    <t>船 舶 登 記</t>
    <phoneticPr fontId="4"/>
  </si>
  <si>
    <t>組合その　　　
他の法人　　　
登記件数</t>
    <phoneticPr fontId="4"/>
  </si>
  <si>
    <t>21-2　罪種別犯罪発生及び検挙数</t>
    <phoneticPr fontId="4"/>
  </si>
  <si>
    <t>検 挙　　　
件 数</t>
    <phoneticPr fontId="4"/>
  </si>
  <si>
    <t>検 挙　　　　
人 員</t>
    <phoneticPr fontId="4"/>
  </si>
  <si>
    <t>刑法犯</t>
    <phoneticPr fontId="4"/>
  </si>
  <si>
    <t>窃盗犯</t>
    <phoneticPr fontId="4"/>
  </si>
  <si>
    <t>風俗犯</t>
    <phoneticPr fontId="4"/>
  </si>
  <si>
    <t>資料　県警察本部</t>
    <phoneticPr fontId="4"/>
  </si>
  <si>
    <t>21-3　罪種別検察受理及び処理人数</t>
    <phoneticPr fontId="4"/>
  </si>
  <si>
    <t>受　理</t>
    <phoneticPr fontId="4"/>
  </si>
  <si>
    <t>年 月 日</t>
    <phoneticPr fontId="4"/>
  </si>
  <si>
    <t>警察官、一般職員数</t>
    <phoneticPr fontId="4"/>
  </si>
  <si>
    <t>総　数</t>
    <phoneticPr fontId="4"/>
  </si>
  <si>
    <t>交　番</t>
    <phoneticPr fontId="4"/>
  </si>
  <si>
    <t>年　 　次　　　　   　　
行　 　為</t>
    <phoneticPr fontId="4"/>
  </si>
  <si>
    <t>14～19歳</t>
    <phoneticPr fontId="4"/>
  </si>
  <si>
    <t>25～29歳</t>
    <phoneticPr fontId="4"/>
  </si>
  <si>
    <t>21-8　民事事件</t>
    <phoneticPr fontId="4"/>
  </si>
  <si>
    <t>旧　受</t>
    <phoneticPr fontId="4"/>
  </si>
  <si>
    <t>新　受</t>
    <phoneticPr fontId="4"/>
  </si>
  <si>
    <t>法律第２３条の２第２項の事件（別一１３０）</t>
    <rPh sb="0" eb="2">
      <t>ホウリツ</t>
    </rPh>
    <rPh sb="2" eb="3">
      <t>ダイ</t>
    </rPh>
    <rPh sb="5" eb="6">
      <t>ジョウ</t>
    </rPh>
    <rPh sb="8" eb="9">
      <t>ダイ</t>
    </rPh>
    <rPh sb="10" eb="11">
      <t>コウ</t>
    </rPh>
    <rPh sb="12" eb="14">
      <t>ジケン</t>
    </rPh>
    <rPh sb="15" eb="16">
      <t>ベツ</t>
    </rPh>
    <rPh sb="16" eb="17">
      <t>イチ</t>
    </rPh>
    <phoneticPr fontId="4"/>
  </si>
  <si>
    <t>登記簿の　　　　　　
謄本抄本、　　　　　　　　
閲覧等の　　　　　　
請求件数　　</t>
    <phoneticPr fontId="4"/>
  </si>
  <si>
    <t>刃物等所持</t>
    <rPh sb="0" eb="2">
      <t>ハモノ</t>
    </rPh>
    <rPh sb="2" eb="3">
      <t>トウ</t>
    </rPh>
    <rPh sb="3" eb="5">
      <t>ショジ</t>
    </rPh>
    <phoneticPr fontId="4"/>
  </si>
  <si>
    <t>20～24歳</t>
    <phoneticPr fontId="4"/>
  </si>
  <si>
    <t>40～49歳</t>
    <phoneticPr fontId="4"/>
  </si>
  <si>
    <t>60歳以上</t>
    <phoneticPr fontId="4"/>
  </si>
  <si>
    <t>未　済</t>
    <phoneticPr fontId="4"/>
  </si>
  <si>
    <t>21-9  調停事件</t>
    <phoneticPr fontId="4"/>
  </si>
  <si>
    <t>商業登記件数</t>
    <phoneticPr fontId="4"/>
  </si>
  <si>
    <t>粗暴犯</t>
    <phoneticPr fontId="4"/>
  </si>
  <si>
    <t>警  備　　　
派出所</t>
    <phoneticPr fontId="4"/>
  </si>
  <si>
    <t>薬物乱用</t>
  </si>
  <si>
    <t>性的いたずら</t>
    <rPh sb="0" eb="2">
      <t>セイテキ</t>
    </rPh>
    <phoneticPr fontId="4"/>
  </si>
  <si>
    <t>21-5　行為･年齢及び学職別不良行為少年数</t>
    <phoneticPr fontId="4"/>
  </si>
  <si>
    <t xml:space="preserve">- </t>
  </si>
  <si>
    <t>保全命令</t>
    <phoneticPr fontId="4"/>
  </si>
  <si>
    <t>既 済</t>
    <phoneticPr fontId="4"/>
  </si>
  <si>
    <t>新 受</t>
    <phoneticPr fontId="4"/>
  </si>
  <si>
    <t>未　済      　
件　数</t>
    <phoneticPr fontId="4"/>
  </si>
  <si>
    <t>家事調停
事　　件</t>
    <phoneticPr fontId="4"/>
  </si>
  <si>
    <t>未済件数</t>
    <phoneticPr fontId="4"/>
  </si>
  <si>
    <t>凶悪犯</t>
    <phoneticPr fontId="4"/>
  </si>
  <si>
    <t>強盗・準強盗罪</t>
    <phoneticPr fontId="4"/>
  </si>
  <si>
    <t>知能犯</t>
    <phoneticPr fontId="4"/>
  </si>
  <si>
    <t>その他</t>
    <phoneticPr fontId="4"/>
  </si>
  <si>
    <t>自動車による業務上過失傷害</t>
    <phoneticPr fontId="4"/>
  </si>
  <si>
    <t>過失運転致傷アルコール等影響発覚免脱</t>
    <rPh sb="0" eb="2">
      <t>カシツ</t>
    </rPh>
    <rPh sb="2" eb="4">
      <t>ウンテン</t>
    </rPh>
    <rPh sb="4" eb="6">
      <t>チショウ</t>
    </rPh>
    <rPh sb="11" eb="12">
      <t>トウ</t>
    </rPh>
    <rPh sb="12" eb="14">
      <t>エイキョウ</t>
    </rPh>
    <rPh sb="14" eb="16">
      <t>ハッカク</t>
    </rPh>
    <rPh sb="16" eb="17">
      <t>メン</t>
    </rPh>
    <rPh sb="17" eb="18">
      <t>ダツ</t>
    </rPh>
    <phoneticPr fontId="4"/>
  </si>
  <si>
    <t>過失運転致死アルコール等影響発覚免脱</t>
    <rPh sb="0" eb="2">
      <t>カシツ</t>
    </rPh>
    <rPh sb="2" eb="4">
      <t>ウンテン</t>
    </rPh>
    <rPh sb="4" eb="6">
      <t>チシ</t>
    </rPh>
    <rPh sb="11" eb="18">
      <t>トウエイキョウハッカクメンダツ</t>
    </rPh>
    <phoneticPr fontId="4"/>
  </si>
  <si>
    <t>過失運転致傷</t>
    <rPh sb="0" eb="2">
      <t>カシツ</t>
    </rPh>
    <rPh sb="2" eb="4">
      <t>ウンテン</t>
    </rPh>
    <rPh sb="4" eb="6">
      <t>チショウ</t>
    </rPh>
    <phoneticPr fontId="4"/>
  </si>
  <si>
    <t>過失運転致死</t>
    <rPh sb="0" eb="2">
      <t>カシツ</t>
    </rPh>
    <rPh sb="2" eb="4">
      <t>ウンテン</t>
    </rPh>
    <rPh sb="4" eb="6">
      <t>チシ</t>
    </rPh>
    <phoneticPr fontId="4"/>
  </si>
  <si>
    <t>無免許過失運転致傷アルコール等影響発覚免脱</t>
    <rPh sb="0" eb="3">
      <t>ムメンキョ</t>
    </rPh>
    <rPh sb="3" eb="5">
      <t>カシツ</t>
    </rPh>
    <rPh sb="5" eb="7">
      <t>ウンテン</t>
    </rPh>
    <rPh sb="7" eb="9">
      <t>チショウ</t>
    </rPh>
    <rPh sb="14" eb="21">
      <t>トウエイキョウハッカクメンダツ</t>
    </rPh>
    <phoneticPr fontId="4"/>
  </si>
  <si>
    <t>無免許過失運転致死アルコール等影響発覚免脱</t>
    <rPh sb="0" eb="3">
      <t>ムメンキョ</t>
    </rPh>
    <rPh sb="3" eb="5">
      <t>カシツ</t>
    </rPh>
    <rPh sb="5" eb="7">
      <t>ウンテン</t>
    </rPh>
    <rPh sb="7" eb="9">
      <t>チシ</t>
    </rPh>
    <rPh sb="14" eb="21">
      <t>トウエイキョウハッカクメンダツ</t>
    </rPh>
    <phoneticPr fontId="4"/>
  </si>
  <si>
    <t>無免許過失運転致傷</t>
    <rPh sb="0" eb="3">
      <t>ムメンキョ</t>
    </rPh>
    <rPh sb="3" eb="5">
      <t>カシツ</t>
    </rPh>
    <rPh sb="5" eb="7">
      <t>ウンテン</t>
    </rPh>
    <rPh sb="7" eb="9">
      <t>チショウ</t>
    </rPh>
    <phoneticPr fontId="4"/>
  </si>
  <si>
    <t>無免許過失運転致死</t>
    <rPh sb="0" eb="3">
      <t>ムメンキョ</t>
    </rPh>
    <rPh sb="3" eb="5">
      <t>カシツ</t>
    </rPh>
    <rPh sb="5" eb="7">
      <t>ウンテン</t>
    </rPh>
    <rPh sb="7" eb="9">
      <t>チシ</t>
    </rPh>
    <phoneticPr fontId="4"/>
  </si>
  <si>
    <t>強盗致死傷･強盗・強制性交等</t>
    <rPh sb="9" eb="11">
      <t>キョウセイ</t>
    </rPh>
    <rPh sb="11" eb="13">
      <t>セイコウ</t>
    </rPh>
    <rPh sb="13" eb="14">
      <t>トウ</t>
    </rPh>
    <phoneticPr fontId="4"/>
  </si>
  <si>
    <t>起　訴</t>
    <phoneticPr fontId="4"/>
  </si>
  <si>
    <t>自動車による業務上過失致死</t>
    <phoneticPr fontId="4"/>
  </si>
  <si>
    <t>自動車による重過失傷害</t>
    <phoneticPr fontId="4"/>
  </si>
  <si>
    <t>自動車による重過失致死</t>
    <phoneticPr fontId="4"/>
  </si>
  <si>
    <t>自動車の保管場所の確保等に関する法律</t>
    <phoneticPr fontId="4"/>
  </si>
  <si>
    <t>総 数</t>
    <phoneticPr fontId="4"/>
  </si>
  <si>
    <t>学　　　職　　　別</t>
    <phoneticPr fontId="4"/>
  </si>
  <si>
    <t>有職少年</t>
    <phoneticPr fontId="4"/>
  </si>
  <si>
    <t>無職少年</t>
    <phoneticPr fontId="4"/>
  </si>
  <si>
    <t>未就学</t>
    <phoneticPr fontId="4"/>
  </si>
  <si>
    <t>…</t>
  </si>
  <si>
    <t>30～39歳</t>
    <phoneticPr fontId="4"/>
  </si>
  <si>
    <t>50～59歳</t>
    <phoneticPr fontId="4"/>
  </si>
  <si>
    <t>15 歳</t>
    <phoneticPr fontId="4"/>
  </si>
  <si>
    <t>年　　　　　齢　　　　　別</t>
    <phoneticPr fontId="4"/>
  </si>
  <si>
    <t>14 歳</t>
    <phoneticPr fontId="4"/>
  </si>
  <si>
    <t>16 歳</t>
    <phoneticPr fontId="4"/>
  </si>
  <si>
    <t>17 歳</t>
    <phoneticPr fontId="4"/>
  </si>
  <si>
    <t>18 歳</t>
    <phoneticPr fontId="4"/>
  </si>
  <si>
    <t>19 歳</t>
    <phoneticPr fontId="4"/>
  </si>
  <si>
    <t>受　　　理</t>
    <phoneticPr fontId="4"/>
  </si>
  <si>
    <t>既　済</t>
    <phoneticPr fontId="4"/>
  </si>
  <si>
    <t>労働審判</t>
    <phoneticPr fontId="4"/>
  </si>
  <si>
    <t>資料　松江地方裁判所</t>
    <phoneticPr fontId="4"/>
  </si>
  <si>
    <t>職　権</t>
    <phoneticPr fontId="4"/>
  </si>
  <si>
    <t>移　送</t>
    <phoneticPr fontId="4"/>
  </si>
  <si>
    <t>移送･回付</t>
    <phoneticPr fontId="4"/>
  </si>
  <si>
    <t>21-10　刑事事件</t>
    <phoneticPr fontId="4"/>
  </si>
  <si>
    <t>未 済</t>
    <phoneticPr fontId="4"/>
  </si>
  <si>
    <t>旧 受</t>
    <phoneticPr fontId="4"/>
  </si>
  <si>
    <t>既　　済　　件　　数</t>
    <phoneticPr fontId="4"/>
  </si>
  <si>
    <t>家事審判
事　　件</t>
    <phoneticPr fontId="4"/>
  </si>
  <si>
    <t>家事調停事件</t>
    <phoneticPr fontId="4"/>
  </si>
  <si>
    <t xml:space="preserve">婚姻中の夫婦間の事件   </t>
    <phoneticPr fontId="4"/>
  </si>
  <si>
    <t xml:space="preserve">親族間の紛争  </t>
    <phoneticPr fontId="4"/>
  </si>
  <si>
    <t>離　縁</t>
    <phoneticPr fontId="4"/>
  </si>
  <si>
    <t>受　理　件　数</t>
    <phoneticPr fontId="4"/>
  </si>
  <si>
    <t>少　年　保　護</t>
    <phoneticPr fontId="4"/>
  </si>
  <si>
    <t>少年審判　　　　　　　　　
等 共 助</t>
    <phoneticPr fontId="4"/>
  </si>
  <si>
    <t>少 年 雑</t>
    <phoneticPr fontId="4"/>
  </si>
  <si>
    <t>一　般</t>
    <phoneticPr fontId="4"/>
  </si>
  <si>
    <t>道路交通</t>
    <phoneticPr fontId="4"/>
  </si>
  <si>
    <t>検 察 官 へ 送 致</t>
    <phoneticPr fontId="4"/>
  </si>
  <si>
    <t>保　　　　護　　　　処　　　　分</t>
    <phoneticPr fontId="4"/>
  </si>
  <si>
    <t>不 開 始</t>
    <phoneticPr fontId="4"/>
  </si>
  <si>
    <t>不 処 分</t>
    <phoneticPr fontId="4"/>
  </si>
  <si>
    <t>他の家庭
裁判所へ
移　　送</t>
    <phoneticPr fontId="4"/>
  </si>
  <si>
    <t>保護観察所
の保護観察</t>
    <phoneticPr fontId="4"/>
  </si>
  <si>
    <t>強制措置を
要するもの</t>
    <phoneticPr fontId="4"/>
  </si>
  <si>
    <t>強制措置
を要しない も の</t>
    <phoneticPr fontId="4"/>
  </si>
  <si>
    <t>総数</t>
    <phoneticPr fontId="4"/>
  </si>
  <si>
    <t>中等</t>
    <phoneticPr fontId="4"/>
  </si>
  <si>
    <t>強盗殺人罪</t>
  </si>
  <si>
    <t>強盗・強制性交等罪</t>
    <rPh sb="0" eb="2">
      <t>ゴウトウ</t>
    </rPh>
    <rPh sb="3" eb="9">
      <t>キョウセイセイコウトウザイ</t>
    </rPh>
    <phoneticPr fontId="4"/>
  </si>
  <si>
    <t>強制性交等罪</t>
    <rPh sb="0" eb="2">
      <t>キョウセイ</t>
    </rPh>
    <rPh sb="2" eb="6">
      <t>セイコウトウザイ</t>
    </rPh>
    <phoneticPr fontId="4"/>
  </si>
  <si>
    <t>資料　松江地方検察庁</t>
  </si>
  <si>
    <t>令和</t>
    <rPh sb="0" eb="2">
      <t>レイワ</t>
    </rPh>
    <phoneticPr fontId="4"/>
  </si>
  <si>
    <t>元</t>
    <rPh sb="0" eb="1">
      <t>ガン</t>
    </rPh>
    <phoneticPr fontId="4"/>
  </si>
  <si>
    <t>令元</t>
    <rPh sb="0" eb="1">
      <t>ガン</t>
    </rPh>
    <phoneticPr fontId="4"/>
  </si>
  <si>
    <t>強制わいせつ致死傷・監護者わいせつ致死傷</t>
    <rPh sb="0" eb="2">
      <t>キョウセイ</t>
    </rPh>
    <rPh sb="6" eb="9">
      <t>チシショウ</t>
    </rPh>
    <rPh sb="10" eb="13">
      <t>カンゴシャ</t>
    </rPh>
    <rPh sb="17" eb="20">
      <t>チシショウ</t>
    </rPh>
    <phoneticPr fontId="4"/>
  </si>
  <si>
    <t>強姦致死傷・集団強姦致死傷</t>
    <rPh sb="0" eb="2">
      <t>ゴウカン</t>
    </rPh>
    <rPh sb="2" eb="5">
      <t>チシショウ</t>
    </rPh>
    <rPh sb="6" eb="8">
      <t>シュウダン</t>
    </rPh>
    <rPh sb="8" eb="10">
      <t>ゴウカン</t>
    </rPh>
    <rPh sb="10" eb="13">
      <t>チシショウ</t>
    </rPh>
    <phoneticPr fontId="4"/>
  </si>
  <si>
    <t>強制性交等致死傷・監護者性交等致死傷</t>
    <rPh sb="0" eb="2">
      <t>キョウセイ</t>
    </rPh>
    <rPh sb="2" eb="4">
      <t>セイコウ</t>
    </rPh>
    <rPh sb="4" eb="5">
      <t>トウ</t>
    </rPh>
    <rPh sb="5" eb="8">
      <t>チシショウ</t>
    </rPh>
    <rPh sb="9" eb="12">
      <t>カンゴシャ</t>
    </rPh>
    <rPh sb="12" eb="14">
      <t>セイコウ</t>
    </rPh>
    <rPh sb="14" eb="15">
      <t>トウ</t>
    </rPh>
    <rPh sb="15" eb="18">
      <t>チシショウ</t>
    </rPh>
    <phoneticPr fontId="4"/>
  </si>
  <si>
    <t>強制わいせつ・監護者わいせつ</t>
    <rPh sb="0" eb="2">
      <t>キョウセイ</t>
    </rPh>
    <rPh sb="7" eb="10">
      <t>カンゴシャ</t>
    </rPh>
    <phoneticPr fontId="4"/>
  </si>
  <si>
    <t>強姦・集団強姦</t>
    <rPh sb="0" eb="2">
      <t>ゴウカン</t>
    </rPh>
    <rPh sb="3" eb="5">
      <t>シュウダン</t>
    </rPh>
    <rPh sb="5" eb="7">
      <t>ゴウカン</t>
    </rPh>
    <phoneticPr fontId="4"/>
  </si>
  <si>
    <t>強制性交等・監護者性交等</t>
    <rPh sb="0" eb="2">
      <t>キョウセイ</t>
    </rPh>
    <rPh sb="2" eb="4">
      <t>セイコウ</t>
    </rPh>
    <rPh sb="4" eb="5">
      <t>トウ</t>
    </rPh>
    <rPh sb="6" eb="9">
      <t>カンゴシャ</t>
    </rPh>
    <rPh sb="9" eb="11">
      <t>セイコウ</t>
    </rPh>
    <rPh sb="11" eb="12">
      <t>トウ</t>
    </rPh>
    <phoneticPr fontId="4"/>
  </si>
  <si>
    <t>その他のわいせつ・強制性交等・重婚</t>
    <rPh sb="2" eb="3">
      <t>タ</t>
    </rPh>
    <rPh sb="9" eb="11">
      <t>キョウセイ</t>
    </rPh>
    <rPh sb="11" eb="13">
      <t>セイコウ</t>
    </rPh>
    <rPh sb="13" eb="14">
      <t>トウ</t>
    </rPh>
    <rPh sb="15" eb="17">
      <t>ジュウコン</t>
    </rPh>
    <phoneticPr fontId="4"/>
  </si>
  <si>
    <t>元.12.31</t>
    <rPh sb="0" eb="1">
      <t>ガン</t>
    </rPh>
    <phoneticPr fontId="4"/>
  </si>
  <si>
    <t>令和元</t>
    <rPh sb="0" eb="2">
      <t>レイワ</t>
    </rPh>
    <rPh sb="2" eb="3">
      <t>ガン</t>
    </rPh>
    <phoneticPr fontId="4"/>
  </si>
  <si>
    <t>令元</t>
    <rPh sb="0" eb="1">
      <t>レイ</t>
    </rPh>
    <rPh sb="1" eb="2">
      <t>ガン</t>
    </rPh>
    <phoneticPr fontId="4"/>
  </si>
  <si>
    <t>資料　司法統計年報</t>
    <rPh sb="3" eb="5">
      <t>シホウ</t>
    </rPh>
    <rPh sb="5" eb="7">
      <t>トウケイ</t>
    </rPh>
    <rPh sb="7" eb="9">
      <t>ネンポウ</t>
    </rPh>
    <phoneticPr fontId="4"/>
  </si>
  <si>
    <t>家事事件</t>
    <phoneticPr fontId="12"/>
  </si>
  <si>
    <t>-</t>
    <phoneticPr fontId="4"/>
  </si>
  <si>
    <t>再審（訴訟）</t>
    <rPh sb="0" eb="2">
      <t>サイシン</t>
    </rPh>
    <rPh sb="3" eb="5">
      <t>ソショウ</t>
    </rPh>
    <phoneticPr fontId="31"/>
  </si>
  <si>
    <t>飛躍上告提起</t>
    <rPh sb="0" eb="2">
      <t>ヒヤク</t>
    </rPh>
    <rPh sb="2" eb="4">
      <t>ジョウコク</t>
    </rPh>
    <rPh sb="4" eb="6">
      <t>テイキ</t>
    </rPh>
    <phoneticPr fontId="31"/>
  </si>
  <si>
    <t>再審（抗告）</t>
    <rPh sb="0" eb="2">
      <t>サイシン</t>
    </rPh>
    <rPh sb="3" eb="5">
      <t>コウコク</t>
    </rPh>
    <phoneticPr fontId="31"/>
  </si>
  <si>
    <t>調停</t>
    <rPh sb="0" eb="2">
      <t>チョウテイ</t>
    </rPh>
    <phoneticPr fontId="31"/>
  </si>
  <si>
    <t>保全命令</t>
    <phoneticPr fontId="31"/>
  </si>
  <si>
    <t>注</t>
    <rPh sb="0" eb="1">
      <t>チュウ</t>
    </rPh>
    <phoneticPr fontId="31"/>
  </si>
  <si>
    <t>検 挙　　　
件 数</t>
  </si>
  <si>
    <t>検 挙　　　　
人 員</t>
  </si>
  <si>
    <t>その他の登記件数</t>
    <rPh sb="2" eb="3">
      <t>タ</t>
    </rPh>
    <rPh sb="4" eb="6">
      <t>トウキ</t>
    </rPh>
    <rPh sb="6" eb="8">
      <t>ケンスウ</t>
    </rPh>
    <phoneticPr fontId="4"/>
  </si>
  <si>
    <t>資料　法務省「登記統計」年報</t>
    <phoneticPr fontId="4"/>
  </si>
  <si>
    <t>注　　ぐ犯少年の数を含まない。</t>
    <phoneticPr fontId="4"/>
  </si>
  <si>
    <t>21-11  家事事件</t>
    <phoneticPr fontId="4"/>
  </si>
  <si>
    <t>（１）受理･既済･未済件数</t>
  </si>
  <si>
    <t>年次</t>
    <rPh sb="0" eb="1">
      <t>ネン</t>
    </rPh>
    <rPh sb="1" eb="2">
      <t>ツギ</t>
    </rPh>
    <phoneticPr fontId="4"/>
  </si>
  <si>
    <t>令元</t>
    <rPh sb="0" eb="1">
      <t>レイ</t>
    </rPh>
    <rPh sb="1" eb="2">
      <t>モト</t>
    </rPh>
    <phoneticPr fontId="4"/>
  </si>
  <si>
    <t>注　　松江家庭裁判所（支部･出張所を含む）が取扱った家事事件件数｡</t>
    <phoneticPr fontId="4"/>
  </si>
  <si>
    <t>（2）新受事件（家事審判及び家事調停分）の種類別内訳　</t>
  </si>
  <si>
    <t>家事審判事件</t>
    <phoneticPr fontId="4"/>
  </si>
  <si>
    <t xml:space="preserve">後見開始等保佐開始等補助開始等
（別一 1等） </t>
    <rPh sb="0" eb="2">
      <t>コウケン</t>
    </rPh>
    <rPh sb="2" eb="5">
      <t>カイシナド</t>
    </rPh>
    <rPh sb="5" eb="7">
      <t>ホサ</t>
    </rPh>
    <rPh sb="7" eb="10">
      <t>カイシナド</t>
    </rPh>
    <rPh sb="10" eb="12">
      <t>ホジョ</t>
    </rPh>
    <rPh sb="12" eb="15">
      <t>カイシナド</t>
    </rPh>
    <rPh sb="17" eb="18">
      <t>ベツ</t>
    </rPh>
    <rPh sb="18" eb="19">
      <t>イッ</t>
    </rPh>
    <rPh sb="21" eb="22">
      <t>トウ</t>
    </rPh>
    <phoneticPr fontId="4"/>
  </si>
  <si>
    <t xml:space="preserve">後見人等の選任
（別一 3等） </t>
  </si>
  <si>
    <t xml:space="preserve">特別代理人の選任（ 利益相反行為）
 （別一 12等） </t>
  </si>
  <si>
    <t>不在者の財産の管理に関する処分
（別一 55）</t>
  </si>
  <si>
    <t>失踪の宣告及びその取消し
（別一 56等）</t>
  </si>
  <si>
    <t xml:space="preserve">子の氏の変更についての許可
（別一 60） </t>
    <rPh sb="0" eb="1">
      <t>コ</t>
    </rPh>
    <rPh sb="2" eb="3">
      <t>シ</t>
    </rPh>
    <rPh sb="4" eb="6">
      <t>ヘンコウ</t>
    </rPh>
    <rPh sb="11" eb="13">
      <t>キョカ</t>
    </rPh>
    <rPh sb="15" eb="16">
      <t>ベツ</t>
    </rPh>
    <rPh sb="16" eb="17">
      <t>イッ</t>
    </rPh>
    <phoneticPr fontId="4"/>
  </si>
  <si>
    <t>離縁をするについての許可
（別一 62）</t>
  </si>
  <si>
    <t>相続の放棄の申述の受理
（別一 95）</t>
    <rPh sb="0" eb="2">
      <t>ソウゾク</t>
    </rPh>
    <rPh sb="3" eb="5">
      <t>ホウキ</t>
    </rPh>
    <rPh sb="6" eb="8">
      <t>シンジュツ</t>
    </rPh>
    <rPh sb="9" eb="11">
      <t>ジュリ</t>
    </rPh>
    <rPh sb="14" eb="15">
      <t>ベツ</t>
    </rPh>
    <rPh sb="15" eb="16">
      <t>イッ</t>
    </rPh>
    <phoneticPr fontId="4"/>
  </si>
  <si>
    <t xml:space="preserve">相続財産管理人選任等（ 相続人不分明）
 （別一 99） </t>
  </si>
  <si>
    <t xml:space="preserve">特別縁故者への相続財産の分与
（別一 101） </t>
  </si>
  <si>
    <t xml:space="preserve">遺言の確認・遺言書の検認
（別一 102等） </t>
  </si>
  <si>
    <t xml:space="preserve">戸籍法による改氏改名（別一 122） </t>
  </si>
  <si>
    <t xml:space="preserve">養子をするについての許可
（別一 61） </t>
  </si>
  <si>
    <t>　家事審判事件</t>
    <phoneticPr fontId="4"/>
  </si>
  <si>
    <t>夫婦の同居・協力扶助、婚姻費用の分担（別二 1等）</t>
  </si>
  <si>
    <t>子の監護者の指定その他の処分
（別二 3）</t>
  </si>
  <si>
    <t xml:space="preserve">財産の分与に関する処分
（別二 4） </t>
  </si>
  <si>
    <t xml:space="preserve">親権者の指定又は変更
（別二 8）  </t>
  </si>
  <si>
    <t>扶養に関する処分
（別二 9等）</t>
  </si>
  <si>
    <t>遺産の分割に関する処分など
（別二 12等）</t>
  </si>
  <si>
    <t>夫婦の同居・協力扶助、婚姻費用の分担
（別二 1等）</t>
  </si>
  <si>
    <t xml:space="preserve">子の監護者の指定その他の処分
（別二 3）  </t>
  </si>
  <si>
    <t>親権者の指定又は変更
（別二 8）</t>
  </si>
  <si>
    <t xml:space="preserve">扶養に関する処分
（別二 9等） </t>
  </si>
  <si>
    <t xml:space="preserve">遺産の分割に関する処分など
（別二 12等）  </t>
  </si>
  <si>
    <t>2　（別一）（別二）は、家事事件手続法の別表第一、別表第二を、続く数字は各表の項を示している。</t>
    <rPh sb="3" eb="4">
      <t>ベツ</t>
    </rPh>
    <rPh sb="4" eb="5">
      <t>イチ</t>
    </rPh>
    <rPh sb="7" eb="8">
      <t>ベツ</t>
    </rPh>
    <rPh sb="8" eb="9">
      <t>ニ</t>
    </rPh>
    <rPh sb="12" eb="14">
      <t>カジ</t>
    </rPh>
    <rPh sb="14" eb="16">
      <t>ジケン</t>
    </rPh>
    <rPh sb="16" eb="18">
      <t>テツヅ</t>
    </rPh>
    <rPh sb="20" eb="22">
      <t>ベッピョウ</t>
    </rPh>
    <rPh sb="22" eb="23">
      <t>ダイ</t>
    </rPh>
    <rPh sb="23" eb="24">
      <t>イチ</t>
    </rPh>
    <rPh sb="25" eb="27">
      <t>ベッピョウ</t>
    </rPh>
    <rPh sb="27" eb="28">
      <t>ダイ</t>
    </rPh>
    <rPh sb="28" eb="29">
      <t>ニ</t>
    </rPh>
    <rPh sb="31" eb="32">
      <t>ツヅ</t>
    </rPh>
    <rPh sb="33" eb="35">
      <t>スウジ</t>
    </rPh>
    <rPh sb="36" eb="38">
      <t>カクオモテ</t>
    </rPh>
    <rPh sb="39" eb="40">
      <t>コウ</t>
    </rPh>
    <rPh sb="41" eb="42">
      <t>シメ</t>
    </rPh>
    <phoneticPr fontId="4"/>
  </si>
  <si>
    <t>令 和 2 年</t>
    <rPh sb="0" eb="1">
      <t>レイ</t>
    </rPh>
    <rPh sb="2" eb="3">
      <t>ワ</t>
    </rPh>
    <phoneticPr fontId="4"/>
  </si>
  <si>
    <t>令 和 3 年</t>
    <rPh sb="0" eb="1">
      <t>レイ</t>
    </rPh>
    <rPh sb="2" eb="3">
      <t>ワ</t>
    </rPh>
    <phoneticPr fontId="4"/>
  </si>
  <si>
    <t>注　　交通関係業務上等過失致死傷を除く。特別法犯には道路交通法、自動車の保管場所の確保に関する法律は含まれていない。</t>
    <phoneticPr fontId="4"/>
  </si>
  <si>
    <t>令和3年</t>
    <rPh sb="0" eb="2">
      <t>レイワ</t>
    </rPh>
    <phoneticPr fontId="4"/>
  </si>
  <si>
    <t>-</t>
  </si>
  <si>
    <t>1）</t>
  </si>
  <si>
    <t>2）</t>
  </si>
  <si>
    <t>その他の過失傷害</t>
    <rPh sb="6" eb="8">
      <t>ショウガイ</t>
    </rPh>
    <phoneticPr fontId="4"/>
  </si>
  <si>
    <t>特別法犯（道路交通法等違反を除く）</t>
  </si>
  <si>
    <t>覚醒剤取締法</t>
    <rPh sb="0" eb="3">
      <t>カクセイザイ</t>
    </rPh>
    <phoneticPr fontId="4"/>
  </si>
  <si>
    <t>2.12.31</t>
  </si>
  <si>
    <t>資料　県警察本部少年女性対策課</t>
    <phoneticPr fontId="4"/>
  </si>
  <si>
    <t>注　　特別法犯とは軽犯罪法、廃棄物処理法等に基づく補導人数をいう。</t>
    <phoneticPr fontId="4"/>
  </si>
  <si>
    <t xml:space="preserve"> （1）簡易裁判所（種類別受理･既済･未済件数） －松江地裁管内全簡易裁判所</t>
  </si>
  <si>
    <t xml:space="preserve"> （2）地方裁判所（種類別受理･既済･未済件数）－松江地裁本庁･全支部</t>
  </si>
  <si>
    <t>再審（抗告）</t>
  </si>
  <si>
    <t>強制執行等　1）</t>
    <rPh sb="0" eb="2">
      <t>キョウセイ</t>
    </rPh>
    <rPh sb="2" eb="4">
      <t>シッコウ</t>
    </rPh>
    <rPh sb="4" eb="5">
      <t>トウ</t>
    </rPh>
    <phoneticPr fontId="4"/>
  </si>
  <si>
    <t>再　　　　　　　　　生　2）</t>
    <rPh sb="0" eb="1">
      <t>サイ</t>
    </rPh>
    <rPh sb="10" eb="11">
      <t>セイ</t>
    </rPh>
    <phoneticPr fontId="4"/>
  </si>
  <si>
    <t>1）　「強制執行等」は、「強制執行」、「配当等手続」、「担保権実行としての競売等」、「財産開示」の合計である。</t>
    <rPh sb="4" eb="6">
      <t>キョウセイ</t>
    </rPh>
    <rPh sb="6" eb="8">
      <t>シッコウ</t>
    </rPh>
    <rPh sb="8" eb="9">
      <t>トウ</t>
    </rPh>
    <rPh sb="13" eb="15">
      <t>キョウセイ</t>
    </rPh>
    <rPh sb="15" eb="17">
      <t>シッコウ</t>
    </rPh>
    <rPh sb="20" eb="22">
      <t>ハイトウ</t>
    </rPh>
    <rPh sb="22" eb="23">
      <t>トウ</t>
    </rPh>
    <rPh sb="23" eb="25">
      <t>テツヅ</t>
    </rPh>
    <rPh sb="28" eb="31">
      <t>タンポケン</t>
    </rPh>
    <rPh sb="31" eb="33">
      <t>ジッコウ</t>
    </rPh>
    <rPh sb="37" eb="39">
      <t>キョウバイ</t>
    </rPh>
    <rPh sb="39" eb="40">
      <t>トウ</t>
    </rPh>
    <rPh sb="43" eb="45">
      <t>ザイサン</t>
    </rPh>
    <rPh sb="45" eb="47">
      <t>カイジ</t>
    </rPh>
    <rPh sb="49" eb="51">
      <t>ゴウケイ</t>
    </rPh>
    <phoneticPr fontId="31"/>
  </si>
  <si>
    <t>2）　「再生」には、「小規模個人再生」、「給与所得者等再生」を含む。</t>
    <rPh sb="4" eb="6">
      <t>サイセイ</t>
    </rPh>
    <rPh sb="11" eb="14">
      <t>ショウキボ</t>
    </rPh>
    <rPh sb="14" eb="16">
      <t>コジン</t>
    </rPh>
    <rPh sb="16" eb="18">
      <t>サイセイ</t>
    </rPh>
    <rPh sb="21" eb="23">
      <t>キュウヨ</t>
    </rPh>
    <rPh sb="23" eb="26">
      <t>ショトクシャ</t>
    </rPh>
    <rPh sb="26" eb="27">
      <t>トウ</t>
    </rPh>
    <rPh sb="27" eb="29">
      <t>サイセイ</t>
    </rPh>
    <rPh sb="31" eb="32">
      <t>フク</t>
    </rPh>
    <phoneticPr fontId="31"/>
  </si>
  <si>
    <t xml:space="preserve"> （1） 簡易裁判所（受理区分･既済･未済件数） －松江地裁管内全簡易裁判所</t>
  </si>
  <si>
    <t xml:space="preserve"> （2） 地方裁判所（受理区分･既済･未済件数） －松江地裁本庁･全支部</t>
  </si>
  <si>
    <t xml:space="preserve"> （1） 簡易裁判所（種類別受理･既済･未済人員）</t>
  </si>
  <si>
    <t xml:space="preserve"> （2） 地方裁判所（種類別受理･既済･未済人員）</t>
  </si>
  <si>
    <t>21-12  少年事件（受理･既済･未済件数）</t>
  </si>
  <si>
    <t>（再掲）　少　年　保　護　事　件　の　終　局　決　定　別　件　数</t>
  </si>
  <si>
    <t>併合審理
（従たる事件）</t>
    <rPh sb="2" eb="4">
      <t>シンリ</t>
    </rPh>
    <rPh sb="6" eb="7">
      <t>ジュウ</t>
    </rPh>
    <rPh sb="9" eb="11">
      <t>ジケン</t>
    </rPh>
    <phoneticPr fontId="4"/>
  </si>
  <si>
    <t>年齢超過
（少年法第19条第2項、第23条第3項）</t>
    <rPh sb="0" eb="2">
      <t>ネンレイ</t>
    </rPh>
    <rPh sb="2" eb="4">
      <t>チョウカ</t>
    </rPh>
    <rPh sb="6" eb="8">
      <t>ショウネン</t>
    </rPh>
    <phoneticPr fontId="4"/>
  </si>
  <si>
    <t>第1種</t>
    <rPh sb="0" eb="1">
      <t>ダイ</t>
    </rPh>
    <rPh sb="2" eb="3">
      <t>シュ</t>
    </rPh>
    <phoneticPr fontId="4"/>
  </si>
  <si>
    <t>第2種</t>
    <rPh sb="0" eb="1">
      <t>ダイ</t>
    </rPh>
    <rPh sb="2" eb="3">
      <t>シュ</t>
    </rPh>
    <phoneticPr fontId="4"/>
  </si>
  <si>
    <t>第3種</t>
    <rPh sb="0" eb="1">
      <t>ダイ</t>
    </rPh>
    <rPh sb="2" eb="3">
      <t>シュ</t>
    </rPh>
    <phoneticPr fontId="4"/>
  </si>
  <si>
    <t>（-）</t>
  </si>
  <si>
    <t>注　　（  ）内の数字は道路交通事件で内数｡</t>
    <phoneticPr fontId="4"/>
  </si>
  <si>
    <r>
      <t>注　　</t>
    </r>
    <r>
      <rPr>
        <sz val="11"/>
        <color indexed="8"/>
        <rFont val="ＭＳ Ｐゴシック"/>
        <family val="3"/>
        <charset val="128"/>
        <scheme val="minor"/>
      </rPr>
      <t>その他の登記件数は、企業担保権登記件数、夫婦財産契約登記件数、相互会社登記件数、特定目的会社登記件数、投資法人登記件数、限定責任信託登記件数の合計である。</t>
    </r>
    <rPh sb="0" eb="1">
      <t>チュウ</t>
    </rPh>
    <rPh sb="5" eb="6">
      <t>タ</t>
    </rPh>
    <rPh sb="7" eb="9">
      <t>トウキ</t>
    </rPh>
    <rPh sb="9" eb="11">
      <t>ケンスウ</t>
    </rPh>
    <phoneticPr fontId="4"/>
  </si>
  <si>
    <t>令 和 4 年</t>
    <rPh sb="0" eb="1">
      <t>レイ</t>
    </rPh>
    <rPh sb="2" eb="3">
      <t>ワ</t>
    </rPh>
    <phoneticPr fontId="4"/>
  </si>
  <si>
    <t>令和4年</t>
    <rPh sb="0" eb="2">
      <t>レイワ</t>
    </rPh>
    <phoneticPr fontId="4"/>
  </si>
  <si>
    <t>3.12.31</t>
  </si>
  <si>
    <t>4.12.31</t>
    <phoneticPr fontId="4"/>
  </si>
  <si>
    <r>
      <t>少額</t>
    </r>
    <r>
      <rPr>
        <sz val="11"/>
        <color indexed="8"/>
        <rFont val="ＭＳ Ｐゴシック"/>
        <family val="3"/>
        <charset val="128"/>
        <scheme val="minor"/>
      </rPr>
      <t>訴訟債権執行</t>
    </r>
    <rPh sb="0" eb="2">
      <t>ショウガク</t>
    </rPh>
    <rPh sb="2" eb="4">
      <t>ソショウ</t>
    </rPh>
    <rPh sb="4" eb="6">
      <t>サイケン</t>
    </rPh>
    <rPh sb="6" eb="8">
      <t>シッコウ</t>
    </rPh>
    <phoneticPr fontId="4"/>
  </si>
  <si>
    <t>情報取得</t>
  </si>
  <si>
    <r>
      <rPr>
        <sz val="11"/>
        <color indexed="8"/>
        <rFont val="ＭＳ Ｐゴシック"/>
        <family val="3"/>
        <charset val="128"/>
        <scheme val="minor"/>
      </rPr>
      <t>1　「養子をするについての許可」には、特別養子縁組を含む。</t>
    </r>
    <phoneticPr fontId="4"/>
  </si>
  <si>
    <t>令 和 5 年</t>
    <rPh sb="0" eb="1">
      <t>レイ</t>
    </rPh>
    <rPh sb="2" eb="3">
      <t>ワ</t>
    </rPh>
    <phoneticPr fontId="4"/>
  </si>
  <si>
    <t>性的姿態撮影等処罰法</t>
    <rPh sb="0" eb="2">
      <t>セイテキ</t>
    </rPh>
    <rPh sb="2" eb="4">
      <t>シタイ</t>
    </rPh>
    <rPh sb="4" eb="7">
      <t>サツエイトウ</t>
    </rPh>
    <rPh sb="7" eb="10">
      <t>ショバツホウ</t>
    </rPh>
    <phoneticPr fontId="4"/>
  </si>
  <si>
    <t>令和5年</t>
    <rPh sb="0" eb="2">
      <t>レイワ</t>
    </rPh>
    <phoneticPr fontId="4"/>
  </si>
  <si>
    <t>1）</t>
    <phoneticPr fontId="4"/>
  </si>
  <si>
    <t>強制わいせつ致死傷</t>
    <phoneticPr fontId="4"/>
  </si>
  <si>
    <t>不同意わいせつ致死傷・監護者わいせつ致死傷</t>
    <rPh sb="0" eb="3">
      <t>フドウイ</t>
    </rPh>
    <rPh sb="7" eb="10">
      <t>チシショウ</t>
    </rPh>
    <rPh sb="11" eb="14">
      <t>カンゴシャ</t>
    </rPh>
    <rPh sb="18" eb="21">
      <t>チシショウ</t>
    </rPh>
    <phoneticPr fontId="4"/>
  </si>
  <si>
    <t>強姦致死傷・強制性交等致死傷・集団強姦致死傷</t>
    <rPh sb="0" eb="2">
      <t>ゴウカン</t>
    </rPh>
    <rPh sb="2" eb="5">
      <t>チシショウ</t>
    </rPh>
    <rPh sb="6" eb="8">
      <t>キョウセイ</t>
    </rPh>
    <rPh sb="8" eb="10">
      <t>セイコウ</t>
    </rPh>
    <rPh sb="10" eb="11">
      <t>トウ</t>
    </rPh>
    <rPh sb="11" eb="14">
      <t>チシショウ</t>
    </rPh>
    <rPh sb="15" eb="17">
      <t>シュウダン</t>
    </rPh>
    <rPh sb="17" eb="19">
      <t>ゴウカン</t>
    </rPh>
    <rPh sb="19" eb="22">
      <t>チシショウ</t>
    </rPh>
    <phoneticPr fontId="4"/>
  </si>
  <si>
    <t>不同意性行等致死傷・監護者性行等致死傷</t>
    <rPh sb="0" eb="3">
      <t>フドウイ</t>
    </rPh>
    <rPh sb="3" eb="5">
      <t>セイコウ</t>
    </rPh>
    <rPh sb="5" eb="6">
      <t>トウ</t>
    </rPh>
    <rPh sb="6" eb="9">
      <t>チシショウ</t>
    </rPh>
    <rPh sb="10" eb="13">
      <t>カンゴシャ</t>
    </rPh>
    <rPh sb="13" eb="15">
      <t>セイコウ</t>
    </rPh>
    <rPh sb="15" eb="16">
      <t>トウ</t>
    </rPh>
    <rPh sb="16" eb="19">
      <t>チシショウ</t>
    </rPh>
    <phoneticPr fontId="4"/>
  </si>
  <si>
    <t>強制わいせつ</t>
    <phoneticPr fontId="4"/>
  </si>
  <si>
    <t>不同意わいせつ・監護者わいせつ</t>
    <rPh sb="0" eb="3">
      <t>フドウイ</t>
    </rPh>
    <rPh sb="8" eb="11">
      <t>カンゴシャ</t>
    </rPh>
    <phoneticPr fontId="4"/>
  </si>
  <si>
    <t>強姦・強制性行等・集団強姦</t>
    <rPh sb="0" eb="2">
      <t>ゴウカン</t>
    </rPh>
    <rPh sb="3" eb="5">
      <t>キョウセイ</t>
    </rPh>
    <rPh sb="5" eb="7">
      <t>セイコウ</t>
    </rPh>
    <rPh sb="7" eb="8">
      <t>トウ</t>
    </rPh>
    <rPh sb="9" eb="11">
      <t>シュウダン</t>
    </rPh>
    <rPh sb="11" eb="13">
      <t>ゴウカン</t>
    </rPh>
    <phoneticPr fontId="4"/>
  </si>
  <si>
    <t>不同意性行等・監護者性行等</t>
    <rPh sb="0" eb="3">
      <t>フドウイ</t>
    </rPh>
    <rPh sb="3" eb="5">
      <t>セイコウ</t>
    </rPh>
    <rPh sb="5" eb="6">
      <t>トウ</t>
    </rPh>
    <rPh sb="7" eb="10">
      <t>カンゴシャ</t>
    </rPh>
    <rPh sb="10" eb="12">
      <t>セイコウ</t>
    </rPh>
    <rPh sb="12" eb="13">
      <t>トウ</t>
    </rPh>
    <phoneticPr fontId="4"/>
  </si>
  <si>
    <t>面会要求等</t>
    <rPh sb="0" eb="2">
      <t>メンカイ</t>
    </rPh>
    <rPh sb="2" eb="4">
      <t>ヨウキュウ</t>
    </rPh>
    <rPh sb="4" eb="5">
      <t>トウ</t>
    </rPh>
    <phoneticPr fontId="4"/>
  </si>
  <si>
    <r>
      <t>その他のわいせつ･不同意性行等</t>
    </r>
    <r>
      <rPr>
        <sz val="10"/>
        <color rgb="FFFF0000"/>
        <rFont val="明朝"/>
        <family val="1"/>
        <charset val="128"/>
      </rPr>
      <t>･重婚</t>
    </r>
    <rPh sb="9" eb="12">
      <t>フドウイ</t>
    </rPh>
    <rPh sb="12" eb="14">
      <t>セイコウ</t>
    </rPh>
    <rPh sb="14" eb="15">
      <t>トウ</t>
    </rPh>
    <phoneticPr fontId="4"/>
  </si>
  <si>
    <t>強盗致死傷･強盗・不同意性交等</t>
    <rPh sb="9" eb="12">
      <t>フドウイ</t>
    </rPh>
    <phoneticPr fontId="4"/>
  </si>
  <si>
    <t>★</t>
    <phoneticPr fontId="4"/>
  </si>
  <si>
    <t>性的な姿態を撮影する行為等の処罰及び押収物に記録された性的な姿態の影像に係る電磁的記録の消去等に関する法律</t>
    <rPh sb="0" eb="2">
      <t>セイテキ</t>
    </rPh>
    <rPh sb="3" eb="5">
      <t>シタイ</t>
    </rPh>
    <rPh sb="6" eb="8">
      <t>サツエイ</t>
    </rPh>
    <rPh sb="10" eb="12">
      <t>コウイ</t>
    </rPh>
    <rPh sb="12" eb="13">
      <t>トウ</t>
    </rPh>
    <rPh sb="14" eb="16">
      <t>ショバツ</t>
    </rPh>
    <rPh sb="16" eb="17">
      <t>オヨ</t>
    </rPh>
    <rPh sb="18" eb="21">
      <t>オウシュウブツ</t>
    </rPh>
    <rPh sb="22" eb="24">
      <t>キロク</t>
    </rPh>
    <rPh sb="27" eb="29">
      <t>セイテキ</t>
    </rPh>
    <rPh sb="30" eb="32">
      <t>シタイ</t>
    </rPh>
    <rPh sb="33" eb="35">
      <t>エイゾウ</t>
    </rPh>
    <rPh sb="36" eb="37">
      <t>カカ</t>
    </rPh>
    <rPh sb="38" eb="41">
      <t>デンジテキ</t>
    </rPh>
    <rPh sb="41" eb="43">
      <t>キロク</t>
    </rPh>
    <rPh sb="44" eb="46">
      <t>ショウキョ</t>
    </rPh>
    <rPh sb="46" eb="47">
      <t>トウ</t>
    </rPh>
    <rPh sb="48" eb="49">
      <t>カン</t>
    </rPh>
    <rPh sb="51" eb="53">
      <t>ホウリツ</t>
    </rPh>
    <phoneticPr fontId="4"/>
  </si>
  <si>
    <t>注　　　令和５年７月分から統計様式が変更されたことにより、罪名が「２」から「１」に変更されました。（「★」を付けた罪名については新たに追加）</t>
    <rPh sb="0" eb="1">
      <t>チュウ</t>
    </rPh>
    <rPh sb="4" eb="6">
      <t>レイワ</t>
    </rPh>
    <rPh sb="7" eb="8">
      <t>ネン</t>
    </rPh>
    <rPh sb="9" eb="10">
      <t>ガツ</t>
    </rPh>
    <rPh sb="10" eb="11">
      <t>フン</t>
    </rPh>
    <rPh sb="13" eb="15">
      <t>トウケイ</t>
    </rPh>
    <rPh sb="15" eb="17">
      <t>ヨウシキ</t>
    </rPh>
    <rPh sb="18" eb="20">
      <t>ヘンコウ</t>
    </rPh>
    <rPh sb="29" eb="31">
      <t>ザイメイ</t>
    </rPh>
    <rPh sb="41" eb="43">
      <t>ヘンコウ</t>
    </rPh>
    <phoneticPr fontId="4"/>
  </si>
  <si>
    <t>5.12.31</t>
    <phoneticPr fontId="4"/>
  </si>
  <si>
    <t>　　令和元</t>
    <rPh sb="2" eb="4">
      <t>レイワ</t>
    </rPh>
    <rPh sb="4" eb="5">
      <t>ガン</t>
    </rPh>
    <phoneticPr fontId="4"/>
  </si>
  <si>
    <t>飲酒</t>
    <phoneticPr fontId="4"/>
  </si>
  <si>
    <t>金品持出し</t>
    <phoneticPr fontId="4"/>
  </si>
  <si>
    <t>不同意性交等</t>
    <rPh sb="0" eb="3">
      <t>フドウイ</t>
    </rPh>
    <rPh sb="3" eb="5">
      <t>セイコウ</t>
    </rPh>
    <rPh sb="5" eb="6">
      <t>トウ</t>
    </rPh>
    <phoneticPr fontId="4"/>
  </si>
  <si>
    <t>　　　　　令和元</t>
    <rPh sb="5" eb="7">
      <t>レイワ</t>
    </rPh>
    <rPh sb="7" eb="8">
      <t>ガン</t>
    </rPh>
    <phoneticPr fontId="31"/>
  </si>
  <si>
    <t>抗告提起</t>
    <phoneticPr fontId="4"/>
  </si>
  <si>
    <t>令和</t>
  </si>
  <si>
    <t>元</t>
  </si>
  <si>
    <t>令元</t>
  </si>
  <si>
    <r>
      <t>注　　</t>
    </r>
    <r>
      <rPr>
        <sz val="11"/>
        <color rgb="FFFF0000"/>
        <rFont val="明朝"/>
        <family val="1"/>
        <charset val="128"/>
      </rPr>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</si>
</sst>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quot;△&quot;#,##0;&quot;-&quot;"/>
    <numFmt numFmtId="177" formatCode="#,##0;&quot;△ &quot;#,##0"/>
    <numFmt numFmtId="178" formatCode="#,##0\ ;&quot;△&quot;#,##0\ ;&quot;-&quot;\ "/>
    <numFmt numFmtId="179" formatCode="#,##0_);[Red]\(#,##0\)"/>
    <numFmt numFmtId="180" formatCode="#,##0_ ;[Red]\-#,##0\ "/>
    <numFmt numFmtId="181" formatCode="\(#,##0\)"/>
    <numFmt numFmtId="182" formatCode="#,##0_);\(#,##0\)"/>
    <numFmt numFmtId="183" formatCode="[=0]\-\ ;###\ ###\ ###\ "/>
    <numFmt numFmtId="184" formatCode="0_);[Red]\(0\)"/>
  </numFmts>
  <fonts count="43">
    <font>
      <sz val="11"/>
      <color indexed="8"/>
      <name val="ＭＳ Ｐゴシック"/>
      <family val="3"/>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6"/>
      <name val="ＭＳ Ｐ明朝"/>
      <family val="1"/>
      <charset val="128"/>
    </font>
    <font>
      <sz val="10"/>
      <name val="明朝"/>
      <family val="1"/>
      <charset val="128"/>
    </font>
    <font>
      <sz val="9"/>
      <name val="明朝"/>
      <family val="1"/>
      <charset val="128"/>
    </font>
    <font>
      <sz val="11"/>
      <name val="明朝"/>
      <family val="1"/>
      <charset val="128"/>
    </font>
    <font>
      <b/>
      <sz val="11"/>
      <name val="明朝"/>
      <family val="1"/>
      <charset val="128"/>
    </font>
    <font>
      <sz val="8"/>
      <name val="明朝"/>
      <family val="1"/>
      <charset val="128"/>
    </font>
    <font>
      <b/>
      <sz val="16"/>
      <name val="ＭＳ Ｐゴシック"/>
      <family val="3"/>
      <charset val="128"/>
    </font>
    <font>
      <u/>
      <sz val="11"/>
      <color indexed="12"/>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11"/>
      <color rgb="FFFF0000"/>
      <name val="明朝"/>
      <family val="1"/>
      <charset val="128"/>
    </font>
    <font>
      <b/>
      <sz val="11"/>
      <color indexed="8"/>
      <name val="明朝"/>
      <family val="1"/>
      <charset val="128"/>
    </font>
    <font>
      <sz val="11"/>
      <color indexed="8"/>
      <name val="明朝"/>
      <family val="1"/>
      <charset val="128"/>
    </font>
    <font>
      <sz val="10"/>
      <color indexed="8"/>
      <name val="明朝"/>
      <family val="1"/>
      <charset val="128"/>
    </font>
    <font>
      <sz val="10"/>
      <color rgb="FFFF0000"/>
      <name val="明朝"/>
      <family val="1"/>
      <charset val="128"/>
    </font>
    <font>
      <sz val="8"/>
      <color rgb="FFFF0000"/>
      <name val="明朝"/>
      <family val="1"/>
      <charset val="128"/>
    </font>
    <font>
      <sz val="11"/>
      <color theme="1"/>
      <name val="明朝"/>
      <family val="1"/>
      <charset val="128"/>
    </font>
    <font>
      <sz val="9"/>
      <color theme="1"/>
      <name val="明朝"/>
      <family val="1"/>
      <charset val="128"/>
    </font>
    <font>
      <b/>
      <sz val="11"/>
      <color theme="1"/>
      <name val="明朝"/>
      <family val="1"/>
      <charset val="128"/>
    </font>
    <font>
      <sz val="11"/>
      <color rgb="FF000000"/>
      <name val="ＭＳ 明朝"/>
      <family val="1"/>
      <charset val="128"/>
    </font>
    <font>
      <b/>
      <sz val="11"/>
      <color rgb="FF000000"/>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37" applyNumberFormat="0" applyAlignment="0" applyProtection="0">
      <alignment vertical="center"/>
    </xf>
    <xf numFmtId="0" fontId="17" fillId="29" borderId="0" applyNumberFormat="0" applyBorder="0" applyAlignment="0" applyProtection="0">
      <alignment vertical="center"/>
    </xf>
    <xf numFmtId="0" fontId="18" fillId="0" borderId="0" applyNumberFormat="0" applyFill="0" applyBorder="0" applyAlignment="0" applyProtection="0">
      <alignment vertical="center"/>
    </xf>
    <xf numFmtId="0" fontId="13" fillId="3" borderId="38" applyNumberFormat="0" applyAlignment="0" applyProtection="0">
      <alignment vertical="center"/>
    </xf>
    <xf numFmtId="0" fontId="19" fillId="0" borderId="39" applyNumberFormat="0" applyFill="0" applyAlignment="0" applyProtection="0">
      <alignment vertical="center"/>
    </xf>
    <xf numFmtId="0" fontId="20" fillId="30" borderId="0" applyNumberFormat="0" applyBorder="0" applyAlignment="0" applyProtection="0">
      <alignment vertical="center"/>
    </xf>
    <xf numFmtId="0" fontId="21" fillId="31" borderId="40" applyNumberFormat="0" applyAlignment="0" applyProtection="0">
      <alignment vertical="center"/>
    </xf>
    <xf numFmtId="0" fontId="22" fillId="0" borderId="0" applyNumberFormat="0" applyFill="0" applyBorder="0" applyAlignment="0" applyProtection="0">
      <alignment vertical="center"/>
    </xf>
    <xf numFmtId="38" fontId="7" fillId="0" borderId="0" applyFont="0" applyFill="0" applyBorder="0" applyAlignment="0" applyProtection="0"/>
    <xf numFmtId="0" fontId="23" fillId="0" borderId="41" applyNumberFormat="0" applyFill="0" applyAlignment="0" applyProtection="0">
      <alignment vertical="center"/>
    </xf>
    <xf numFmtId="0" fontId="24" fillId="0" borderId="42" applyNumberFormat="0" applyFill="0" applyAlignment="0" applyProtection="0">
      <alignment vertical="center"/>
    </xf>
    <xf numFmtId="0" fontId="25" fillId="0" borderId="43" applyNumberFormat="0" applyFill="0" applyAlignment="0" applyProtection="0">
      <alignment vertical="center"/>
    </xf>
    <xf numFmtId="0" fontId="25" fillId="0" borderId="0" applyNumberFormat="0" applyFill="0" applyBorder="0" applyAlignment="0" applyProtection="0">
      <alignment vertical="center"/>
    </xf>
    <xf numFmtId="0" fontId="26" fillId="0" borderId="44" applyNumberFormat="0" applyFill="0" applyAlignment="0" applyProtection="0">
      <alignment vertical="center"/>
    </xf>
    <xf numFmtId="0" fontId="27" fillId="31" borderId="45" applyNumberFormat="0" applyAlignment="0" applyProtection="0">
      <alignment vertical="center"/>
    </xf>
    <xf numFmtId="0" fontId="28" fillId="0" borderId="0" applyNumberFormat="0" applyFill="0" applyBorder="0" applyAlignment="0" applyProtection="0">
      <alignment vertical="center"/>
    </xf>
    <xf numFmtId="0" fontId="29" fillId="2" borderId="40" applyNumberFormat="0" applyAlignment="0" applyProtection="0">
      <alignment vertical="center"/>
    </xf>
    <xf numFmtId="0" fontId="7" fillId="0" borderId="0"/>
    <xf numFmtId="0" fontId="2" fillId="0" borderId="0"/>
    <xf numFmtId="0" fontId="30" fillId="32" borderId="0" applyNumberFormat="0" applyBorder="0" applyAlignment="0" applyProtection="0">
      <alignment vertical="center"/>
    </xf>
  </cellStyleXfs>
  <cellXfs count="533">
    <xf numFmtId="0" fontId="0" fillId="0" borderId="0" xfId="0" applyFont="1" applyAlignment="1">
      <alignment vertical="center"/>
    </xf>
    <xf numFmtId="0" fontId="3" fillId="0" borderId="6" xfId="44" applyFont="1" applyBorder="1" applyAlignment="1">
      <alignment horizontal="centerContinuous" vertical="center"/>
    </xf>
    <xf numFmtId="0" fontId="10" fillId="0" borderId="3" xfId="44" applyFont="1" applyBorder="1" applyAlignment="1">
      <alignment vertical="center"/>
    </xf>
    <xf numFmtId="0" fontId="2" fillId="0" borderId="0" xfId="44" applyFont="1" applyAlignment="1">
      <alignment vertical="center"/>
    </xf>
    <xf numFmtId="0" fontId="2" fillId="0" borderId="0" xfId="44" applyFont="1" applyBorder="1" applyAlignment="1">
      <alignment vertical="center"/>
    </xf>
    <xf numFmtId="0" fontId="3" fillId="0" borderId="4" xfId="44" applyFont="1" applyBorder="1" applyAlignment="1">
      <alignment horizontal="centerContinuous" vertical="center"/>
    </xf>
    <xf numFmtId="0" fontId="3" fillId="0" borderId="2" xfId="44" applyFont="1" applyBorder="1" applyAlignment="1">
      <alignment horizontal="center" vertical="center"/>
    </xf>
    <xf numFmtId="0" fontId="3" fillId="0" borderId="0" xfId="44" applyFont="1" applyAlignment="1">
      <alignment vertical="center"/>
    </xf>
    <xf numFmtId="0" fontId="3" fillId="0" borderId="0" xfId="44" applyFont="1" applyBorder="1" applyAlignment="1">
      <alignment vertical="center"/>
    </xf>
    <xf numFmtId="0" fontId="2" fillId="0" borderId="7" xfId="44" quotePrefix="1" applyFont="1" applyBorder="1" applyAlignment="1">
      <alignment horizontal="center" vertical="center"/>
    </xf>
    <xf numFmtId="0" fontId="2" fillId="0" borderId="8" xfId="44" applyFont="1" applyBorder="1" applyAlignment="1">
      <alignment horizontal="center" vertical="center"/>
    </xf>
    <xf numFmtId="0" fontId="2" fillId="0" borderId="9" xfId="44" quotePrefix="1" applyFont="1" applyBorder="1" applyAlignment="1">
      <alignment horizontal="center" vertical="center"/>
    </xf>
    <xf numFmtId="0" fontId="2" fillId="0" borderId="10" xfId="44" applyFont="1" applyBorder="1" applyAlignment="1">
      <alignment horizontal="center" vertical="center"/>
    </xf>
    <xf numFmtId="0" fontId="2" fillId="0" borderId="1" xfId="44" quotePrefix="1" applyFont="1" applyBorder="1" applyAlignment="1">
      <alignment horizontal="center" vertical="center"/>
    </xf>
    <xf numFmtId="0" fontId="2" fillId="0" borderId="10" xfId="44" applyFont="1" applyBorder="1" applyAlignment="1">
      <alignment vertical="center"/>
    </xf>
    <xf numFmtId="0" fontId="2" fillId="0" borderId="11" xfId="44" applyFont="1" applyBorder="1" applyAlignment="1">
      <alignment horizontal="center" vertical="center"/>
    </xf>
    <xf numFmtId="0" fontId="2" fillId="0" borderId="12" xfId="44" quotePrefix="1" applyFont="1" applyBorder="1" applyAlignment="1">
      <alignment horizontal="center" vertical="center"/>
    </xf>
    <xf numFmtId="0" fontId="2" fillId="0" borderId="13" xfId="44" applyFont="1" applyBorder="1" applyAlignment="1">
      <alignment horizontal="center" vertical="center"/>
    </xf>
    <xf numFmtId="0" fontId="2" fillId="0" borderId="14" xfId="44" quotePrefix="1" applyFont="1" applyBorder="1" applyAlignment="1">
      <alignment horizontal="center" vertical="center"/>
    </xf>
    <xf numFmtId="0" fontId="2" fillId="0" borderId="5" xfId="44" quotePrefix="1" applyFont="1" applyBorder="1" applyAlignment="1">
      <alignment horizontal="center" vertical="center"/>
    </xf>
    <xf numFmtId="0" fontId="2" fillId="0" borderId="15" xfId="44" applyFont="1" applyBorder="1" applyAlignment="1">
      <alignment horizontal="center" vertical="center"/>
    </xf>
    <xf numFmtId="0" fontId="2" fillId="0" borderId="0" xfId="44" applyFont="1" applyAlignment="1">
      <alignment horizontal="center" vertical="center"/>
    </xf>
    <xf numFmtId="0" fontId="11" fillId="0" borderId="16" xfId="28" applyFont="1" applyBorder="1" applyAlignment="1">
      <alignment vertical="center"/>
    </xf>
    <xf numFmtId="0" fontId="11" fillId="0" borderId="10" xfId="28" applyFont="1" applyBorder="1" applyAlignment="1">
      <alignment vertical="center"/>
    </xf>
    <xf numFmtId="0" fontId="11" fillId="0" borderId="17" xfId="28" applyFont="1" applyBorder="1" applyAlignment="1">
      <alignment vertical="center"/>
    </xf>
    <xf numFmtId="0" fontId="2" fillId="0" borderId="28" xfId="44" quotePrefix="1" applyFont="1" applyBorder="1" applyAlignment="1">
      <alignment horizontal="center" vertical="center"/>
    </xf>
    <xf numFmtId="0" fontId="2" fillId="0" borderId="29" xfId="44" applyFont="1" applyBorder="1" applyAlignment="1">
      <alignment horizontal="center" vertical="center"/>
    </xf>
    <xf numFmtId="0" fontId="0" fillId="0" borderId="30" xfId="0" applyFont="1" applyBorder="1" applyAlignment="1">
      <alignment vertical="center"/>
    </xf>
    <xf numFmtId="0" fontId="18" fillId="0" borderId="10" xfId="28" applyFont="1" applyBorder="1" applyAlignment="1">
      <alignment vertical="center"/>
    </xf>
    <xf numFmtId="38" fontId="7" fillId="0" borderId="0" xfId="34" applyFont="1" applyFill="1"/>
    <xf numFmtId="177" fontId="7" fillId="0" borderId="0" xfId="34" applyNumberFormat="1" applyFont="1" applyFill="1"/>
    <xf numFmtId="177" fontId="8" fillId="0" borderId="0" xfId="34" applyNumberFormat="1" applyFont="1" applyFill="1"/>
    <xf numFmtId="0" fontId="8" fillId="0" borderId="0" xfId="0" applyFont="1" applyAlignment="1"/>
    <xf numFmtId="38" fontId="8" fillId="0" borderId="0" xfId="34" applyFont="1"/>
    <xf numFmtId="38" fontId="0" fillId="0" borderId="0" xfId="34" applyFont="1"/>
    <xf numFmtId="38" fontId="0" fillId="0" borderId="0" xfId="34" applyFont="1" applyFill="1"/>
    <xf numFmtId="38" fontId="0" fillId="0" borderId="1" xfId="34" applyFont="1" applyFill="1" applyBorder="1" applyAlignment="1">
      <alignment horizontal="right"/>
    </xf>
    <xf numFmtId="38" fontId="0" fillId="0" borderId="0" xfId="34" applyFont="1" applyFill="1" applyAlignment="1">
      <alignment horizontal="right"/>
    </xf>
    <xf numFmtId="38" fontId="7" fillId="0" borderId="0" xfId="34" applyFont="1"/>
    <xf numFmtId="38" fontId="34" fillId="0" borderId="0" xfId="34" applyFont="1" applyBorder="1" applyAlignment="1">
      <alignment vertical="center"/>
    </xf>
    <xf numFmtId="38" fontId="34" fillId="0" borderId="0" xfId="34" applyFont="1" applyBorder="1" applyAlignment="1" applyProtection="1">
      <alignment horizontal="centerContinuous" vertical="center"/>
    </xf>
    <xf numFmtId="38" fontId="33" fillId="0" borderId="0" xfId="34" applyFont="1" applyBorder="1" applyAlignment="1" applyProtection="1">
      <alignment horizontal="centerContinuous" vertical="center"/>
    </xf>
    <xf numFmtId="38" fontId="0" fillId="0" borderId="0" xfId="34" applyFont="1" applyFill="1" applyAlignment="1"/>
    <xf numFmtId="176" fontId="0" fillId="0" borderId="0" xfId="34" applyNumberFormat="1" applyFont="1" applyBorder="1"/>
    <xf numFmtId="176" fontId="0" fillId="0" borderId="0" xfId="34" applyNumberFormat="1" applyFont="1"/>
    <xf numFmtId="176" fontId="32" fillId="0" borderId="0" xfId="0" applyNumberFormat="1" applyFont="1" applyAlignment="1"/>
    <xf numFmtId="0" fontId="0" fillId="0" borderId="1" xfId="34" applyNumberFormat="1" applyFont="1" applyBorder="1" applyAlignment="1">
      <alignment horizontal="right" vertical="center"/>
    </xf>
    <xf numFmtId="41" fontId="33" fillId="0" borderId="0" xfId="0" applyNumberFormat="1" applyFont="1" applyAlignment="1">
      <alignment horizontal="left" vertical="center"/>
    </xf>
    <xf numFmtId="41" fontId="0" fillId="0" borderId="0" xfId="0" applyNumberFormat="1">
      <alignment vertical="center"/>
    </xf>
    <xf numFmtId="41" fontId="34" fillId="0" borderId="0" xfId="0" applyNumberFormat="1" applyFont="1">
      <alignment vertical="center"/>
    </xf>
    <xf numFmtId="41" fontId="0" fillId="0" borderId="0" xfId="0" applyNumberFormat="1" applyAlignment="1"/>
    <xf numFmtId="0" fontId="34" fillId="0" borderId="0" xfId="0" applyFont="1" applyAlignment="1">
      <alignment horizontal="right" vertical="center"/>
    </xf>
    <xf numFmtId="41" fontId="34" fillId="0" borderId="19" xfId="0" applyNumberFormat="1" applyFont="1" applyBorder="1" applyAlignment="1">
      <alignment horizontal="centerContinuous" vertical="center"/>
    </xf>
    <xf numFmtId="41" fontId="34" fillId="0" borderId="20" xfId="0" applyNumberFormat="1" applyFont="1" applyBorder="1" applyAlignment="1">
      <alignment horizontal="centerContinuous" vertical="center"/>
    </xf>
    <xf numFmtId="41" fontId="34" fillId="0" borderId="2" xfId="0" applyNumberFormat="1" applyFont="1" applyBorder="1" applyAlignment="1">
      <alignment horizontal="center" vertical="center"/>
    </xf>
    <xf numFmtId="41" fontId="34" fillId="0" borderId="21" xfId="0" applyNumberFormat="1" applyFont="1" applyBorder="1" applyAlignment="1">
      <alignment horizontal="center" vertical="center"/>
    </xf>
    <xf numFmtId="41" fontId="34" fillId="0" borderId="22" xfId="0" applyNumberFormat="1" applyFont="1" applyBorder="1">
      <alignment vertical="center"/>
    </xf>
    <xf numFmtId="41" fontId="34" fillId="0" borderId="6" xfId="0" applyNumberFormat="1" applyFont="1" applyBorder="1">
      <alignment vertical="center"/>
    </xf>
    <xf numFmtId="41" fontId="34" fillId="0" borderId="0" xfId="34" quotePrefix="1" applyNumberFormat="1" applyFont="1" applyFill="1" applyBorder="1" applyAlignment="1" applyProtection="1">
      <alignment horizontal="centerContinuous" vertical="center"/>
    </xf>
    <xf numFmtId="41" fontId="34" fillId="0" borderId="16" xfId="34" quotePrefix="1" applyNumberFormat="1" applyFont="1" applyFill="1" applyBorder="1" applyAlignment="1" applyProtection="1">
      <alignment horizontal="centerContinuous" vertical="center"/>
    </xf>
    <xf numFmtId="176" fontId="7" fillId="0" borderId="0" xfId="34" applyNumberFormat="1" applyFont="1" applyFill="1" applyBorder="1"/>
    <xf numFmtId="176" fontId="7" fillId="0" borderId="0" xfId="34" applyNumberFormat="1" applyFont="1" applyFill="1"/>
    <xf numFmtId="176" fontId="7" fillId="0" borderId="0" xfId="34" applyNumberFormat="1" applyFont="1" applyFill="1" applyAlignment="1">
      <alignment horizontal="right"/>
    </xf>
    <xf numFmtId="41" fontId="7" fillId="0" borderId="0" xfId="34" applyNumberFormat="1" applyFont="1" applyFill="1"/>
    <xf numFmtId="177" fontId="7" fillId="0" borderId="0" xfId="34" applyNumberFormat="1" applyFont="1" applyFill="1" applyAlignment="1">
      <alignment horizontal="right"/>
    </xf>
    <xf numFmtId="41" fontId="33" fillId="0" borderId="0" xfId="34" quotePrefix="1" applyNumberFormat="1" applyFont="1" applyFill="1" applyBorder="1" applyAlignment="1" applyProtection="1">
      <alignment horizontal="centerContinuous" vertical="center"/>
    </xf>
    <xf numFmtId="177" fontId="8" fillId="0" borderId="0" xfId="34" applyNumberFormat="1" applyFont="1" applyFill="1" applyAlignment="1">
      <alignment horizontal="right"/>
    </xf>
    <xf numFmtId="41" fontId="8" fillId="0" borderId="0" xfId="34" applyNumberFormat="1" applyFont="1" applyFill="1"/>
    <xf numFmtId="41" fontId="34" fillId="0" borderId="16" xfId="0" applyNumberFormat="1" applyFont="1" applyBorder="1">
      <alignment vertical="center"/>
    </xf>
    <xf numFmtId="177" fontId="7" fillId="0" borderId="0" xfId="0" applyNumberFormat="1" applyFont="1" applyAlignment="1">
      <alignment horizontal="right" vertical="center"/>
    </xf>
    <xf numFmtId="176" fontId="0" fillId="0" borderId="0" xfId="0" applyNumberFormat="1" applyAlignment="1">
      <alignment horizontal="right" vertical="center"/>
    </xf>
    <xf numFmtId="41" fontId="7" fillId="0" borderId="0" xfId="0" applyNumberFormat="1" applyFont="1" applyAlignment="1">
      <alignment horizontal="right" vertical="center"/>
    </xf>
    <xf numFmtId="49" fontId="0" fillId="0" borderId="0" xfId="0" applyNumberFormat="1" applyAlignment="1">
      <alignment horizontal="distributed" vertical="center"/>
    </xf>
    <xf numFmtId="49" fontId="9" fillId="0" borderId="0" xfId="0" applyNumberFormat="1" applyFont="1" applyAlignment="1">
      <alignment horizontal="distributed" vertical="center" wrapText="1"/>
    </xf>
    <xf numFmtId="49" fontId="0" fillId="0" borderId="0" xfId="0" applyNumberFormat="1" applyAlignment="1">
      <alignment horizontal="distributed" vertical="center" wrapText="1"/>
    </xf>
    <xf numFmtId="49" fontId="0" fillId="0" borderId="0" xfId="0" applyNumberFormat="1" applyAlignment="1">
      <alignment horizontal="center" vertical="center"/>
    </xf>
    <xf numFmtId="41" fontId="0" fillId="0" borderId="0" xfId="0" applyNumberFormat="1" applyAlignment="1">
      <alignment horizontal="distributed" vertical="center"/>
    </xf>
    <xf numFmtId="41" fontId="34" fillId="0" borderId="16" xfId="0" applyNumberFormat="1" applyFont="1" applyBorder="1" applyAlignment="1">
      <alignment horizontal="left" vertical="center"/>
    </xf>
    <xf numFmtId="41" fontId="34" fillId="0" borderId="3" xfId="0" applyNumberFormat="1" applyFont="1" applyBorder="1">
      <alignment vertical="center"/>
    </xf>
    <xf numFmtId="41" fontId="0" fillId="0" borderId="3" xfId="0" applyNumberFormat="1" applyBorder="1">
      <alignment vertical="center"/>
    </xf>
    <xf numFmtId="41" fontId="34" fillId="0" borderId="15" xfId="0" applyNumberFormat="1" applyFont="1" applyBorder="1">
      <alignment vertical="center"/>
    </xf>
    <xf numFmtId="41" fontId="34" fillId="0" borderId="0" xfId="0" applyNumberFormat="1" applyFont="1" applyAlignment="1">
      <alignment horizontal="left" vertical="center"/>
    </xf>
    <xf numFmtId="0" fontId="0" fillId="0" borderId="0" xfId="0">
      <alignment vertical="center"/>
    </xf>
    <xf numFmtId="0" fontId="0" fillId="0" borderId="0" xfId="0" applyAlignment="1"/>
    <xf numFmtId="38" fontId="0" fillId="0" borderId="0" xfId="0" applyNumberFormat="1">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21" xfId="0" applyBorder="1" applyAlignment="1">
      <alignment horizontal="center" vertical="center"/>
    </xf>
    <xf numFmtId="176" fontId="0" fillId="0" borderId="4" xfId="0" applyNumberFormat="1" applyBorder="1">
      <alignment vertical="center"/>
    </xf>
    <xf numFmtId="176" fontId="0" fillId="0" borderId="6" xfId="0" applyNumberFormat="1" applyBorder="1">
      <alignment vertical="center"/>
    </xf>
    <xf numFmtId="176" fontId="0" fillId="0" borderId="0" xfId="0" applyNumberFormat="1">
      <alignment vertical="center"/>
    </xf>
    <xf numFmtId="176" fontId="0" fillId="0" borderId="0" xfId="0" applyNumberFormat="1" applyAlignment="1"/>
    <xf numFmtId="0" fontId="0" fillId="0" borderId="16" xfId="0" applyBorder="1">
      <alignment vertical="center"/>
    </xf>
    <xf numFmtId="0" fontId="0" fillId="0" borderId="0" xfId="0" applyAlignment="1">
      <alignment horizontal="distributed" vertical="center"/>
    </xf>
    <xf numFmtId="0" fontId="0" fillId="0" borderId="16" xfId="0" applyBorder="1" applyAlignment="1">
      <alignment horizontal="left" vertical="center"/>
    </xf>
    <xf numFmtId="179" fontId="0" fillId="0" borderId="0" xfId="0" applyNumberFormat="1" applyAlignment="1"/>
    <xf numFmtId="0" fontId="32" fillId="0" borderId="0" xfId="0" applyFont="1" applyAlignment="1">
      <alignment horizontal="distributed" vertical="center"/>
    </xf>
    <xf numFmtId="0" fontId="0" fillId="0" borderId="0" xfId="0" applyAlignment="1">
      <alignment horizontal="center" vertical="center"/>
    </xf>
    <xf numFmtId="0" fontId="0" fillId="0" borderId="3" xfId="0" applyBorder="1">
      <alignment vertical="center"/>
    </xf>
    <xf numFmtId="0" fontId="0" fillId="0" borderId="15" xfId="0" applyBorder="1">
      <alignment vertical="center"/>
    </xf>
    <xf numFmtId="176" fontId="0" fillId="0" borderId="3" xfId="0" applyNumberFormat="1" applyBorder="1">
      <alignment vertical="center"/>
    </xf>
    <xf numFmtId="0" fontId="0" fillId="0" borderId="0" xfId="0" applyAlignment="1">
      <alignment horizontal="left" vertical="center" indent="1"/>
    </xf>
    <xf numFmtId="41" fontId="0" fillId="0" borderId="0" xfId="0" applyNumberFormat="1" applyAlignment="1">
      <alignment horizontal="left" vertical="center"/>
    </xf>
    <xf numFmtId="0" fontId="0" fillId="0" borderId="0" xfId="0" applyAlignment="1">
      <alignment horizontal="distributed" vertical="center"/>
    </xf>
    <xf numFmtId="0" fontId="8" fillId="0" borderId="0" xfId="0" applyFont="1" applyAlignment="1">
      <alignment horizontal="left" vertical="center"/>
    </xf>
    <xf numFmtId="0" fontId="0" fillId="0" borderId="0" xfId="0" applyAlignment="1">
      <alignment horizontal="center" vertical="center"/>
    </xf>
    <xf numFmtId="0" fontId="0" fillId="0" borderId="3" xfId="0" applyBorder="1" applyAlignment="1">
      <alignment horizontal="center" vertical="center"/>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0" fillId="0" borderId="16" xfId="0" applyBorder="1" applyAlignment="1">
      <alignment horizontal="center" vertical="center"/>
    </xf>
    <xf numFmtId="0" fontId="0" fillId="0" borderId="1" xfId="0" applyBorder="1" applyAlignment="1">
      <alignment horizontal="right" vertical="center"/>
    </xf>
    <xf numFmtId="0" fontId="0" fillId="0" borderId="1" xfId="0" quotePrefix="1" applyBorder="1" applyAlignment="1">
      <alignment horizontal="right" vertical="center"/>
    </xf>
    <xf numFmtId="0" fontId="8" fillId="0" borderId="0" xfId="0" applyFont="1">
      <alignment vertical="center"/>
    </xf>
    <xf numFmtId="0" fontId="8" fillId="0" borderId="16" xfId="0" applyFont="1" applyBorder="1" applyAlignment="1">
      <alignment horizontal="center" vertical="center"/>
    </xf>
    <xf numFmtId="176" fontId="8" fillId="0" borderId="0" xfId="0" applyNumberFormat="1" applyFont="1">
      <alignment vertical="center"/>
    </xf>
    <xf numFmtId="38" fontId="8" fillId="0" borderId="0" xfId="34" applyFont="1" applyFill="1" applyAlignment="1"/>
    <xf numFmtId="176" fontId="8" fillId="0" borderId="0" xfId="0" applyNumberFormat="1" applyFont="1" applyAlignment="1">
      <alignment horizontal="right" vertical="center"/>
    </xf>
    <xf numFmtId="0" fontId="8" fillId="0" borderId="1" xfId="0" quotePrefix="1" applyFont="1" applyBorder="1" applyAlignment="1">
      <alignment horizontal="right" vertical="center"/>
    </xf>
    <xf numFmtId="37" fontId="0" fillId="0" borderId="5" xfId="0" applyNumberFormat="1" applyBorder="1">
      <alignment vertical="center"/>
    </xf>
    <xf numFmtId="37" fontId="0" fillId="0" borderId="3" xfId="0" applyNumberFormat="1" applyBorder="1">
      <alignment vertical="center"/>
    </xf>
    <xf numFmtId="37" fontId="0" fillId="0" borderId="15" xfId="0" applyNumberFormat="1" applyBorder="1">
      <alignment vertical="center"/>
    </xf>
    <xf numFmtId="0" fontId="0" fillId="0" borderId="5" xfId="0" applyBorder="1">
      <alignment vertical="center"/>
    </xf>
    <xf numFmtId="0" fontId="0" fillId="0" borderId="0" xfId="0" applyAlignment="1">
      <alignment horizontal="left" vertical="center"/>
    </xf>
    <xf numFmtId="0" fontId="33" fillId="0" borderId="0" xfId="0" applyFont="1" applyAlignment="1">
      <alignment horizontal="left" vertical="center"/>
    </xf>
    <xf numFmtId="0" fontId="34" fillId="0" borderId="0" xfId="0" applyFont="1">
      <alignment vertical="center"/>
    </xf>
    <xf numFmtId="0" fontId="0" fillId="0" borderId="0" xfId="0" applyAlignment="1">
      <alignment horizontal="right"/>
    </xf>
    <xf numFmtId="0" fontId="34" fillId="0" borderId="16" xfId="0" applyFont="1" applyBorder="1" applyAlignment="1">
      <alignment horizontal="center" vertical="center"/>
    </xf>
    <xf numFmtId="0" fontId="34" fillId="0" borderId="2"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6" xfId="0" applyFont="1" applyBorder="1">
      <alignment vertical="center"/>
    </xf>
    <xf numFmtId="0" fontId="34" fillId="0" borderId="22" xfId="0" applyFont="1" applyBorder="1">
      <alignment vertical="center"/>
    </xf>
    <xf numFmtId="176" fontId="34" fillId="0" borderId="0" xfId="0" applyNumberFormat="1" applyFont="1">
      <alignment vertical="center"/>
    </xf>
    <xf numFmtId="0" fontId="33" fillId="0" borderId="16" xfId="0" applyFont="1" applyBorder="1" applyAlignment="1">
      <alignment horizontal="centerContinuous" vertical="center"/>
    </xf>
    <xf numFmtId="176" fontId="8" fillId="0" borderId="0" xfId="34" applyNumberFormat="1" applyFont="1" applyFill="1" applyAlignment="1">
      <alignment vertical="center"/>
    </xf>
    <xf numFmtId="0" fontId="34" fillId="0" borderId="16" xfId="0" applyFont="1" applyBorder="1">
      <alignment vertical="center"/>
    </xf>
    <xf numFmtId="176" fontId="7" fillId="0" borderId="0" xfId="34" applyNumberFormat="1" applyFont="1" applyFill="1" applyBorder="1" applyAlignment="1" applyProtection="1">
      <alignment vertical="center"/>
    </xf>
    <xf numFmtId="0" fontId="34" fillId="0" borderId="0" xfId="0" applyFont="1" applyAlignment="1">
      <alignment horizontal="center" vertical="center"/>
    </xf>
    <xf numFmtId="0" fontId="34" fillId="0" borderId="0" xfId="0" applyFont="1" applyAlignment="1">
      <alignment horizontal="distributed" vertical="center"/>
    </xf>
    <xf numFmtId="0" fontId="34" fillId="0" borderId="16" xfId="0" applyFont="1" applyBorder="1" applyAlignment="1">
      <alignment horizontal="left" vertical="center"/>
    </xf>
    <xf numFmtId="176" fontId="7" fillId="0" borderId="0" xfId="34" applyNumberFormat="1" applyFont="1" applyFill="1" applyBorder="1" applyAlignment="1" applyProtection="1">
      <alignment horizontal="right" vertical="center"/>
    </xf>
    <xf numFmtId="0" fontId="35" fillId="0" borderId="0" xfId="0" applyFont="1" applyAlignment="1">
      <alignment horizontal="distributed" vertical="center"/>
    </xf>
    <xf numFmtId="176" fontId="32" fillId="0" borderId="0" xfId="34" applyNumberFormat="1" applyFont="1" applyFill="1"/>
    <xf numFmtId="0" fontId="34" fillId="0" borderId="0" xfId="0" quotePrefix="1" applyFont="1" applyAlignment="1">
      <alignment horizontal="distributed" vertical="center"/>
    </xf>
    <xf numFmtId="0" fontId="34" fillId="0" borderId="16" xfId="0" quotePrefix="1" applyFont="1" applyBorder="1" applyAlignment="1">
      <alignment horizontal="left" vertical="center"/>
    </xf>
    <xf numFmtId="0" fontId="32" fillId="0" borderId="0" xfId="0" applyFont="1">
      <alignment vertical="center"/>
    </xf>
    <xf numFmtId="0" fontId="32" fillId="0" borderId="16" xfId="0" applyFont="1" applyBorder="1">
      <alignment vertical="center"/>
    </xf>
    <xf numFmtId="0" fontId="32" fillId="0" borderId="0" xfId="0" applyFont="1" applyAlignment="1">
      <alignment horizontal="right" vertical="center"/>
    </xf>
    <xf numFmtId="0" fontId="34" fillId="0" borderId="3" xfId="0" applyFont="1" applyBorder="1">
      <alignment vertical="center"/>
    </xf>
    <xf numFmtId="0" fontId="34" fillId="0" borderId="15" xfId="0" applyFont="1" applyBorder="1">
      <alignment vertical="center"/>
    </xf>
    <xf numFmtId="176" fontId="34" fillId="0" borderId="3" xfId="0" applyNumberFormat="1" applyFont="1" applyBorder="1">
      <alignment vertical="center"/>
    </xf>
    <xf numFmtId="0" fontId="0" fillId="0" borderId="0" xfId="0" applyAlignment="1">
      <alignment vertical="top"/>
    </xf>
    <xf numFmtId="0" fontId="34" fillId="0" borderId="6" xfId="0" applyFont="1" applyBorder="1" applyAlignment="1">
      <alignment vertical="top"/>
    </xf>
    <xf numFmtId="0" fontId="0" fillId="0" borderId="6" xfId="0" applyBorder="1" applyAlignment="1">
      <alignment vertical="top"/>
    </xf>
    <xf numFmtId="0" fontId="34" fillId="0" borderId="0" xfId="0" applyFont="1" applyAlignment="1">
      <alignment horizontal="left" vertical="center"/>
    </xf>
    <xf numFmtId="38" fontId="0" fillId="0" borderId="0" xfId="34" applyFont="1" applyFill="1" applyAlignment="1">
      <alignment vertical="center"/>
    </xf>
    <xf numFmtId="38" fontId="0" fillId="0" borderId="2" xfId="34" applyFont="1" applyFill="1" applyBorder="1" applyAlignment="1" applyProtection="1">
      <alignment horizontal="center" vertical="center"/>
    </xf>
    <xf numFmtId="38" fontId="0" fillId="0" borderId="21" xfId="34" applyFont="1" applyFill="1" applyBorder="1" applyAlignment="1" applyProtection="1">
      <alignment horizontal="center" vertical="center"/>
    </xf>
    <xf numFmtId="0" fontId="0" fillId="0" borderId="6" xfId="0" applyBorder="1" applyAlignment="1">
      <alignment horizontal="center" vertical="center"/>
    </xf>
    <xf numFmtId="38" fontId="0" fillId="0" borderId="0" xfId="34" applyFont="1" applyFill="1" applyBorder="1" applyAlignment="1" applyProtection="1">
      <alignment vertical="center"/>
    </xf>
    <xf numFmtId="0" fontId="8" fillId="0" borderId="0" xfId="0" applyFont="1" applyAlignment="1">
      <alignment horizontal="center" vertical="center"/>
    </xf>
    <xf numFmtId="176" fontId="8" fillId="0" borderId="0" xfId="34" applyNumberFormat="1" applyFont="1" applyFill="1"/>
    <xf numFmtId="176" fontId="8" fillId="0" borderId="0" xfId="0" applyNumberFormat="1" applyFont="1" applyAlignment="1"/>
    <xf numFmtId="176" fontId="0" fillId="0" borderId="0" xfId="34" applyNumberFormat="1" applyFont="1" applyFill="1" applyBorder="1" applyAlignment="1">
      <alignment horizontal="right" vertical="center"/>
    </xf>
    <xf numFmtId="0" fontId="0" fillId="0" borderId="0" xfId="0" quotePrefix="1" applyAlignment="1">
      <alignment horizontal="distributed" vertical="center"/>
    </xf>
    <xf numFmtId="0" fontId="0" fillId="0" borderId="0" xfId="0" quotePrefix="1" applyAlignment="1">
      <alignment horizontal="left" vertical="center"/>
    </xf>
    <xf numFmtId="0" fontId="32" fillId="0" borderId="0" xfId="0" applyFont="1" applyAlignment="1">
      <alignment horizontal="center" vertical="center" shrinkToFit="1"/>
    </xf>
    <xf numFmtId="0" fontId="32" fillId="0" borderId="0" xfId="0" applyFont="1" applyAlignment="1">
      <alignment horizontal="center" vertical="center"/>
    </xf>
    <xf numFmtId="0" fontId="36"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distributed" vertical="center" shrinkToFit="1"/>
    </xf>
    <xf numFmtId="0" fontId="5" fillId="0" borderId="0" xfId="0" applyFont="1" applyAlignment="1">
      <alignment horizontal="distributed" vertical="center" shrinkToFit="1"/>
    </xf>
    <xf numFmtId="0" fontId="6" fillId="0" borderId="0" xfId="0" applyFont="1" applyAlignment="1">
      <alignment horizontal="distributed" vertical="center"/>
    </xf>
    <xf numFmtId="0" fontId="6" fillId="0" borderId="0" xfId="0" applyFont="1" applyAlignment="1">
      <alignment horizontal="distributed" vertical="center" wrapText="1"/>
    </xf>
    <xf numFmtId="0" fontId="9" fillId="0" borderId="0" xfId="0" applyFont="1" applyAlignment="1">
      <alignment horizontal="distributed" vertical="center" wrapText="1"/>
    </xf>
    <xf numFmtId="176" fontId="0" fillId="0" borderId="0" xfId="0" applyNumberFormat="1" applyAlignment="1">
      <alignment horizontal="right"/>
    </xf>
    <xf numFmtId="0" fontId="37" fillId="0" borderId="0" xfId="0" applyFont="1" applyAlignment="1">
      <alignment horizontal="distributed" vertical="center" wrapText="1"/>
    </xf>
    <xf numFmtId="0" fontId="0" fillId="0" borderId="3" xfId="0" applyBorder="1" applyAlignment="1"/>
    <xf numFmtId="38" fontId="36" fillId="0" borderId="0" xfId="34" applyFont="1" applyAlignment="1">
      <alignment vertical="center"/>
    </xf>
    <xf numFmtId="0" fontId="5" fillId="0" borderId="0" xfId="0" applyFont="1" applyAlignment="1"/>
    <xf numFmtId="38" fontId="5" fillId="0" borderId="0" xfId="34" applyFont="1" applyFill="1"/>
    <xf numFmtId="38" fontId="5" fillId="0" borderId="0" xfId="34" applyFont="1" applyFill="1" applyBorder="1"/>
    <xf numFmtId="0" fontId="7" fillId="0" borderId="0" xfId="0" applyFont="1" applyAlignment="1"/>
    <xf numFmtId="38" fontId="0" fillId="0" borderId="0" xfId="34" applyFont="1" applyBorder="1"/>
    <xf numFmtId="38" fontId="0" fillId="0" borderId="0" xfId="34" applyFont="1" applyFill="1" applyBorder="1"/>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5" fillId="0" borderId="4" xfId="0" applyFont="1" applyBorder="1" applyAlignment="1">
      <alignment horizontal="center" vertical="center"/>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xf>
    <xf numFmtId="0" fontId="5" fillId="0" borderId="35" xfId="0" applyFont="1" applyBorder="1" applyAlignment="1">
      <alignment horizontal="center" vertical="center"/>
    </xf>
    <xf numFmtId="0" fontId="5" fillId="0" borderId="32" xfId="0" applyFont="1"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5" fillId="0" borderId="19" xfId="0" applyFont="1" applyBorder="1" applyAlignment="1">
      <alignment horizontal="center" vertical="center"/>
    </xf>
    <xf numFmtId="0" fontId="5" fillId="0" borderId="25"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xf numFmtId="0" fontId="34" fillId="0" borderId="5" xfId="0" applyFont="1" applyBorder="1" applyAlignment="1">
      <alignment horizontal="center" vertical="center"/>
    </xf>
    <xf numFmtId="0" fontId="34" fillId="0" borderId="3" xfId="0" applyFont="1" applyBorder="1" applyAlignment="1">
      <alignment horizontal="center" vertical="center"/>
    </xf>
    <xf numFmtId="0" fontId="34" fillId="0" borderId="15" xfId="0" applyFont="1" applyBorder="1" applyAlignment="1">
      <alignment horizontal="center" vertical="center"/>
    </xf>
    <xf numFmtId="0" fontId="34" fillId="0" borderId="0" xfId="0" applyFont="1" applyAlignment="1">
      <alignment horizontal="distributed" vertical="center"/>
    </xf>
    <xf numFmtId="0" fontId="33" fillId="0" borderId="0" xfId="0" applyFont="1" applyAlignment="1">
      <alignment horizontal="distributed" vertical="center"/>
    </xf>
    <xf numFmtId="0" fontId="34" fillId="0" borderId="0" xfId="0" applyFont="1" applyAlignment="1">
      <alignment horizontal="center" vertical="center"/>
    </xf>
    <xf numFmtId="0" fontId="34" fillId="0" borderId="16" xfId="0" applyFont="1" applyBorder="1" applyAlignment="1">
      <alignment horizontal="center" vertical="center"/>
    </xf>
    <xf numFmtId="0" fontId="0" fillId="0" borderId="0" xfId="0" applyAlignment="1">
      <alignment horizontal="distributed" vertical="center"/>
    </xf>
    <xf numFmtId="37" fontId="0" fillId="0" borderId="31" xfId="0" applyNumberFormat="1" applyBorder="1" applyAlignment="1">
      <alignment horizontal="center" vertical="center"/>
    </xf>
    <xf numFmtId="37" fontId="0" fillId="0" borderId="35" xfId="0" applyNumberFormat="1" applyBorder="1" applyAlignment="1">
      <alignment horizontal="center" vertical="center"/>
    </xf>
    <xf numFmtId="37" fontId="0" fillId="0" borderId="32" xfId="0" applyNumberFormat="1" applyBorder="1" applyAlignment="1">
      <alignment horizontal="center" vertical="center"/>
    </xf>
    <xf numFmtId="0" fontId="8" fillId="0" borderId="0" xfId="0" applyFont="1" applyAlignment="1">
      <alignment horizontal="distributed" vertical="center"/>
    </xf>
    <xf numFmtId="41" fontId="0" fillId="0" borderId="20" xfId="0" applyNumberFormat="1" applyBorder="1" applyAlignment="1">
      <alignment horizontal="center" vertical="center" wrapText="1"/>
    </xf>
    <xf numFmtId="41" fontId="0" fillId="0" borderId="25" xfId="0" applyNumberFormat="1" applyBorder="1" applyAlignment="1">
      <alignment horizontal="center" vertical="center" wrapText="1"/>
    </xf>
    <xf numFmtId="41" fontId="0" fillId="0" borderId="3" xfId="0" applyNumberFormat="1" applyBorder="1" applyAlignment="1">
      <alignment horizontal="center" vertical="center" wrapText="1"/>
    </xf>
    <xf numFmtId="41" fontId="0" fillId="0" borderId="15" xfId="0" applyNumberFormat="1" applyBorder="1" applyAlignment="1">
      <alignment horizontal="center" vertical="center" wrapText="1"/>
    </xf>
    <xf numFmtId="41" fontId="34" fillId="0" borderId="33" xfId="0" applyNumberFormat="1" applyFont="1" applyBorder="1" applyAlignment="1">
      <alignment horizontal="center" vertical="center"/>
    </xf>
    <xf numFmtId="41" fontId="34" fillId="0" borderId="26" xfId="0" applyNumberFormat="1" applyFont="1" applyBorder="1" applyAlignment="1">
      <alignment horizontal="center" vertical="center"/>
    </xf>
    <xf numFmtId="41" fontId="34" fillId="0" borderId="19" xfId="0" applyNumberFormat="1" applyFont="1" applyBorder="1" applyAlignment="1">
      <alignment horizontal="center" vertical="center"/>
    </xf>
    <xf numFmtId="41" fontId="34" fillId="0" borderId="5" xfId="0" applyNumberFormat="1" applyFont="1" applyBorder="1" applyAlignment="1">
      <alignment horizontal="center" vertical="center"/>
    </xf>
    <xf numFmtId="49" fontId="34" fillId="0" borderId="0" xfId="0" applyNumberFormat="1" applyFont="1" applyAlignment="1">
      <alignment horizontal="distributed" vertical="distributed"/>
    </xf>
    <xf numFmtId="49" fontId="34" fillId="0" borderId="0" xfId="0" applyNumberFormat="1" applyFont="1" applyAlignment="1">
      <alignment horizontal="distributed" vertical="center"/>
    </xf>
    <xf numFmtId="0" fontId="0" fillId="0" borderId="33" xfId="0" applyBorder="1" applyAlignment="1">
      <alignment horizontal="center" vertical="center"/>
    </xf>
    <xf numFmtId="0" fontId="0" fillId="0" borderId="26" xfId="0" applyBorder="1" applyAlignment="1">
      <alignment horizontal="center" vertical="center"/>
    </xf>
    <xf numFmtId="0" fontId="6" fillId="0" borderId="34" xfId="0" applyFont="1" applyBorder="1" applyAlignment="1">
      <alignment horizontal="center" vertical="center" wrapText="1"/>
    </xf>
    <xf numFmtId="0" fontId="6" fillId="0" borderId="26" xfId="0" applyFont="1" applyBorder="1" applyAlignment="1">
      <alignment horizontal="center" vertical="center" wrapText="1"/>
    </xf>
    <xf numFmtId="0" fontId="5" fillId="0" borderId="22" xfId="0" applyFont="1" applyBorder="1" applyAlignment="1">
      <alignment vertical="center"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 fillId="0" borderId="2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2" xfId="0" applyFont="1" applyBorder="1" applyAlignment="1"/>
    <xf numFmtId="0" fontId="9" fillId="0" borderId="1" xfId="0" applyFont="1" applyBorder="1" applyAlignment="1"/>
    <xf numFmtId="0" fontId="9" fillId="0" borderId="16" xfId="0" applyFont="1" applyBorder="1" applyAlignment="1"/>
    <xf numFmtId="0" fontId="9" fillId="0" borderId="5" xfId="0" applyFont="1" applyBorder="1" applyAlignment="1"/>
    <xf numFmtId="0" fontId="9" fillId="0" borderId="15" xfId="0" applyFont="1" applyBorder="1" applyAlignment="1"/>
    <xf numFmtId="0" fontId="9" fillId="0" borderId="2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27" xfId="0" applyBorder="1" applyAlignment="1">
      <alignment horizontal="center" vertical="center"/>
    </xf>
    <xf numFmtId="0" fontId="0" fillId="0" borderId="21" xfId="0" quotePrefix="1" applyBorder="1" applyAlignment="1">
      <alignment horizontal="center" vertical="center"/>
    </xf>
    <xf numFmtId="0" fontId="0" fillId="0" borderId="18" xfId="0" quotePrefix="1" applyBorder="1" applyAlignment="1">
      <alignment horizontal="center" vertical="center"/>
    </xf>
    <xf numFmtId="0" fontId="0" fillId="0" borderId="27" xfId="0" applyBorder="1" applyAlignment="1">
      <alignment horizontal="center" vertical="center" wrapText="1"/>
    </xf>
    <xf numFmtId="0" fontId="0" fillId="0" borderId="4" xfId="0" applyBorder="1" applyAlignment="1">
      <alignment horizontal="center" vertical="center"/>
    </xf>
    <xf numFmtId="0" fontId="0" fillId="0" borderId="26" xfId="0" applyBorder="1" applyAlignment="1">
      <alignment horizontal="center" vertical="center" wrapText="1"/>
    </xf>
    <xf numFmtId="0" fontId="0" fillId="0" borderId="22" xfId="0" applyBorder="1">
      <alignment vertical="center"/>
    </xf>
    <xf numFmtId="37" fontId="0" fillId="0" borderId="6" xfId="0" applyNumberFormat="1" applyBorder="1">
      <alignment vertical="center"/>
    </xf>
    <xf numFmtId="37" fontId="0" fillId="0" borderId="0" xfId="0" applyNumberFormat="1">
      <alignment vertical="center"/>
    </xf>
    <xf numFmtId="49" fontId="0" fillId="0" borderId="16" xfId="0" applyNumberFormat="1" applyBorder="1" applyAlignment="1">
      <alignment horizontal="right" vertical="center"/>
    </xf>
    <xf numFmtId="177" fontId="0" fillId="0" borderId="0" xfId="0" applyNumberFormat="1" applyAlignment="1"/>
    <xf numFmtId="49" fontId="8" fillId="0" borderId="16" xfId="0" applyNumberFormat="1" applyFont="1" applyBorder="1" applyAlignment="1">
      <alignment horizontal="right" vertical="center"/>
    </xf>
    <xf numFmtId="38" fontId="8" fillId="0" borderId="0" xfId="34" applyFont="1" applyFill="1"/>
    <xf numFmtId="0" fontId="0" fillId="0" borderId="20" xfId="0" applyBorder="1" applyAlignment="1">
      <alignment horizontal="center" vertical="center" wrapText="1"/>
    </xf>
    <xf numFmtId="0" fontId="0" fillId="0" borderId="20" xfId="0" applyBorder="1" applyAlignment="1">
      <alignment vertical="center" wrapText="1"/>
    </xf>
    <xf numFmtId="0" fontId="0" fillId="0" borderId="25" xfId="0" applyBorder="1" applyAlignment="1">
      <alignment vertical="center" wrapText="1"/>
    </xf>
    <xf numFmtId="0" fontId="0" fillId="0" borderId="0" xfId="0" applyAlignment="1">
      <alignment vertical="center" wrapText="1"/>
    </xf>
    <xf numFmtId="0" fontId="0" fillId="0" borderId="16" xfId="0" applyBorder="1" applyAlignment="1">
      <alignment vertical="center" wrapText="1"/>
    </xf>
    <xf numFmtId="0" fontId="0" fillId="0" borderId="34" xfId="0" applyBorder="1" applyAlignment="1">
      <alignment horizontal="center" vertical="center"/>
    </xf>
    <xf numFmtId="0" fontId="0" fillId="0" borderId="21" xfId="0" applyBorder="1" applyAlignment="1">
      <alignment horizontal="center" vertical="center"/>
    </xf>
    <xf numFmtId="0" fontId="0" fillId="0" borderId="36" xfId="0" applyBorder="1" applyAlignment="1">
      <alignment horizontal="center" vertical="center"/>
    </xf>
    <xf numFmtId="0" fontId="0" fillId="0" borderId="18" xfId="0"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36" xfId="0" applyBorder="1">
      <alignment vertical="center"/>
    </xf>
    <xf numFmtId="0" fontId="0" fillId="0" borderId="18" xfId="0" applyBorder="1">
      <alignment vertical="center"/>
    </xf>
    <xf numFmtId="0" fontId="0" fillId="0" borderId="34" xfId="0" applyBorder="1" applyAlignment="1">
      <alignment vertical="center" wrapText="1"/>
    </xf>
    <xf numFmtId="0" fontId="0" fillId="0" borderId="1" xfId="0" applyBorder="1" applyAlignment="1">
      <alignment horizontal="center" vertical="center" wrapText="1"/>
    </xf>
    <xf numFmtId="0" fontId="0" fillId="0" borderId="3" xfId="0" applyBorder="1" applyAlignment="1">
      <alignment vertical="center" wrapText="1"/>
    </xf>
    <xf numFmtId="0" fontId="0" fillId="0" borderId="15" xfId="0" applyBorder="1" applyAlignment="1">
      <alignment vertical="center" wrapText="1"/>
    </xf>
    <xf numFmtId="0" fontId="9" fillId="0" borderId="26" xfId="0" applyFont="1" applyBorder="1" applyAlignment="1">
      <alignment horizontal="center" vertical="center"/>
    </xf>
    <xf numFmtId="0" fontId="0" fillId="0" borderId="26" xfId="0" applyBorder="1" applyAlignment="1">
      <alignment vertical="center" wrapText="1"/>
    </xf>
    <xf numFmtId="0" fontId="0" fillId="0" borderId="5" xfId="0" applyBorder="1" applyAlignment="1">
      <alignment horizontal="center" vertical="center" wrapText="1"/>
    </xf>
    <xf numFmtId="0" fontId="0" fillId="0" borderId="0" xfId="0" applyAlignment="1">
      <alignment horizontal="centerContinuous" vertical="center"/>
    </xf>
    <xf numFmtId="176" fontId="0" fillId="0" borderId="1" xfId="0" applyNumberFormat="1" applyBorder="1">
      <alignment vertical="center"/>
    </xf>
    <xf numFmtId="38" fontId="7" fillId="0" borderId="1" xfId="34" applyFont="1" applyFill="1" applyBorder="1"/>
    <xf numFmtId="0" fontId="8" fillId="0" borderId="0" xfId="0" applyFont="1" applyAlignment="1">
      <alignment horizontal="centerContinuous" vertical="center"/>
    </xf>
    <xf numFmtId="38" fontId="8" fillId="0" borderId="1" xfId="34" applyFont="1" applyFill="1" applyBorder="1"/>
    <xf numFmtId="176" fontId="0" fillId="0" borderId="5" xfId="0" applyNumberFormat="1" applyBorder="1">
      <alignment vertical="center"/>
    </xf>
    <xf numFmtId="0" fontId="34" fillId="0" borderId="31" xfId="0" applyFont="1" applyBorder="1" applyAlignment="1">
      <alignment horizontal="center" vertical="center"/>
    </xf>
    <xf numFmtId="0" fontId="34" fillId="0" borderId="20" xfId="0" applyFont="1" applyBorder="1" applyAlignment="1">
      <alignment horizontal="centerContinuous" vertical="center"/>
    </xf>
    <xf numFmtId="0" fontId="34" fillId="0" borderId="31" xfId="0" applyFont="1" applyBorder="1" applyAlignment="1">
      <alignment horizontal="centerContinuous" vertical="center"/>
    </xf>
    <xf numFmtId="0" fontId="34" fillId="0" borderId="32" xfId="0" applyFont="1" applyBorder="1" applyAlignment="1">
      <alignment horizontal="centerContinuous" vertical="center"/>
    </xf>
    <xf numFmtId="0" fontId="34" fillId="0" borderId="2" xfId="0" applyFont="1" applyBorder="1" applyAlignment="1">
      <alignment horizontal="center" vertical="center"/>
    </xf>
    <xf numFmtId="0" fontId="34" fillId="0" borderId="21" xfId="0" applyFont="1" applyBorder="1" applyAlignment="1">
      <alignment horizontal="center" vertical="center"/>
    </xf>
    <xf numFmtId="176" fontId="34" fillId="0" borderId="5" xfId="0" applyNumberFormat="1" applyFont="1" applyBorder="1">
      <alignment vertical="center"/>
    </xf>
    <xf numFmtId="0" fontId="33" fillId="0" borderId="16" xfId="0" applyFont="1" applyBorder="1" applyAlignment="1">
      <alignment horizontal="center" vertical="center"/>
    </xf>
    <xf numFmtId="0" fontId="0" fillId="0" borderId="24" xfId="0" applyBorder="1" applyAlignment="1"/>
    <xf numFmtId="0" fontId="0" fillId="0" borderId="20" xfId="0" applyBorder="1" applyAlignment="1"/>
    <xf numFmtId="0" fontId="0" fillId="0" borderId="25" xfId="0" applyBorder="1" applyAlignment="1">
      <alignment horizontal="center" vertical="center" wrapText="1"/>
    </xf>
    <xf numFmtId="0" fontId="0" fillId="0" borderId="20" xfId="0" applyBorder="1" applyAlignment="1">
      <alignment horizontal="centerContinuous" vertical="center"/>
    </xf>
    <xf numFmtId="0" fontId="0" fillId="0" borderId="3" xfId="0" applyBorder="1" applyAlignment="1"/>
    <xf numFmtId="0" fontId="0" fillId="0" borderId="15" xfId="0" applyBorder="1" applyAlignment="1">
      <alignment horizontal="center" vertical="center" wrapText="1"/>
    </xf>
    <xf numFmtId="0" fontId="0" fillId="0" borderId="0" xfId="0" applyAlignment="1">
      <alignment horizontal="right"/>
    </xf>
    <xf numFmtId="178" fontId="0" fillId="0" borderId="1" xfId="0" applyNumberFormat="1" applyBorder="1">
      <alignment vertical="center"/>
    </xf>
    <xf numFmtId="178" fontId="0" fillId="0" borderId="0" xfId="0" applyNumberFormat="1">
      <alignment vertical="center"/>
    </xf>
    <xf numFmtId="178" fontId="0" fillId="0" borderId="0" xfId="0" applyNumberFormat="1" applyAlignment="1"/>
    <xf numFmtId="41" fontId="0" fillId="0" borderId="1" xfId="0" applyNumberFormat="1" applyBorder="1" applyAlignment="1"/>
    <xf numFmtId="178" fontId="8" fillId="0" borderId="1" xfId="0" applyNumberFormat="1" applyFont="1" applyBorder="1">
      <alignment vertical="center"/>
    </xf>
    <xf numFmtId="41" fontId="8" fillId="0" borderId="0" xfId="0" applyNumberFormat="1" applyFont="1" applyAlignment="1"/>
    <xf numFmtId="178" fontId="8" fillId="0" borderId="0" xfId="0" applyNumberFormat="1" applyFont="1" applyAlignment="1"/>
    <xf numFmtId="0" fontId="0" fillId="0" borderId="0" xfId="0" applyAlignment="1"/>
    <xf numFmtId="0" fontId="0" fillId="0" borderId="0" xfId="0" applyAlignment="1">
      <alignment horizontal="distributed"/>
    </xf>
    <xf numFmtId="178" fontId="0" fillId="0" borderId="0" xfId="0" applyNumberFormat="1" applyAlignment="1">
      <alignment horizontal="right" vertical="center"/>
    </xf>
    <xf numFmtId="0" fontId="0" fillId="0" borderId="0" xfId="0" applyAlignment="1">
      <alignment horizontal="center" vertical="distributed" textRotation="255"/>
    </xf>
    <xf numFmtId="0" fontId="0" fillId="0" borderId="0" xfId="0" applyAlignment="1">
      <alignment horizontal="center" vertical="distributed" textRotation="255"/>
    </xf>
    <xf numFmtId="178" fontId="0" fillId="0" borderId="1" xfId="0" applyNumberFormat="1" applyBorder="1" applyAlignment="1">
      <alignment horizontal="right" vertical="center"/>
    </xf>
    <xf numFmtId="0" fontId="0" fillId="0" borderId="0" xfId="0" applyAlignment="1">
      <alignment horizontal="distributed"/>
    </xf>
    <xf numFmtId="178" fontId="0" fillId="0" borderId="5" xfId="0" applyNumberFormat="1" applyBorder="1">
      <alignment vertical="center"/>
    </xf>
    <xf numFmtId="178" fontId="0" fillId="0" borderId="3" xfId="0" applyNumberFormat="1" applyBorder="1">
      <alignment vertical="center"/>
    </xf>
    <xf numFmtId="41" fontId="34" fillId="0" borderId="0" xfId="0" quotePrefix="1" applyNumberFormat="1" applyFont="1" applyAlignment="1">
      <alignment horizontal="centerContinuous" vertical="center"/>
    </xf>
    <xf numFmtId="41" fontId="34" fillId="0" borderId="16" xfId="0" quotePrefix="1" applyNumberFormat="1" applyFont="1" applyBorder="1" applyAlignment="1">
      <alignment horizontal="centerContinuous" vertical="center"/>
    </xf>
    <xf numFmtId="184" fontId="0" fillId="0" borderId="0" xfId="0" applyNumberFormat="1" applyAlignment="1">
      <alignment horizontal="center" vertical="center"/>
    </xf>
    <xf numFmtId="184" fontId="8" fillId="0" borderId="0" xfId="0" applyNumberFormat="1" applyFont="1" applyAlignment="1">
      <alignment horizontal="center" vertical="center"/>
    </xf>
    <xf numFmtId="38" fontId="0" fillId="0" borderId="0" xfId="34" quotePrefix="1" applyFont="1" applyBorder="1" applyAlignment="1" applyProtection="1">
      <alignment horizontal="center" vertical="center"/>
    </xf>
    <xf numFmtId="38" fontId="0" fillId="0" borderId="16" xfId="34" quotePrefix="1" applyFont="1" applyBorder="1" applyAlignment="1" applyProtection="1">
      <alignment horizontal="center" vertical="center"/>
    </xf>
    <xf numFmtId="38" fontId="7" fillId="0" borderId="0" xfId="34" quotePrefix="1" applyFont="1" applyBorder="1" applyAlignment="1" applyProtection="1">
      <alignment horizontal="center" vertical="center"/>
    </xf>
    <xf numFmtId="38" fontId="7" fillId="0" borderId="16" xfId="34" quotePrefix="1" applyFont="1" applyBorder="1" applyAlignment="1" applyProtection="1">
      <alignment horizontal="center" vertical="center"/>
    </xf>
    <xf numFmtId="38" fontId="8" fillId="0" borderId="0" xfId="34" quotePrefix="1" applyFont="1" applyBorder="1" applyAlignment="1" applyProtection="1">
      <alignment horizontal="center" vertical="center"/>
    </xf>
    <xf numFmtId="38" fontId="8" fillId="0" borderId="16" xfId="34" quotePrefix="1" applyFont="1" applyBorder="1" applyAlignment="1" applyProtection="1">
      <alignment horizontal="center" vertical="center"/>
    </xf>
    <xf numFmtId="0" fontId="0" fillId="0" borderId="0" xfId="0" quotePrefix="1" applyAlignment="1">
      <alignment horizontal="center" vertical="center"/>
    </xf>
    <xf numFmtId="0" fontId="0" fillId="0" borderId="16" xfId="0" quotePrefix="1" applyBorder="1" applyAlignment="1">
      <alignment horizontal="center" vertical="center"/>
    </xf>
    <xf numFmtId="41" fontId="7" fillId="0" borderId="1" xfId="0" applyNumberFormat="1" applyFont="1" applyBorder="1" applyAlignment="1">
      <alignment horizontal="right" vertical="center"/>
    </xf>
    <xf numFmtId="0" fontId="34" fillId="0" borderId="23" xfId="0" applyFont="1" applyBorder="1" applyAlignment="1">
      <alignment horizontal="centerContinuous" vertical="center"/>
    </xf>
    <xf numFmtId="0" fontId="34" fillId="0" borderId="33" xfId="0" applyFont="1" applyBorder="1" applyAlignment="1">
      <alignment horizontal="center" vertical="center"/>
    </xf>
    <xf numFmtId="0" fontId="34" fillId="0" borderId="27" xfId="0" applyFont="1" applyBorder="1" applyAlignment="1">
      <alignment horizontal="center" vertical="center"/>
    </xf>
    <xf numFmtId="176" fontId="34" fillId="0" borderId="2" xfId="0" applyNumberFormat="1" applyFont="1" applyBorder="1" applyAlignment="1">
      <alignment horizontal="centerContinuous" vertical="center"/>
    </xf>
    <xf numFmtId="0" fontId="34" fillId="0" borderId="2" xfId="0" applyFont="1" applyBorder="1" applyAlignment="1">
      <alignment horizontal="centerContinuous" vertical="center"/>
    </xf>
    <xf numFmtId="0" fontId="34" fillId="0" borderId="34" xfId="0" applyFont="1" applyBorder="1" applyAlignment="1">
      <alignment horizontal="center" vertical="center"/>
    </xf>
    <xf numFmtId="0" fontId="34" fillId="0" borderId="1" xfId="0" applyFont="1" applyBorder="1" applyAlignment="1">
      <alignment horizontal="center" vertical="center"/>
    </xf>
    <xf numFmtId="0" fontId="34" fillId="0" borderId="26" xfId="0" applyFont="1" applyBorder="1" applyAlignment="1">
      <alignment horizontal="center" vertical="center"/>
    </xf>
    <xf numFmtId="176" fontId="34" fillId="0" borderId="4" xfId="0" applyNumberFormat="1" applyFont="1" applyBorder="1">
      <alignment vertical="center"/>
    </xf>
    <xf numFmtId="176" fontId="7" fillId="0" borderId="1" xfId="34" applyNumberFormat="1" applyFont="1" applyFill="1" applyBorder="1"/>
    <xf numFmtId="176" fontId="34" fillId="0" borderId="0" xfId="0" applyNumberFormat="1" applyFont="1" applyAlignment="1">
      <alignment horizontal="right" vertical="center"/>
    </xf>
    <xf numFmtId="38" fontId="34" fillId="0" borderId="0" xfId="34" applyFont="1" applyFill="1" applyBorder="1" applyAlignment="1">
      <alignment horizontal="right" vertical="center"/>
    </xf>
    <xf numFmtId="38" fontId="34" fillId="0" borderId="0" xfId="34" applyFont="1" applyFill="1" applyBorder="1" applyAlignment="1" applyProtection="1">
      <alignment horizontal="left" vertical="center"/>
    </xf>
    <xf numFmtId="176" fontId="7" fillId="0" borderId="1" xfId="34" applyNumberFormat="1" applyFont="1" applyFill="1" applyBorder="1" applyAlignment="1">
      <alignment horizontal="right"/>
    </xf>
    <xf numFmtId="176" fontId="7" fillId="0" borderId="0" xfId="34" applyNumberFormat="1" applyFont="1" applyFill="1" applyBorder="1" applyAlignment="1">
      <alignment horizontal="right"/>
    </xf>
    <xf numFmtId="38" fontId="7" fillId="0" borderId="1" xfId="34" applyFont="1" applyFill="1" applyBorder="1" applyAlignment="1">
      <alignment horizontal="right"/>
    </xf>
    <xf numFmtId="38" fontId="7" fillId="0" borderId="0" xfId="34" applyFont="1" applyFill="1" applyAlignment="1">
      <alignment horizontal="right"/>
    </xf>
    <xf numFmtId="38" fontId="8" fillId="0" borderId="1" xfId="34" applyFont="1" applyFill="1" applyBorder="1" applyAlignment="1">
      <alignment horizontal="right"/>
    </xf>
    <xf numFmtId="38" fontId="8" fillId="0" borderId="0" xfId="34" applyFont="1" applyFill="1" applyAlignment="1">
      <alignment horizontal="right"/>
    </xf>
    <xf numFmtId="176" fontId="33" fillId="0" borderId="0" xfId="0" applyNumberFormat="1" applyFont="1" applyAlignment="1">
      <alignment horizontal="right" vertical="center"/>
    </xf>
    <xf numFmtId="176" fontId="34" fillId="0" borderId="23" xfId="0" applyNumberFormat="1" applyFont="1" applyBorder="1" applyAlignment="1">
      <alignment horizontal="centerContinuous" vertical="center"/>
    </xf>
    <xf numFmtId="176" fontId="34" fillId="0" borderId="2" xfId="0" applyNumberFormat="1" applyFont="1" applyBorder="1" applyAlignment="1">
      <alignment horizontal="center" vertical="center"/>
    </xf>
    <xf numFmtId="176" fontId="35" fillId="0" borderId="2" xfId="0" applyNumberFormat="1" applyFont="1" applyBorder="1" applyAlignment="1">
      <alignment horizontal="center" vertical="center"/>
    </xf>
    <xf numFmtId="176" fontId="7" fillId="0" borderId="1" xfId="0" applyNumberFormat="1" applyFont="1" applyBorder="1" applyAlignment="1"/>
    <xf numFmtId="176" fontId="7" fillId="0" borderId="0" xfId="0" applyNumberFormat="1" applyFont="1" applyAlignment="1">
      <alignment horizontal="right"/>
    </xf>
    <xf numFmtId="176" fontId="7" fillId="0" borderId="0" xfId="0" applyNumberFormat="1" applyFont="1" applyAlignment="1"/>
    <xf numFmtId="176" fontId="8" fillId="0" borderId="0" xfId="0" applyNumberFormat="1" applyFont="1" applyAlignment="1">
      <alignment horizontal="right"/>
    </xf>
    <xf numFmtId="176" fontId="33" fillId="0" borderId="0" xfId="0" applyNumberFormat="1" applyFont="1">
      <alignment vertical="center"/>
    </xf>
    <xf numFmtId="0" fontId="33" fillId="0" borderId="3" xfId="0" applyFont="1" applyBorder="1">
      <alignment vertical="center"/>
    </xf>
    <xf numFmtId="0" fontId="33" fillId="0" borderId="15" xfId="0" applyFont="1" applyBorder="1">
      <alignment vertical="center"/>
    </xf>
    <xf numFmtId="176" fontId="33" fillId="0" borderId="3" xfId="0" applyNumberFormat="1" applyFont="1" applyBorder="1">
      <alignment vertical="center"/>
    </xf>
    <xf numFmtId="0" fontId="33" fillId="0" borderId="0" xfId="0" applyFont="1">
      <alignment vertical="center"/>
    </xf>
    <xf numFmtId="0" fontId="0" fillId="0" borderId="1" xfId="0" applyBorder="1" applyAlignment="1">
      <alignment horizontal="right"/>
    </xf>
    <xf numFmtId="0" fontId="8" fillId="0" borderId="1" xfId="0" applyFont="1" applyBorder="1" applyAlignment="1"/>
    <xf numFmtId="0" fontId="34" fillId="0" borderId="20" xfId="0" applyFont="1"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38" fontId="34" fillId="0" borderId="16" xfId="34" applyFont="1" applyFill="1" applyBorder="1" applyAlignment="1" applyProtection="1">
      <alignment horizontal="left" vertical="center"/>
    </xf>
    <xf numFmtId="38" fontId="33" fillId="0" borderId="16" xfId="34" applyFont="1" applyFill="1" applyBorder="1" applyAlignment="1" applyProtection="1">
      <alignment horizontal="left" vertical="center"/>
    </xf>
    <xf numFmtId="0" fontId="34" fillId="0" borderId="0" xfId="0" applyFont="1" applyAlignment="1">
      <alignment horizontal="centerContinuous" vertical="center"/>
    </xf>
    <xf numFmtId="176" fontId="34" fillId="0" borderId="1" xfId="0" applyNumberFormat="1" applyFont="1" applyBorder="1" applyAlignment="1">
      <alignment horizontal="right" vertical="center"/>
    </xf>
    <xf numFmtId="0" fontId="0" fillId="0" borderId="33"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vertical="center" wrapText="1"/>
    </xf>
    <xf numFmtId="0" fontId="0" fillId="0" borderId="34" xfId="0" applyBorder="1" applyAlignment="1">
      <alignment horizontal="center" vertical="center" wrapText="1"/>
    </xf>
    <xf numFmtId="0" fontId="0" fillId="0" borderId="5" xfId="0" applyBorder="1" applyAlignment="1">
      <alignment vertical="center" wrapText="1"/>
    </xf>
    <xf numFmtId="0" fontId="0" fillId="0" borderId="6" xfId="0" applyBorder="1">
      <alignment vertical="center"/>
    </xf>
    <xf numFmtId="180" fontId="38" fillId="0" borderId="0" xfId="34" applyNumberFormat="1" applyFont="1" applyBorder="1" applyAlignment="1">
      <alignment horizontal="right" vertical="center"/>
    </xf>
    <xf numFmtId="0" fontId="38" fillId="0" borderId="16" xfId="0" applyFont="1" applyBorder="1" applyAlignment="1">
      <alignment horizontal="centerContinuous" vertical="center"/>
    </xf>
    <xf numFmtId="41" fontId="38" fillId="0" borderId="0" xfId="34" applyNumberFormat="1" applyFont="1" applyFill="1"/>
    <xf numFmtId="41" fontId="38" fillId="0" borderId="0" xfId="34" applyNumberFormat="1" applyFont="1" applyBorder="1"/>
    <xf numFmtId="180" fontId="0" fillId="0" borderId="0" xfId="34" applyNumberFormat="1" applyFont="1" applyAlignment="1">
      <alignment vertical="center"/>
    </xf>
    <xf numFmtId="180" fontId="0" fillId="0" borderId="0" xfId="34" applyNumberFormat="1" applyFont="1"/>
    <xf numFmtId="180" fontId="38" fillId="0" borderId="0" xfId="34" applyNumberFormat="1" applyFont="1"/>
    <xf numFmtId="0" fontId="7" fillId="0" borderId="1" xfId="34" applyNumberFormat="1" applyFont="1" applyBorder="1" applyAlignment="1">
      <alignment horizontal="right" vertical="center"/>
    </xf>
    <xf numFmtId="180" fontId="7" fillId="0" borderId="0" xfId="34" applyNumberFormat="1" applyFont="1" applyAlignment="1">
      <alignment vertical="center"/>
    </xf>
    <xf numFmtId="180" fontId="7" fillId="0" borderId="0" xfId="34" applyNumberFormat="1" applyFont="1"/>
    <xf numFmtId="180" fontId="8" fillId="0" borderId="0" xfId="34" applyNumberFormat="1" applyFont="1"/>
    <xf numFmtId="0" fontId="8" fillId="0" borderId="16" xfId="0" applyFont="1" applyBorder="1" applyAlignment="1">
      <alignment horizontal="centerContinuous" vertical="center"/>
    </xf>
    <xf numFmtId="41" fontId="8" fillId="0" borderId="0" xfId="34" applyNumberFormat="1" applyFont="1" applyBorder="1"/>
    <xf numFmtId="0" fontId="8" fillId="0" borderId="1" xfId="34" applyNumberFormat="1" applyFont="1" applyBorder="1" applyAlignment="1">
      <alignment horizontal="right" vertical="center"/>
    </xf>
    <xf numFmtId="180" fontId="8" fillId="0" borderId="0" xfId="34" applyNumberFormat="1" applyFont="1" applyAlignment="1">
      <alignment vertical="center"/>
    </xf>
    <xf numFmtId="0" fontId="38" fillId="0" borderId="0" xfId="0" applyFont="1" applyAlignment="1"/>
    <xf numFmtId="176" fontId="38" fillId="0" borderId="0" xfId="0" applyNumberFormat="1" applyFont="1">
      <alignment vertical="center"/>
    </xf>
    <xf numFmtId="0" fontId="38" fillId="0" borderId="24" xfId="0" applyFont="1" applyBorder="1" applyAlignment="1"/>
    <xf numFmtId="41" fontId="38" fillId="0" borderId="24" xfId="0" applyNumberFormat="1" applyFont="1" applyBorder="1" applyAlignment="1"/>
    <xf numFmtId="176" fontId="38" fillId="0" borderId="24" xfId="0" applyNumberFormat="1" applyFont="1" applyBorder="1">
      <alignment vertical="center"/>
    </xf>
    <xf numFmtId="0" fontId="38" fillId="0" borderId="24" xfId="0" applyFont="1" applyBorder="1">
      <alignment vertical="center"/>
    </xf>
    <xf numFmtId="0" fontId="38" fillId="0" borderId="0" xfId="0" applyFont="1">
      <alignment vertical="center"/>
    </xf>
    <xf numFmtId="0" fontId="38" fillId="0" borderId="20" xfId="0" applyFont="1" applyBorder="1" applyAlignment="1">
      <alignment horizontal="center" vertical="center"/>
    </xf>
    <xf numFmtId="0" fontId="38" fillId="0" borderId="25" xfId="0" applyFont="1" applyBorder="1" applyAlignment="1">
      <alignment horizontal="center" vertical="center"/>
    </xf>
    <xf numFmtId="0" fontId="38" fillId="0" borderId="5" xfId="0" applyFont="1" applyBorder="1" applyAlignment="1">
      <alignment horizontal="centerContinuous" vertical="center"/>
    </xf>
    <xf numFmtId="0" fontId="38" fillId="0" borderId="3" xfId="0" applyFont="1" applyBorder="1" applyAlignment="1">
      <alignment horizontal="centerContinuous" vertical="center"/>
    </xf>
    <xf numFmtId="176" fontId="38" fillId="0" borderId="15" xfId="0" applyNumberFormat="1" applyFont="1" applyBorder="1" applyAlignment="1">
      <alignment horizontal="centerContinuous" vertical="center"/>
    </xf>
    <xf numFmtId="176" fontId="38" fillId="0" borderId="26" xfId="0" applyNumberFormat="1" applyFont="1" applyBorder="1" applyAlignment="1">
      <alignment horizontal="centerContinuous" vertical="center"/>
    </xf>
    <xf numFmtId="0" fontId="38" fillId="0" borderId="1" xfId="0"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center" vertical="center"/>
    </xf>
    <xf numFmtId="0" fontId="38" fillId="0" borderId="16" xfId="0" applyFont="1" applyBorder="1" applyAlignment="1">
      <alignment horizontal="center" vertical="center"/>
    </xf>
    <xf numFmtId="0" fontId="39" fillId="0" borderId="27" xfId="0" applyFont="1" applyBorder="1" applyAlignment="1">
      <alignment horizontal="center" vertical="center"/>
    </xf>
    <xf numFmtId="0" fontId="39" fillId="0" borderId="27" xfId="0" applyFont="1" applyBorder="1" applyAlignment="1">
      <alignment horizontal="center" vertical="center" wrapText="1"/>
    </xf>
    <xf numFmtId="0" fontId="39" fillId="0" borderId="27" xfId="0" applyFont="1" applyBorder="1" applyAlignment="1">
      <alignment horizontal="left" vertical="center" wrapText="1"/>
    </xf>
    <xf numFmtId="0" fontId="39" fillId="0" borderId="4" xfId="0" applyFont="1" applyBorder="1" applyAlignment="1">
      <alignment horizontal="center" vertical="center" wrapText="1"/>
    </xf>
    <xf numFmtId="176" fontId="39" fillId="0" borderId="22" xfId="0" applyNumberFormat="1" applyFont="1" applyBorder="1" applyAlignment="1">
      <alignment horizontal="center" vertical="center" wrapText="1"/>
    </xf>
    <xf numFmtId="176" fontId="39" fillId="0" borderId="27" xfId="0" applyNumberFormat="1" applyFont="1" applyBorder="1" applyAlignment="1">
      <alignment horizontal="center" vertical="center" wrapText="1"/>
    </xf>
    <xf numFmtId="176" fontId="39" fillId="0" borderId="27" xfId="0" applyNumberFormat="1" applyFont="1" applyBorder="1" applyAlignment="1">
      <alignment vertical="center" wrapText="1"/>
    </xf>
    <xf numFmtId="176" fontId="39" fillId="0" borderId="27" xfId="0" applyNumberFormat="1" applyFont="1" applyBorder="1" applyAlignment="1">
      <alignment horizontal="center" vertical="center"/>
    </xf>
    <xf numFmtId="0" fontId="39" fillId="0" borderId="34" xfId="0" applyFont="1" applyBorder="1" applyAlignment="1">
      <alignment horizontal="center" vertical="center"/>
    </xf>
    <xf numFmtId="0" fontId="39" fillId="0" borderId="34" xfId="0" applyFont="1" applyBorder="1" applyAlignment="1">
      <alignment horizontal="center" vertical="center" wrapText="1"/>
    </xf>
    <xf numFmtId="0" fontId="39" fillId="0" borderId="34" xfId="0" applyFont="1" applyBorder="1" applyAlignment="1">
      <alignment horizontal="center" vertical="top" wrapText="1"/>
    </xf>
    <xf numFmtId="0" fontId="39" fillId="0" borderId="1" xfId="0" applyFont="1" applyBorder="1" applyAlignment="1">
      <alignment horizontal="center" vertical="center"/>
    </xf>
    <xf numFmtId="0" fontId="39" fillId="0" borderId="16" xfId="0" applyFont="1" applyBorder="1" applyAlignment="1">
      <alignment horizontal="center" vertical="center" wrapText="1"/>
    </xf>
    <xf numFmtId="176" fontId="39" fillId="0" borderId="34" xfId="0" applyNumberFormat="1" applyFont="1" applyBorder="1" applyAlignment="1">
      <alignment horizontal="left" vertical="top" wrapText="1"/>
    </xf>
    <xf numFmtId="176" fontId="39" fillId="0" borderId="34" xfId="0" applyNumberFormat="1" applyFont="1" applyBorder="1" applyAlignment="1">
      <alignment horizontal="center" vertical="center"/>
    </xf>
    <xf numFmtId="0" fontId="38" fillId="0" borderId="3" xfId="0" applyFont="1" applyBorder="1" applyAlignment="1">
      <alignment horizontal="center" vertical="center"/>
    </xf>
    <xf numFmtId="0" fontId="38" fillId="0" borderId="15" xfId="0" applyFont="1" applyBorder="1" applyAlignment="1">
      <alignment horizontal="center" vertical="center"/>
    </xf>
    <xf numFmtId="0" fontId="39" fillId="0" borderId="26" xfId="0" applyFont="1" applyBorder="1" applyAlignment="1">
      <alignment horizontal="center" vertical="center"/>
    </xf>
    <xf numFmtId="0" fontId="39" fillId="0" borderId="26" xfId="0" applyFont="1" applyBorder="1" applyAlignment="1">
      <alignment horizontal="center" vertical="center" wrapText="1"/>
    </xf>
    <xf numFmtId="0" fontId="39" fillId="0" borderId="26" xfId="0" applyFont="1" applyBorder="1" applyAlignment="1">
      <alignment horizontal="center" vertical="top" wrapText="1"/>
    </xf>
    <xf numFmtId="0" fontId="39" fillId="0" borderId="5" xfId="0" applyFont="1" applyBorder="1" applyAlignment="1">
      <alignment horizontal="center" vertical="center"/>
    </xf>
    <xf numFmtId="0" fontId="39" fillId="0" borderId="15" xfId="0" applyFont="1" applyBorder="1" applyAlignment="1">
      <alignment horizontal="center" vertical="center" wrapText="1"/>
    </xf>
    <xf numFmtId="176" fontId="39" fillId="0" borderId="26" xfId="0" applyNumberFormat="1" applyFont="1" applyBorder="1" applyAlignment="1">
      <alignment horizontal="left" vertical="top" wrapText="1"/>
    </xf>
    <xf numFmtId="176" fontId="39" fillId="0" borderId="26" xfId="0" applyNumberFormat="1"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lignment vertical="center"/>
    </xf>
    <xf numFmtId="0" fontId="38" fillId="0" borderId="22" xfId="0" applyFont="1" applyBorder="1">
      <alignment vertical="center"/>
    </xf>
    <xf numFmtId="176" fontId="38" fillId="0" borderId="6" xfId="0" applyNumberFormat="1" applyFont="1" applyBorder="1">
      <alignment vertical="center"/>
    </xf>
    <xf numFmtId="176" fontId="38" fillId="0" borderId="4" xfId="0" applyNumberFormat="1" applyFont="1" applyBorder="1">
      <alignment vertical="center"/>
    </xf>
    <xf numFmtId="41" fontId="38" fillId="0" borderId="1" xfId="34" applyNumberFormat="1" applyFont="1" applyFill="1" applyBorder="1"/>
    <xf numFmtId="41" fontId="38" fillId="0" borderId="0" xfId="34" applyNumberFormat="1" applyFont="1" applyFill="1" applyBorder="1"/>
    <xf numFmtId="179" fontId="38" fillId="0" borderId="0" xfId="0" applyNumberFormat="1" applyFont="1" applyAlignment="1"/>
    <xf numFmtId="41" fontId="38" fillId="0" borderId="0" xfId="0" applyNumberFormat="1" applyFont="1" applyAlignment="1"/>
    <xf numFmtId="0" fontId="38" fillId="0" borderId="1" xfId="0" applyFont="1" applyBorder="1" applyAlignment="1">
      <alignment horizontal="right" vertical="center"/>
    </xf>
    <xf numFmtId="180" fontId="40" fillId="0" borderId="0" xfId="34" applyNumberFormat="1" applyFont="1" applyBorder="1" applyAlignment="1">
      <alignment horizontal="right" vertical="center"/>
    </xf>
    <xf numFmtId="0" fontId="40" fillId="0" borderId="0" xfId="0" applyFont="1" applyAlignment="1">
      <alignment horizontal="center" vertical="center"/>
    </xf>
    <xf numFmtId="180" fontId="40" fillId="0" borderId="0" xfId="34" applyNumberFormat="1" applyFont="1"/>
    <xf numFmtId="180" fontId="38" fillId="0" borderId="0" xfId="34" applyNumberFormat="1" applyFont="1" applyBorder="1" applyAlignment="1">
      <alignment vertical="center"/>
    </xf>
    <xf numFmtId="0" fontId="40" fillId="0" borderId="16" xfId="0" applyFont="1" applyBorder="1" applyAlignment="1">
      <alignment horizontal="centerContinuous" vertical="center"/>
    </xf>
    <xf numFmtId="41" fontId="40" fillId="0" borderId="1" xfId="34" applyNumberFormat="1" applyFont="1" applyFill="1" applyBorder="1"/>
    <xf numFmtId="41" fontId="40" fillId="0" borderId="0" xfId="34" applyNumberFormat="1" applyFont="1" applyFill="1" applyBorder="1"/>
    <xf numFmtId="179" fontId="40" fillId="0" borderId="0" xfId="0" applyNumberFormat="1" applyFont="1" applyAlignment="1"/>
    <xf numFmtId="0" fontId="40" fillId="0" borderId="1" xfId="0" applyFont="1" applyBorder="1" applyAlignment="1">
      <alignment horizontal="right" vertical="center"/>
    </xf>
    <xf numFmtId="0" fontId="38" fillId="0" borderId="3" xfId="0" applyFont="1" applyBorder="1">
      <alignment vertical="center"/>
    </xf>
    <xf numFmtId="0" fontId="38" fillId="0" borderId="15" xfId="0" applyFont="1" applyBorder="1">
      <alignment vertical="center"/>
    </xf>
    <xf numFmtId="176" fontId="38" fillId="0" borderId="5" xfId="0" applyNumberFormat="1" applyFont="1" applyBorder="1">
      <alignment vertical="center"/>
    </xf>
    <xf numFmtId="176" fontId="38" fillId="0" borderId="3" xfId="0" applyNumberFormat="1" applyFont="1" applyBorder="1">
      <alignment vertical="center"/>
    </xf>
    <xf numFmtId="0" fontId="38" fillId="0" borderId="5" xfId="0" applyFont="1" applyBorder="1" applyAlignment="1"/>
    <xf numFmtId="176" fontId="38" fillId="0" borderId="5" xfId="0" applyNumberFormat="1" applyFont="1" applyBorder="1" applyAlignment="1">
      <alignment horizontal="center" vertical="center"/>
    </xf>
    <xf numFmtId="176" fontId="38" fillId="0" borderId="3" xfId="0" applyNumberFormat="1" applyFont="1" applyBorder="1" applyAlignment="1">
      <alignment horizontal="center" vertical="center"/>
    </xf>
    <xf numFmtId="176" fontId="38" fillId="0" borderId="15" xfId="0" applyNumberFormat="1" applyFont="1" applyBorder="1" applyAlignment="1">
      <alignment horizontal="center" vertical="center"/>
    </xf>
    <xf numFmtId="176" fontId="6" fillId="0" borderId="4" xfId="0" applyNumberFormat="1" applyFont="1" applyBorder="1" applyAlignment="1">
      <alignment horizontal="center" vertical="center" wrapText="1"/>
    </xf>
    <xf numFmtId="176" fontId="6" fillId="0" borderId="22"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16"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15" xfId="0" applyNumberFormat="1" applyFont="1" applyBorder="1" applyAlignment="1">
      <alignment horizontal="center" vertical="center" wrapText="1"/>
    </xf>
    <xf numFmtId="0" fontId="38" fillId="0" borderId="16" xfId="0" applyFont="1" applyBorder="1" applyAlignment="1">
      <alignment horizontal="center" vertical="center"/>
    </xf>
    <xf numFmtId="179" fontId="38" fillId="0" borderId="0" xfId="0" applyNumberFormat="1" applyFont="1" applyAlignment="1">
      <alignment horizontal="right"/>
    </xf>
    <xf numFmtId="183" fontId="41" fillId="0" borderId="0" xfId="0" quotePrefix="1" applyNumberFormat="1" applyFont="1" applyAlignment="1">
      <alignment horizontal="right" vertical="top"/>
    </xf>
    <xf numFmtId="179" fontId="40" fillId="0" borderId="0" xfId="0" applyNumberFormat="1" applyFont="1" applyAlignment="1">
      <alignment horizontal="right"/>
    </xf>
    <xf numFmtId="179" fontId="38" fillId="0" borderId="0" xfId="0" applyNumberFormat="1" applyFont="1" applyAlignment="1">
      <alignment horizontal="right"/>
    </xf>
    <xf numFmtId="179" fontId="40" fillId="0" borderId="0" xfId="0" applyNumberFormat="1" applyFont="1" applyAlignment="1">
      <alignment horizontal="right"/>
    </xf>
    <xf numFmtId="183" fontId="42" fillId="0" borderId="0" xfId="0" quotePrefix="1" applyNumberFormat="1" applyFont="1" applyAlignment="1">
      <alignment horizontal="right" vertical="top"/>
    </xf>
    <xf numFmtId="0" fontId="38" fillId="0" borderId="0" xfId="0" applyFont="1" applyAlignment="1">
      <alignment horizontal="left" vertical="center"/>
    </xf>
    <xf numFmtId="0" fontId="34" fillId="0" borderId="33" xfId="0" applyFont="1" applyBorder="1" applyAlignment="1">
      <alignment horizontal="center" vertical="center" wrapText="1"/>
    </xf>
    <xf numFmtId="0" fontId="34" fillId="0" borderId="19"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27" xfId="0" applyFont="1" applyBorder="1" applyAlignment="1">
      <alignment horizontal="center" vertical="center" wrapText="1"/>
    </xf>
    <xf numFmtId="0" fontId="34" fillId="0" borderId="5" xfId="0" applyFont="1" applyBorder="1" applyAlignment="1">
      <alignment horizontal="center" vertical="center" shrinkToFit="1"/>
    </xf>
    <xf numFmtId="37" fontId="34" fillId="0" borderId="4" xfId="0" applyNumberFormat="1" applyFont="1" applyBorder="1">
      <alignment vertical="center"/>
    </xf>
    <xf numFmtId="176" fontId="7" fillId="0" borderId="1" xfId="34" applyNumberFormat="1" applyFont="1" applyBorder="1"/>
    <xf numFmtId="176" fontId="7" fillId="0" borderId="0" xfId="34" applyNumberFormat="1" applyFont="1" applyBorder="1"/>
    <xf numFmtId="176" fontId="7" fillId="0" borderId="16" xfId="34" applyNumberFormat="1" applyFont="1" applyBorder="1"/>
    <xf numFmtId="0" fontId="34" fillId="0" borderId="1" xfId="0" applyFont="1" applyBorder="1" applyAlignment="1">
      <alignment horizontal="right" vertical="center"/>
    </xf>
    <xf numFmtId="0" fontId="33" fillId="0" borderId="0" xfId="0" applyFont="1" applyAlignment="1">
      <alignment horizontal="centerContinuous" vertical="center"/>
    </xf>
    <xf numFmtId="0" fontId="33" fillId="0" borderId="1" xfId="0" applyFont="1" applyBorder="1" applyAlignment="1">
      <alignment horizontal="right" vertical="center"/>
    </xf>
    <xf numFmtId="176" fontId="34" fillId="0" borderId="15" xfId="0" applyNumberFormat="1" applyFont="1" applyBorder="1">
      <alignment vertical="center"/>
    </xf>
    <xf numFmtId="37" fontId="34" fillId="0" borderId="5" xfId="0" applyNumberFormat="1" applyFont="1" applyBorder="1">
      <alignment vertical="center"/>
    </xf>
    <xf numFmtId="181" fontId="0" fillId="0" borderId="0" xfId="0" applyNumberFormat="1">
      <alignment vertical="center"/>
    </xf>
    <xf numFmtId="181" fontId="0" fillId="0" borderId="0" xfId="0" applyNumberFormat="1" applyAlignment="1">
      <alignment horizontal="left" vertical="center"/>
    </xf>
    <xf numFmtId="0" fontId="0" fillId="0" borderId="22" xfId="0" applyBorder="1" applyAlignment="1">
      <alignment horizontal="center" vertical="center"/>
    </xf>
    <xf numFmtId="0" fontId="6" fillId="0" borderId="21"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18" xfId="0" applyFont="1" applyBorder="1" applyAlignment="1">
      <alignment horizontal="center" vertical="center" shrinkToFit="1"/>
    </xf>
    <xf numFmtId="0" fontId="5"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7" xfId="0" applyFont="1" applyBorder="1" applyAlignment="1">
      <alignment horizontal="center" vertical="center" wrapText="1"/>
    </xf>
    <xf numFmtId="0" fontId="0" fillId="0" borderId="6" xfId="0" applyBorder="1" applyAlignment="1">
      <alignment horizontal="center" vertical="center"/>
    </xf>
    <xf numFmtId="0" fontId="6" fillId="0" borderId="27" xfId="0" applyFont="1" applyBorder="1" applyAlignment="1">
      <alignment horizontal="center" vertical="center" wrapText="1"/>
    </xf>
    <xf numFmtId="37" fontId="0" fillId="0" borderId="4" xfId="0" applyNumberFormat="1" applyBorder="1">
      <alignment vertical="center"/>
    </xf>
    <xf numFmtId="176" fontId="0" fillId="0" borderId="1" xfId="0" applyNumberFormat="1" applyBorder="1" applyAlignment="1">
      <alignment horizontal="right"/>
    </xf>
    <xf numFmtId="181" fontId="0" fillId="0" borderId="0" xfId="0" quotePrefix="1" applyNumberFormat="1" applyAlignment="1">
      <alignment horizontal="left"/>
    </xf>
    <xf numFmtId="181" fontId="0" fillId="0" borderId="0" xfId="0" applyNumberFormat="1" applyAlignment="1">
      <alignment horizontal="left"/>
    </xf>
    <xf numFmtId="177" fontId="0" fillId="0" borderId="1" xfId="0" applyNumberFormat="1" applyBorder="1" applyAlignment="1">
      <alignment horizontal="right"/>
    </xf>
    <xf numFmtId="177" fontId="0" fillId="0" borderId="0" xfId="0" applyNumberFormat="1" applyAlignment="1">
      <alignment horizontal="right"/>
    </xf>
    <xf numFmtId="182" fontId="0" fillId="0" borderId="0" xfId="0" applyNumberFormat="1" applyAlignment="1">
      <alignment horizontal="left"/>
    </xf>
    <xf numFmtId="177" fontId="0" fillId="0" borderId="0" xfId="0" applyNumberFormat="1" applyAlignment="1">
      <alignment horizontal="right" vertical="center"/>
    </xf>
    <xf numFmtId="176" fontId="8" fillId="0" borderId="1" xfId="0" applyNumberFormat="1" applyFont="1" applyBorder="1" applyAlignment="1">
      <alignment horizontal="right"/>
    </xf>
    <xf numFmtId="181" fontId="8" fillId="0" borderId="0" xfId="0" quotePrefix="1" applyNumberFormat="1" applyFont="1" applyAlignment="1">
      <alignment horizontal="left"/>
    </xf>
    <xf numFmtId="181" fontId="8" fillId="0" borderId="0" xfId="0" applyNumberFormat="1" applyFont="1" applyAlignment="1">
      <alignment horizontal="left"/>
    </xf>
    <xf numFmtId="182" fontId="8" fillId="0" borderId="0" xfId="0" applyNumberFormat="1" applyFont="1" applyAlignment="1">
      <alignment horizontal="left"/>
    </xf>
    <xf numFmtId="181" fontId="0" fillId="0" borderId="3" xfId="0" applyNumberFormat="1" applyBorder="1">
      <alignment vertical="center"/>
    </xf>
    <xf numFmtId="181" fontId="0" fillId="0" borderId="3" xfId="0" applyNumberFormat="1" applyBorder="1" applyAlignment="1">
      <alignment horizontal="left" vertical="center"/>
    </xf>
    <xf numFmtId="181" fontId="0" fillId="0" borderId="0" xfId="0" applyNumberFormat="1" applyAlignment="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index" xfId="44" xr:uid="{00000000-0005-0000-0000-00002C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4"/>
  <sheetViews>
    <sheetView tabSelected="1" zoomScaleNormal="100" workbookViewId="0">
      <selection activeCell="E11" sqref="E11"/>
    </sheetView>
  </sheetViews>
  <sheetFormatPr defaultColWidth="9" defaultRowHeight="13"/>
  <cols>
    <col min="1" max="1" width="2.453125" style="3" customWidth="1"/>
    <col min="2" max="2" width="6" style="3" customWidth="1"/>
    <col min="3" max="3" width="5.6328125" style="3" customWidth="1"/>
    <col min="4" max="4" width="66.7265625" style="3" customWidth="1"/>
    <col min="5" max="16384" width="9" style="3"/>
  </cols>
  <sheetData>
    <row r="1" spans="2:6" ht="30" customHeight="1">
      <c r="B1" s="2" t="s">
        <v>0</v>
      </c>
      <c r="C1" s="2"/>
      <c r="D1" s="2"/>
      <c r="F1" s="4"/>
    </row>
    <row r="2" spans="2:6" s="7" customFormat="1" ht="24" customHeight="1">
      <c r="B2" s="5" t="s">
        <v>1</v>
      </c>
      <c r="C2" s="1"/>
      <c r="D2" s="6" t="s">
        <v>2</v>
      </c>
      <c r="F2" s="8"/>
    </row>
    <row r="3" spans="2:6" ht="24" customHeight="1">
      <c r="B3" s="9" t="s">
        <v>168</v>
      </c>
      <c r="C3" s="10" t="s">
        <v>3</v>
      </c>
      <c r="D3" s="22" t="s">
        <v>199</v>
      </c>
    </row>
    <row r="4" spans="2:6" ht="24" customHeight="1">
      <c r="B4" s="11" t="s">
        <v>169</v>
      </c>
      <c r="C4" s="12" t="s">
        <v>3</v>
      </c>
      <c r="D4" s="23" t="s">
        <v>4</v>
      </c>
    </row>
    <row r="5" spans="2:6" ht="24" customHeight="1">
      <c r="B5" s="11" t="s">
        <v>170</v>
      </c>
      <c r="C5" s="12" t="s">
        <v>3</v>
      </c>
      <c r="D5" s="23" t="s">
        <v>5</v>
      </c>
    </row>
    <row r="6" spans="2:6" ht="24" customHeight="1">
      <c r="B6" s="11" t="s">
        <v>171</v>
      </c>
      <c r="C6" s="12" t="s">
        <v>3</v>
      </c>
      <c r="D6" s="23" t="s">
        <v>200</v>
      </c>
    </row>
    <row r="7" spans="2:6" ht="24" customHeight="1">
      <c r="B7" s="11" t="s">
        <v>172</v>
      </c>
      <c r="C7" s="12" t="s">
        <v>3</v>
      </c>
      <c r="D7" s="23" t="s">
        <v>201</v>
      </c>
    </row>
    <row r="8" spans="2:6" ht="24" customHeight="1">
      <c r="B8" s="11" t="s">
        <v>173</v>
      </c>
      <c r="C8" s="12" t="s">
        <v>3</v>
      </c>
      <c r="D8" s="23" t="s">
        <v>202</v>
      </c>
    </row>
    <row r="9" spans="2:6" ht="24" customHeight="1">
      <c r="B9" s="11" t="s">
        <v>174</v>
      </c>
      <c r="C9" s="12"/>
      <c r="D9" s="23" t="s">
        <v>203</v>
      </c>
    </row>
    <row r="10" spans="2:6" ht="24" customHeight="1">
      <c r="B10" s="13" t="s">
        <v>175</v>
      </c>
      <c r="C10" s="14"/>
      <c r="D10" s="14" t="s">
        <v>6</v>
      </c>
    </row>
    <row r="11" spans="2:6" ht="24" customHeight="1">
      <c r="B11" s="15"/>
      <c r="C11" s="16" t="s">
        <v>7</v>
      </c>
      <c r="D11" s="23" t="s">
        <v>204</v>
      </c>
    </row>
    <row r="12" spans="2:6" ht="24" customHeight="1">
      <c r="B12" s="17" t="s">
        <v>3</v>
      </c>
      <c r="C12" s="18" t="s">
        <v>8</v>
      </c>
      <c r="D12" s="23" t="s">
        <v>205</v>
      </c>
    </row>
    <row r="13" spans="2:6" ht="24" customHeight="1">
      <c r="B13" s="13" t="s">
        <v>176</v>
      </c>
      <c r="C13" s="12" t="s">
        <v>3</v>
      </c>
      <c r="D13" s="23" t="s">
        <v>9</v>
      </c>
    </row>
    <row r="14" spans="2:6" ht="24" customHeight="1">
      <c r="B14" s="15"/>
      <c r="C14" s="16" t="s">
        <v>7</v>
      </c>
      <c r="D14" s="14" t="s">
        <v>206</v>
      </c>
    </row>
    <row r="15" spans="2:6" ht="24" customHeight="1">
      <c r="B15" s="17"/>
      <c r="C15" s="18" t="s">
        <v>8</v>
      </c>
      <c r="D15" s="14" t="s">
        <v>207</v>
      </c>
    </row>
    <row r="16" spans="2:6" ht="24" customHeight="1">
      <c r="B16" s="13" t="s">
        <v>177</v>
      </c>
      <c r="C16" s="12" t="s">
        <v>3</v>
      </c>
      <c r="D16" s="23" t="s">
        <v>10</v>
      </c>
    </row>
    <row r="17" spans="2:4" ht="24" customHeight="1">
      <c r="B17" s="15"/>
      <c r="C17" s="16" t="s">
        <v>7</v>
      </c>
      <c r="D17" s="14" t="s">
        <v>208</v>
      </c>
    </row>
    <row r="18" spans="2:4" ht="24" customHeight="1">
      <c r="B18" s="17"/>
      <c r="C18" s="18" t="s">
        <v>8</v>
      </c>
      <c r="D18" s="14" t="s">
        <v>218</v>
      </c>
    </row>
    <row r="19" spans="2:4" ht="24" customHeight="1">
      <c r="B19" s="25" t="s">
        <v>178</v>
      </c>
      <c r="C19" s="26"/>
      <c r="D19" s="27" t="s">
        <v>348</v>
      </c>
    </row>
    <row r="20" spans="2:4" ht="24" customHeight="1">
      <c r="B20" s="13"/>
      <c r="C20" s="16" t="s">
        <v>7</v>
      </c>
      <c r="D20" s="28" t="s">
        <v>217</v>
      </c>
    </row>
    <row r="21" spans="2:4" ht="24" customHeight="1">
      <c r="B21" s="17"/>
      <c r="C21" s="18" t="s">
        <v>8</v>
      </c>
      <c r="D21" s="28" t="s">
        <v>216</v>
      </c>
    </row>
    <row r="22" spans="2:4" ht="24" customHeight="1">
      <c r="B22" s="19" t="s">
        <v>179</v>
      </c>
      <c r="C22" s="20"/>
      <c r="D22" s="24" t="s">
        <v>209</v>
      </c>
    </row>
    <row r="23" spans="2:4">
      <c r="B23" s="21" t="s">
        <v>3</v>
      </c>
      <c r="C23" s="21"/>
    </row>
    <row r="24" spans="2:4">
      <c r="B24" s="21"/>
      <c r="C24" s="21"/>
    </row>
  </sheetData>
  <phoneticPr fontId="12"/>
  <hyperlinks>
    <hyperlink ref="D3" location="'21-1'!A1" display="登記事件の件数及び個数等" xr:uid="{00000000-0004-0000-0000-000000000000}"/>
    <hyperlink ref="D4" location="'21-2'!A1" display="罪種別犯罪発生及び検挙数" xr:uid="{00000000-0004-0000-0000-000001000000}"/>
    <hyperlink ref="D5" location="'21-3'!A1" display="罪種別検察受理及び処理人数" xr:uid="{00000000-0004-0000-0000-000002000000}"/>
    <hyperlink ref="D6" location="'21-4'!A1" display="警察官、一般職員数及び交番等数" xr:uid="{00000000-0004-0000-0000-000003000000}"/>
    <hyperlink ref="D7" location="'21-5'!A1" display="行為･年齢及び学職別不良行為少年数" xr:uid="{00000000-0004-0000-0000-000004000000}"/>
    <hyperlink ref="D8" location="'21-6'!A1" display="年齢別刑法犯罪検挙人員" xr:uid="{00000000-0004-0000-0000-000005000000}"/>
    <hyperlink ref="D9" location="'21-7'!A1" display="行為･年齢別犯罪少年（刑法犯・特別法犯）補導数" xr:uid="{00000000-0004-0000-0000-000006000000}"/>
    <hyperlink ref="D11" location="'21-8(1)'!A1" display="簡易裁判所(種類別受理･既済･未済件数) －松江地裁管内全簡易裁判所" xr:uid="{00000000-0004-0000-0000-000007000000}"/>
    <hyperlink ref="D12" location="'21-8(2)'!A1" display="地方裁判所(種類別受理･既済･未済件数)－松江地裁本庁･全支部" xr:uid="{00000000-0004-0000-0000-000008000000}"/>
    <hyperlink ref="D13" location="'21-9(1)(2)'!A1" display="調停事件" xr:uid="{00000000-0004-0000-0000-000009000000}"/>
    <hyperlink ref="D16" location="'21-10(1)(2)'!A1" display="刑事事件" xr:uid="{00000000-0004-0000-0000-00000A000000}"/>
    <hyperlink ref="D22" location="'21-12'!A1" display="少年事件(受理･既済･未済件数)" xr:uid="{00000000-0004-0000-0000-00000B000000}"/>
    <hyperlink ref="D20" location="'21-11(1)'!A1" display="受理･既済･未済件数" xr:uid="{00000000-0004-0000-0000-00000C000000}"/>
    <hyperlink ref="D21" location="'21-11(2)'!A1" display="新受事件（家事審判及び家事調停分）の種類別内訳　" xr:uid="{00000000-0004-0000-0000-00000D000000}"/>
  </hyperlinks>
  <printOptions horizontalCentered="1" vertic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2"/>
  <sheetViews>
    <sheetView zoomScale="120" zoomScaleNormal="120" workbookViewId="0">
      <selection sqref="A1:XFD1048576"/>
    </sheetView>
  </sheetViews>
  <sheetFormatPr defaultColWidth="9" defaultRowHeight="13"/>
  <cols>
    <col min="1" max="1" width="2.6328125" style="83" customWidth="1"/>
    <col min="2" max="2" width="26.26953125" style="83" customWidth="1"/>
    <col min="3" max="3" width="1.6328125" style="83" customWidth="1"/>
    <col min="4" max="8" width="12.6328125" style="83" customWidth="1"/>
    <col min="9" max="16384" width="9" style="83"/>
  </cols>
  <sheetData>
    <row r="1" spans="1:9" ht="13.5" customHeight="1">
      <c r="A1" s="82" t="s">
        <v>408</v>
      </c>
      <c r="B1" s="82"/>
      <c r="C1" s="82"/>
      <c r="D1" s="82"/>
      <c r="E1" s="82"/>
      <c r="F1" s="82"/>
      <c r="G1" s="82"/>
      <c r="H1" s="82"/>
    </row>
    <row r="2" spans="1:9" ht="13.5" customHeight="1">
      <c r="A2" s="82"/>
      <c r="B2" s="82"/>
      <c r="C2" s="82"/>
      <c r="D2" s="84"/>
      <c r="E2" s="84"/>
      <c r="F2" s="84"/>
      <c r="G2" s="84"/>
      <c r="H2" s="84"/>
    </row>
    <row r="3" spans="1:9" ht="13.5" customHeight="1" thickBot="1">
      <c r="A3" s="82"/>
      <c r="B3" s="82"/>
      <c r="C3" s="82"/>
      <c r="D3" s="82"/>
      <c r="E3" s="82"/>
      <c r="F3" s="82"/>
      <c r="G3" s="82"/>
      <c r="H3" s="85" t="s">
        <v>118</v>
      </c>
    </row>
    <row r="4" spans="1:9" ht="20.25" customHeight="1" thickTop="1">
      <c r="A4" s="230" t="s">
        <v>190</v>
      </c>
      <c r="B4" s="230"/>
      <c r="C4" s="231"/>
      <c r="D4" s="226" t="s">
        <v>298</v>
      </c>
      <c r="E4" s="227"/>
      <c r="F4" s="228"/>
      <c r="G4" s="240" t="s">
        <v>299</v>
      </c>
      <c r="H4" s="189" t="s">
        <v>249</v>
      </c>
    </row>
    <row r="5" spans="1:9" ht="18" customHeight="1">
      <c r="A5" s="232"/>
      <c r="B5" s="232"/>
      <c r="C5" s="233"/>
      <c r="D5" s="86" t="s">
        <v>235</v>
      </c>
      <c r="E5" s="86" t="s">
        <v>241</v>
      </c>
      <c r="F5" s="87" t="s">
        <v>242</v>
      </c>
      <c r="G5" s="241"/>
      <c r="H5" s="191"/>
    </row>
    <row r="6" spans="1:9" ht="13.5" customHeight="1">
      <c r="A6" s="82"/>
      <c r="B6" s="82"/>
      <c r="C6" s="82"/>
      <c r="D6" s="88"/>
      <c r="E6" s="89"/>
      <c r="F6" s="90"/>
      <c r="G6" s="90"/>
      <c r="H6" s="90"/>
    </row>
    <row r="7" spans="1:9" ht="13.5" customHeight="1">
      <c r="A7" s="345"/>
      <c r="B7" s="102" t="s">
        <v>458</v>
      </c>
      <c r="C7" s="346"/>
      <c r="D7" s="43">
        <v>3760</v>
      </c>
      <c r="E7" s="43">
        <v>1353</v>
      </c>
      <c r="F7" s="44">
        <v>2407</v>
      </c>
      <c r="G7" s="44">
        <v>2338</v>
      </c>
      <c r="H7" s="44">
        <v>1422</v>
      </c>
      <c r="I7" s="91"/>
    </row>
    <row r="8" spans="1:9" s="34" customFormat="1" ht="13.5" customHeight="1">
      <c r="A8" s="339"/>
      <c r="B8" s="337">
        <v>2</v>
      </c>
      <c r="C8" s="340"/>
      <c r="D8" s="43">
        <v>3787</v>
      </c>
      <c r="E8" s="43">
        <v>1422</v>
      </c>
      <c r="F8" s="44">
        <v>2365</v>
      </c>
      <c r="G8" s="44">
        <v>2453</v>
      </c>
      <c r="H8" s="44">
        <v>1333</v>
      </c>
      <c r="I8" s="91"/>
    </row>
    <row r="9" spans="1:9" s="34" customFormat="1" ht="13.5" customHeight="1">
      <c r="A9" s="339"/>
      <c r="B9" s="337">
        <v>3</v>
      </c>
      <c r="C9" s="340"/>
      <c r="D9" s="35">
        <v>3673</v>
      </c>
      <c r="E9" s="35">
        <v>1333</v>
      </c>
      <c r="F9" s="35">
        <v>2340</v>
      </c>
      <c r="G9" s="35">
        <v>2317</v>
      </c>
      <c r="H9" s="35">
        <v>1356</v>
      </c>
      <c r="I9" s="45"/>
    </row>
    <row r="10" spans="1:9" s="38" customFormat="1" ht="13.5" customHeight="1">
      <c r="A10" s="341"/>
      <c r="B10" s="337">
        <v>4</v>
      </c>
      <c r="C10" s="342"/>
      <c r="D10" s="29">
        <v>3807</v>
      </c>
      <c r="E10" s="29">
        <v>1356</v>
      </c>
      <c r="F10" s="29">
        <v>2451</v>
      </c>
      <c r="G10" s="29">
        <v>2456</v>
      </c>
      <c r="H10" s="29">
        <v>1351</v>
      </c>
      <c r="I10" s="91"/>
    </row>
    <row r="11" spans="1:9" s="33" customFormat="1" ht="13.5" customHeight="1">
      <c r="A11" s="343"/>
      <c r="B11" s="338">
        <v>5</v>
      </c>
      <c r="C11" s="344"/>
      <c r="D11" s="31">
        <f>SUM(E11+F11)</f>
        <v>4049</v>
      </c>
      <c r="E11" s="31">
        <v>1351</v>
      </c>
      <c r="F11" s="31">
        <v>2698</v>
      </c>
      <c r="G11" s="31">
        <v>2616</v>
      </c>
      <c r="H11" s="31">
        <v>1433</v>
      </c>
      <c r="I11" s="45"/>
    </row>
    <row r="12" spans="1:9" ht="13.5" customHeight="1">
      <c r="A12" s="82"/>
      <c r="B12" s="82"/>
      <c r="C12" s="92"/>
      <c r="D12" s="90"/>
      <c r="E12" s="90"/>
      <c r="F12" s="90"/>
      <c r="G12" s="90"/>
      <c r="H12" s="90"/>
    </row>
    <row r="13" spans="1:9" ht="13.5" customHeight="1">
      <c r="A13" s="225" t="s">
        <v>119</v>
      </c>
      <c r="B13" s="225"/>
      <c r="C13" s="92"/>
      <c r="D13" s="71">
        <f>SUM(E13:F13)</f>
        <v>4033</v>
      </c>
      <c r="E13" s="71">
        <v>1347</v>
      </c>
      <c r="F13" s="71">
        <v>2686</v>
      </c>
      <c r="G13" s="71">
        <v>2609</v>
      </c>
      <c r="H13" s="71">
        <v>1424</v>
      </c>
      <c r="I13" s="45"/>
    </row>
    <row r="14" spans="1:9" ht="13.5" customHeight="1">
      <c r="A14" s="82"/>
      <c r="B14" s="103" t="s">
        <v>194</v>
      </c>
      <c r="C14" s="94"/>
      <c r="D14" s="71">
        <f>SUM(E14:F14)</f>
        <v>767</v>
      </c>
      <c r="E14" s="71">
        <v>418</v>
      </c>
      <c r="F14" s="71">
        <v>349</v>
      </c>
      <c r="G14" s="71">
        <v>334</v>
      </c>
      <c r="H14" s="71">
        <v>433</v>
      </c>
      <c r="I14" s="91"/>
    </row>
    <row r="15" spans="1:9" ht="13.5" customHeight="1">
      <c r="A15" s="82"/>
      <c r="B15" s="103" t="s">
        <v>133</v>
      </c>
      <c r="C15" s="94"/>
      <c r="D15" s="71">
        <v>0</v>
      </c>
      <c r="E15" s="71">
        <v>0</v>
      </c>
      <c r="F15" s="71">
        <v>0</v>
      </c>
      <c r="G15" s="71">
        <v>0</v>
      </c>
      <c r="H15" s="71">
        <v>0</v>
      </c>
      <c r="I15" s="91"/>
    </row>
    <row r="16" spans="1:9" ht="13.5" customHeight="1">
      <c r="A16" s="82"/>
      <c r="B16" s="103" t="s">
        <v>121</v>
      </c>
      <c r="C16" s="94"/>
      <c r="D16" s="71">
        <v>0</v>
      </c>
      <c r="E16" s="71">
        <v>0</v>
      </c>
      <c r="F16" s="71">
        <v>0</v>
      </c>
      <c r="G16" s="71">
        <v>0</v>
      </c>
      <c r="H16" s="71">
        <v>0</v>
      </c>
      <c r="I16" s="91"/>
    </row>
    <row r="17" spans="1:9" ht="13.5" customHeight="1">
      <c r="A17" s="82"/>
      <c r="B17" s="103" t="s">
        <v>134</v>
      </c>
      <c r="C17" s="94"/>
      <c r="D17" s="71">
        <f>SUM(E17:F17)</f>
        <v>21</v>
      </c>
      <c r="E17" s="71">
        <v>3</v>
      </c>
      <c r="F17" s="71">
        <v>18</v>
      </c>
      <c r="G17" s="71">
        <v>20</v>
      </c>
      <c r="H17" s="71">
        <v>1</v>
      </c>
      <c r="I17" s="91"/>
    </row>
    <row r="18" spans="1:9" ht="13.5" customHeight="1">
      <c r="A18" s="82"/>
      <c r="B18" s="103" t="s">
        <v>195</v>
      </c>
      <c r="C18" s="94"/>
      <c r="D18" s="71">
        <v>0</v>
      </c>
      <c r="E18" s="71">
        <v>0</v>
      </c>
      <c r="F18" s="71">
        <v>0</v>
      </c>
      <c r="G18" s="71">
        <v>0</v>
      </c>
      <c r="H18" s="71">
        <v>0</v>
      </c>
      <c r="I18" s="95"/>
    </row>
    <row r="19" spans="1:9" ht="13.5" customHeight="1">
      <c r="A19" s="82"/>
      <c r="B19" s="103" t="s">
        <v>123</v>
      </c>
      <c r="C19" s="94"/>
      <c r="D19" s="71">
        <f>SUM(E19:F19)</f>
        <v>15</v>
      </c>
      <c r="E19" s="71">
        <v>2</v>
      </c>
      <c r="F19" s="71">
        <v>13</v>
      </c>
      <c r="G19" s="71">
        <v>14</v>
      </c>
      <c r="H19" s="71">
        <v>1</v>
      </c>
      <c r="I19" s="95"/>
    </row>
    <row r="20" spans="1:9" ht="13.5" customHeight="1">
      <c r="A20" s="82"/>
      <c r="B20" s="103" t="s">
        <v>135</v>
      </c>
      <c r="C20" s="94"/>
      <c r="D20" s="71">
        <v>0</v>
      </c>
      <c r="E20" s="71">
        <v>0</v>
      </c>
      <c r="F20" s="71">
        <v>0</v>
      </c>
      <c r="G20" s="71">
        <v>0</v>
      </c>
      <c r="H20" s="71">
        <v>0</v>
      </c>
      <c r="I20" s="91"/>
    </row>
    <row r="21" spans="1:9" ht="13.5" customHeight="1">
      <c r="A21" s="82"/>
      <c r="B21" s="103" t="s">
        <v>136</v>
      </c>
      <c r="C21" s="94"/>
      <c r="D21" s="71">
        <f>SUM(E21:F21)</f>
        <v>2</v>
      </c>
      <c r="E21" s="71">
        <v>1</v>
      </c>
      <c r="F21" s="71">
        <v>1</v>
      </c>
      <c r="G21" s="71">
        <v>2</v>
      </c>
      <c r="H21" s="71">
        <v>0</v>
      </c>
      <c r="I21" s="91"/>
    </row>
    <row r="22" spans="1:9" ht="13.5" customHeight="1">
      <c r="A22" s="82"/>
      <c r="B22" s="103" t="s">
        <v>137</v>
      </c>
      <c r="C22" s="94"/>
      <c r="D22" s="71">
        <v>0</v>
      </c>
      <c r="E22" s="71">
        <v>0</v>
      </c>
      <c r="F22" s="71">
        <v>0</v>
      </c>
      <c r="G22" s="71">
        <v>0</v>
      </c>
      <c r="H22" s="71">
        <v>0</v>
      </c>
      <c r="I22" s="91"/>
    </row>
    <row r="23" spans="1:9" ht="13.5" customHeight="1">
      <c r="A23" s="82"/>
      <c r="B23" s="103" t="s">
        <v>409</v>
      </c>
      <c r="C23" s="94"/>
      <c r="D23" s="71">
        <v>1</v>
      </c>
      <c r="E23" s="71">
        <v>0</v>
      </c>
      <c r="F23" s="71">
        <v>1</v>
      </c>
      <c r="G23" s="71">
        <v>1</v>
      </c>
      <c r="H23" s="71">
        <v>0</v>
      </c>
      <c r="I23" s="91"/>
    </row>
    <row r="24" spans="1:9" ht="13.5" customHeight="1">
      <c r="A24" s="82"/>
      <c r="B24" s="103" t="s">
        <v>138</v>
      </c>
      <c r="C24" s="94"/>
      <c r="D24" s="71">
        <f>SUM(E24:F24)</f>
        <v>8</v>
      </c>
      <c r="E24" s="71">
        <v>1</v>
      </c>
      <c r="F24" s="71">
        <v>7</v>
      </c>
      <c r="G24" s="71">
        <v>8</v>
      </c>
      <c r="H24" s="71">
        <v>0</v>
      </c>
      <c r="I24" s="91"/>
    </row>
    <row r="25" spans="1:9" ht="13.5" customHeight="1">
      <c r="A25" s="82"/>
      <c r="B25" s="103" t="s">
        <v>139</v>
      </c>
      <c r="C25" s="94"/>
      <c r="D25" s="71">
        <f>SUM(E25:F25)</f>
        <v>21</v>
      </c>
      <c r="E25" s="71">
        <v>1</v>
      </c>
      <c r="F25" s="71">
        <v>20</v>
      </c>
      <c r="G25" s="71">
        <v>11</v>
      </c>
      <c r="H25" s="71">
        <v>10</v>
      </c>
      <c r="I25" s="95"/>
    </row>
    <row r="26" spans="1:9" ht="13.5" customHeight="1">
      <c r="A26" s="82"/>
      <c r="B26" s="103" t="s">
        <v>140</v>
      </c>
      <c r="C26" s="94"/>
      <c r="D26" s="71">
        <f>SUM(E26:F26)</f>
        <v>23</v>
      </c>
      <c r="E26" s="71">
        <v>3</v>
      </c>
      <c r="F26" s="71">
        <v>20</v>
      </c>
      <c r="G26" s="71">
        <v>17</v>
      </c>
      <c r="H26" s="71">
        <v>6</v>
      </c>
      <c r="I26" s="95"/>
    </row>
    <row r="27" spans="1:9" ht="13.5" customHeight="1">
      <c r="A27" s="82"/>
      <c r="B27" s="103" t="s">
        <v>125</v>
      </c>
      <c r="C27" s="94"/>
      <c r="D27" s="71">
        <v>0</v>
      </c>
      <c r="E27" s="71">
        <v>0</v>
      </c>
      <c r="F27" s="71">
        <v>0</v>
      </c>
      <c r="G27" s="71">
        <v>0</v>
      </c>
      <c r="H27" s="71">
        <v>0</v>
      </c>
      <c r="I27" s="91"/>
    </row>
    <row r="28" spans="1:9">
      <c r="A28" s="82"/>
      <c r="B28" s="103" t="s">
        <v>141</v>
      </c>
      <c r="C28" s="94"/>
      <c r="D28" s="71">
        <v>23</v>
      </c>
      <c r="E28" s="71">
        <v>0</v>
      </c>
      <c r="F28" s="71">
        <v>23</v>
      </c>
      <c r="G28" s="71">
        <v>23</v>
      </c>
      <c r="H28" s="71">
        <v>0</v>
      </c>
      <c r="I28" s="91"/>
    </row>
    <row r="29" spans="1:9" ht="13.5" customHeight="1">
      <c r="A29" s="82"/>
      <c r="B29" s="103" t="s">
        <v>300</v>
      </c>
      <c r="C29" s="94"/>
      <c r="D29" s="71">
        <f>SUM(E29:F29)</f>
        <v>5</v>
      </c>
      <c r="E29" s="71">
        <v>1</v>
      </c>
      <c r="F29" s="71">
        <v>4</v>
      </c>
      <c r="G29" s="71">
        <v>5</v>
      </c>
      <c r="H29" s="71">
        <v>0</v>
      </c>
      <c r="I29" s="91"/>
    </row>
    <row r="30" spans="1:9" ht="13.5" customHeight="1">
      <c r="A30" s="82"/>
      <c r="B30" s="103" t="s">
        <v>354</v>
      </c>
      <c r="C30" s="94"/>
      <c r="D30" s="71">
        <f>SUM(E30:F30)</f>
        <v>21</v>
      </c>
      <c r="E30" s="71">
        <v>4</v>
      </c>
      <c r="F30" s="71">
        <v>17</v>
      </c>
      <c r="G30" s="71">
        <v>21</v>
      </c>
      <c r="H30" s="71">
        <v>0</v>
      </c>
      <c r="I30" s="91"/>
    </row>
    <row r="31" spans="1:9" ht="13.5" customHeight="1">
      <c r="A31" s="82"/>
      <c r="B31" s="72" t="s">
        <v>410</v>
      </c>
      <c r="C31" s="94"/>
      <c r="D31" s="71">
        <f>SUM(E31:F31)</f>
        <v>2067</v>
      </c>
      <c r="E31" s="71">
        <v>750</v>
      </c>
      <c r="F31" s="71">
        <v>1317</v>
      </c>
      <c r="G31" s="71">
        <v>1330</v>
      </c>
      <c r="H31" s="71">
        <v>737</v>
      </c>
      <c r="I31" s="91"/>
    </row>
    <row r="32" spans="1:9" ht="13.5" customHeight="1">
      <c r="A32" s="82"/>
      <c r="B32" s="72" t="s">
        <v>433</v>
      </c>
      <c r="C32" s="94"/>
      <c r="D32" s="71">
        <f t="shared" ref="D32:D40" si="0">SUM(E32:F32)</f>
        <v>21</v>
      </c>
      <c r="E32" s="71">
        <v>4</v>
      </c>
      <c r="F32" s="71">
        <v>17</v>
      </c>
      <c r="G32" s="71">
        <v>18</v>
      </c>
      <c r="H32" s="71">
        <v>3</v>
      </c>
      <c r="I32" s="91"/>
    </row>
    <row r="33" spans="1:9" ht="13.5" customHeight="1">
      <c r="A33" s="82"/>
      <c r="B33" s="103" t="s">
        <v>142</v>
      </c>
      <c r="C33" s="94"/>
      <c r="D33" s="71">
        <f t="shared" si="0"/>
        <v>457</v>
      </c>
      <c r="E33" s="71">
        <v>93</v>
      </c>
      <c r="F33" s="71">
        <v>364</v>
      </c>
      <c r="G33" s="71">
        <v>309</v>
      </c>
      <c r="H33" s="71">
        <v>148</v>
      </c>
      <c r="I33" s="95"/>
    </row>
    <row r="34" spans="1:9" ht="13.5" customHeight="1">
      <c r="A34" s="82"/>
      <c r="B34" s="103" t="s">
        <v>411</v>
      </c>
      <c r="C34" s="94"/>
      <c r="D34" s="71">
        <f t="shared" si="0"/>
        <v>56</v>
      </c>
      <c r="E34" s="71">
        <v>13</v>
      </c>
      <c r="F34" s="71">
        <v>43</v>
      </c>
      <c r="G34" s="71">
        <v>36</v>
      </c>
      <c r="H34" s="71">
        <v>20</v>
      </c>
      <c r="I34" s="95"/>
    </row>
    <row r="35" spans="1:9" ht="13.5" customHeight="1">
      <c r="A35" s="82"/>
      <c r="B35" s="103" t="s">
        <v>143</v>
      </c>
      <c r="C35" s="94"/>
      <c r="D35" s="71">
        <v>0</v>
      </c>
      <c r="E35" s="71">
        <v>0</v>
      </c>
      <c r="F35" s="71">
        <v>0</v>
      </c>
      <c r="G35" s="71">
        <v>0</v>
      </c>
      <c r="H35" s="71">
        <v>0</v>
      </c>
      <c r="I35" s="91"/>
    </row>
    <row r="36" spans="1:9" ht="13.5" customHeight="1">
      <c r="A36" s="82"/>
      <c r="B36" s="103" t="s">
        <v>129</v>
      </c>
      <c r="C36" s="94"/>
      <c r="D36" s="71">
        <f t="shared" si="0"/>
        <v>205</v>
      </c>
      <c r="E36" s="71">
        <v>31</v>
      </c>
      <c r="F36" s="71">
        <v>174</v>
      </c>
      <c r="G36" s="71">
        <v>168</v>
      </c>
      <c r="H36" s="71">
        <v>37</v>
      </c>
      <c r="I36" s="91"/>
    </row>
    <row r="37" spans="1:9" ht="13.5" customHeight="1">
      <c r="A37" s="82"/>
      <c r="B37" s="103" t="s">
        <v>130</v>
      </c>
      <c r="C37" s="94"/>
      <c r="D37" s="71">
        <f t="shared" si="0"/>
        <v>12</v>
      </c>
      <c r="E37" s="71">
        <v>2</v>
      </c>
      <c r="F37" s="71">
        <v>10</v>
      </c>
      <c r="G37" s="71">
        <v>11</v>
      </c>
      <c r="H37" s="71">
        <v>1</v>
      </c>
      <c r="I37" s="91"/>
    </row>
    <row r="38" spans="1:9" ht="13.5" customHeight="1">
      <c r="A38" s="82"/>
      <c r="B38" s="103" t="s">
        <v>144</v>
      </c>
      <c r="C38" s="94"/>
      <c r="D38" s="71">
        <v>0</v>
      </c>
      <c r="E38" s="71">
        <v>0</v>
      </c>
      <c r="F38" s="71">
        <v>0</v>
      </c>
      <c r="G38" s="71">
        <v>0</v>
      </c>
      <c r="H38" s="71">
        <v>0</v>
      </c>
      <c r="I38" s="91"/>
    </row>
    <row r="39" spans="1:9" ht="13.5" customHeight="1">
      <c r="A39" s="82"/>
      <c r="B39" s="105" t="s">
        <v>131</v>
      </c>
      <c r="C39" s="94"/>
      <c r="D39" s="71">
        <f t="shared" si="0"/>
        <v>275</v>
      </c>
      <c r="E39" s="71">
        <v>10</v>
      </c>
      <c r="F39" s="71">
        <v>265</v>
      </c>
      <c r="G39" s="71">
        <v>255</v>
      </c>
      <c r="H39" s="71">
        <v>20</v>
      </c>
      <c r="I39" s="45"/>
    </row>
    <row r="40" spans="1:9" ht="13.5" customHeight="1">
      <c r="A40" s="82"/>
      <c r="B40" s="103" t="s">
        <v>145</v>
      </c>
      <c r="C40" s="94"/>
      <c r="D40" s="71">
        <f t="shared" si="0"/>
        <v>33</v>
      </c>
      <c r="E40" s="71">
        <v>10</v>
      </c>
      <c r="F40" s="71">
        <v>23</v>
      </c>
      <c r="G40" s="71">
        <v>26</v>
      </c>
      <c r="H40" s="71">
        <v>7</v>
      </c>
      <c r="I40" s="95"/>
    </row>
    <row r="41" spans="1:9" ht="13.5" customHeight="1">
      <c r="A41" s="82"/>
      <c r="B41" s="82"/>
      <c r="C41" s="92"/>
      <c r="D41" s="71"/>
      <c r="E41" s="70"/>
      <c r="F41" s="70"/>
      <c r="G41" s="70"/>
      <c r="H41" s="70"/>
      <c r="I41" s="91"/>
    </row>
    <row r="42" spans="1:9" ht="13.5" customHeight="1">
      <c r="A42" s="225" t="s">
        <v>132</v>
      </c>
      <c r="B42" s="225"/>
      <c r="C42" s="92"/>
      <c r="D42" s="71">
        <f>SUM(E42:F42)</f>
        <v>16</v>
      </c>
      <c r="E42" s="71">
        <v>4</v>
      </c>
      <c r="F42" s="71">
        <v>12</v>
      </c>
      <c r="G42" s="71">
        <v>7</v>
      </c>
      <c r="H42" s="71">
        <v>9</v>
      </c>
      <c r="I42" s="91"/>
    </row>
    <row r="43" spans="1:9" ht="13.5" customHeight="1">
      <c r="A43" s="82"/>
      <c r="B43" s="103" t="s">
        <v>146</v>
      </c>
      <c r="C43" s="94"/>
      <c r="D43" s="71">
        <f>SUM(E43:F43)</f>
        <v>11</v>
      </c>
      <c r="E43" s="71">
        <v>4</v>
      </c>
      <c r="F43" s="71">
        <v>7</v>
      </c>
      <c r="G43" s="71">
        <v>4</v>
      </c>
      <c r="H43" s="71">
        <v>7</v>
      </c>
      <c r="I43" s="91"/>
    </row>
    <row r="44" spans="1:9" ht="13.5" customHeight="1">
      <c r="A44" s="82"/>
      <c r="B44" s="103" t="s">
        <v>123</v>
      </c>
      <c r="C44" s="94"/>
      <c r="D44" s="71">
        <v>3</v>
      </c>
      <c r="E44" s="71">
        <v>0</v>
      </c>
      <c r="F44" s="71">
        <v>3</v>
      </c>
      <c r="G44" s="71">
        <v>2</v>
      </c>
      <c r="H44" s="71">
        <v>1</v>
      </c>
      <c r="I44" s="91"/>
    </row>
    <row r="45" spans="1:9" ht="13.5" customHeight="1">
      <c r="B45" s="103" t="s">
        <v>459</v>
      </c>
      <c r="C45" s="103"/>
      <c r="D45" s="347">
        <v>1</v>
      </c>
      <c r="E45" s="71">
        <v>0</v>
      </c>
      <c r="F45" s="71">
        <v>1</v>
      </c>
      <c r="G45" s="71">
        <v>1</v>
      </c>
      <c r="H45" s="71">
        <v>0</v>
      </c>
      <c r="I45" s="91"/>
    </row>
    <row r="46" spans="1:9" ht="13.5" customHeight="1">
      <c r="A46" s="82"/>
      <c r="B46" s="103" t="s">
        <v>116</v>
      </c>
      <c r="C46" s="94"/>
      <c r="D46" s="71">
        <v>1</v>
      </c>
      <c r="E46" s="71">
        <v>0</v>
      </c>
      <c r="F46" s="71">
        <v>1</v>
      </c>
      <c r="G46" s="71">
        <v>0</v>
      </c>
      <c r="H46" s="71">
        <v>1</v>
      </c>
      <c r="I46" s="95"/>
    </row>
    <row r="47" spans="1:9" ht="13.5" customHeight="1">
      <c r="A47" s="98"/>
      <c r="B47" s="98"/>
      <c r="C47" s="99"/>
      <c r="D47" s="100"/>
      <c r="E47" s="100"/>
      <c r="F47" s="100"/>
      <c r="G47" s="100"/>
      <c r="H47" s="100"/>
      <c r="I47" s="95"/>
    </row>
    <row r="48" spans="1:9" ht="13.5" customHeight="1">
      <c r="A48" s="82" t="s">
        <v>355</v>
      </c>
      <c r="B48" s="101" t="s">
        <v>412</v>
      </c>
      <c r="C48" s="82"/>
      <c r="D48" s="90"/>
      <c r="E48" s="90"/>
      <c r="F48" s="90"/>
      <c r="G48" s="90"/>
      <c r="H48" s="90"/>
      <c r="I48" s="95"/>
    </row>
    <row r="49" spans="1:9" ht="13.5" customHeight="1">
      <c r="A49" s="82"/>
      <c r="B49" s="101" t="s">
        <v>413</v>
      </c>
      <c r="C49" s="82"/>
      <c r="D49" s="90"/>
      <c r="F49" s="90"/>
      <c r="G49" s="90"/>
      <c r="H49" s="90"/>
      <c r="I49" s="95"/>
    </row>
    <row r="50" spans="1:9" ht="13.5" customHeight="1">
      <c r="A50" s="82"/>
      <c r="B50" s="101"/>
      <c r="C50" s="82"/>
      <c r="D50" s="90"/>
      <c r="E50" s="90"/>
      <c r="F50" s="90"/>
      <c r="G50" s="90"/>
      <c r="H50" s="90"/>
      <c r="I50" s="95"/>
    </row>
    <row r="51" spans="1:9" ht="13.5" customHeight="1">
      <c r="A51" s="102"/>
      <c r="B51" s="82"/>
      <c r="C51" s="82"/>
      <c r="D51" s="82"/>
      <c r="E51" s="90"/>
      <c r="F51" s="82"/>
      <c r="G51" s="82"/>
      <c r="H51" s="82"/>
    </row>
    <row r="52" spans="1:9">
      <c r="E52" s="82"/>
    </row>
  </sheetData>
  <mergeCells count="6">
    <mergeCell ref="A42:B42"/>
    <mergeCell ref="A4:C5"/>
    <mergeCell ref="G4:G5"/>
    <mergeCell ref="H4:H5"/>
    <mergeCell ref="A13:B13"/>
    <mergeCell ref="D4:F4"/>
  </mergeCells>
  <phoneticPr fontId="12"/>
  <printOptions horizontalCentered="1" verticalCentered="1"/>
  <pageMargins left="0.19685039370078741" right="0.19685039370078741" top="0.19685039370078741" bottom="0.19685039370078741" header="0.51181102362204722" footer="0.51181102362204722"/>
  <pageSetup paperSize="9" scale="96"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9"/>
  <sheetViews>
    <sheetView zoomScale="120" zoomScaleNormal="120" workbookViewId="0">
      <selection activeCell="G35" sqref="G35"/>
    </sheetView>
  </sheetViews>
  <sheetFormatPr defaultColWidth="9" defaultRowHeight="13"/>
  <cols>
    <col min="1" max="2" width="5.6328125" style="83" customWidth="1"/>
    <col min="3" max="11" width="8.6328125" style="83" customWidth="1"/>
    <col min="12" max="16384" width="9" style="83"/>
  </cols>
  <sheetData>
    <row r="1" spans="1:11" ht="13.5" customHeight="1">
      <c r="A1" s="125" t="s">
        <v>250</v>
      </c>
      <c r="B1" s="126"/>
      <c r="C1" s="126"/>
      <c r="D1" s="126"/>
      <c r="E1" s="126"/>
      <c r="F1" s="126"/>
      <c r="G1" s="126"/>
      <c r="H1" s="126"/>
      <c r="I1" s="126"/>
      <c r="J1" s="126"/>
      <c r="K1" s="126"/>
    </row>
    <row r="2" spans="1:11" ht="13.5" customHeight="1">
      <c r="A2" s="155" t="s">
        <v>414</v>
      </c>
      <c r="B2" s="126"/>
      <c r="C2" s="126"/>
      <c r="D2" s="126"/>
      <c r="E2" s="126"/>
      <c r="F2" s="126"/>
      <c r="G2" s="126"/>
      <c r="H2" s="126"/>
      <c r="I2" s="126"/>
      <c r="J2" s="126"/>
      <c r="K2" s="126"/>
    </row>
    <row r="3" spans="1:11" ht="13.5" customHeight="1" thickBot="1">
      <c r="A3" s="126"/>
      <c r="B3" s="126"/>
      <c r="C3" s="126"/>
      <c r="D3" s="126"/>
      <c r="E3" s="126"/>
      <c r="F3" s="126"/>
      <c r="G3" s="126"/>
      <c r="H3" s="126"/>
      <c r="I3" s="126"/>
      <c r="J3" s="126"/>
      <c r="K3" s="51" t="s">
        <v>11</v>
      </c>
    </row>
    <row r="4" spans="1:11" ht="13.5" customHeight="1" thickTop="1">
      <c r="A4" s="216" t="s">
        <v>197</v>
      </c>
      <c r="B4" s="217"/>
      <c r="C4" s="348" t="s">
        <v>147</v>
      </c>
      <c r="D4" s="348"/>
      <c r="E4" s="348"/>
      <c r="F4" s="348"/>
      <c r="G4" s="348"/>
      <c r="H4" s="348"/>
      <c r="I4" s="348"/>
      <c r="J4" s="349" t="s">
        <v>299</v>
      </c>
      <c r="K4" s="215" t="s">
        <v>249</v>
      </c>
    </row>
    <row r="5" spans="1:11" ht="13.5" customHeight="1">
      <c r="A5" s="223"/>
      <c r="B5" s="224"/>
      <c r="C5" s="350" t="s">
        <v>235</v>
      </c>
      <c r="D5" s="350" t="s">
        <v>241</v>
      </c>
      <c r="E5" s="351" t="s">
        <v>148</v>
      </c>
      <c r="F5" s="352"/>
      <c r="G5" s="352"/>
      <c r="H5" s="352"/>
      <c r="I5" s="352"/>
      <c r="J5" s="353"/>
      <c r="K5" s="354"/>
    </row>
    <row r="6" spans="1:11" ht="13.5" customHeight="1">
      <c r="A6" s="219"/>
      <c r="B6" s="220"/>
      <c r="C6" s="355"/>
      <c r="D6" s="355"/>
      <c r="E6" s="308" t="s">
        <v>235</v>
      </c>
      <c r="F6" s="308" t="s">
        <v>149</v>
      </c>
      <c r="G6" s="308" t="s">
        <v>302</v>
      </c>
      <c r="H6" s="308" t="s">
        <v>303</v>
      </c>
      <c r="I6" s="308" t="s">
        <v>97</v>
      </c>
      <c r="J6" s="355"/>
      <c r="K6" s="218"/>
    </row>
    <row r="7" spans="1:11" ht="13.5" customHeight="1">
      <c r="A7" s="126"/>
      <c r="B7" s="126"/>
      <c r="C7" s="356"/>
      <c r="D7" s="133"/>
      <c r="E7" s="133"/>
      <c r="F7" s="133"/>
      <c r="G7" s="133"/>
      <c r="H7" s="133"/>
      <c r="I7" s="133"/>
      <c r="J7" s="133"/>
      <c r="K7" s="133"/>
    </row>
    <row r="8" spans="1:11" ht="13.5" customHeight="1">
      <c r="A8" s="51" t="s">
        <v>334</v>
      </c>
      <c r="B8" s="155" t="s">
        <v>335</v>
      </c>
      <c r="C8" s="357">
        <v>106</v>
      </c>
      <c r="D8" s="61">
        <v>26</v>
      </c>
      <c r="E8" s="61">
        <v>80</v>
      </c>
      <c r="F8" s="61">
        <v>62</v>
      </c>
      <c r="G8" s="358" t="s">
        <v>288</v>
      </c>
      <c r="H8" s="358" t="s">
        <v>288</v>
      </c>
      <c r="I8" s="61">
        <v>18</v>
      </c>
      <c r="J8" s="61">
        <v>96</v>
      </c>
      <c r="K8" s="61">
        <v>10</v>
      </c>
    </row>
    <row r="9" spans="1:11" s="29" customFormat="1" ht="13.5" customHeight="1">
      <c r="A9" s="359"/>
      <c r="B9" s="360">
        <v>2</v>
      </c>
      <c r="C9" s="361">
        <v>126</v>
      </c>
      <c r="D9" s="62">
        <v>10</v>
      </c>
      <c r="E9" s="62">
        <v>116</v>
      </c>
      <c r="F9" s="62">
        <v>93</v>
      </c>
      <c r="G9" s="358" t="s">
        <v>288</v>
      </c>
      <c r="H9" s="358" t="s">
        <v>288</v>
      </c>
      <c r="I9" s="62">
        <v>23</v>
      </c>
      <c r="J9" s="62">
        <v>91</v>
      </c>
      <c r="K9" s="62">
        <v>35</v>
      </c>
    </row>
    <row r="10" spans="1:11" s="29" customFormat="1" ht="13.5" customHeight="1">
      <c r="B10" s="155">
        <v>3</v>
      </c>
      <c r="C10" s="361">
        <v>130</v>
      </c>
      <c r="D10" s="362">
        <v>35</v>
      </c>
      <c r="E10" s="362">
        <v>95</v>
      </c>
      <c r="F10" s="362">
        <v>63</v>
      </c>
      <c r="G10" s="358" t="s">
        <v>288</v>
      </c>
      <c r="H10" s="358" t="s">
        <v>288</v>
      </c>
      <c r="I10" s="362">
        <v>32</v>
      </c>
      <c r="J10" s="362">
        <v>107</v>
      </c>
      <c r="K10" s="362">
        <v>23</v>
      </c>
    </row>
    <row r="11" spans="1:11" s="29" customFormat="1" ht="13.5" customHeight="1">
      <c r="B11" s="360">
        <v>4</v>
      </c>
      <c r="C11" s="363">
        <v>154</v>
      </c>
      <c r="D11" s="364">
        <v>23</v>
      </c>
      <c r="E11" s="364">
        <v>131</v>
      </c>
      <c r="F11" s="364">
        <v>81</v>
      </c>
      <c r="G11" s="358" t="s">
        <v>288</v>
      </c>
      <c r="H11" s="358" t="s">
        <v>288</v>
      </c>
      <c r="I11" s="364">
        <v>50</v>
      </c>
      <c r="J11" s="364">
        <v>122</v>
      </c>
      <c r="K11" s="364">
        <v>32</v>
      </c>
    </row>
    <row r="12" spans="1:11" s="277" customFormat="1" ht="13.5" customHeight="1">
      <c r="B12" s="125">
        <v>5</v>
      </c>
      <c r="C12" s="365">
        <v>166</v>
      </c>
      <c r="D12" s="366">
        <v>32</v>
      </c>
      <c r="E12" s="366">
        <v>134</v>
      </c>
      <c r="F12" s="366">
        <v>102</v>
      </c>
      <c r="G12" s="367" t="s">
        <v>288</v>
      </c>
      <c r="H12" s="367" t="s">
        <v>288</v>
      </c>
      <c r="I12" s="366">
        <v>32</v>
      </c>
      <c r="J12" s="366">
        <v>135</v>
      </c>
      <c r="K12" s="366">
        <v>31</v>
      </c>
    </row>
    <row r="13" spans="1:11" ht="13.5" customHeight="1">
      <c r="A13" s="149"/>
      <c r="B13" s="150"/>
      <c r="C13" s="151"/>
      <c r="D13" s="151"/>
      <c r="E13" s="151"/>
      <c r="F13" s="151"/>
      <c r="G13" s="151"/>
      <c r="H13" s="151"/>
      <c r="I13" s="151"/>
      <c r="J13" s="151"/>
      <c r="K13" s="151"/>
    </row>
    <row r="14" spans="1:11" ht="13.5" customHeight="1">
      <c r="A14" s="126"/>
      <c r="B14" s="126"/>
      <c r="C14" s="133"/>
      <c r="D14" s="133"/>
      <c r="E14" s="133"/>
      <c r="F14" s="133"/>
      <c r="G14" s="133"/>
      <c r="H14" s="133"/>
      <c r="I14" s="133"/>
      <c r="J14" s="133"/>
      <c r="K14" s="133"/>
    </row>
    <row r="15" spans="1:11" ht="13.5" customHeight="1">
      <c r="A15" s="155" t="s">
        <v>415</v>
      </c>
      <c r="B15" s="126"/>
      <c r="C15" s="133"/>
      <c r="D15" s="133"/>
      <c r="E15" s="133"/>
      <c r="F15" s="133"/>
      <c r="G15" s="133"/>
      <c r="H15" s="133"/>
      <c r="I15" s="133"/>
      <c r="J15" s="133"/>
      <c r="K15" s="133"/>
    </row>
    <row r="16" spans="1:11" ht="13.5" customHeight="1" thickBot="1">
      <c r="A16" s="126"/>
      <c r="B16" s="126"/>
      <c r="C16" s="133"/>
      <c r="D16" s="133"/>
      <c r="E16" s="133"/>
      <c r="F16" s="133"/>
      <c r="G16" s="133"/>
      <c r="H16" s="133"/>
      <c r="I16" s="133"/>
      <c r="J16" s="133"/>
      <c r="K16" s="51" t="s">
        <v>11</v>
      </c>
    </row>
    <row r="17" spans="1:11" ht="13.5" customHeight="1" thickTop="1">
      <c r="A17" s="216" t="s">
        <v>197</v>
      </c>
      <c r="B17" s="217"/>
      <c r="C17" s="368" t="s">
        <v>147</v>
      </c>
      <c r="D17" s="368"/>
      <c r="E17" s="368"/>
      <c r="F17" s="368"/>
      <c r="G17" s="368"/>
      <c r="H17" s="368"/>
      <c r="I17" s="368"/>
      <c r="J17" s="349" t="s">
        <v>299</v>
      </c>
      <c r="K17" s="215" t="s">
        <v>249</v>
      </c>
    </row>
    <row r="18" spans="1:11" ht="13.5" customHeight="1">
      <c r="A18" s="223"/>
      <c r="B18" s="224"/>
      <c r="C18" s="350" t="s">
        <v>235</v>
      </c>
      <c r="D18" s="350" t="s">
        <v>241</v>
      </c>
      <c r="E18" s="351" t="s">
        <v>148</v>
      </c>
      <c r="F18" s="351"/>
      <c r="G18" s="351"/>
      <c r="H18" s="351"/>
      <c r="I18" s="351"/>
      <c r="J18" s="353"/>
      <c r="K18" s="354"/>
    </row>
    <row r="19" spans="1:11" ht="13.5" customHeight="1">
      <c r="A19" s="219"/>
      <c r="B19" s="220"/>
      <c r="C19" s="355"/>
      <c r="D19" s="355"/>
      <c r="E19" s="369" t="s">
        <v>235</v>
      </c>
      <c r="F19" s="369" t="s">
        <v>149</v>
      </c>
      <c r="G19" s="369" t="s">
        <v>302</v>
      </c>
      <c r="H19" s="370" t="s">
        <v>304</v>
      </c>
      <c r="I19" s="369" t="s">
        <v>97</v>
      </c>
      <c r="J19" s="355"/>
      <c r="K19" s="218"/>
    </row>
    <row r="20" spans="1:11" ht="13.5" customHeight="1">
      <c r="A20" s="126"/>
      <c r="B20" s="126"/>
      <c r="C20" s="356"/>
      <c r="D20" s="133"/>
      <c r="E20" s="133"/>
      <c r="F20" s="133"/>
      <c r="G20" s="133"/>
      <c r="H20" s="133"/>
      <c r="I20" s="133"/>
      <c r="J20" s="133"/>
      <c r="K20" s="133"/>
    </row>
    <row r="21" spans="1:11" ht="13.5" customHeight="1">
      <c r="A21" s="51" t="s">
        <v>334</v>
      </c>
      <c r="B21" s="155" t="s">
        <v>335</v>
      </c>
      <c r="C21" s="371">
        <v>7</v>
      </c>
      <c r="D21" s="372">
        <v>1</v>
      </c>
      <c r="E21" s="373">
        <v>6</v>
      </c>
      <c r="F21" s="133">
        <v>0</v>
      </c>
      <c r="G21" s="358" t="s">
        <v>288</v>
      </c>
      <c r="H21" s="358" t="s">
        <v>288</v>
      </c>
      <c r="I21" s="373">
        <v>6</v>
      </c>
      <c r="J21" s="373">
        <v>5</v>
      </c>
      <c r="K21" s="133">
        <v>2</v>
      </c>
    </row>
    <row r="22" spans="1:11" s="183" customFormat="1" ht="13.5" customHeight="1">
      <c r="A22" s="359"/>
      <c r="B22" s="360">
        <v>2</v>
      </c>
      <c r="C22" s="371">
        <v>6</v>
      </c>
      <c r="D22" s="358">
        <v>2</v>
      </c>
      <c r="E22" s="372">
        <v>4</v>
      </c>
      <c r="F22" s="372">
        <v>0</v>
      </c>
      <c r="G22" s="358" t="s">
        <v>288</v>
      </c>
      <c r="H22" s="358" t="s">
        <v>288</v>
      </c>
      <c r="I22" s="373">
        <v>4</v>
      </c>
      <c r="J22" s="373">
        <v>5</v>
      </c>
      <c r="K22" s="373">
        <v>1</v>
      </c>
    </row>
    <row r="23" spans="1:11" s="183" customFormat="1" ht="13.5" customHeight="1">
      <c r="A23" s="359"/>
      <c r="B23" s="155">
        <v>3</v>
      </c>
      <c r="C23" s="357">
        <v>21</v>
      </c>
      <c r="D23" s="176">
        <v>1</v>
      </c>
      <c r="E23" s="362">
        <v>20</v>
      </c>
      <c r="F23" s="176">
        <v>1</v>
      </c>
      <c r="G23" s="358" t="s">
        <v>288</v>
      </c>
      <c r="H23" s="358" t="s">
        <v>288</v>
      </c>
      <c r="I23" s="133">
        <v>19</v>
      </c>
      <c r="J23" s="91">
        <v>17</v>
      </c>
      <c r="K23" s="133">
        <v>4</v>
      </c>
    </row>
    <row r="24" spans="1:11" s="183" customFormat="1" ht="13.5" customHeight="1">
      <c r="A24" s="359"/>
      <c r="B24" s="360">
        <v>4</v>
      </c>
      <c r="C24" s="380">
        <v>41</v>
      </c>
      <c r="D24" s="176">
        <v>4</v>
      </c>
      <c r="E24" s="127">
        <v>37</v>
      </c>
      <c r="F24" s="176">
        <v>3</v>
      </c>
      <c r="G24" s="358" t="s">
        <v>288</v>
      </c>
      <c r="H24" s="358" t="s">
        <v>288</v>
      </c>
      <c r="I24" s="127">
        <v>34</v>
      </c>
      <c r="J24" s="127">
        <v>31</v>
      </c>
      <c r="K24" s="358">
        <v>10</v>
      </c>
    </row>
    <row r="25" spans="1:11" s="32" customFormat="1" ht="13.5" customHeight="1">
      <c r="B25" s="125">
        <v>5</v>
      </c>
      <c r="C25" s="381">
        <v>33</v>
      </c>
      <c r="D25" s="32">
        <v>10</v>
      </c>
      <c r="E25" s="32">
        <v>23</v>
      </c>
      <c r="F25" s="374">
        <v>1</v>
      </c>
      <c r="G25" s="367" t="s">
        <v>288</v>
      </c>
      <c r="H25" s="367" t="s">
        <v>288</v>
      </c>
      <c r="I25" s="32">
        <v>22</v>
      </c>
      <c r="J25" s="32">
        <v>26</v>
      </c>
      <c r="K25" s="375">
        <v>7</v>
      </c>
    </row>
    <row r="26" spans="1:11" s="32" customFormat="1" ht="13.5" customHeight="1">
      <c r="A26" s="376"/>
      <c r="B26" s="377"/>
      <c r="C26" s="378"/>
      <c r="D26" s="378"/>
      <c r="E26" s="378"/>
      <c r="F26" s="151"/>
      <c r="G26" s="378"/>
      <c r="H26" s="378"/>
      <c r="I26" s="378"/>
      <c r="J26" s="378"/>
      <c r="K26" s="378"/>
    </row>
    <row r="27" spans="1:11" s="32" customFormat="1" ht="13.5" customHeight="1">
      <c r="A27" s="379"/>
      <c r="B27" s="379"/>
      <c r="C27" s="375"/>
      <c r="D27" s="375"/>
      <c r="E27" s="375"/>
      <c r="F27" s="375"/>
      <c r="G27" s="375"/>
      <c r="H27" s="375"/>
      <c r="I27" s="375"/>
      <c r="J27" s="375"/>
      <c r="K27" s="375"/>
    </row>
    <row r="28" spans="1:11" ht="13.5" customHeight="1">
      <c r="A28" s="155" t="s">
        <v>301</v>
      </c>
      <c r="B28" s="126"/>
      <c r="C28" s="126"/>
      <c r="D28" s="126"/>
      <c r="E28" s="126"/>
      <c r="F28" s="126"/>
      <c r="G28" s="126"/>
      <c r="H28" s="126"/>
      <c r="I28" s="126"/>
      <c r="J28" s="126"/>
      <c r="K28" s="126"/>
    </row>
    <row r="29" spans="1:11" ht="13.5" customHeight="1">
      <c r="A29" s="126"/>
      <c r="B29" s="126"/>
      <c r="C29" s="126"/>
      <c r="D29" s="126"/>
      <c r="E29" s="126"/>
      <c r="F29" s="126"/>
      <c r="G29" s="126"/>
      <c r="H29" s="126"/>
      <c r="I29" s="126"/>
      <c r="J29" s="126"/>
      <c r="K29" s="126"/>
    </row>
  </sheetData>
  <mergeCells count="10">
    <mergeCell ref="A17:B19"/>
    <mergeCell ref="J17:J19"/>
    <mergeCell ref="K17:K19"/>
    <mergeCell ref="C18:C19"/>
    <mergeCell ref="D18:D19"/>
    <mergeCell ref="A4:B6"/>
    <mergeCell ref="J4:J6"/>
    <mergeCell ref="K4:K6"/>
    <mergeCell ref="C5:C6"/>
    <mergeCell ref="D5:D6"/>
  </mergeCells>
  <phoneticPr fontId="12"/>
  <printOptions horizontalCentered="1" verticalCentered="1"/>
  <pageMargins left="0.19685039370078741" right="0.19685039370078741" top="0.19685039370078741" bottom="0.19685039370078741" header="0.51181102362204722" footer="0.51181102362204722"/>
  <pageSetup paperSize="9" scale="120"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9"/>
  <sheetViews>
    <sheetView zoomScale="120" zoomScaleNormal="120" workbookViewId="0">
      <selection sqref="A1:XFD1048576"/>
    </sheetView>
  </sheetViews>
  <sheetFormatPr defaultColWidth="9" defaultRowHeight="13"/>
  <cols>
    <col min="1" max="2" width="6.6328125" style="83" customWidth="1"/>
    <col min="3" max="7" width="7.08984375" style="83" customWidth="1"/>
    <col min="8" max="8" width="2.6328125" style="83" customWidth="1"/>
    <col min="9" max="10" width="6.6328125" style="83" customWidth="1"/>
    <col min="11" max="15" width="7.08984375" style="83" customWidth="1"/>
    <col min="16" max="16384" width="9" style="83"/>
  </cols>
  <sheetData>
    <row r="1" spans="1:15" ht="13.5" customHeight="1">
      <c r="A1" s="125" t="s">
        <v>305</v>
      </c>
      <c r="B1" s="126"/>
      <c r="C1" s="126"/>
      <c r="D1" s="126"/>
      <c r="E1" s="126"/>
      <c r="F1" s="126"/>
      <c r="G1" s="126"/>
    </row>
    <row r="2" spans="1:15" ht="13.5" customHeight="1">
      <c r="A2" s="155" t="s">
        <v>416</v>
      </c>
      <c r="B2" s="126"/>
      <c r="C2" s="126"/>
      <c r="D2" s="126"/>
      <c r="E2" s="126"/>
      <c r="F2" s="126"/>
      <c r="G2" s="126"/>
      <c r="I2" s="155" t="s">
        <v>417</v>
      </c>
      <c r="J2" s="379"/>
      <c r="K2" s="126"/>
      <c r="L2" s="126"/>
      <c r="M2" s="126"/>
      <c r="N2" s="126"/>
      <c r="O2" s="126"/>
    </row>
    <row r="3" spans="1:15" ht="13.5" customHeight="1">
      <c r="A3" s="126"/>
      <c r="C3" s="126"/>
      <c r="D3" s="155" t="s">
        <v>150</v>
      </c>
      <c r="E3" s="126"/>
      <c r="F3" s="126"/>
      <c r="G3" s="126"/>
      <c r="I3" s="379"/>
      <c r="K3" s="126"/>
      <c r="L3" s="155" t="s">
        <v>151</v>
      </c>
      <c r="M3" s="126"/>
      <c r="N3" s="126"/>
      <c r="O3" s="126"/>
    </row>
    <row r="4" spans="1:15" ht="13.5" customHeight="1" thickBot="1">
      <c r="A4" s="126"/>
      <c r="B4" s="126"/>
      <c r="C4" s="126"/>
      <c r="D4" s="126"/>
      <c r="E4" s="126"/>
      <c r="F4" s="126"/>
      <c r="G4" s="51" t="s">
        <v>152</v>
      </c>
      <c r="I4" s="126"/>
      <c r="J4" s="126"/>
      <c r="K4" s="126"/>
      <c r="L4" s="126"/>
      <c r="M4" s="126"/>
      <c r="N4" s="126"/>
      <c r="O4" s="51" t="s">
        <v>152</v>
      </c>
    </row>
    <row r="5" spans="1:15" ht="13.5" customHeight="1" thickTop="1">
      <c r="A5" s="382" t="s">
        <v>198</v>
      </c>
      <c r="B5" s="383"/>
      <c r="C5" s="348" t="s">
        <v>153</v>
      </c>
      <c r="D5" s="348"/>
      <c r="E5" s="348"/>
      <c r="F5" s="349" t="s">
        <v>259</v>
      </c>
      <c r="G5" s="215" t="s">
        <v>306</v>
      </c>
      <c r="I5" s="382" t="s">
        <v>198</v>
      </c>
      <c r="J5" s="383"/>
      <c r="K5" s="348" t="s">
        <v>153</v>
      </c>
      <c r="L5" s="348"/>
      <c r="M5" s="348"/>
      <c r="N5" s="349" t="s">
        <v>259</v>
      </c>
      <c r="O5" s="215" t="s">
        <v>306</v>
      </c>
    </row>
    <row r="6" spans="1:15" ht="13.5" customHeight="1">
      <c r="A6" s="384"/>
      <c r="B6" s="385"/>
      <c r="C6" s="308" t="s">
        <v>283</v>
      </c>
      <c r="D6" s="308" t="s">
        <v>307</v>
      </c>
      <c r="E6" s="308" t="s">
        <v>260</v>
      </c>
      <c r="F6" s="355"/>
      <c r="G6" s="218"/>
      <c r="I6" s="384"/>
      <c r="J6" s="385"/>
      <c r="K6" s="308" t="s">
        <v>283</v>
      </c>
      <c r="L6" s="308" t="s">
        <v>307</v>
      </c>
      <c r="M6" s="308" t="s">
        <v>260</v>
      </c>
      <c r="N6" s="355"/>
      <c r="O6" s="218"/>
    </row>
    <row r="7" spans="1:15" ht="13.5" customHeight="1">
      <c r="A7" s="126"/>
      <c r="B7" s="126"/>
      <c r="C7" s="356"/>
      <c r="D7" s="133"/>
      <c r="E7" s="133"/>
      <c r="F7" s="133"/>
      <c r="G7" s="133"/>
      <c r="I7" s="126"/>
      <c r="J7" s="126"/>
      <c r="K7" s="356"/>
      <c r="L7" s="133"/>
      <c r="M7" s="133"/>
      <c r="N7" s="133"/>
      <c r="O7" s="133"/>
    </row>
    <row r="8" spans="1:15" ht="13.5" customHeight="1">
      <c r="A8" s="359" t="s">
        <v>334</v>
      </c>
      <c r="B8" s="386" t="s">
        <v>335</v>
      </c>
      <c r="C8" s="60">
        <v>2986</v>
      </c>
      <c r="D8" s="61">
        <v>40</v>
      </c>
      <c r="E8" s="61">
        <v>2946</v>
      </c>
      <c r="F8" s="61">
        <v>2958</v>
      </c>
      <c r="G8" s="61">
        <v>28</v>
      </c>
      <c r="I8" s="359" t="s">
        <v>334</v>
      </c>
      <c r="J8" s="386" t="s">
        <v>335</v>
      </c>
      <c r="K8" s="60">
        <v>1061</v>
      </c>
      <c r="L8" s="61">
        <v>101</v>
      </c>
      <c r="M8" s="61">
        <v>960</v>
      </c>
      <c r="N8" s="61">
        <v>996</v>
      </c>
      <c r="O8" s="61">
        <v>65</v>
      </c>
    </row>
    <row r="9" spans="1:15" s="29" customFormat="1" ht="13.5" customHeight="1">
      <c r="A9" s="359"/>
      <c r="B9" s="386">
        <v>2</v>
      </c>
      <c r="C9" s="362">
        <v>3220</v>
      </c>
      <c r="D9" s="62">
        <v>28</v>
      </c>
      <c r="E9" s="62">
        <v>3192</v>
      </c>
      <c r="F9" s="62">
        <v>3186</v>
      </c>
      <c r="G9" s="62">
        <v>34</v>
      </c>
      <c r="I9" s="359"/>
      <c r="J9" s="386">
        <v>2</v>
      </c>
      <c r="K9" s="362">
        <v>798</v>
      </c>
      <c r="L9" s="62">
        <v>65</v>
      </c>
      <c r="M9" s="62">
        <v>733</v>
      </c>
      <c r="N9" s="62">
        <v>684</v>
      </c>
      <c r="O9" s="62">
        <v>114</v>
      </c>
    </row>
    <row r="10" spans="1:15" s="29" customFormat="1" ht="13.5" customHeight="1">
      <c r="B10" s="386">
        <v>3</v>
      </c>
      <c r="C10" s="29">
        <v>3304</v>
      </c>
      <c r="D10" s="29">
        <v>34</v>
      </c>
      <c r="E10" s="29">
        <v>3270</v>
      </c>
      <c r="F10" s="29">
        <v>3275</v>
      </c>
      <c r="G10" s="29">
        <v>29</v>
      </c>
      <c r="I10" s="359"/>
      <c r="J10" s="140">
        <v>3</v>
      </c>
      <c r="K10" s="29">
        <v>1136</v>
      </c>
      <c r="L10" s="29">
        <v>114</v>
      </c>
      <c r="M10" s="29">
        <v>1022</v>
      </c>
      <c r="N10" s="29">
        <v>957</v>
      </c>
      <c r="O10" s="29">
        <v>179</v>
      </c>
    </row>
    <row r="11" spans="1:15" s="29" customFormat="1" ht="13.5" customHeight="1">
      <c r="B11" s="386">
        <v>4</v>
      </c>
      <c r="C11" s="29">
        <v>3325</v>
      </c>
      <c r="D11" s="29">
        <v>29</v>
      </c>
      <c r="E11" s="29">
        <v>3296</v>
      </c>
      <c r="F11" s="29">
        <v>3281</v>
      </c>
      <c r="G11" s="29">
        <v>44</v>
      </c>
      <c r="J11" s="386">
        <v>4</v>
      </c>
      <c r="K11" s="29">
        <v>1241</v>
      </c>
      <c r="L11" s="29">
        <v>179</v>
      </c>
      <c r="M11" s="29">
        <v>1062</v>
      </c>
      <c r="N11" s="29">
        <v>1051</v>
      </c>
      <c r="O11" s="29">
        <v>190</v>
      </c>
    </row>
    <row r="12" spans="1:15" s="277" customFormat="1" ht="13.5" customHeight="1">
      <c r="B12" s="387">
        <v>5</v>
      </c>
      <c r="C12" s="277">
        <v>3370</v>
      </c>
      <c r="D12" s="277">
        <v>44</v>
      </c>
      <c r="E12" s="277">
        <v>3326</v>
      </c>
      <c r="F12" s="277">
        <v>3343</v>
      </c>
      <c r="G12" s="277">
        <v>27</v>
      </c>
      <c r="J12" s="387">
        <v>5</v>
      </c>
      <c r="K12" s="277">
        <v>1133</v>
      </c>
      <c r="L12" s="277">
        <v>190</v>
      </c>
      <c r="M12" s="277">
        <v>943</v>
      </c>
      <c r="N12" s="277">
        <v>1019</v>
      </c>
      <c r="O12" s="277">
        <v>114</v>
      </c>
    </row>
    <row r="13" spans="1:15" ht="13.5" customHeight="1">
      <c r="A13" s="126"/>
      <c r="B13" s="136"/>
      <c r="C13" s="358"/>
      <c r="D13" s="358"/>
      <c r="E13" s="358"/>
      <c r="F13" s="358"/>
      <c r="G13" s="358"/>
      <c r="I13" s="126"/>
      <c r="J13" s="136"/>
      <c r="K13" s="358"/>
      <c r="L13" s="358"/>
      <c r="M13" s="358"/>
      <c r="N13" s="358"/>
    </row>
    <row r="14" spans="1:15" ht="13.5" customHeight="1">
      <c r="A14" s="388" t="s">
        <v>154</v>
      </c>
      <c r="B14" s="388"/>
      <c r="C14" s="389">
        <v>52</v>
      </c>
      <c r="D14" s="358">
        <v>13</v>
      </c>
      <c r="E14" s="358">
        <v>39</v>
      </c>
      <c r="F14" s="358">
        <v>39</v>
      </c>
      <c r="G14" s="358">
        <v>13</v>
      </c>
      <c r="I14" s="388" t="s">
        <v>154</v>
      </c>
      <c r="J14" s="388"/>
      <c r="K14" s="389">
        <v>570</v>
      </c>
      <c r="L14" s="358">
        <v>184</v>
      </c>
      <c r="M14" s="358">
        <v>386</v>
      </c>
      <c r="N14" s="358">
        <v>456</v>
      </c>
      <c r="O14" s="358">
        <v>114</v>
      </c>
    </row>
    <row r="15" spans="1:15" ht="13.5" customHeight="1">
      <c r="A15" s="388" t="s">
        <v>155</v>
      </c>
      <c r="B15" s="388"/>
      <c r="C15" s="389">
        <v>976</v>
      </c>
      <c r="D15" s="358">
        <v>31</v>
      </c>
      <c r="E15" s="358">
        <v>945</v>
      </c>
      <c r="F15" s="358">
        <v>962</v>
      </c>
      <c r="G15" s="358">
        <v>14</v>
      </c>
      <c r="I15" s="388" t="s">
        <v>156</v>
      </c>
      <c r="J15" s="388"/>
      <c r="K15" s="389">
        <v>563</v>
      </c>
      <c r="L15" s="358">
        <v>6</v>
      </c>
      <c r="M15" s="358">
        <v>557</v>
      </c>
      <c r="N15" s="358">
        <v>563</v>
      </c>
      <c r="O15" s="358">
        <v>0</v>
      </c>
    </row>
    <row r="16" spans="1:15" ht="13.5" customHeight="1">
      <c r="A16" s="388" t="s">
        <v>156</v>
      </c>
      <c r="B16" s="388"/>
      <c r="C16" s="389">
        <v>2342</v>
      </c>
      <c r="D16" s="358">
        <v>0</v>
      </c>
      <c r="E16" s="358">
        <v>2342</v>
      </c>
      <c r="F16" s="358">
        <v>2342</v>
      </c>
      <c r="G16" s="358">
        <v>0</v>
      </c>
      <c r="I16" s="149"/>
      <c r="J16" s="149"/>
      <c r="K16" s="310"/>
      <c r="L16" s="151"/>
      <c r="M16" s="151"/>
      <c r="N16" s="151"/>
      <c r="O16" s="151"/>
    </row>
    <row r="17" spans="1:7" ht="13.5" customHeight="1">
      <c r="A17" s="149"/>
      <c r="B17" s="149"/>
      <c r="C17" s="310"/>
      <c r="D17" s="151"/>
      <c r="E17" s="151"/>
      <c r="F17" s="151"/>
      <c r="G17" s="151"/>
    </row>
    <row r="18" spans="1:7" ht="13.5" customHeight="1">
      <c r="A18" s="155" t="s">
        <v>301</v>
      </c>
      <c r="B18" s="126"/>
      <c r="C18" s="126"/>
      <c r="D18" s="126"/>
      <c r="E18" s="126"/>
      <c r="F18" s="126"/>
      <c r="G18" s="126"/>
    </row>
    <row r="19" spans="1:7" ht="13.5" customHeight="1">
      <c r="A19" s="126"/>
      <c r="B19" s="126"/>
      <c r="C19" s="126"/>
      <c r="D19" s="126"/>
      <c r="E19" s="126"/>
      <c r="F19" s="126"/>
      <c r="G19" s="126"/>
    </row>
  </sheetData>
  <mergeCells count="6">
    <mergeCell ref="O5:O6"/>
    <mergeCell ref="A5:B6"/>
    <mergeCell ref="F5:F6"/>
    <mergeCell ref="G5:G6"/>
    <mergeCell ref="I5:J6"/>
    <mergeCell ref="N5:N6"/>
  </mergeCells>
  <phoneticPr fontId="12"/>
  <printOptions horizontalCentered="1" verticalCentered="1"/>
  <pageMargins left="0.19685039370078741" right="0.19685039370078741" top="0.19685039370078741" bottom="0.19685039370078741" header="0.51181102362204722" footer="0.51181102362204722"/>
  <pageSetup paperSize="9" scale="140"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7"/>
  <sheetViews>
    <sheetView zoomScale="120" zoomScaleNormal="120" workbookViewId="0">
      <selection sqref="A1:XFD1048576"/>
    </sheetView>
  </sheetViews>
  <sheetFormatPr defaultColWidth="9" defaultRowHeight="13"/>
  <cols>
    <col min="1" max="2" width="5.6328125" style="83" customWidth="1"/>
    <col min="3" max="12" width="9.08984375" style="83" customWidth="1"/>
    <col min="13" max="13" width="5.36328125" style="83" bestFit="1" customWidth="1"/>
    <col min="14" max="15" width="9" style="83" customWidth="1"/>
    <col min="16" max="16" width="9.36328125" style="83" customWidth="1"/>
    <col min="17" max="17" width="9.26953125" style="83" customWidth="1"/>
    <col min="18" max="18" width="10.26953125" style="83" customWidth="1"/>
    <col min="19" max="19" width="9.6328125" style="83" customWidth="1"/>
    <col min="20" max="20" width="8.08984375" style="83" customWidth="1"/>
    <col min="21" max="22" width="9.08984375" style="83" customWidth="1"/>
    <col min="23" max="23" width="5.6328125" style="83" customWidth="1"/>
    <col min="24" max="24" width="9" style="83"/>
    <col min="25" max="25" width="7" style="83" customWidth="1"/>
    <col min="26" max="26" width="7.08984375" style="83" customWidth="1"/>
    <col min="27" max="16384" width="9" style="83"/>
  </cols>
  <sheetData>
    <row r="1" spans="1:29" ht="13.5" customHeight="1">
      <c r="A1" s="104" t="s">
        <v>361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row>
    <row r="2" spans="1:29" ht="13.5" customHeight="1" thickBot="1">
      <c r="A2" s="82" t="s">
        <v>362</v>
      </c>
      <c r="B2" s="82"/>
      <c r="C2" s="82"/>
      <c r="D2" s="48"/>
      <c r="E2" s="82"/>
      <c r="F2" s="48"/>
      <c r="G2" s="82"/>
      <c r="H2" s="82"/>
      <c r="I2" s="82"/>
      <c r="J2" s="82"/>
      <c r="K2" s="82"/>
      <c r="L2" s="82"/>
      <c r="M2" s="82"/>
      <c r="N2" s="82"/>
      <c r="O2" s="82"/>
      <c r="P2" s="82"/>
    </row>
    <row r="3" spans="1:29" ht="13.5" customHeight="1" thickTop="1">
      <c r="A3" s="199" t="s">
        <v>197</v>
      </c>
      <c r="B3" s="200"/>
      <c r="C3" s="189" t="s">
        <v>157</v>
      </c>
      <c r="D3" s="199"/>
      <c r="E3" s="200"/>
      <c r="F3" s="189" t="s">
        <v>308</v>
      </c>
      <c r="G3" s="199"/>
      <c r="H3" s="199"/>
      <c r="I3" s="199"/>
      <c r="J3" s="199"/>
      <c r="K3" s="200"/>
      <c r="L3" s="390" t="s">
        <v>261</v>
      </c>
      <c r="M3" s="391" t="s">
        <v>363</v>
      </c>
      <c r="N3" s="82"/>
      <c r="O3" s="82"/>
      <c r="P3" s="82"/>
    </row>
    <row r="4" spans="1:29">
      <c r="A4" s="201"/>
      <c r="B4" s="202"/>
      <c r="C4" s="191"/>
      <c r="D4" s="203"/>
      <c r="E4" s="204"/>
      <c r="F4" s="190"/>
      <c r="G4" s="201"/>
      <c r="H4" s="201"/>
      <c r="I4" s="201"/>
      <c r="J4" s="201"/>
      <c r="K4" s="202"/>
      <c r="L4" s="291"/>
      <c r="M4" s="392"/>
      <c r="N4" s="82"/>
      <c r="O4" s="82"/>
      <c r="P4" s="82"/>
    </row>
    <row r="5" spans="1:29" ht="13.5" customHeight="1">
      <c r="A5" s="201"/>
      <c r="B5" s="202"/>
      <c r="C5" s="265" t="s">
        <v>235</v>
      </c>
      <c r="D5" s="265" t="s">
        <v>241</v>
      </c>
      <c r="E5" s="265" t="s">
        <v>242</v>
      </c>
      <c r="F5" s="265" t="s">
        <v>235</v>
      </c>
      <c r="G5" s="268" t="s">
        <v>309</v>
      </c>
      <c r="H5" s="268" t="s">
        <v>262</v>
      </c>
      <c r="I5" s="268" t="s">
        <v>210</v>
      </c>
      <c r="J5" s="268" t="s">
        <v>211</v>
      </c>
      <c r="K5" s="268" t="s">
        <v>116</v>
      </c>
      <c r="L5" s="291"/>
      <c r="M5" s="392"/>
      <c r="N5" s="82"/>
      <c r="O5" s="82"/>
      <c r="P5" s="82"/>
    </row>
    <row r="6" spans="1:29" ht="13.5" customHeight="1">
      <c r="A6" s="201"/>
      <c r="B6" s="202"/>
      <c r="C6" s="283"/>
      <c r="D6" s="283"/>
      <c r="E6" s="283"/>
      <c r="F6" s="283"/>
      <c r="G6" s="291"/>
      <c r="H6" s="291"/>
      <c r="I6" s="283"/>
      <c r="J6" s="283"/>
      <c r="K6" s="393"/>
      <c r="L6" s="291"/>
      <c r="M6" s="392"/>
      <c r="N6" s="82"/>
      <c r="O6" s="82"/>
      <c r="P6" s="82"/>
    </row>
    <row r="7" spans="1:29">
      <c r="A7" s="203"/>
      <c r="B7" s="204"/>
      <c r="C7" s="241"/>
      <c r="D7" s="241"/>
      <c r="E7" s="241"/>
      <c r="F7" s="241"/>
      <c r="G7" s="296"/>
      <c r="H7" s="296"/>
      <c r="I7" s="241"/>
      <c r="J7" s="241"/>
      <c r="K7" s="270"/>
      <c r="L7" s="296"/>
      <c r="M7" s="394"/>
      <c r="N7" s="82"/>
      <c r="O7" s="82"/>
      <c r="P7" s="82"/>
    </row>
    <row r="8" spans="1:29">
      <c r="A8" s="395"/>
      <c r="B8" s="395"/>
      <c r="C8" s="88"/>
      <c r="D8" s="89"/>
      <c r="E8" s="89"/>
      <c r="F8" s="89"/>
      <c r="G8" s="89"/>
      <c r="H8" s="89"/>
      <c r="I8" s="89"/>
      <c r="J8" s="89"/>
      <c r="K8" s="89"/>
      <c r="L8" s="89"/>
      <c r="M8" s="88"/>
      <c r="N8" s="90"/>
      <c r="O8" s="82"/>
      <c r="P8" s="82"/>
    </row>
    <row r="9" spans="1:29" s="401" customFormat="1" ht="13.5" customHeight="1">
      <c r="A9" s="396" t="s">
        <v>334</v>
      </c>
      <c r="B9" s="397" t="s">
        <v>335</v>
      </c>
      <c r="C9" s="398">
        <v>8118</v>
      </c>
      <c r="D9" s="398">
        <v>634</v>
      </c>
      <c r="E9" s="398">
        <v>7484</v>
      </c>
      <c r="F9" s="398">
        <v>7450</v>
      </c>
      <c r="G9" s="398">
        <v>6699</v>
      </c>
      <c r="H9" s="398">
        <v>536</v>
      </c>
      <c r="I9" s="398">
        <v>64</v>
      </c>
      <c r="J9" s="398">
        <v>117</v>
      </c>
      <c r="K9" s="399">
        <v>34</v>
      </c>
      <c r="L9" s="398">
        <v>668</v>
      </c>
      <c r="M9" s="46" t="s">
        <v>364</v>
      </c>
      <c r="N9" s="400"/>
      <c r="O9" s="400"/>
      <c r="P9" s="400"/>
    </row>
    <row r="10" spans="1:29" s="401" customFormat="1" ht="13.5" customHeight="1">
      <c r="A10" s="402"/>
      <c r="B10" s="397">
        <v>2</v>
      </c>
      <c r="C10" s="398">
        <v>8744</v>
      </c>
      <c r="D10" s="398">
        <v>668</v>
      </c>
      <c r="E10" s="398">
        <v>8076</v>
      </c>
      <c r="F10" s="398">
        <v>8067</v>
      </c>
      <c r="G10" s="398">
        <v>7182</v>
      </c>
      <c r="H10" s="398">
        <v>606</v>
      </c>
      <c r="I10" s="398">
        <v>95</v>
      </c>
      <c r="J10" s="398">
        <v>148</v>
      </c>
      <c r="K10" s="399">
        <v>36</v>
      </c>
      <c r="L10" s="398">
        <v>677</v>
      </c>
      <c r="M10" s="46">
        <v>2</v>
      </c>
      <c r="N10" s="400"/>
      <c r="O10" s="400"/>
      <c r="P10" s="400"/>
    </row>
    <row r="11" spans="1:29" s="401" customFormat="1" ht="13.5" customHeight="1">
      <c r="A11" s="402"/>
      <c r="B11" s="397">
        <v>3</v>
      </c>
      <c r="C11" s="398">
        <v>8898</v>
      </c>
      <c r="D11" s="398">
        <v>677</v>
      </c>
      <c r="E11" s="398">
        <v>8221</v>
      </c>
      <c r="F11" s="398">
        <v>8156</v>
      </c>
      <c r="G11" s="398">
        <v>7387</v>
      </c>
      <c r="H11" s="398">
        <v>580</v>
      </c>
      <c r="I11" s="398">
        <v>60</v>
      </c>
      <c r="J11" s="398">
        <v>90</v>
      </c>
      <c r="K11" s="399">
        <v>39</v>
      </c>
      <c r="L11" s="398">
        <v>742</v>
      </c>
      <c r="M11" s="46">
        <v>3</v>
      </c>
      <c r="N11" s="400"/>
      <c r="O11" s="400"/>
      <c r="P11" s="400"/>
    </row>
    <row r="12" spans="1:29" s="405" customFormat="1" ht="13.5" customHeight="1">
      <c r="A12" s="402"/>
      <c r="B12" s="397">
        <v>4</v>
      </c>
      <c r="C12" s="398">
        <v>9210</v>
      </c>
      <c r="D12" s="398">
        <v>742</v>
      </c>
      <c r="E12" s="398">
        <v>8468</v>
      </c>
      <c r="F12" s="398">
        <v>8507</v>
      </c>
      <c r="G12" s="398">
        <v>7768</v>
      </c>
      <c r="H12" s="398">
        <v>539</v>
      </c>
      <c r="I12" s="398">
        <v>51</v>
      </c>
      <c r="J12" s="398">
        <v>119</v>
      </c>
      <c r="K12" s="399">
        <v>30</v>
      </c>
      <c r="L12" s="398">
        <v>703</v>
      </c>
      <c r="M12" s="403">
        <v>4</v>
      </c>
      <c r="N12" s="404"/>
      <c r="O12" s="404"/>
      <c r="P12" s="404"/>
    </row>
    <row r="13" spans="1:29" s="406" customFormat="1" ht="13.5" customHeight="1">
      <c r="B13" s="407">
        <v>5</v>
      </c>
      <c r="C13" s="67">
        <v>9390</v>
      </c>
      <c r="D13" s="67">
        <v>703</v>
      </c>
      <c r="E13" s="67">
        <v>8687</v>
      </c>
      <c r="F13" s="67">
        <v>8679</v>
      </c>
      <c r="G13" s="67">
        <v>7899</v>
      </c>
      <c r="H13" s="67">
        <v>577</v>
      </c>
      <c r="I13" s="67">
        <v>39</v>
      </c>
      <c r="J13" s="67">
        <v>118</v>
      </c>
      <c r="K13" s="408">
        <v>46</v>
      </c>
      <c r="L13" s="67">
        <v>711</v>
      </c>
      <c r="M13" s="409">
        <v>5</v>
      </c>
      <c r="N13" s="410"/>
      <c r="O13" s="410"/>
      <c r="P13" s="410"/>
    </row>
    <row r="14" spans="1:29">
      <c r="A14" s="98"/>
      <c r="B14" s="99"/>
      <c r="C14" s="100"/>
      <c r="D14" s="100"/>
      <c r="E14" s="100"/>
      <c r="F14" s="100"/>
      <c r="G14" s="100"/>
      <c r="H14" s="100"/>
      <c r="I14" s="100"/>
      <c r="J14" s="100"/>
      <c r="K14" s="100"/>
      <c r="L14" s="100"/>
      <c r="M14" s="303"/>
      <c r="N14" s="90"/>
      <c r="O14" s="82"/>
      <c r="P14" s="82"/>
    </row>
    <row r="15" spans="1:29" ht="13.5" customHeight="1">
      <c r="A15" s="83" t="s">
        <v>365</v>
      </c>
      <c r="B15" s="94"/>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C15" s="82"/>
    </row>
    <row r="16" spans="1:29" ht="13.5" customHeight="1">
      <c r="A16" s="124"/>
      <c r="B16" s="82"/>
      <c r="C16" s="82"/>
      <c r="D16" s="82"/>
      <c r="E16" s="82"/>
      <c r="F16" s="82"/>
      <c r="G16" s="82"/>
      <c r="H16" s="82"/>
      <c r="I16" s="82"/>
      <c r="J16" s="82"/>
      <c r="K16" s="82"/>
      <c r="L16" s="82"/>
      <c r="M16" s="82"/>
      <c r="N16" s="82"/>
      <c r="O16" s="82"/>
      <c r="P16" s="82"/>
      <c r="Q16" s="82"/>
      <c r="R16" s="82"/>
      <c r="S16" s="82"/>
    </row>
    <row r="17" ht="13.5" customHeight="1"/>
  </sheetData>
  <mergeCells count="14">
    <mergeCell ref="M3:M7"/>
    <mergeCell ref="A3:B7"/>
    <mergeCell ref="C3:E4"/>
    <mergeCell ref="C5:C7"/>
    <mergeCell ref="D5:D7"/>
    <mergeCell ref="E5:E7"/>
    <mergeCell ref="H5:H7"/>
    <mergeCell ref="I5:I7"/>
    <mergeCell ref="J5:J7"/>
    <mergeCell ref="F3:K4"/>
    <mergeCell ref="L3:L7"/>
    <mergeCell ref="K5:K7"/>
    <mergeCell ref="G5:G7"/>
    <mergeCell ref="F5:F7"/>
  </mergeCells>
  <phoneticPr fontId="12"/>
  <printOptions horizontalCentered="1" verticalCentered="1"/>
  <pageMargins left="0.19685039370078741" right="0.19685039370078741" top="0.19685039370078741" bottom="0.19685039370078741" header="0.51181102362204722" footer="0.51181102362204722"/>
  <pageSetup paperSize="9" scale="75"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28"/>
  <sheetViews>
    <sheetView zoomScale="120" zoomScaleNormal="120" workbookViewId="0">
      <selection sqref="A1:XFD1048576"/>
    </sheetView>
  </sheetViews>
  <sheetFormatPr defaultColWidth="9" defaultRowHeight="13"/>
  <cols>
    <col min="1" max="1" width="4.7265625" style="411" customWidth="1"/>
    <col min="2" max="2" width="5.6328125" style="411" customWidth="1"/>
    <col min="3" max="3" width="11.26953125" style="411" customWidth="1"/>
    <col min="4" max="4" width="14.453125" style="411" customWidth="1"/>
    <col min="5" max="5" width="13" style="411" customWidth="1"/>
    <col min="6" max="6" width="12.6328125" style="411" customWidth="1"/>
    <col min="7" max="7" width="12.7265625" style="411" customWidth="1"/>
    <col min="8" max="8" width="11.08984375" style="411" customWidth="1"/>
    <col min="9" max="9" width="12" style="411" customWidth="1"/>
    <col min="10" max="10" width="14" style="411" customWidth="1"/>
    <col min="11" max="11" width="10.6328125" style="411" customWidth="1"/>
    <col min="12" max="12" width="13.6328125" style="411" customWidth="1"/>
    <col min="13" max="13" width="13.7265625" style="411" customWidth="1"/>
    <col min="14" max="14" width="11.81640625" style="411" customWidth="1"/>
    <col min="15" max="15" width="11.08984375" style="411" customWidth="1"/>
    <col min="16" max="16" width="10.7265625" style="411" customWidth="1"/>
    <col min="17" max="17" width="11.90625" style="411" customWidth="1"/>
    <col min="18" max="18" width="11.26953125" style="411" customWidth="1"/>
    <col min="19" max="19" width="7.36328125" style="411" customWidth="1"/>
    <col min="20" max="20" width="5" style="411" customWidth="1"/>
    <col min="21" max="22" width="9.08984375" style="411" customWidth="1"/>
    <col min="23" max="23" width="7.08984375" style="411" customWidth="1"/>
    <col min="24" max="16384" width="9" style="411"/>
  </cols>
  <sheetData>
    <row r="1" spans="1:23">
      <c r="A1" s="411" t="s">
        <v>366</v>
      </c>
      <c r="M1" s="412"/>
      <c r="N1" s="412"/>
      <c r="O1" s="412"/>
      <c r="P1" s="412"/>
      <c r="Q1" s="412"/>
      <c r="R1" s="412"/>
      <c r="S1" s="412"/>
      <c r="T1" s="412"/>
    </row>
    <row r="2" spans="1:23" ht="13.5" thickBot="1">
      <c r="C2" s="413"/>
      <c r="D2" s="414"/>
      <c r="E2" s="413"/>
      <c r="F2" s="413"/>
      <c r="G2" s="413"/>
      <c r="H2" s="413"/>
      <c r="I2" s="413"/>
      <c r="J2" s="413"/>
      <c r="K2" s="413"/>
      <c r="L2" s="413"/>
      <c r="M2" s="415"/>
      <c r="N2" s="415"/>
      <c r="O2" s="415"/>
      <c r="P2" s="415"/>
      <c r="Q2" s="415"/>
      <c r="R2" s="415"/>
      <c r="S2" s="416"/>
      <c r="T2" s="417"/>
    </row>
    <row r="3" spans="1:23" ht="21" customHeight="1" thickTop="1">
      <c r="A3" s="418" t="s">
        <v>197</v>
      </c>
      <c r="B3" s="419"/>
      <c r="C3" s="420" t="s">
        <v>367</v>
      </c>
      <c r="D3" s="421"/>
      <c r="E3" s="421"/>
      <c r="F3" s="421"/>
      <c r="G3" s="421"/>
      <c r="H3" s="421"/>
      <c r="I3" s="421"/>
      <c r="J3" s="421"/>
      <c r="K3" s="421"/>
      <c r="L3" s="421"/>
      <c r="M3" s="422"/>
      <c r="N3" s="423"/>
      <c r="O3" s="423"/>
      <c r="P3" s="423"/>
      <c r="Q3" s="423"/>
      <c r="R3" s="423"/>
      <c r="S3" s="424" t="s">
        <v>197</v>
      </c>
      <c r="T3" s="425"/>
    </row>
    <row r="4" spans="1:23" ht="13.5" customHeight="1">
      <c r="A4" s="426"/>
      <c r="B4" s="427"/>
      <c r="C4" s="428" t="s">
        <v>235</v>
      </c>
      <c r="D4" s="429" t="s">
        <v>368</v>
      </c>
      <c r="E4" s="429" t="s">
        <v>369</v>
      </c>
      <c r="F4" s="429" t="s">
        <v>370</v>
      </c>
      <c r="G4" s="429" t="s">
        <v>371</v>
      </c>
      <c r="H4" s="429" t="s">
        <v>372</v>
      </c>
      <c r="I4" s="429" t="s">
        <v>373</v>
      </c>
      <c r="J4" s="430"/>
      <c r="K4" s="431" t="s">
        <v>374</v>
      </c>
      <c r="L4" s="429" t="s">
        <v>375</v>
      </c>
      <c r="M4" s="432" t="s">
        <v>376</v>
      </c>
      <c r="N4" s="433" t="s">
        <v>377</v>
      </c>
      <c r="O4" s="433" t="s">
        <v>378</v>
      </c>
      <c r="P4" s="433" t="s">
        <v>379</v>
      </c>
      <c r="Q4" s="434"/>
      <c r="R4" s="435" t="s">
        <v>97</v>
      </c>
      <c r="S4" s="424"/>
      <c r="T4" s="425"/>
    </row>
    <row r="5" spans="1:23" ht="13.5" customHeight="1">
      <c r="A5" s="426"/>
      <c r="B5" s="427"/>
      <c r="C5" s="436"/>
      <c r="D5" s="437"/>
      <c r="E5" s="437"/>
      <c r="F5" s="437"/>
      <c r="G5" s="437"/>
      <c r="H5" s="437"/>
      <c r="I5" s="437"/>
      <c r="J5" s="438" t="s">
        <v>380</v>
      </c>
      <c r="K5" s="439"/>
      <c r="L5" s="437"/>
      <c r="M5" s="440"/>
      <c r="N5" s="437"/>
      <c r="O5" s="437"/>
      <c r="P5" s="437"/>
      <c r="Q5" s="441" t="s">
        <v>243</v>
      </c>
      <c r="R5" s="442"/>
      <c r="S5" s="424"/>
      <c r="T5" s="425"/>
    </row>
    <row r="6" spans="1:23" ht="40.5" customHeight="1">
      <c r="A6" s="443"/>
      <c r="B6" s="444"/>
      <c r="C6" s="445"/>
      <c r="D6" s="446"/>
      <c r="E6" s="446"/>
      <c r="F6" s="446"/>
      <c r="G6" s="446"/>
      <c r="H6" s="446"/>
      <c r="I6" s="446"/>
      <c r="J6" s="447"/>
      <c r="K6" s="448"/>
      <c r="L6" s="446"/>
      <c r="M6" s="449"/>
      <c r="N6" s="446"/>
      <c r="O6" s="446"/>
      <c r="P6" s="446"/>
      <c r="Q6" s="450"/>
      <c r="R6" s="451"/>
      <c r="S6" s="452"/>
      <c r="T6" s="425"/>
    </row>
    <row r="7" spans="1:23" ht="6" customHeight="1">
      <c r="A7" s="453"/>
      <c r="B7" s="454"/>
      <c r="C7" s="455"/>
      <c r="D7" s="455"/>
      <c r="E7" s="455"/>
      <c r="F7" s="455"/>
      <c r="G7" s="455"/>
      <c r="H7" s="455"/>
      <c r="I7" s="455"/>
      <c r="J7" s="455"/>
      <c r="K7" s="455"/>
      <c r="L7" s="412"/>
      <c r="M7" s="455"/>
      <c r="N7" s="412"/>
      <c r="O7" s="412"/>
      <c r="P7" s="412"/>
      <c r="Q7" s="412"/>
      <c r="R7" s="412"/>
      <c r="S7" s="456"/>
      <c r="T7" s="412"/>
    </row>
    <row r="8" spans="1:23" s="402" customFormat="1" ht="17.25" customHeight="1">
      <c r="A8" s="396" t="s">
        <v>460</v>
      </c>
      <c r="B8" s="397" t="s">
        <v>461</v>
      </c>
      <c r="C8" s="457">
        <v>6648</v>
      </c>
      <c r="D8" s="458">
        <v>170</v>
      </c>
      <c r="E8" s="458">
        <v>82</v>
      </c>
      <c r="F8" s="458">
        <v>67</v>
      </c>
      <c r="G8" s="458">
        <v>55</v>
      </c>
      <c r="H8" s="458">
        <v>13</v>
      </c>
      <c r="I8" s="458">
        <v>906</v>
      </c>
      <c r="J8" s="458">
        <v>7</v>
      </c>
      <c r="K8" s="458">
        <v>15</v>
      </c>
      <c r="L8" s="458">
        <v>1423</v>
      </c>
      <c r="M8" s="459">
        <v>180</v>
      </c>
      <c r="N8" s="459">
        <v>11</v>
      </c>
      <c r="O8" s="459">
        <v>57</v>
      </c>
      <c r="P8" s="459">
        <v>96</v>
      </c>
      <c r="Q8" s="460">
        <v>0</v>
      </c>
      <c r="R8" s="459">
        <f>C8-(SUM(D8:Q8))</f>
        <v>3566</v>
      </c>
      <c r="S8" s="461" t="s">
        <v>462</v>
      </c>
      <c r="T8" s="425"/>
    </row>
    <row r="9" spans="1:23" s="464" customFormat="1" ht="17.25" customHeight="1">
      <c r="A9" s="462"/>
      <c r="B9" s="397">
        <v>2</v>
      </c>
      <c r="C9" s="457">
        <v>7102</v>
      </c>
      <c r="D9" s="458">
        <v>178</v>
      </c>
      <c r="E9" s="458">
        <v>79</v>
      </c>
      <c r="F9" s="458">
        <v>49</v>
      </c>
      <c r="G9" s="458">
        <v>68</v>
      </c>
      <c r="H9" s="458">
        <v>14</v>
      </c>
      <c r="I9" s="458">
        <v>885</v>
      </c>
      <c r="J9" s="458">
        <v>5</v>
      </c>
      <c r="K9" s="458">
        <v>16</v>
      </c>
      <c r="L9" s="458">
        <v>1621</v>
      </c>
      <c r="M9" s="459">
        <v>198</v>
      </c>
      <c r="N9" s="459">
        <v>18</v>
      </c>
      <c r="O9" s="459">
        <v>94</v>
      </c>
      <c r="P9" s="459">
        <v>102</v>
      </c>
      <c r="Q9" s="460">
        <v>0</v>
      </c>
      <c r="R9" s="459">
        <f>C9-(SUM(D9:Q9))</f>
        <v>3775</v>
      </c>
      <c r="S9" s="461">
        <v>2</v>
      </c>
      <c r="T9" s="463"/>
    </row>
    <row r="10" spans="1:23" s="464" customFormat="1" ht="17.25" customHeight="1">
      <c r="A10" s="465"/>
      <c r="B10" s="397">
        <v>3</v>
      </c>
      <c r="C10" s="457">
        <v>7391</v>
      </c>
      <c r="D10" s="458">
        <v>160</v>
      </c>
      <c r="E10" s="458">
        <v>81</v>
      </c>
      <c r="F10" s="458">
        <v>58</v>
      </c>
      <c r="G10" s="458">
        <v>74</v>
      </c>
      <c r="H10" s="458">
        <v>7</v>
      </c>
      <c r="I10" s="458">
        <v>778</v>
      </c>
      <c r="J10" s="458">
        <v>4</v>
      </c>
      <c r="K10" s="458">
        <v>15</v>
      </c>
      <c r="L10" s="458">
        <v>1785</v>
      </c>
      <c r="M10" s="459">
        <v>228</v>
      </c>
      <c r="N10" s="459">
        <v>5</v>
      </c>
      <c r="O10" s="459">
        <v>65</v>
      </c>
      <c r="P10" s="459">
        <v>80</v>
      </c>
      <c r="Q10" s="460">
        <v>0</v>
      </c>
      <c r="R10" s="459">
        <f>C10-(SUM(D10:Q10))</f>
        <v>4051</v>
      </c>
      <c r="S10" s="461">
        <v>3</v>
      </c>
      <c r="T10" s="463"/>
    </row>
    <row r="11" spans="1:23" s="402" customFormat="1" ht="17.25" customHeight="1">
      <c r="B11" s="397">
        <v>4</v>
      </c>
      <c r="C11" s="457">
        <v>7617</v>
      </c>
      <c r="D11" s="458">
        <v>160</v>
      </c>
      <c r="E11" s="458">
        <v>120</v>
      </c>
      <c r="F11" s="458">
        <v>65</v>
      </c>
      <c r="G11" s="458">
        <v>43</v>
      </c>
      <c r="H11" s="458">
        <v>6</v>
      </c>
      <c r="I11" s="458">
        <v>740</v>
      </c>
      <c r="J11" s="458">
        <v>2</v>
      </c>
      <c r="K11" s="458">
        <v>18</v>
      </c>
      <c r="L11" s="458">
        <v>1810</v>
      </c>
      <c r="M11" s="459">
        <v>231</v>
      </c>
      <c r="N11" s="459">
        <v>12</v>
      </c>
      <c r="O11" s="459">
        <v>75</v>
      </c>
      <c r="P11" s="459">
        <v>80</v>
      </c>
      <c r="Q11" s="460">
        <v>0</v>
      </c>
      <c r="R11" s="459">
        <f>C11-(SUM(D11:Q11))</f>
        <v>4255</v>
      </c>
      <c r="S11" s="461">
        <v>4</v>
      </c>
      <c r="T11" s="425"/>
    </row>
    <row r="12" spans="1:23" s="464" customFormat="1" ht="17.25" customHeight="1">
      <c r="B12" s="466">
        <v>5</v>
      </c>
      <c r="C12" s="467">
        <v>7841</v>
      </c>
      <c r="D12" s="468">
        <v>155</v>
      </c>
      <c r="E12" s="468">
        <v>112</v>
      </c>
      <c r="F12" s="468">
        <v>66</v>
      </c>
      <c r="G12" s="468">
        <v>57</v>
      </c>
      <c r="H12" s="468">
        <v>11</v>
      </c>
      <c r="I12" s="468">
        <v>684</v>
      </c>
      <c r="J12" s="468">
        <v>2</v>
      </c>
      <c r="K12" s="468">
        <v>10</v>
      </c>
      <c r="L12" s="468">
        <v>2057</v>
      </c>
      <c r="M12" s="469">
        <v>204</v>
      </c>
      <c r="N12" s="469">
        <v>9</v>
      </c>
      <c r="O12" s="469">
        <v>86</v>
      </c>
      <c r="P12" s="469">
        <v>79</v>
      </c>
      <c r="Q12" s="460">
        <v>0</v>
      </c>
      <c r="R12" s="469">
        <f>C12-(SUM(D12:Q12))</f>
        <v>4309</v>
      </c>
      <c r="S12" s="470">
        <v>5</v>
      </c>
      <c r="T12" s="463"/>
    </row>
    <row r="13" spans="1:23" ht="4.5" customHeight="1">
      <c r="A13" s="471"/>
      <c r="B13" s="472"/>
      <c r="C13" s="473"/>
      <c r="D13" s="474"/>
      <c r="E13" s="474"/>
      <c r="F13" s="474"/>
      <c r="G13" s="474"/>
      <c r="H13" s="474"/>
      <c r="I13" s="474"/>
      <c r="J13" s="474"/>
      <c r="K13" s="474"/>
      <c r="L13" s="474"/>
      <c r="M13" s="474"/>
      <c r="N13" s="474"/>
      <c r="O13" s="474"/>
      <c r="P13" s="474"/>
      <c r="Q13" s="474"/>
      <c r="R13" s="474"/>
      <c r="S13" s="475"/>
    </row>
    <row r="14" spans="1:23" ht="13.5" thickBot="1">
      <c r="C14" s="415"/>
      <c r="D14" s="415"/>
      <c r="E14" s="415"/>
      <c r="F14" s="415"/>
      <c r="G14" s="415"/>
      <c r="H14" s="415"/>
      <c r="I14" s="415"/>
      <c r="J14" s="415"/>
      <c r="K14" s="415"/>
      <c r="L14" s="415"/>
      <c r="M14" s="415"/>
      <c r="N14" s="415"/>
      <c r="O14" s="415"/>
      <c r="P14" s="415"/>
      <c r="Q14" s="415"/>
      <c r="R14" s="415"/>
      <c r="S14" s="415"/>
      <c r="T14" s="415"/>
      <c r="U14" s="415"/>
      <c r="V14" s="415"/>
      <c r="W14" s="416"/>
    </row>
    <row r="15" spans="1:23" ht="19.5" customHeight="1" thickTop="1">
      <c r="A15" s="418" t="s">
        <v>197</v>
      </c>
      <c r="B15" s="419"/>
      <c r="C15" s="423" t="s">
        <v>381</v>
      </c>
      <c r="D15" s="423"/>
      <c r="E15" s="423"/>
      <c r="F15" s="423"/>
      <c r="G15" s="423"/>
      <c r="H15" s="423"/>
      <c r="I15" s="423"/>
      <c r="J15" s="423"/>
      <c r="K15" s="476" t="s">
        <v>310</v>
      </c>
      <c r="L15" s="477"/>
      <c r="M15" s="477"/>
      <c r="N15" s="477"/>
      <c r="O15" s="477"/>
      <c r="P15" s="477"/>
      <c r="Q15" s="477"/>
      <c r="R15" s="477"/>
      <c r="S15" s="477"/>
      <c r="T15" s="477"/>
      <c r="U15" s="477"/>
      <c r="V15" s="478"/>
      <c r="W15" s="424" t="s">
        <v>197</v>
      </c>
    </row>
    <row r="16" spans="1:23" ht="13.5" customHeight="1">
      <c r="A16" s="426"/>
      <c r="B16" s="427"/>
      <c r="C16" s="435" t="s">
        <v>235</v>
      </c>
      <c r="D16" s="433" t="s">
        <v>382</v>
      </c>
      <c r="E16" s="433" t="s">
        <v>383</v>
      </c>
      <c r="F16" s="433" t="s">
        <v>384</v>
      </c>
      <c r="G16" s="433" t="s">
        <v>385</v>
      </c>
      <c r="H16" s="433" t="s">
        <v>386</v>
      </c>
      <c r="I16" s="433" t="s">
        <v>387</v>
      </c>
      <c r="J16" s="435" t="s">
        <v>97</v>
      </c>
      <c r="K16" s="435" t="s">
        <v>235</v>
      </c>
      <c r="L16" s="433" t="s">
        <v>388</v>
      </c>
      <c r="M16" s="433" t="s">
        <v>389</v>
      </c>
      <c r="N16" s="433" t="s">
        <v>390</v>
      </c>
      <c r="O16" s="433" t="s">
        <v>391</v>
      </c>
      <c r="P16" s="433" t="s">
        <v>392</v>
      </c>
      <c r="Q16" s="433" t="s">
        <v>311</v>
      </c>
      <c r="R16" s="433" t="s">
        <v>312</v>
      </c>
      <c r="S16" s="479" t="s">
        <v>215</v>
      </c>
      <c r="T16" s="480"/>
      <c r="U16" s="435" t="s">
        <v>313</v>
      </c>
      <c r="V16" s="435" t="s">
        <v>97</v>
      </c>
      <c r="W16" s="424"/>
    </row>
    <row r="17" spans="1:23" ht="13.5" customHeight="1">
      <c r="A17" s="426"/>
      <c r="B17" s="427"/>
      <c r="C17" s="442"/>
      <c r="D17" s="437"/>
      <c r="E17" s="437"/>
      <c r="F17" s="437"/>
      <c r="G17" s="437"/>
      <c r="H17" s="442"/>
      <c r="I17" s="437"/>
      <c r="J17" s="442"/>
      <c r="K17" s="442"/>
      <c r="L17" s="437"/>
      <c r="M17" s="437"/>
      <c r="N17" s="437"/>
      <c r="O17" s="442"/>
      <c r="P17" s="437"/>
      <c r="Q17" s="437"/>
      <c r="R17" s="437"/>
      <c r="S17" s="481"/>
      <c r="T17" s="482"/>
      <c r="U17" s="442"/>
      <c r="V17" s="442"/>
      <c r="W17" s="424"/>
    </row>
    <row r="18" spans="1:23" ht="36" customHeight="1">
      <c r="A18" s="443"/>
      <c r="B18" s="444"/>
      <c r="C18" s="451"/>
      <c r="D18" s="446"/>
      <c r="E18" s="446"/>
      <c r="F18" s="446"/>
      <c r="G18" s="446"/>
      <c r="H18" s="451"/>
      <c r="I18" s="446"/>
      <c r="J18" s="451"/>
      <c r="K18" s="451"/>
      <c r="L18" s="446"/>
      <c r="M18" s="446"/>
      <c r="N18" s="446"/>
      <c r="O18" s="451"/>
      <c r="P18" s="446"/>
      <c r="Q18" s="446"/>
      <c r="R18" s="446"/>
      <c r="S18" s="483"/>
      <c r="T18" s="484"/>
      <c r="U18" s="451"/>
      <c r="V18" s="451"/>
      <c r="W18" s="452"/>
    </row>
    <row r="19" spans="1:23" ht="6" customHeight="1">
      <c r="A19" s="453"/>
      <c r="B19" s="454"/>
      <c r="C19" s="412"/>
      <c r="D19" s="412"/>
      <c r="E19" s="412"/>
      <c r="F19" s="412"/>
      <c r="G19" s="412"/>
      <c r="H19" s="412"/>
      <c r="I19" s="412"/>
      <c r="J19" s="412"/>
      <c r="K19" s="412"/>
      <c r="L19" s="412"/>
      <c r="M19" s="412"/>
      <c r="N19" s="412"/>
      <c r="O19" s="412"/>
      <c r="P19" s="412"/>
      <c r="Q19" s="412"/>
      <c r="R19" s="412"/>
      <c r="S19" s="412"/>
      <c r="T19" s="412"/>
      <c r="U19" s="412"/>
      <c r="V19" s="412"/>
      <c r="W19" s="456"/>
    </row>
    <row r="20" spans="1:23" s="402" customFormat="1" ht="13.5" customHeight="1">
      <c r="A20" s="396" t="s">
        <v>334</v>
      </c>
      <c r="B20" s="485" t="s">
        <v>335</v>
      </c>
      <c r="C20" s="459">
        <v>61</v>
      </c>
      <c r="D20" s="459">
        <v>7</v>
      </c>
      <c r="E20" s="459">
        <v>26</v>
      </c>
      <c r="F20" s="486" t="s">
        <v>257</v>
      </c>
      <c r="G20" s="459">
        <v>10</v>
      </c>
      <c r="H20" s="486" t="s">
        <v>257</v>
      </c>
      <c r="I20" s="459">
        <v>15</v>
      </c>
      <c r="J20" s="459">
        <v>3</v>
      </c>
      <c r="K20" s="459">
        <v>560</v>
      </c>
      <c r="L20" s="459">
        <v>67</v>
      </c>
      <c r="M20" s="459">
        <v>187</v>
      </c>
      <c r="N20" s="459">
        <v>19</v>
      </c>
      <c r="O20" s="487" t="s">
        <v>257</v>
      </c>
      <c r="P20" s="459">
        <v>48</v>
      </c>
      <c r="Q20" s="459">
        <v>171</v>
      </c>
      <c r="R20" s="459">
        <v>10</v>
      </c>
      <c r="S20" s="488">
        <v>14</v>
      </c>
      <c r="T20" s="488"/>
      <c r="U20" s="459">
        <v>4</v>
      </c>
      <c r="V20" s="459">
        <v>40</v>
      </c>
      <c r="W20" s="461" t="s">
        <v>364</v>
      </c>
    </row>
    <row r="21" spans="1:23" s="464" customFormat="1" ht="13.5" customHeight="1">
      <c r="A21" s="465"/>
      <c r="B21" s="485">
        <v>2</v>
      </c>
      <c r="C21" s="459">
        <v>98</v>
      </c>
      <c r="D21" s="459">
        <v>8</v>
      </c>
      <c r="E21" s="459">
        <v>71</v>
      </c>
      <c r="F21" s="486" t="s">
        <v>257</v>
      </c>
      <c r="G21" s="459">
        <v>6</v>
      </c>
      <c r="H21" s="486">
        <v>1</v>
      </c>
      <c r="I21" s="459">
        <v>9</v>
      </c>
      <c r="J21" s="459">
        <f>C21-(SUM(D21:I21))</f>
        <v>3</v>
      </c>
      <c r="K21" s="459">
        <v>595</v>
      </c>
      <c r="L21" s="459">
        <v>76</v>
      </c>
      <c r="M21" s="459">
        <v>187</v>
      </c>
      <c r="N21" s="459">
        <v>36</v>
      </c>
      <c r="O21" s="487">
        <v>3</v>
      </c>
      <c r="P21" s="459">
        <v>53</v>
      </c>
      <c r="Q21" s="459">
        <v>170</v>
      </c>
      <c r="R21" s="459">
        <v>4</v>
      </c>
      <c r="S21" s="488">
        <v>16</v>
      </c>
      <c r="T21" s="488"/>
      <c r="U21" s="459">
        <v>7</v>
      </c>
      <c r="V21" s="459">
        <f>K21-SUM(L21:U21)</f>
        <v>43</v>
      </c>
      <c r="W21" s="461">
        <v>2</v>
      </c>
    </row>
    <row r="22" spans="1:23" s="464" customFormat="1" ht="13.5" customHeight="1">
      <c r="A22" s="402"/>
      <c r="B22" s="397">
        <v>3</v>
      </c>
      <c r="C22" s="459">
        <v>74</v>
      </c>
      <c r="D22" s="459">
        <v>15</v>
      </c>
      <c r="E22" s="459">
        <v>41</v>
      </c>
      <c r="F22" s="486">
        <v>2</v>
      </c>
      <c r="G22" s="459">
        <v>7</v>
      </c>
      <c r="H22" s="486" t="s">
        <v>257</v>
      </c>
      <c r="I22" s="459">
        <v>4</v>
      </c>
      <c r="J22" s="459">
        <f>C22-(SUM(D22:I22))</f>
        <v>5</v>
      </c>
      <c r="K22" s="459">
        <v>572</v>
      </c>
      <c r="L22" s="459">
        <v>85</v>
      </c>
      <c r="M22" s="459">
        <v>188</v>
      </c>
      <c r="N22" s="459">
        <v>19</v>
      </c>
      <c r="O22" s="487">
        <v>2</v>
      </c>
      <c r="P22" s="459">
        <v>53</v>
      </c>
      <c r="Q22" s="459">
        <v>167</v>
      </c>
      <c r="R22" s="459">
        <v>6</v>
      </c>
      <c r="S22" s="489">
        <v>7</v>
      </c>
      <c r="T22" s="489"/>
      <c r="U22" s="459">
        <v>8</v>
      </c>
      <c r="V22" s="459">
        <f>K22-SUM(L22:U22)</f>
        <v>37</v>
      </c>
      <c r="W22" s="461">
        <v>3</v>
      </c>
    </row>
    <row r="23" spans="1:23" s="402" customFormat="1" ht="13.5" customHeight="1">
      <c r="B23" s="397">
        <v>4</v>
      </c>
      <c r="C23" s="459">
        <v>97</v>
      </c>
      <c r="D23" s="459">
        <v>17</v>
      </c>
      <c r="E23" s="459">
        <v>50</v>
      </c>
      <c r="F23" s="486">
        <v>2</v>
      </c>
      <c r="G23" s="459">
        <v>10</v>
      </c>
      <c r="H23" s="486" t="s">
        <v>257</v>
      </c>
      <c r="I23" s="459">
        <v>13</v>
      </c>
      <c r="J23" s="459">
        <f>C23-(SUM(D23:I23))</f>
        <v>5</v>
      </c>
      <c r="K23" s="459">
        <v>559</v>
      </c>
      <c r="L23" s="459">
        <v>92</v>
      </c>
      <c r="M23" s="459">
        <v>169</v>
      </c>
      <c r="N23" s="459">
        <v>20</v>
      </c>
      <c r="O23" s="487">
        <v>1</v>
      </c>
      <c r="P23" s="459">
        <v>64</v>
      </c>
      <c r="Q23" s="459">
        <v>168</v>
      </c>
      <c r="R23" s="459">
        <v>2</v>
      </c>
      <c r="S23" s="489">
        <v>5</v>
      </c>
      <c r="T23" s="489"/>
      <c r="U23" s="459">
        <v>11</v>
      </c>
      <c r="V23" s="459">
        <f>K23-SUM(L23:U23)</f>
        <v>27</v>
      </c>
      <c r="W23" s="461">
        <v>4</v>
      </c>
    </row>
    <row r="24" spans="1:23" s="464" customFormat="1" ht="13.5" customHeight="1">
      <c r="B24" s="466">
        <v>5</v>
      </c>
      <c r="C24" s="469">
        <v>95</v>
      </c>
      <c r="D24" s="469">
        <v>12</v>
      </c>
      <c r="E24" s="469">
        <v>49</v>
      </c>
      <c r="F24" s="490">
        <v>2</v>
      </c>
      <c r="G24" s="469">
        <v>9</v>
      </c>
      <c r="H24" s="490">
        <v>1</v>
      </c>
      <c r="I24" s="469">
        <v>16</v>
      </c>
      <c r="J24" s="469">
        <f>C24-(SUM(D24:I24))</f>
        <v>6</v>
      </c>
      <c r="K24" s="469">
        <v>544</v>
      </c>
      <c r="L24" s="469">
        <v>69</v>
      </c>
      <c r="M24" s="469">
        <v>176</v>
      </c>
      <c r="N24" s="469">
        <v>21</v>
      </c>
      <c r="O24" s="491">
        <v>1</v>
      </c>
      <c r="P24" s="469">
        <v>76</v>
      </c>
      <c r="Q24" s="469">
        <v>149</v>
      </c>
      <c r="R24" s="469">
        <v>14</v>
      </c>
      <c r="S24" s="488">
        <v>5</v>
      </c>
      <c r="T24" s="488"/>
      <c r="U24" s="469">
        <v>5</v>
      </c>
      <c r="V24" s="469">
        <f>K24-SUM(L24:U24)</f>
        <v>28</v>
      </c>
      <c r="W24" s="470">
        <v>5</v>
      </c>
    </row>
    <row r="25" spans="1:23" ht="6" customHeight="1">
      <c r="A25" s="471"/>
      <c r="B25" s="472"/>
      <c r="C25" s="474"/>
      <c r="D25" s="474"/>
      <c r="E25" s="474"/>
      <c r="F25" s="474"/>
      <c r="G25" s="474"/>
      <c r="H25" s="474"/>
      <c r="I25" s="474"/>
      <c r="J25" s="474"/>
      <c r="K25" s="474"/>
      <c r="L25" s="474"/>
      <c r="M25" s="474"/>
      <c r="N25" s="474"/>
      <c r="O25" s="474"/>
      <c r="P25" s="474"/>
      <c r="Q25" s="474"/>
      <c r="R25" s="474"/>
      <c r="S25" s="474"/>
      <c r="T25" s="474"/>
      <c r="U25" s="474"/>
      <c r="V25" s="474"/>
      <c r="W25" s="475"/>
    </row>
    <row r="26" spans="1:23" s="83" customFormat="1" ht="13.5" customHeight="1">
      <c r="A26" s="83" t="s">
        <v>463</v>
      </c>
      <c r="B26" s="124" t="s">
        <v>434</v>
      </c>
      <c r="C26" s="82"/>
      <c r="D26" s="82"/>
      <c r="E26" s="82"/>
      <c r="F26" s="82"/>
      <c r="G26" s="82"/>
      <c r="H26" s="82"/>
      <c r="I26" s="82"/>
      <c r="J26" s="82"/>
      <c r="K26" s="82"/>
      <c r="L26" s="82"/>
      <c r="M26" s="82"/>
      <c r="N26" s="82"/>
      <c r="O26" s="82"/>
      <c r="P26" s="82"/>
      <c r="Q26" s="82"/>
      <c r="R26" s="82"/>
      <c r="S26" s="82"/>
      <c r="T26" s="82"/>
      <c r="U26" s="82"/>
      <c r="V26" s="82"/>
      <c r="W26" s="82"/>
    </row>
    <row r="27" spans="1:23" s="83" customFormat="1" ht="13.5" customHeight="1">
      <c r="B27" s="124" t="s">
        <v>393</v>
      </c>
      <c r="C27" s="82"/>
      <c r="D27" s="82"/>
      <c r="E27" s="82"/>
      <c r="F27" s="82"/>
      <c r="G27" s="82"/>
      <c r="H27" s="82"/>
      <c r="I27" s="82"/>
      <c r="J27" s="82"/>
      <c r="K27" s="82"/>
      <c r="L27" s="82"/>
      <c r="M27" s="82"/>
      <c r="N27" s="82"/>
      <c r="O27" s="82"/>
      <c r="P27" s="82"/>
      <c r="Q27" s="82"/>
      <c r="R27" s="82"/>
      <c r="S27" s="82"/>
      <c r="T27" s="82"/>
      <c r="U27" s="82"/>
      <c r="V27" s="82"/>
      <c r="W27" s="82"/>
    </row>
    <row r="28" spans="1:23" ht="13.5" customHeight="1">
      <c r="A28" s="492" t="s">
        <v>196</v>
      </c>
      <c r="B28" s="417"/>
      <c r="C28" s="417"/>
      <c r="D28" s="417"/>
      <c r="E28" s="417"/>
      <c r="F28" s="417"/>
      <c r="G28" s="417"/>
      <c r="H28" s="417"/>
      <c r="I28" s="417"/>
      <c r="J28" s="417"/>
      <c r="K28" s="417"/>
      <c r="L28" s="417"/>
      <c r="M28" s="417"/>
      <c r="N28" s="417"/>
      <c r="O28" s="417"/>
      <c r="P28" s="417"/>
      <c r="Q28" s="417"/>
      <c r="R28" s="417"/>
      <c r="S28" s="417"/>
      <c r="T28" s="417"/>
      <c r="U28" s="417"/>
      <c r="V28" s="417"/>
      <c r="W28" s="417"/>
    </row>
  </sheetData>
  <mergeCells count="45">
    <mergeCell ref="A3:B6"/>
    <mergeCell ref="S3:S6"/>
    <mergeCell ref="C4:C6"/>
    <mergeCell ref="D4:D6"/>
    <mergeCell ref="E4:E6"/>
    <mergeCell ref="F4:F6"/>
    <mergeCell ref="K4:K6"/>
    <mergeCell ref="H4:H6"/>
    <mergeCell ref="J5:J6"/>
    <mergeCell ref="S23:T23"/>
    <mergeCell ref="S24:T24"/>
    <mergeCell ref="P4:P6"/>
    <mergeCell ref="Q5:Q6"/>
    <mergeCell ref="S16:T18"/>
    <mergeCell ref="S20:T20"/>
    <mergeCell ref="S21:T21"/>
    <mergeCell ref="S22:T22"/>
    <mergeCell ref="J16:J18"/>
    <mergeCell ref="G4:G6"/>
    <mergeCell ref="I4:I6"/>
    <mergeCell ref="R4:R6"/>
    <mergeCell ref="L4:L6"/>
    <mergeCell ref="M4:M6"/>
    <mergeCell ref="N4:N6"/>
    <mergeCell ref="O4:O6"/>
    <mergeCell ref="P16:P18"/>
    <mergeCell ref="Q16:Q18"/>
    <mergeCell ref="R16:R18"/>
    <mergeCell ref="K16:K18"/>
    <mergeCell ref="U16:U18"/>
    <mergeCell ref="V16:V18"/>
    <mergeCell ref="A15:B18"/>
    <mergeCell ref="K15:V15"/>
    <mergeCell ref="W15:W18"/>
    <mergeCell ref="C16:C18"/>
    <mergeCell ref="D16:D18"/>
    <mergeCell ref="E16:E18"/>
    <mergeCell ref="F16:F18"/>
    <mergeCell ref="G16:G18"/>
    <mergeCell ref="H16:H18"/>
    <mergeCell ref="I16:I18"/>
    <mergeCell ref="L16:L18"/>
    <mergeCell ref="M16:M18"/>
    <mergeCell ref="N16:N18"/>
    <mergeCell ref="O16:O18"/>
  </mergeCells>
  <phoneticPr fontId="12"/>
  <printOptions horizontalCentered="1" verticalCentered="1"/>
  <pageMargins left="0.19685039370078741" right="0.19685039370078741" top="0.19685039370078741" bottom="0.19685039370078741" header="0.51181102362204722" footer="0.51181102362204722"/>
  <pageSetup paperSize="9" scale="70"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5"/>
  <sheetViews>
    <sheetView zoomScale="120" zoomScaleNormal="120" workbookViewId="0">
      <selection activeCell="H34" sqref="H34"/>
    </sheetView>
  </sheetViews>
  <sheetFormatPr defaultRowHeight="13"/>
  <cols>
    <col min="1" max="2" width="4.6328125" style="83" customWidth="1"/>
    <col min="3" max="13" width="12.6328125" style="83" customWidth="1"/>
    <col min="14" max="14" width="4.6328125" style="83" customWidth="1"/>
    <col min="15" max="16384" width="8.7265625" style="83"/>
  </cols>
  <sheetData>
    <row r="1" spans="1:14" ht="13.5" customHeight="1">
      <c r="A1" s="125" t="s">
        <v>418</v>
      </c>
      <c r="B1" s="126"/>
      <c r="C1" s="126"/>
      <c r="D1" s="126"/>
      <c r="E1" s="126"/>
      <c r="F1" s="126"/>
      <c r="G1" s="126"/>
      <c r="H1" s="126"/>
      <c r="I1" s="126"/>
      <c r="J1" s="126"/>
      <c r="K1" s="126"/>
      <c r="L1" s="126"/>
      <c r="M1" s="126"/>
      <c r="N1" s="126"/>
    </row>
    <row r="2" spans="1:14" ht="13.5" customHeight="1" thickBot="1">
      <c r="A2" s="126"/>
      <c r="B2" s="126"/>
      <c r="C2" s="126"/>
      <c r="D2" s="126"/>
      <c r="E2" s="126"/>
      <c r="F2" s="126"/>
      <c r="G2" s="126"/>
      <c r="H2" s="126"/>
      <c r="I2" s="126"/>
      <c r="J2" s="126"/>
      <c r="K2" s="126"/>
      <c r="L2" s="126"/>
      <c r="M2" s="126"/>
      <c r="N2" s="51" t="s">
        <v>11</v>
      </c>
    </row>
    <row r="3" spans="1:14" ht="13.5" customHeight="1" thickTop="1">
      <c r="A3" s="216" t="s">
        <v>197</v>
      </c>
      <c r="B3" s="217"/>
      <c r="C3" s="215" t="s">
        <v>314</v>
      </c>
      <c r="D3" s="216"/>
      <c r="E3" s="217"/>
      <c r="F3" s="215" t="s">
        <v>158</v>
      </c>
      <c r="G3" s="216"/>
      <c r="H3" s="216"/>
      <c r="I3" s="216"/>
      <c r="J3" s="216"/>
      <c r="K3" s="216"/>
      <c r="L3" s="216"/>
      <c r="M3" s="493" t="s">
        <v>263</v>
      </c>
      <c r="N3" s="494" t="s">
        <v>197</v>
      </c>
    </row>
    <row r="4" spans="1:14" ht="13.5" customHeight="1">
      <c r="A4" s="223"/>
      <c r="B4" s="224"/>
      <c r="C4" s="218"/>
      <c r="D4" s="219"/>
      <c r="E4" s="220"/>
      <c r="F4" s="218"/>
      <c r="G4" s="219"/>
      <c r="H4" s="219"/>
      <c r="I4" s="219"/>
      <c r="J4" s="219"/>
      <c r="K4" s="219"/>
      <c r="L4" s="219"/>
      <c r="M4" s="291"/>
      <c r="N4" s="495"/>
    </row>
    <row r="5" spans="1:14" ht="13.5" customHeight="1">
      <c r="A5" s="223"/>
      <c r="B5" s="224"/>
      <c r="C5" s="350" t="s">
        <v>235</v>
      </c>
      <c r="D5" s="350" t="s">
        <v>241</v>
      </c>
      <c r="E5" s="350" t="s">
        <v>242</v>
      </c>
      <c r="F5" s="350" t="s">
        <v>235</v>
      </c>
      <c r="G5" s="352" t="s">
        <v>315</v>
      </c>
      <c r="H5" s="352"/>
      <c r="I5" s="352"/>
      <c r="J5" s="496" t="s">
        <v>159</v>
      </c>
      <c r="K5" s="496" t="s">
        <v>316</v>
      </c>
      <c r="L5" s="496" t="s">
        <v>317</v>
      </c>
      <c r="M5" s="291"/>
      <c r="N5" s="495"/>
    </row>
    <row r="6" spans="1:14">
      <c r="A6" s="223"/>
      <c r="B6" s="224"/>
      <c r="C6" s="353"/>
      <c r="D6" s="353"/>
      <c r="E6" s="353"/>
      <c r="F6" s="353"/>
      <c r="G6" s="350" t="s">
        <v>235</v>
      </c>
      <c r="H6" s="350" t="s">
        <v>318</v>
      </c>
      <c r="I6" s="496" t="s">
        <v>319</v>
      </c>
      <c r="J6" s="393"/>
      <c r="K6" s="393"/>
      <c r="L6" s="291"/>
      <c r="M6" s="291"/>
      <c r="N6" s="495"/>
    </row>
    <row r="7" spans="1:14">
      <c r="A7" s="219"/>
      <c r="B7" s="220"/>
      <c r="C7" s="355"/>
      <c r="D7" s="355"/>
      <c r="E7" s="355"/>
      <c r="F7" s="355"/>
      <c r="G7" s="355"/>
      <c r="H7" s="355"/>
      <c r="I7" s="270"/>
      <c r="J7" s="270"/>
      <c r="K7" s="270"/>
      <c r="L7" s="296"/>
      <c r="M7" s="296"/>
      <c r="N7" s="497"/>
    </row>
    <row r="8" spans="1:14" ht="13.5" customHeight="1">
      <c r="A8" s="126"/>
      <c r="B8" s="126"/>
      <c r="C8" s="356"/>
      <c r="D8" s="133"/>
      <c r="E8" s="133"/>
      <c r="F8" s="133"/>
      <c r="G8" s="133"/>
      <c r="H8" s="133"/>
      <c r="I8" s="133"/>
      <c r="J8" s="133"/>
      <c r="K8" s="133"/>
      <c r="L8" s="133"/>
      <c r="M8" s="133"/>
      <c r="N8" s="498"/>
    </row>
    <row r="9" spans="1:14" ht="13.5" customHeight="1">
      <c r="A9" s="51" t="s">
        <v>334</v>
      </c>
      <c r="B9" s="388" t="s">
        <v>335</v>
      </c>
      <c r="C9" s="499">
        <v>229</v>
      </c>
      <c r="D9" s="500">
        <v>44</v>
      </c>
      <c r="E9" s="500">
        <v>185</v>
      </c>
      <c r="F9" s="500">
        <v>197</v>
      </c>
      <c r="G9" s="500">
        <v>197</v>
      </c>
      <c r="H9" s="500">
        <v>144</v>
      </c>
      <c r="I9" s="500">
        <v>53</v>
      </c>
      <c r="J9" s="500">
        <v>0</v>
      </c>
      <c r="K9" s="133">
        <v>0</v>
      </c>
      <c r="L9" s="133">
        <v>0</v>
      </c>
      <c r="M9" s="501">
        <v>32</v>
      </c>
      <c r="N9" s="389" t="s">
        <v>346</v>
      </c>
    </row>
    <row r="10" spans="1:14" s="38" customFormat="1" ht="13.5" customHeight="1">
      <c r="A10" s="39"/>
      <c r="B10" s="40">
        <v>2</v>
      </c>
      <c r="C10" s="499">
        <v>177</v>
      </c>
      <c r="D10" s="500">
        <v>32</v>
      </c>
      <c r="E10" s="500">
        <v>145</v>
      </c>
      <c r="F10" s="500">
        <v>155</v>
      </c>
      <c r="G10" s="500">
        <v>151</v>
      </c>
      <c r="H10" s="500">
        <v>109</v>
      </c>
      <c r="I10" s="500">
        <v>42</v>
      </c>
      <c r="J10" s="500">
        <v>4</v>
      </c>
      <c r="K10" s="133">
        <v>0</v>
      </c>
      <c r="L10" s="133">
        <v>0</v>
      </c>
      <c r="M10" s="501">
        <v>22</v>
      </c>
      <c r="N10" s="502">
        <v>2</v>
      </c>
    </row>
    <row r="11" spans="1:14" s="38" customFormat="1" ht="13.5" customHeight="1">
      <c r="A11" s="39"/>
      <c r="B11" s="388">
        <v>3</v>
      </c>
      <c r="C11" s="300">
        <v>136</v>
      </c>
      <c r="D11" s="29">
        <v>22</v>
      </c>
      <c r="E11" s="29">
        <v>114</v>
      </c>
      <c r="F11" s="29">
        <v>117</v>
      </c>
      <c r="G11" s="29">
        <v>112</v>
      </c>
      <c r="H11" s="29">
        <v>87</v>
      </c>
      <c r="I11" s="29">
        <v>25</v>
      </c>
      <c r="J11" s="29">
        <v>3</v>
      </c>
      <c r="K11" s="133">
        <v>1</v>
      </c>
      <c r="L11" s="133">
        <v>1</v>
      </c>
      <c r="M11" s="29">
        <v>19</v>
      </c>
      <c r="N11" s="502">
        <v>3</v>
      </c>
    </row>
    <row r="12" spans="1:14" s="38" customFormat="1" ht="13.5" customHeight="1">
      <c r="B12" s="40">
        <v>4</v>
      </c>
      <c r="C12" s="300">
        <v>150</v>
      </c>
      <c r="D12" s="29">
        <v>19</v>
      </c>
      <c r="E12" s="29">
        <v>131</v>
      </c>
      <c r="F12" s="29">
        <v>122</v>
      </c>
      <c r="G12" s="29">
        <v>121</v>
      </c>
      <c r="H12" s="29">
        <v>86</v>
      </c>
      <c r="I12" s="29">
        <v>35</v>
      </c>
      <c r="J12" s="133">
        <v>0</v>
      </c>
      <c r="K12" s="133">
        <v>0</v>
      </c>
      <c r="L12" s="133">
        <v>1</v>
      </c>
      <c r="M12" s="29">
        <v>28</v>
      </c>
      <c r="N12" s="502">
        <v>4</v>
      </c>
    </row>
    <row r="13" spans="1:14" s="33" customFormat="1" ht="13.5" customHeight="1">
      <c r="B13" s="503">
        <v>5</v>
      </c>
      <c r="C13" s="302">
        <v>183</v>
      </c>
      <c r="D13" s="277">
        <v>28</v>
      </c>
      <c r="E13" s="277">
        <v>155</v>
      </c>
      <c r="F13" s="277">
        <v>143</v>
      </c>
      <c r="G13" s="277">
        <v>143</v>
      </c>
      <c r="H13" s="277">
        <v>114</v>
      </c>
      <c r="I13" s="277">
        <v>29</v>
      </c>
      <c r="J13" s="375">
        <v>0</v>
      </c>
      <c r="K13" s="375">
        <v>0</v>
      </c>
      <c r="L13" s="375">
        <v>0</v>
      </c>
      <c r="M13" s="277">
        <v>40</v>
      </c>
      <c r="N13" s="504">
        <v>5</v>
      </c>
    </row>
    <row r="14" spans="1:14" ht="13.5" customHeight="1">
      <c r="A14" s="149"/>
      <c r="B14" s="149"/>
      <c r="C14" s="310"/>
      <c r="D14" s="151"/>
      <c r="E14" s="151"/>
      <c r="F14" s="151"/>
      <c r="G14" s="151"/>
      <c r="H14" s="151"/>
      <c r="I14" s="151"/>
      <c r="J14" s="151"/>
      <c r="K14" s="151"/>
      <c r="L14" s="151"/>
      <c r="M14" s="505"/>
      <c r="N14" s="506"/>
    </row>
    <row r="15" spans="1:14" ht="13.5" customHeight="1"/>
  </sheetData>
  <mergeCells count="15">
    <mergeCell ref="A3:B7"/>
    <mergeCell ref="C3:E4"/>
    <mergeCell ref="C5:C7"/>
    <mergeCell ref="D5:D7"/>
    <mergeCell ref="E5:E7"/>
    <mergeCell ref="F5:F7"/>
    <mergeCell ref="J5:J7"/>
    <mergeCell ref="F3:L4"/>
    <mergeCell ref="M3:M7"/>
    <mergeCell ref="N3:N7"/>
    <mergeCell ref="K5:K7"/>
    <mergeCell ref="L5:L7"/>
    <mergeCell ref="G6:G7"/>
    <mergeCell ref="H6:H7"/>
    <mergeCell ref="I6:I7"/>
  </mergeCells>
  <phoneticPr fontId="12"/>
  <printOptions horizontalCentered="1" verticalCentered="1"/>
  <pageMargins left="0.19685039370078741" right="0.19685039370078741" top="0.19685039370078741" bottom="0.19685039370078741" header="0.51181102362204722" footer="0.51181102362204722"/>
  <pageSetup paperSize="9" scale="80"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K18"/>
  <sheetViews>
    <sheetView zoomScale="120" zoomScaleNormal="120" workbookViewId="0">
      <selection sqref="A1:XFD1048576"/>
    </sheetView>
  </sheetViews>
  <sheetFormatPr defaultColWidth="9" defaultRowHeight="13"/>
  <cols>
    <col min="1" max="2" width="4.6328125" style="83" customWidth="1"/>
    <col min="3" max="3" width="7.36328125" style="83" customWidth="1"/>
    <col min="4" max="4" width="6.453125" style="532" customWidth="1"/>
    <col min="5" max="5" width="4.6328125" style="83" customWidth="1"/>
    <col min="6" max="6" width="5" style="532" customWidth="1"/>
    <col min="7" max="7" width="4.6328125" style="83" customWidth="1"/>
    <col min="8" max="8" width="5.26953125" style="521" customWidth="1"/>
    <col min="9" max="9" width="4.6328125" style="83" customWidth="1"/>
    <col min="10" max="10" width="4.6328125" style="521" customWidth="1"/>
    <col min="11" max="11" width="4.6328125" style="83" customWidth="1"/>
    <col min="12" max="12" width="5.6328125" style="521" customWidth="1"/>
    <col min="13" max="13" width="4.6328125" style="83" customWidth="1"/>
    <col min="14" max="14" width="5.6328125" style="521" customWidth="1"/>
    <col min="15" max="15" width="8.6328125" style="83" customWidth="1"/>
    <col min="16" max="16" width="4.26953125" style="83" customWidth="1"/>
    <col min="17" max="17" width="4" style="521" customWidth="1"/>
    <col min="18" max="18" width="6.6328125" style="83" customWidth="1"/>
    <col min="19" max="19" width="3.6328125" style="83" customWidth="1"/>
    <col min="20" max="20" width="3.6328125" style="521" customWidth="1"/>
    <col min="21" max="22" width="6.6328125" style="83" customWidth="1"/>
    <col min="23" max="23" width="7.6328125" style="83" customWidth="1"/>
    <col min="24" max="24" width="9.7265625" style="83" customWidth="1"/>
    <col min="25" max="25" width="7.6328125" style="83" customWidth="1"/>
    <col min="26" max="26" width="4.6328125" style="83" customWidth="1"/>
    <col min="27" max="27" width="5.6328125" style="521" customWidth="1"/>
    <col min="28" max="28" width="4.6328125" style="83" customWidth="1"/>
    <col min="29" max="29" width="5.6328125" style="521" customWidth="1"/>
    <col min="30" max="30" width="5.36328125" style="83" customWidth="1"/>
    <col min="31" max="31" width="4.6328125" style="521" customWidth="1"/>
    <col min="32" max="32" width="4.453125" style="83" customWidth="1"/>
    <col min="33" max="33" width="4.6328125" style="532" customWidth="1"/>
    <col min="34" max="34" width="5.6328125" style="83" customWidth="1"/>
    <col min="35" max="16384" width="9" style="83"/>
  </cols>
  <sheetData>
    <row r="1" spans="1:37" ht="13.5" customHeight="1" thickBot="1">
      <c r="A1" s="82"/>
      <c r="B1" s="82"/>
      <c r="C1" s="82"/>
      <c r="D1" s="507"/>
      <c r="E1" s="82"/>
      <c r="F1" s="507"/>
      <c r="G1" s="82"/>
      <c r="H1" s="508"/>
      <c r="I1" s="82"/>
      <c r="J1" s="508"/>
      <c r="K1" s="82"/>
      <c r="L1" s="508"/>
      <c r="M1" s="82"/>
      <c r="N1" s="508"/>
      <c r="O1" s="82"/>
      <c r="P1" s="82"/>
      <c r="Q1" s="508"/>
      <c r="R1" s="82"/>
      <c r="S1" s="82"/>
      <c r="T1" s="508"/>
      <c r="U1" s="82"/>
      <c r="V1" s="82"/>
      <c r="W1" s="82"/>
      <c r="X1" s="82"/>
      <c r="Y1" s="82"/>
      <c r="Z1" s="82"/>
      <c r="AA1" s="82"/>
      <c r="AB1" s="82"/>
      <c r="AC1" s="82"/>
      <c r="AD1" s="508"/>
      <c r="AE1" s="82"/>
      <c r="AF1" s="508"/>
      <c r="AG1" s="82"/>
      <c r="AH1" s="508"/>
      <c r="AI1" s="82"/>
      <c r="AJ1" s="507"/>
      <c r="AK1" s="82"/>
    </row>
    <row r="2" spans="1:37" ht="13.5" customHeight="1" thickTop="1">
      <c r="A2" s="199" t="s">
        <v>197</v>
      </c>
      <c r="B2" s="200"/>
      <c r="C2" s="262" t="s">
        <v>419</v>
      </c>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4"/>
      <c r="AK2" s="189" t="s">
        <v>197</v>
      </c>
    </row>
    <row r="3" spans="1:37" ht="13" customHeight="1">
      <c r="A3" s="201"/>
      <c r="B3" s="202"/>
      <c r="C3" s="269" t="s">
        <v>235</v>
      </c>
      <c r="D3" s="509"/>
      <c r="E3" s="284" t="s">
        <v>320</v>
      </c>
      <c r="F3" s="285"/>
      <c r="G3" s="285"/>
      <c r="H3" s="285"/>
      <c r="I3" s="285"/>
      <c r="J3" s="286"/>
      <c r="K3" s="284" t="s">
        <v>321</v>
      </c>
      <c r="L3" s="285"/>
      <c r="M3" s="285"/>
      <c r="N3" s="285"/>
      <c r="O3" s="285"/>
      <c r="P3" s="285"/>
      <c r="Q3" s="285"/>
      <c r="R3" s="285"/>
      <c r="S3" s="285"/>
      <c r="T3" s="285"/>
      <c r="U3" s="285"/>
      <c r="V3" s="285"/>
      <c r="W3" s="285"/>
      <c r="X3" s="285"/>
      <c r="Y3" s="286"/>
      <c r="Z3" s="510" t="s">
        <v>160</v>
      </c>
      <c r="AA3" s="511"/>
      <c r="AB3" s="512"/>
      <c r="AC3" s="269" t="s">
        <v>322</v>
      </c>
      <c r="AD3" s="509"/>
      <c r="AE3" s="269" t="s">
        <v>323</v>
      </c>
      <c r="AF3" s="509"/>
      <c r="AG3" s="513" t="s">
        <v>324</v>
      </c>
      <c r="AH3" s="244"/>
      <c r="AI3" s="287" t="s">
        <v>420</v>
      </c>
      <c r="AJ3" s="509"/>
      <c r="AK3" s="190"/>
    </row>
    <row r="4" spans="1:37" ht="13" customHeight="1">
      <c r="A4" s="201"/>
      <c r="B4" s="202"/>
      <c r="C4" s="190"/>
      <c r="D4" s="202"/>
      <c r="E4" s="269" t="s">
        <v>161</v>
      </c>
      <c r="F4" s="509"/>
      <c r="G4" s="514" t="s">
        <v>212</v>
      </c>
      <c r="H4" s="252"/>
      <c r="I4" s="514" t="s">
        <v>421</v>
      </c>
      <c r="J4" s="257"/>
      <c r="K4" s="269" t="s">
        <v>161</v>
      </c>
      <c r="L4" s="509"/>
      <c r="M4" s="513" t="s">
        <v>325</v>
      </c>
      <c r="N4" s="249"/>
      <c r="O4" s="515" t="s">
        <v>162</v>
      </c>
      <c r="P4" s="269" t="s">
        <v>163</v>
      </c>
      <c r="Q4" s="516"/>
      <c r="R4" s="516"/>
      <c r="S4" s="516"/>
      <c r="T4" s="516"/>
      <c r="U4" s="516"/>
      <c r="V4" s="516"/>
      <c r="W4" s="516"/>
      <c r="X4" s="516"/>
      <c r="Y4" s="509"/>
      <c r="Z4" s="265" t="s">
        <v>164</v>
      </c>
      <c r="AA4" s="517" t="s">
        <v>326</v>
      </c>
      <c r="AB4" s="517" t="s">
        <v>327</v>
      </c>
      <c r="AC4" s="190"/>
      <c r="AD4" s="202"/>
      <c r="AE4" s="190"/>
      <c r="AF4" s="202"/>
      <c r="AG4" s="245"/>
      <c r="AH4" s="246"/>
      <c r="AI4" s="190"/>
      <c r="AJ4" s="202"/>
      <c r="AK4" s="190"/>
    </row>
    <row r="5" spans="1:37">
      <c r="A5" s="201"/>
      <c r="B5" s="202"/>
      <c r="C5" s="190"/>
      <c r="D5" s="202"/>
      <c r="E5" s="190"/>
      <c r="F5" s="202"/>
      <c r="G5" s="253"/>
      <c r="H5" s="254"/>
      <c r="I5" s="258"/>
      <c r="J5" s="259"/>
      <c r="K5" s="190"/>
      <c r="L5" s="202"/>
      <c r="M5" s="211"/>
      <c r="N5" s="212"/>
      <c r="O5" s="250"/>
      <c r="P5" s="265" t="s">
        <v>328</v>
      </c>
      <c r="Q5" s="265"/>
      <c r="R5" s="265" t="s">
        <v>165</v>
      </c>
      <c r="S5" s="265" t="s">
        <v>329</v>
      </c>
      <c r="T5" s="265"/>
      <c r="U5" s="265" t="s">
        <v>166</v>
      </c>
      <c r="V5" s="265" t="s">
        <v>167</v>
      </c>
      <c r="W5" s="265" t="s">
        <v>422</v>
      </c>
      <c r="X5" s="265" t="s">
        <v>423</v>
      </c>
      <c r="Y5" s="265" t="s">
        <v>424</v>
      </c>
      <c r="Z5" s="283"/>
      <c r="AA5" s="242"/>
      <c r="AB5" s="242"/>
      <c r="AC5" s="190"/>
      <c r="AD5" s="202"/>
      <c r="AE5" s="190"/>
      <c r="AF5" s="202"/>
      <c r="AG5" s="245"/>
      <c r="AH5" s="246"/>
      <c r="AI5" s="190"/>
      <c r="AJ5" s="202"/>
      <c r="AK5" s="190"/>
    </row>
    <row r="6" spans="1:37">
      <c r="A6" s="203"/>
      <c r="B6" s="204"/>
      <c r="C6" s="191"/>
      <c r="D6" s="204"/>
      <c r="E6" s="191"/>
      <c r="F6" s="204"/>
      <c r="G6" s="255"/>
      <c r="H6" s="256"/>
      <c r="I6" s="260"/>
      <c r="J6" s="261"/>
      <c r="K6" s="191"/>
      <c r="L6" s="204"/>
      <c r="M6" s="213"/>
      <c r="N6" s="214"/>
      <c r="O6" s="251"/>
      <c r="P6" s="241"/>
      <c r="Q6" s="241"/>
      <c r="R6" s="241"/>
      <c r="S6" s="241"/>
      <c r="T6" s="241"/>
      <c r="U6" s="241"/>
      <c r="V6" s="241"/>
      <c r="W6" s="241"/>
      <c r="X6" s="241"/>
      <c r="Y6" s="241"/>
      <c r="Z6" s="241"/>
      <c r="AA6" s="243"/>
      <c r="AB6" s="243"/>
      <c r="AC6" s="191"/>
      <c r="AD6" s="204"/>
      <c r="AE6" s="191"/>
      <c r="AF6" s="204"/>
      <c r="AG6" s="247"/>
      <c r="AH6" s="248"/>
      <c r="AI6" s="191"/>
      <c r="AJ6" s="204"/>
      <c r="AK6" s="191"/>
    </row>
    <row r="7" spans="1:37" ht="13.5" customHeight="1">
      <c r="A7" s="82"/>
      <c r="B7" s="271"/>
      <c r="C7" s="89"/>
      <c r="D7" s="507"/>
      <c r="E7" s="90"/>
      <c r="F7" s="507"/>
      <c r="G7" s="90"/>
      <c r="H7" s="508"/>
      <c r="I7" s="90"/>
      <c r="J7" s="508"/>
      <c r="K7" s="90"/>
      <c r="L7" s="508"/>
      <c r="M7" s="90"/>
      <c r="N7" s="508"/>
      <c r="O7" s="90"/>
      <c r="P7" s="90"/>
      <c r="Q7" s="508"/>
      <c r="R7" s="90"/>
      <c r="S7" s="90"/>
      <c r="T7" s="508"/>
      <c r="U7" s="90"/>
      <c r="V7" s="90"/>
      <c r="W7" s="90"/>
      <c r="X7" s="90"/>
      <c r="Y7" s="90"/>
      <c r="Z7" s="90"/>
      <c r="AA7" s="90"/>
      <c r="AB7" s="90"/>
      <c r="AC7" s="90"/>
      <c r="AD7" s="508"/>
      <c r="AE7" s="90"/>
      <c r="AF7" s="508"/>
      <c r="AG7" s="90"/>
      <c r="AH7" s="508"/>
      <c r="AI7" s="90"/>
      <c r="AJ7" s="507"/>
      <c r="AK7" s="518"/>
    </row>
    <row r="8" spans="1:37" ht="13.5" customHeight="1">
      <c r="A8" s="51" t="s">
        <v>334</v>
      </c>
      <c r="B8" s="388" t="s">
        <v>335</v>
      </c>
      <c r="C8" s="519">
        <v>197</v>
      </c>
      <c r="D8" s="520">
        <v>53</v>
      </c>
      <c r="E8" s="176">
        <v>9</v>
      </c>
      <c r="F8" s="520">
        <v>6</v>
      </c>
      <c r="G8" s="176">
        <v>2</v>
      </c>
      <c r="H8" s="520">
        <v>2</v>
      </c>
      <c r="I8" s="176">
        <v>7</v>
      </c>
      <c r="J8" s="520">
        <v>4</v>
      </c>
      <c r="K8" s="176">
        <v>48</v>
      </c>
      <c r="L8" s="520">
        <v>21</v>
      </c>
      <c r="M8" s="176">
        <v>39</v>
      </c>
      <c r="N8" s="520">
        <v>20</v>
      </c>
      <c r="O8" s="70">
        <v>2</v>
      </c>
      <c r="P8" s="176">
        <v>7</v>
      </c>
      <c r="Q8" s="521">
        <v>1</v>
      </c>
      <c r="R8" s="176">
        <v>0</v>
      </c>
      <c r="S8" s="176">
        <v>0</v>
      </c>
      <c r="T8" s="521" t="s">
        <v>425</v>
      </c>
      <c r="U8" s="70">
        <v>0</v>
      </c>
      <c r="V8" s="70">
        <v>0</v>
      </c>
      <c r="W8" s="70">
        <v>7</v>
      </c>
      <c r="X8" s="70">
        <v>0</v>
      </c>
      <c r="Y8" s="70">
        <v>0</v>
      </c>
      <c r="Z8" s="70">
        <v>1</v>
      </c>
      <c r="AA8" s="70">
        <v>0</v>
      </c>
      <c r="AB8" s="70">
        <v>1</v>
      </c>
      <c r="AC8" s="176">
        <v>72</v>
      </c>
      <c r="AD8" s="520">
        <v>11</v>
      </c>
      <c r="AE8" s="176">
        <v>32</v>
      </c>
      <c r="AF8" s="520">
        <v>5</v>
      </c>
      <c r="AG8" s="176">
        <v>23</v>
      </c>
      <c r="AH8" s="520">
        <v>6</v>
      </c>
      <c r="AI8" s="176">
        <v>12</v>
      </c>
      <c r="AJ8" s="520">
        <v>4</v>
      </c>
      <c r="AK8" s="389" t="s">
        <v>346</v>
      </c>
    </row>
    <row r="9" spans="1:37" ht="13.5" customHeight="1">
      <c r="A9" s="39"/>
      <c r="B9" s="40">
        <v>2</v>
      </c>
      <c r="C9" s="519">
        <v>151</v>
      </c>
      <c r="D9" s="520">
        <v>42</v>
      </c>
      <c r="E9" s="176">
        <v>6</v>
      </c>
      <c r="F9" s="520">
        <v>4</v>
      </c>
      <c r="G9" s="176">
        <v>2</v>
      </c>
      <c r="H9" s="520">
        <v>2</v>
      </c>
      <c r="I9" s="176">
        <v>4</v>
      </c>
      <c r="J9" s="520">
        <v>2</v>
      </c>
      <c r="K9" s="176">
        <v>51</v>
      </c>
      <c r="L9" s="520">
        <v>18</v>
      </c>
      <c r="M9" s="176">
        <v>44</v>
      </c>
      <c r="N9" s="520">
        <v>17</v>
      </c>
      <c r="O9" s="70" t="s">
        <v>257</v>
      </c>
      <c r="P9" s="176">
        <v>7</v>
      </c>
      <c r="Q9" s="521">
        <v>1</v>
      </c>
      <c r="R9" s="176">
        <v>0</v>
      </c>
      <c r="S9" s="176">
        <v>0</v>
      </c>
      <c r="T9" s="521" t="s">
        <v>425</v>
      </c>
      <c r="U9" s="70">
        <v>0</v>
      </c>
      <c r="V9" s="70">
        <v>0</v>
      </c>
      <c r="W9" s="70">
        <v>7</v>
      </c>
      <c r="X9" s="70">
        <v>0</v>
      </c>
      <c r="Y9" s="70">
        <v>0</v>
      </c>
      <c r="Z9" s="70">
        <v>0</v>
      </c>
      <c r="AA9" s="70">
        <v>0</v>
      </c>
      <c r="AB9" s="70">
        <v>0</v>
      </c>
      <c r="AC9" s="176">
        <v>37</v>
      </c>
      <c r="AD9" s="520">
        <v>6</v>
      </c>
      <c r="AE9" s="176">
        <v>28</v>
      </c>
      <c r="AF9" s="520">
        <v>5</v>
      </c>
      <c r="AG9" s="176">
        <v>19</v>
      </c>
      <c r="AH9" s="520">
        <v>6</v>
      </c>
      <c r="AI9" s="176">
        <v>10</v>
      </c>
      <c r="AJ9" s="520">
        <v>3</v>
      </c>
      <c r="AK9" s="502">
        <v>2</v>
      </c>
    </row>
    <row r="10" spans="1:37" ht="13.5" customHeight="1">
      <c r="A10" s="39"/>
      <c r="B10" s="388">
        <v>3</v>
      </c>
      <c r="C10" s="522">
        <v>112</v>
      </c>
      <c r="D10" s="520">
        <v>25</v>
      </c>
      <c r="E10" s="523">
        <v>7</v>
      </c>
      <c r="F10" s="520">
        <v>3</v>
      </c>
      <c r="G10" s="523">
        <v>4</v>
      </c>
      <c r="H10" s="520">
        <v>2</v>
      </c>
      <c r="I10" s="523">
        <v>3</v>
      </c>
      <c r="J10" s="520">
        <v>1</v>
      </c>
      <c r="K10" s="523">
        <v>27</v>
      </c>
      <c r="L10" s="520">
        <v>9</v>
      </c>
      <c r="M10" s="523">
        <v>24</v>
      </c>
      <c r="N10" s="520">
        <v>9</v>
      </c>
      <c r="O10" s="70">
        <v>2</v>
      </c>
      <c r="P10" s="523">
        <v>1</v>
      </c>
      <c r="Q10" s="524">
        <v>1</v>
      </c>
      <c r="R10" s="176">
        <v>0</v>
      </c>
      <c r="S10" s="176">
        <v>0</v>
      </c>
      <c r="T10" s="524" t="s">
        <v>425</v>
      </c>
      <c r="U10" s="70">
        <v>0</v>
      </c>
      <c r="V10" s="70">
        <v>0</v>
      </c>
      <c r="W10" s="525">
        <v>1</v>
      </c>
      <c r="X10" s="70">
        <v>0</v>
      </c>
      <c r="Y10" s="70">
        <v>0</v>
      </c>
      <c r="Z10" s="525">
        <v>1</v>
      </c>
      <c r="AA10" s="70">
        <v>0</v>
      </c>
      <c r="AB10" s="70">
        <v>1</v>
      </c>
      <c r="AC10" s="523">
        <v>28</v>
      </c>
      <c r="AD10" s="520">
        <v>3</v>
      </c>
      <c r="AE10" s="523">
        <v>31</v>
      </c>
      <c r="AF10" s="520">
        <v>4</v>
      </c>
      <c r="AG10" s="523">
        <v>12</v>
      </c>
      <c r="AH10" s="520">
        <v>5</v>
      </c>
      <c r="AI10" s="523">
        <v>6</v>
      </c>
      <c r="AJ10" s="520">
        <v>1</v>
      </c>
      <c r="AK10" s="502">
        <v>3</v>
      </c>
    </row>
    <row r="11" spans="1:37" ht="13.5" customHeight="1">
      <c r="A11" s="39"/>
      <c r="B11" s="40">
        <v>4</v>
      </c>
      <c r="C11" s="519">
        <v>121</v>
      </c>
      <c r="D11" s="520">
        <v>35</v>
      </c>
      <c r="E11" s="176">
        <v>6</v>
      </c>
      <c r="F11" s="520">
        <v>6</v>
      </c>
      <c r="G11" s="176">
        <v>4</v>
      </c>
      <c r="H11" s="520">
        <v>4</v>
      </c>
      <c r="I11" s="176">
        <v>2</v>
      </c>
      <c r="J11" s="520">
        <v>2</v>
      </c>
      <c r="K11" s="176">
        <v>14</v>
      </c>
      <c r="L11" s="520">
        <v>3</v>
      </c>
      <c r="M11" s="176">
        <v>13</v>
      </c>
      <c r="N11" s="520">
        <v>3</v>
      </c>
      <c r="O11" s="70">
        <v>0</v>
      </c>
      <c r="P11" s="176">
        <v>1</v>
      </c>
      <c r="Q11" s="521" t="s">
        <v>425</v>
      </c>
      <c r="R11" s="176">
        <v>0</v>
      </c>
      <c r="S11" s="176">
        <v>0</v>
      </c>
      <c r="T11" s="524" t="s">
        <v>425</v>
      </c>
      <c r="U11" s="70">
        <v>0</v>
      </c>
      <c r="V11" s="70">
        <v>0</v>
      </c>
      <c r="W11" s="70">
        <v>1</v>
      </c>
      <c r="X11" s="70">
        <v>0</v>
      </c>
      <c r="Y11" s="70">
        <v>0</v>
      </c>
      <c r="Z11" s="70">
        <v>0</v>
      </c>
      <c r="AA11" s="70">
        <v>0</v>
      </c>
      <c r="AB11" s="70">
        <v>0</v>
      </c>
      <c r="AC11" s="176">
        <v>25</v>
      </c>
      <c r="AD11" s="520">
        <v>5</v>
      </c>
      <c r="AE11" s="176">
        <v>35</v>
      </c>
      <c r="AF11" s="520">
        <v>6</v>
      </c>
      <c r="AG11" s="176">
        <v>21</v>
      </c>
      <c r="AH11" s="520">
        <v>7</v>
      </c>
      <c r="AI11" s="176">
        <v>2</v>
      </c>
      <c r="AJ11" s="520">
        <v>1</v>
      </c>
      <c r="AK11" s="502">
        <v>4</v>
      </c>
    </row>
    <row r="12" spans="1:37" s="32" customFormat="1" ht="13.5" customHeight="1">
      <c r="A12" s="33"/>
      <c r="B12" s="41">
        <v>5</v>
      </c>
      <c r="C12" s="526">
        <v>143</v>
      </c>
      <c r="D12" s="527">
        <v>29</v>
      </c>
      <c r="E12" s="374">
        <v>7</v>
      </c>
      <c r="F12" s="527">
        <v>5</v>
      </c>
      <c r="G12" s="374">
        <v>4</v>
      </c>
      <c r="H12" s="527">
        <v>3</v>
      </c>
      <c r="I12" s="374">
        <v>3</v>
      </c>
      <c r="J12" s="527">
        <v>2</v>
      </c>
      <c r="K12" s="374">
        <v>3</v>
      </c>
      <c r="L12" s="527">
        <v>2</v>
      </c>
      <c r="M12" s="374">
        <v>3</v>
      </c>
      <c r="N12" s="527">
        <v>2</v>
      </c>
      <c r="O12" s="118">
        <v>0</v>
      </c>
      <c r="P12" s="374">
        <v>0</v>
      </c>
      <c r="Q12" s="528" t="s">
        <v>425</v>
      </c>
      <c r="R12" s="374">
        <v>0</v>
      </c>
      <c r="S12" s="374">
        <v>0</v>
      </c>
      <c r="T12" s="529" t="s">
        <v>425</v>
      </c>
      <c r="U12" s="118">
        <v>0</v>
      </c>
      <c r="V12" s="118">
        <v>0</v>
      </c>
      <c r="W12" s="118">
        <v>0</v>
      </c>
      <c r="X12" s="118">
        <v>0</v>
      </c>
      <c r="Y12" s="118">
        <v>0</v>
      </c>
      <c r="Z12" s="118">
        <v>0</v>
      </c>
      <c r="AA12" s="118">
        <v>0</v>
      </c>
      <c r="AB12" s="118">
        <v>0</v>
      </c>
      <c r="AC12" s="374">
        <v>34</v>
      </c>
      <c r="AD12" s="527">
        <v>7</v>
      </c>
      <c r="AE12" s="374">
        <v>54</v>
      </c>
      <c r="AF12" s="527">
        <v>3</v>
      </c>
      <c r="AG12" s="374">
        <v>29</v>
      </c>
      <c r="AH12" s="527">
        <v>7</v>
      </c>
      <c r="AI12" s="374">
        <v>1</v>
      </c>
      <c r="AJ12" s="527" t="s">
        <v>425</v>
      </c>
      <c r="AK12" s="504">
        <v>5</v>
      </c>
    </row>
    <row r="13" spans="1:37" ht="13.5" customHeight="1">
      <c r="A13" s="98"/>
      <c r="B13" s="98"/>
      <c r="C13" s="303"/>
      <c r="D13" s="530"/>
      <c r="E13" s="100"/>
      <c r="F13" s="530"/>
      <c r="G13" s="100"/>
      <c r="H13" s="531"/>
      <c r="I13" s="100"/>
      <c r="J13" s="531"/>
      <c r="K13" s="100"/>
      <c r="L13" s="531"/>
      <c r="M13" s="100"/>
      <c r="N13" s="531"/>
      <c r="O13" s="100"/>
      <c r="P13" s="100"/>
      <c r="Q13" s="531"/>
      <c r="R13" s="100"/>
      <c r="S13" s="100"/>
      <c r="T13" s="531"/>
      <c r="U13" s="100"/>
      <c r="V13" s="100"/>
      <c r="W13" s="100"/>
      <c r="X13" s="100"/>
      <c r="Y13" s="100"/>
      <c r="Z13" s="100"/>
      <c r="AA13" s="100"/>
      <c r="AB13" s="100"/>
      <c r="AC13" s="100"/>
      <c r="AD13" s="531"/>
      <c r="AE13" s="100"/>
      <c r="AF13" s="531"/>
      <c r="AG13" s="100"/>
      <c r="AH13" s="531"/>
      <c r="AI13" s="100"/>
      <c r="AJ13" s="530"/>
      <c r="AK13" s="120"/>
    </row>
    <row r="14" spans="1:37" ht="13.5" customHeight="1">
      <c r="A14" s="83" t="s">
        <v>426</v>
      </c>
      <c r="B14" s="94"/>
      <c r="C14" s="82"/>
      <c r="D14" s="507"/>
      <c r="E14" s="82"/>
      <c r="F14" s="507"/>
      <c r="G14" s="82"/>
      <c r="H14" s="508"/>
      <c r="I14" s="82"/>
      <c r="J14" s="508"/>
      <c r="K14" s="82"/>
      <c r="L14" s="508"/>
      <c r="M14" s="82"/>
      <c r="N14" s="508"/>
      <c r="O14" s="82"/>
      <c r="P14" s="82"/>
      <c r="Q14" s="508"/>
      <c r="R14" s="82"/>
      <c r="S14" s="82"/>
      <c r="T14" s="508"/>
      <c r="U14" s="82"/>
      <c r="V14" s="82"/>
      <c r="W14" s="82"/>
      <c r="X14" s="82"/>
      <c r="Y14" s="82"/>
      <c r="Z14" s="82"/>
      <c r="AA14" s="82"/>
      <c r="AB14" s="82"/>
      <c r="AC14" s="82"/>
      <c r="AD14" s="508"/>
      <c r="AE14" s="82"/>
      <c r="AF14" s="508"/>
      <c r="AG14" s="82"/>
      <c r="AH14" s="508"/>
      <c r="AI14" s="82"/>
      <c r="AJ14" s="507"/>
    </row>
    <row r="15" spans="1:37" ht="13.5" customHeight="1">
      <c r="A15" s="124" t="s">
        <v>347</v>
      </c>
      <c r="B15" s="82"/>
      <c r="C15" s="82"/>
      <c r="D15" s="507"/>
      <c r="E15" s="82"/>
      <c r="F15" s="507"/>
      <c r="G15" s="82"/>
      <c r="H15" s="508"/>
      <c r="I15" s="82"/>
      <c r="J15" s="508"/>
      <c r="K15" s="82"/>
      <c r="L15" s="508"/>
      <c r="M15" s="82"/>
      <c r="N15" s="508"/>
      <c r="O15" s="82"/>
      <c r="P15" s="82"/>
      <c r="Q15" s="508"/>
      <c r="R15" s="82"/>
      <c r="S15" s="82"/>
      <c r="T15" s="508"/>
      <c r="U15" s="82"/>
      <c r="V15" s="82"/>
      <c r="W15" s="82"/>
      <c r="X15" s="82"/>
      <c r="Y15" s="82"/>
      <c r="Z15" s="82"/>
      <c r="AA15" s="82"/>
      <c r="AB15" s="82"/>
      <c r="AC15" s="82"/>
      <c r="AD15" s="508"/>
      <c r="AE15" s="82"/>
      <c r="AF15" s="508"/>
      <c r="AG15" s="82"/>
      <c r="AH15" s="508"/>
      <c r="AI15" s="82"/>
      <c r="AJ15" s="507"/>
    </row>
    <row r="16" spans="1:37" ht="13.5" customHeight="1"/>
    <row r="18" spans="22:22">
      <c r="V18" s="320"/>
    </row>
  </sheetData>
  <mergeCells count="29">
    <mergeCell ref="A2:B6"/>
    <mergeCell ref="C3:D6"/>
    <mergeCell ref="E3:J3"/>
    <mergeCell ref="E4:F6"/>
    <mergeCell ref="G4:H6"/>
    <mergeCell ref="I4:J6"/>
    <mergeCell ref="AK2:AK6"/>
    <mergeCell ref="K3:Y3"/>
    <mergeCell ref="Z3:AB3"/>
    <mergeCell ref="AC3:AD6"/>
    <mergeCell ref="AE3:AF6"/>
    <mergeCell ref="AG3:AH6"/>
    <mergeCell ref="AI3:AJ6"/>
    <mergeCell ref="P4:Y4"/>
    <mergeCell ref="Z4:Z6"/>
    <mergeCell ref="K4:L6"/>
    <mergeCell ref="S5:T6"/>
    <mergeCell ref="U5:U6"/>
    <mergeCell ref="V5:V6"/>
    <mergeCell ref="C2:AJ2"/>
    <mergeCell ref="M4:N6"/>
    <mergeCell ref="O4:O6"/>
    <mergeCell ref="P5:Q6"/>
    <mergeCell ref="R5:R6"/>
    <mergeCell ref="AA4:AA6"/>
    <mergeCell ref="AB4:AB6"/>
    <mergeCell ref="W5:W6"/>
    <mergeCell ref="X5:X6"/>
    <mergeCell ref="Y5:Y6"/>
  </mergeCells>
  <phoneticPr fontId="12"/>
  <printOptions horizontalCentered="1" verticalCentered="1"/>
  <pageMargins left="0.19685039370078741" right="0.19685039370078741" top="0.19685039370078741" bottom="0.19685039370078741" header="0.51181102362204722" footer="0.51181102362204722"/>
  <pageSetup paperSize="9" scale="8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5"/>
  <sheetViews>
    <sheetView zoomScale="120" zoomScaleNormal="120" workbookViewId="0">
      <selection sqref="A1:XFD1048576"/>
    </sheetView>
  </sheetViews>
  <sheetFormatPr defaultColWidth="9" defaultRowHeight="13"/>
  <cols>
    <col min="1" max="2" width="4.6328125" style="83" customWidth="1"/>
    <col min="3" max="10" width="9.08984375" style="83" customWidth="1"/>
    <col min="11" max="14" width="7.26953125" style="83" customWidth="1"/>
    <col min="15" max="16" width="8.26953125" style="83" customWidth="1"/>
    <col min="17" max="23" width="9.08984375" style="83" customWidth="1"/>
    <col min="24" max="24" width="13.7265625" style="83" customWidth="1"/>
    <col min="25" max="25" width="5.6328125" style="83" customWidth="1"/>
    <col min="26" max="16384" width="9" style="83"/>
  </cols>
  <sheetData>
    <row r="1" spans="1:25" ht="13.5" customHeight="1">
      <c r="A1" s="104" t="s">
        <v>183</v>
      </c>
      <c r="B1" s="82"/>
      <c r="C1" s="82"/>
      <c r="D1" s="82"/>
      <c r="E1" s="82"/>
      <c r="F1" s="82"/>
      <c r="G1" s="82"/>
      <c r="H1" s="82"/>
      <c r="I1" s="82"/>
      <c r="J1" s="82"/>
      <c r="K1" s="82"/>
      <c r="L1" s="82"/>
      <c r="M1" s="82"/>
      <c r="N1" s="82"/>
      <c r="O1" s="82"/>
      <c r="P1" s="82"/>
      <c r="Q1" s="82"/>
      <c r="R1" s="82"/>
      <c r="S1" s="82"/>
      <c r="T1" s="82"/>
      <c r="U1" s="82"/>
      <c r="V1" s="82"/>
      <c r="W1" s="82"/>
      <c r="X1" s="82"/>
      <c r="Y1" s="82"/>
    </row>
    <row r="2" spans="1:25" ht="13.5" customHeight="1" thickBot="1">
      <c r="A2" s="82"/>
      <c r="B2" s="82"/>
      <c r="C2" s="82"/>
      <c r="D2" s="82"/>
      <c r="E2" s="82"/>
      <c r="F2" s="82"/>
      <c r="G2" s="82"/>
      <c r="H2" s="82"/>
      <c r="I2" s="82"/>
      <c r="J2" s="82"/>
      <c r="K2" s="82"/>
      <c r="L2" s="82"/>
      <c r="M2" s="82"/>
      <c r="N2" s="82"/>
      <c r="O2" s="82"/>
      <c r="P2" s="82"/>
      <c r="Q2" s="82"/>
      <c r="R2" s="82"/>
      <c r="S2" s="82"/>
      <c r="T2" s="82"/>
      <c r="U2" s="82"/>
      <c r="V2" s="82"/>
      <c r="W2" s="82"/>
      <c r="X2" s="82"/>
      <c r="Y2" s="85" t="s">
        <v>11</v>
      </c>
    </row>
    <row r="3" spans="1:25" ht="13.5" customHeight="1" thickTop="1">
      <c r="A3" s="199" t="s">
        <v>219</v>
      </c>
      <c r="B3" s="200"/>
      <c r="C3" s="205" t="s">
        <v>220</v>
      </c>
      <c r="D3" s="206"/>
      <c r="E3" s="196" t="s">
        <v>221</v>
      </c>
      <c r="F3" s="197"/>
      <c r="G3" s="197"/>
      <c r="H3" s="197"/>
      <c r="I3" s="197"/>
      <c r="J3" s="198"/>
      <c r="K3" s="209" t="s">
        <v>184</v>
      </c>
      <c r="L3" s="210"/>
      <c r="M3" s="205" t="s">
        <v>222</v>
      </c>
      <c r="N3" s="206"/>
      <c r="O3" s="209" t="s">
        <v>185</v>
      </c>
      <c r="P3" s="210"/>
      <c r="Q3" s="186" t="s">
        <v>251</v>
      </c>
      <c r="R3" s="186" t="s">
        <v>213</v>
      </c>
      <c r="S3" s="186" t="s">
        <v>223</v>
      </c>
      <c r="T3" s="186" t="s">
        <v>186</v>
      </c>
      <c r="U3" s="186" t="s">
        <v>187</v>
      </c>
      <c r="V3" s="186" t="s">
        <v>358</v>
      </c>
      <c r="W3" s="186" t="s">
        <v>188</v>
      </c>
      <c r="X3" s="186" t="s">
        <v>244</v>
      </c>
      <c r="Y3" s="189" t="s">
        <v>12</v>
      </c>
    </row>
    <row r="4" spans="1:25" ht="13.5" customHeight="1">
      <c r="A4" s="201"/>
      <c r="B4" s="202"/>
      <c r="C4" s="207"/>
      <c r="D4" s="208"/>
      <c r="E4" s="192" t="s">
        <v>13</v>
      </c>
      <c r="F4" s="193"/>
      <c r="G4" s="192" t="s">
        <v>14</v>
      </c>
      <c r="H4" s="193"/>
      <c r="I4" s="192" t="s">
        <v>15</v>
      </c>
      <c r="J4" s="193"/>
      <c r="K4" s="211"/>
      <c r="L4" s="212"/>
      <c r="M4" s="207"/>
      <c r="N4" s="208"/>
      <c r="O4" s="211"/>
      <c r="P4" s="212"/>
      <c r="Q4" s="187"/>
      <c r="R4" s="187"/>
      <c r="S4" s="187"/>
      <c r="T4" s="187"/>
      <c r="U4" s="187"/>
      <c r="V4" s="187"/>
      <c r="W4" s="187"/>
      <c r="X4" s="187"/>
      <c r="Y4" s="190"/>
    </row>
    <row r="5" spans="1:25" ht="13.5" customHeight="1">
      <c r="A5" s="201"/>
      <c r="B5" s="202"/>
      <c r="C5" s="194"/>
      <c r="D5" s="195"/>
      <c r="E5" s="194"/>
      <c r="F5" s="195"/>
      <c r="G5" s="194"/>
      <c r="H5" s="195"/>
      <c r="I5" s="194"/>
      <c r="J5" s="195"/>
      <c r="K5" s="213"/>
      <c r="L5" s="214"/>
      <c r="M5" s="194"/>
      <c r="N5" s="195"/>
      <c r="O5" s="213"/>
      <c r="P5" s="214"/>
      <c r="Q5" s="187"/>
      <c r="R5" s="187"/>
      <c r="S5" s="187"/>
      <c r="T5" s="187"/>
      <c r="U5" s="187"/>
      <c r="V5" s="187"/>
      <c r="W5" s="187"/>
      <c r="X5" s="187"/>
      <c r="Y5" s="190"/>
    </row>
    <row r="6" spans="1:25" ht="13.5" customHeight="1">
      <c r="A6" s="203"/>
      <c r="B6" s="204"/>
      <c r="C6" s="107" t="s">
        <v>16</v>
      </c>
      <c r="D6" s="107" t="s">
        <v>17</v>
      </c>
      <c r="E6" s="107" t="s">
        <v>16</v>
      </c>
      <c r="F6" s="107" t="s">
        <v>17</v>
      </c>
      <c r="G6" s="107" t="s">
        <v>16</v>
      </c>
      <c r="H6" s="107" t="s">
        <v>17</v>
      </c>
      <c r="I6" s="107" t="s">
        <v>16</v>
      </c>
      <c r="J6" s="107" t="s">
        <v>17</v>
      </c>
      <c r="K6" s="108" t="s">
        <v>16</v>
      </c>
      <c r="L6" s="107" t="s">
        <v>17</v>
      </c>
      <c r="M6" s="107" t="s">
        <v>16</v>
      </c>
      <c r="N6" s="107" t="s">
        <v>17</v>
      </c>
      <c r="O6" s="107" t="s">
        <v>16</v>
      </c>
      <c r="P6" s="107" t="s">
        <v>17</v>
      </c>
      <c r="Q6" s="188"/>
      <c r="R6" s="188"/>
      <c r="S6" s="188"/>
      <c r="T6" s="188"/>
      <c r="U6" s="188"/>
      <c r="V6" s="188"/>
      <c r="W6" s="188"/>
      <c r="X6" s="188"/>
      <c r="Y6" s="191"/>
    </row>
    <row r="7" spans="1:25" ht="13.5" customHeight="1">
      <c r="A7" s="82"/>
      <c r="B7" s="82"/>
      <c r="C7" s="109"/>
      <c r="D7" s="97"/>
      <c r="E7" s="97"/>
      <c r="F7" s="97"/>
      <c r="G7" s="97"/>
      <c r="H7" s="97"/>
      <c r="I7" s="97"/>
      <c r="J7" s="97"/>
      <c r="K7" s="97"/>
      <c r="L7" s="97"/>
      <c r="M7" s="97"/>
      <c r="N7" s="97"/>
      <c r="O7" s="97"/>
      <c r="P7" s="97"/>
      <c r="Q7" s="97"/>
      <c r="R7" s="97"/>
      <c r="S7" s="97"/>
      <c r="T7" s="97"/>
      <c r="U7" s="97"/>
      <c r="V7" s="97"/>
      <c r="W7" s="97"/>
      <c r="X7" s="97"/>
      <c r="Y7" s="110"/>
    </row>
    <row r="8" spans="1:25" ht="13.5" customHeight="1">
      <c r="A8" s="83" t="s">
        <v>334</v>
      </c>
      <c r="B8" s="111" t="s">
        <v>335</v>
      </c>
      <c r="C8" s="90">
        <v>85420</v>
      </c>
      <c r="D8" s="90">
        <v>232389</v>
      </c>
      <c r="E8" s="90">
        <v>78775</v>
      </c>
      <c r="F8" s="90">
        <v>232242</v>
      </c>
      <c r="G8" s="90">
        <v>67209</v>
      </c>
      <c r="H8" s="90">
        <v>203567</v>
      </c>
      <c r="I8" s="90">
        <v>11566</v>
      </c>
      <c r="J8" s="90">
        <v>28675</v>
      </c>
      <c r="K8" s="90">
        <v>36</v>
      </c>
      <c r="L8" s="90">
        <v>115</v>
      </c>
      <c r="M8" s="90">
        <v>19</v>
      </c>
      <c r="N8" s="90">
        <v>24</v>
      </c>
      <c r="O8" s="90">
        <v>6</v>
      </c>
      <c r="P8" s="90">
        <v>8</v>
      </c>
      <c r="Q8" s="90">
        <v>4211</v>
      </c>
      <c r="R8" s="90">
        <v>368</v>
      </c>
      <c r="S8" s="90">
        <v>1992</v>
      </c>
      <c r="T8" s="90">
        <v>4</v>
      </c>
      <c r="U8" s="90">
        <v>6</v>
      </c>
      <c r="V8" s="90">
        <v>0</v>
      </c>
      <c r="W8" s="90">
        <v>3</v>
      </c>
      <c r="X8" s="90">
        <v>1423286</v>
      </c>
      <c r="Y8" s="112" t="s">
        <v>336</v>
      </c>
    </row>
    <row r="9" spans="1:25" ht="13.5" customHeight="1">
      <c r="A9" s="82"/>
      <c r="B9" s="111">
        <v>2</v>
      </c>
      <c r="C9" s="90">
        <v>77580</v>
      </c>
      <c r="D9" s="90">
        <v>220066</v>
      </c>
      <c r="E9" s="90">
        <v>71023</v>
      </c>
      <c r="F9" s="90">
        <v>219955</v>
      </c>
      <c r="G9" s="90">
        <v>59874</v>
      </c>
      <c r="H9" s="90">
        <v>193410</v>
      </c>
      <c r="I9" s="90">
        <v>11149</v>
      </c>
      <c r="J9" s="90">
        <v>26545</v>
      </c>
      <c r="K9" s="83">
        <v>10</v>
      </c>
      <c r="L9" s="83">
        <v>59</v>
      </c>
      <c r="M9" s="90">
        <v>13</v>
      </c>
      <c r="N9" s="90">
        <v>22</v>
      </c>
      <c r="O9" s="90">
        <v>13</v>
      </c>
      <c r="P9" s="90">
        <v>30</v>
      </c>
      <c r="Q9" s="90">
        <v>4340</v>
      </c>
      <c r="R9" s="90">
        <v>383</v>
      </c>
      <c r="S9" s="90">
        <v>1772</v>
      </c>
      <c r="T9" s="90">
        <v>3</v>
      </c>
      <c r="U9" s="90">
        <v>19</v>
      </c>
      <c r="V9" s="90">
        <v>0</v>
      </c>
      <c r="W9" s="90">
        <v>4</v>
      </c>
      <c r="X9" s="90">
        <v>1372209</v>
      </c>
      <c r="Y9" s="113">
        <v>2</v>
      </c>
    </row>
    <row r="10" spans="1:25" ht="13.5" customHeight="1">
      <c r="A10" s="82"/>
      <c r="B10" s="111">
        <v>3</v>
      </c>
      <c r="C10" s="90">
        <v>82247</v>
      </c>
      <c r="D10" s="90">
        <v>229851</v>
      </c>
      <c r="E10" s="90">
        <v>75415</v>
      </c>
      <c r="F10" s="90">
        <v>229811</v>
      </c>
      <c r="G10" s="90">
        <v>63840</v>
      </c>
      <c r="H10" s="90">
        <v>200985</v>
      </c>
      <c r="I10" s="90">
        <v>11575</v>
      </c>
      <c r="J10" s="90">
        <v>28826</v>
      </c>
      <c r="K10" s="90">
        <v>25</v>
      </c>
      <c r="L10" s="90">
        <v>25</v>
      </c>
      <c r="M10" s="90">
        <v>10</v>
      </c>
      <c r="N10" s="90">
        <v>10</v>
      </c>
      <c r="O10" s="90">
        <v>5</v>
      </c>
      <c r="P10" s="90">
        <v>5</v>
      </c>
      <c r="Q10" s="90">
        <v>4331</v>
      </c>
      <c r="R10" s="90">
        <v>461</v>
      </c>
      <c r="S10" s="90">
        <v>1972</v>
      </c>
      <c r="T10" s="90">
        <v>7</v>
      </c>
      <c r="U10" s="90">
        <v>13</v>
      </c>
      <c r="V10" s="90">
        <v>0</v>
      </c>
      <c r="W10" s="90">
        <v>8</v>
      </c>
      <c r="X10" s="90">
        <v>1403034</v>
      </c>
      <c r="Y10" s="113">
        <v>3</v>
      </c>
    </row>
    <row r="11" spans="1:25" ht="13.5" customHeight="1">
      <c r="B11" s="111">
        <v>4</v>
      </c>
      <c r="C11" s="90">
        <v>78027</v>
      </c>
      <c r="D11" s="90">
        <v>219722</v>
      </c>
      <c r="E11" s="90">
        <v>71346</v>
      </c>
      <c r="F11" s="90">
        <v>219687</v>
      </c>
      <c r="G11" s="42">
        <v>60099</v>
      </c>
      <c r="H11" s="42">
        <v>192123</v>
      </c>
      <c r="I11" s="42">
        <v>11247</v>
      </c>
      <c r="J11" s="42">
        <v>27564</v>
      </c>
      <c r="K11" s="90">
        <v>20</v>
      </c>
      <c r="L11" s="90">
        <v>20</v>
      </c>
      <c r="M11" s="90">
        <v>9</v>
      </c>
      <c r="N11" s="90">
        <v>9</v>
      </c>
      <c r="O11" s="90">
        <v>6</v>
      </c>
      <c r="P11" s="90">
        <v>6</v>
      </c>
      <c r="Q11" s="90">
        <v>4402</v>
      </c>
      <c r="R11" s="90">
        <v>422</v>
      </c>
      <c r="S11" s="90">
        <v>1800</v>
      </c>
      <c r="T11" s="90">
        <v>9</v>
      </c>
      <c r="U11" s="90">
        <v>4</v>
      </c>
      <c r="V11" s="70">
        <v>0</v>
      </c>
      <c r="W11" s="90">
        <v>9</v>
      </c>
      <c r="X11" s="90">
        <v>1351423</v>
      </c>
      <c r="Y11" s="113">
        <v>4</v>
      </c>
    </row>
    <row r="12" spans="1:25" s="32" customFormat="1" ht="13.5" customHeight="1">
      <c r="A12" s="114"/>
      <c r="B12" s="115">
        <v>5</v>
      </c>
      <c r="C12" s="116">
        <v>81749</v>
      </c>
      <c r="D12" s="116">
        <v>237416</v>
      </c>
      <c r="E12" s="116">
        <v>74931</v>
      </c>
      <c r="F12" s="116">
        <v>237377</v>
      </c>
      <c r="G12" s="117">
        <v>63442</v>
      </c>
      <c r="H12" s="117">
        <v>208160</v>
      </c>
      <c r="I12" s="117">
        <v>11489</v>
      </c>
      <c r="J12" s="117">
        <v>29217</v>
      </c>
      <c r="K12" s="32">
        <v>18</v>
      </c>
      <c r="L12" s="32">
        <v>18</v>
      </c>
      <c r="M12" s="116">
        <v>16</v>
      </c>
      <c r="N12" s="116">
        <v>21</v>
      </c>
      <c r="O12" s="116">
        <v>0</v>
      </c>
      <c r="P12" s="116">
        <v>0</v>
      </c>
      <c r="Q12" s="116">
        <v>4322</v>
      </c>
      <c r="R12" s="116">
        <v>434</v>
      </c>
      <c r="S12" s="116">
        <v>2000</v>
      </c>
      <c r="T12" s="116">
        <v>3</v>
      </c>
      <c r="U12" s="116">
        <v>17</v>
      </c>
      <c r="V12" s="118">
        <v>0</v>
      </c>
      <c r="W12" s="116">
        <v>8</v>
      </c>
      <c r="X12" s="116">
        <v>1360846</v>
      </c>
      <c r="Y12" s="119">
        <v>5</v>
      </c>
    </row>
    <row r="13" spans="1:25" ht="13.5" customHeight="1">
      <c r="A13" s="98"/>
      <c r="B13" s="98"/>
      <c r="C13" s="120"/>
      <c r="D13" s="121"/>
      <c r="E13" s="121"/>
      <c r="F13" s="121"/>
      <c r="G13" s="121"/>
      <c r="H13" s="121"/>
      <c r="I13" s="121"/>
      <c r="J13" s="121"/>
      <c r="K13" s="121"/>
      <c r="L13" s="121"/>
      <c r="M13" s="121"/>
      <c r="N13" s="121"/>
      <c r="O13" s="121"/>
      <c r="P13" s="121"/>
      <c r="Q13" s="121"/>
      <c r="R13" s="121"/>
      <c r="S13" s="121"/>
      <c r="T13" s="98"/>
      <c r="U13" s="98"/>
      <c r="V13" s="121"/>
      <c r="W13" s="121"/>
      <c r="X13" s="122"/>
      <c r="Y13" s="123"/>
    </row>
    <row r="14" spans="1:25" ht="13.5" customHeight="1">
      <c r="A14" s="83" t="s">
        <v>427</v>
      </c>
      <c r="C14" s="82"/>
      <c r="D14" s="82"/>
      <c r="E14" s="82"/>
      <c r="F14" s="82"/>
      <c r="G14" s="82"/>
      <c r="H14" s="82"/>
      <c r="I14" s="82"/>
      <c r="J14" s="82"/>
      <c r="K14" s="82"/>
      <c r="L14" s="82"/>
      <c r="M14" s="82"/>
      <c r="N14" s="82"/>
      <c r="O14" s="82"/>
      <c r="P14" s="82"/>
      <c r="Q14" s="82"/>
      <c r="R14" s="82"/>
      <c r="S14" s="82"/>
      <c r="T14" s="82"/>
      <c r="U14" s="82"/>
      <c r="V14" s="82"/>
      <c r="W14" s="82"/>
      <c r="X14" s="82"/>
      <c r="Y14" s="82"/>
    </row>
    <row r="15" spans="1:25">
      <c r="A15" s="83" t="s">
        <v>359</v>
      </c>
      <c r="B15" s="124"/>
      <c r="G15" s="33"/>
      <c r="H15" s="33"/>
      <c r="I15" s="33"/>
      <c r="J15" s="33"/>
    </row>
  </sheetData>
  <mergeCells count="18">
    <mergeCell ref="I4:J5"/>
    <mergeCell ref="E3:J3"/>
    <mergeCell ref="A3:B6"/>
    <mergeCell ref="C3:D5"/>
    <mergeCell ref="W3:W6"/>
    <mergeCell ref="M3:N5"/>
    <mergeCell ref="O3:P5"/>
    <mergeCell ref="Q3:Q6"/>
    <mergeCell ref="K3:L5"/>
    <mergeCell ref="E4:F5"/>
    <mergeCell ref="G4:H5"/>
    <mergeCell ref="X3:X6"/>
    <mergeCell ref="Y3:Y6"/>
    <mergeCell ref="R3:R6"/>
    <mergeCell ref="S3:S6"/>
    <mergeCell ref="T3:T6"/>
    <mergeCell ref="U3:U6"/>
    <mergeCell ref="V3:V6"/>
  </mergeCells>
  <phoneticPr fontId="12"/>
  <printOptions horizontalCentered="1" verticalCentered="1"/>
  <pageMargins left="0.19685039370078741" right="0.19685039370078741" top="0.19685039370078741" bottom="0.19685039370078741" header="0.51181102362204722" footer="0.51181102362204722"/>
  <pageSetup paperSize="9" scale="6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6"/>
  <sheetViews>
    <sheetView zoomScale="110" zoomScaleNormal="110" workbookViewId="0">
      <selection activeCell="Z10" sqref="Z10"/>
    </sheetView>
  </sheetViews>
  <sheetFormatPr defaultColWidth="9" defaultRowHeight="28" customHeight="1"/>
  <cols>
    <col min="1" max="1" width="3.453125" style="83" customWidth="1"/>
    <col min="2" max="3" width="3.453125" style="83" bestFit="1" customWidth="1"/>
    <col min="4" max="4" width="16.6328125" style="83" customWidth="1"/>
    <col min="5" max="5" width="1.6328125" style="83" customWidth="1"/>
    <col min="6" max="17" width="7.6328125" style="83" customWidth="1"/>
    <col min="18" max="16384" width="9" style="83"/>
  </cols>
  <sheetData>
    <row r="1" spans="1:17" ht="28" customHeight="1">
      <c r="A1" s="125" t="s">
        <v>224</v>
      </c>
      <c r="B1" s="125"/>
      <c r="E1" s="126"/>
      <c r="F1" s="126"/>
      <c r="G1" s="126"/>
      <c r="H1" s="126"/>
      <c r="I1" s="126"/>
      <c r="J1" s="126"/>
      <c r="K1" s="126"/>
      <c r="L1" s="126"/>
      <c r="M1" s="126"/>
      <c r="N1" s="126"/>
    </row>
    <row r="2" spans="1:17" ht="28" customHeight="1" thickBot="1">
      <c r="A2" s="126"/>
      <c r="B2" s="126"/>
      <c r="C2" s="126"/>
      <c r="D2" s="126"/>
      <c r="E2" s="126"/>
      <c r="F2" s="126"/>
      <c r="G2" s="126"/>
      <c r="H2" s="126"/>
      <c r="I2" s="126"/>
      <c r="J2" s="126"/>
      <c r="K2" s="126"/>
      <c r="L2" s="126"/>
      <c r="M2" s="126"/>
      <c r="N2" s="126"/>
      <c r="Q2" s="127" t="s">
        <v>18</v>
      </c>
    </row>
    <row r="3" spans="1:17" ht="28" customHeight="1" thickTop="1">
      <c r="A3" s="216" t="s">
        <v>19</v>
      </c>
      <c r="B3" s="216"/>
      <c r="C3" s="216"/>
      <c r="D3" s="216"/>
      <c r="E3" s="217"/>
      <c r="F3" s="215" t="s">
        <v>394</v>
      </c>
      <c r="G3" s="216"/>
      <c r="H3" s="217"/>
      <c r="I3" s="215" t="s">
        <v>395</v>
      </c>
      <c r="J3" s="216"/>
      <c r="K3" s="217"/>
      <c r="L3" s="215" t="s">
        <v>428</v>
      </c>
      <c r="M3" s="216"/>
      <c r="N3" s="217"/>
      <c r="O3" s="215" t="s">
        <v>435</v>
      </c>
      <c r="P3" s="216"/>
      <c r="Q3" s="217"/>
    </row>
    <row r="4" spans="1:17" ht="28" customHeight="1">
      <c r="A4" s="223"/>
      <c r="B4" s="223"/>
      <c r="C4" s="223"/>
      <c r="D4" s="223"/>
      <c r="E4" s="224"/>
      <c r="F4" s="218"/>
      <c r="G4" s="219"/>
      <c r="H4" s="220"/>
      <c r="I4" s="218"/>
      <c r="J4" s="219"/>
      <c r="K4" s="220"/>
      <c r="L4" s="218"/>
      <c r="M4" s="219"/>
      <c r="N4" s="220"/>
      <c r="O4" s="218"/>
      <c r="P4" s="219"/>
      <c r="Q4" s="220"/>
    </row>
    <row r="5" spans="1:17" ht="28" customHeight="1">
      <c r="A5" s="219"/>
      <c r="B5" s="219"/>
      <c r="C5" s="219"/>
      <c r="D5" s="219"/>
      <c r="E5" s="220"/>
      <c r="F5" s="129" t="s">
        <v>20</v>
      </c>
      <c r="G5" s="129" t="s">
        <v>356</v>
      </c>
      <c r="H5" s="130" t="s">
        <v>357</v>
      </c>
      <c r="I5" s="129" t="s">
        <v>20</v>
      </c>
      <c r="J5" s="129" t="s">
        <v>225</v>
      </c>
      <c r="K5" s="130" t="s">
        <v>226</v>
      </c>
      <c r="L5" s="129" t="s">
        <v>20</v>
      </c>
      <c r="M5" s="129" t="s">
        <v>225</v>
      </c>
      <c r="N5" s="130" t="s">
        <v>226</v>
      </c>
      <c r="O5" s="129" t="s">
        <v>20</v>
      </c>
      <c r="P5" s="129" t="s">
        <v>225</v>
      </c>
      <c r="Q5" s="130" t="s">
        <v>226</v>
      </c>
    </row>
    <row r="6" spans="1:17" ht="28" customHeight="1">
      <c r="A6" s="131"/>
      <c r="B6" s="131"/>
      <c r="C6" s="131"/>
      <c r="D6" s="131"/>
      <c r="E6" s="132"/>
      <c r="F6" s="133"/>
      <c r="G6" s="133"/>
      <c r="H6" s="133"/>
      <c r="I6" s="133"/>
      <c r="J6" s="133"/>
      <c r="K6" s="133"/>
      <c r="L6" s="133"/>
      <c r="M6" s="133"/>
      <c r="N6" s="133"/>
      <c r="O6" s="133"/>
      <c r="P6" s="133"/>
      <c r="Q6" s="133"/>
    </row>
    <row r="7" spans="1:17" s="32" customFormat="1" ht="28" customHeight="1">
      <c r="A7" s="222" t="s">
        <v>21</v>
      </c>
      <c r="B7" s="222"/>
      <c r="C7" s="222"/>
      <c r="D7" s="222"/>
      <c r="E7" s="134"/>
      <c r="F7" s="135">
        <v>1936</v>
      </c>
      <c r="G7" s="135">
        <v>1833</v>
      </c>
      <c r="H7" s="135">
        <v>1035</v>
      </c>
      <c r="I7" s="135">
        <v>1849</v>
      </c>
      <c r="J7" s="135">
        <v>1697</v>
      </c>
      <c r="K7" s="135">
        <v>997</v>
      </c>
      <c r="L7" s="135">
        <v>1834</v>
      </c>
      <c r="M7" s="135">
        <v>1680</v>
      </c>
      <c r="N7" s="135">
        <v>895</v>
      </c>
      <c r="O7" s="135">
        <v>1956</v>
      </c>
      <c r="P7" s="135">
        <v>1780</v>
      </c>
      <c r="Q7" s="135">
        <v>994</v>
      </c>
    </row>
    <row r="8" spans="1:17" ht="28" customHeight="1">
      <c r="A8" s="126"/>
      <c r="B8" s="126"/>
      <c r="C8" s="126"/>
      <c r="D8" s="126"/>
      <c r="E8" s="136"/>
      <c r="F8" s="63"/>
      <c r="G8" s="63"/>
      <c r="H8" s="63"/>
      <c r="I8" s="63"/>
      <c r="J8" s="63"/>
      <c r="K8" s="63"/>
      <c r="L8" s="63"/>
      <c r="M8" s="63"/>
      <c r="N8" s="63"/>
      <c r="O8" s="63"/>
      <c r="P8" s="63"/>
      <c r="Q8" s="63"/>
    </row>
    <row r="9" spans="1:17" ht="28" customHeight="1">
      <c r="A9" s="51">
        <v>1</v>
      </c>
      <c r="B9" s="221" t="s">
        <v>227</v>
      </c>
      <c r="C9" s="221"/>
      <c r="D9" s="221"/>
      <c r="E9" s="136"/>
      <c r="F9" s="137">
        <v>1936</v>
      </c>
      <c r="G9" s="137">
        <v>1439</v>
      </c>
      <c r="H9" s="137">
        <v>728</v>
      </c>
      <c r="I9" s="137">
        <v>1849</v>
      </c>
      <c r="J9" s="137">
        <v>1365</v>
      </c>
      <c r="K9" s="137">
        <v>730</v>
      </c>
      <c r="L9" s="137">
        <v>1834</v>
      </c>
      <c r="M9" s="137">
        <v>1303</v>
      </c>
      <c r="N9" s="137">
        <v>648</v>
      </c>
      <c r="O9" s="137">
        <v>1956</v>
      </c>
      <c r="P9" s="137">
        <v>1422</v>
      </c>
      <c r="Q9" s="137">
        <v>747</v>
      </c>
    </row>
    <row r="10" spans="1:17" ht="28" customHeight="1">
      <c r="A10" s="126"/>
      <c r="B10" s="126"/>
      <c r="C10" s="126"/>
      <c r="D10" s="126"/>
      <c r="E10" s="136"/>
      <c r="F10" s="63"/>
      <c r="G10" s="63"/>
      <c r="H10" s="63"/>
      <c r="I10" s="63"/>
      <c r="J10" s="63"/>
      <c r="L10" s="63"/>
      <c r="M10" s="63"/>
      <c r="N10" s="63"/>
      <c r="O10" s="63"/>
      <c r="P10" s="63"/>
      <c r="Q10" s="63"/>
    </row>
    <row r="11" spans="1:17" ht="28" customHeight="1">
      <c r="A11" s="126"/>
      <c r="B11" s="51">
        <v>2</v>
      </c>
      <c r="C11" s="221" t="s">
        <v>264</v>
      </c>
      <c r="D11" s="221"/>
      <c r="E11" s="136"/>
      <c r="F11" s="137">
        <v>11</v>
      </c>
      <c r="G11" s="137">
        <v>12</v>
      </c>
      <c r="H11" s="137">
        <v>11</v>
      </c>
      <c r="I11" s="137">
        <v>16</v>
      </c>
      <c r="J11" s="137">
        <v>16</v>
      </c>
      <c r="K11" s="63">
        <v>14</v>
      </c>
      <c r="L11" s="137">
        <v>19</v>
      </c>
      <c r="M11" s="137">
        <v>18</v>
      </c>
      <c r="N11" s="137">
        <v>17</v>
      </c>
      <c r="O11" s="137">
        <v>17</v>
      </c>
      <c r="P11" s="137">
        <v>15</v>
      </c>
      <c r="Q11" s="137">
        <v>16</v>
      </c>
    </row>
    <row r="12" spans="1:17" ht="28" customHeight="1">
      <c r="A12" s="126"/>
      <c r="B12" s="126"/>
      <c r="C12" s="138">
        <v>3</v>
      </c>
      <c r="D12" s="139" t="s">
        <v>22</v>
      </c>
      <c r="E12" s="140"/>
      <c r="F12" s="62">
        <v>1</v>
      </c>
      <c r="G12" s="61">
        <v>2</v>
      </c>
      <c r="H12" s="61">
        <v>1</v>
      </c>
      <c r="I12" s="62">
        <v>4</v>
      </c>
      <c r="J12" s="61">
        <v>4</v>
      </c>
      <c r="K12" s="61">
        <v>3</v>
      </c>
      <c r="L12" s="62">
        <v>3</v>
      </c>
      <c r="M12" s="61">
        <v>3</v>
      </c>
      <c r="N12" s="61">
        <v>3</v>
      </c>
      <c r="O12" s="62">
        <v>1</v>
      </c>
      <c r="P12" s="61">
        <v>1</v>
      </c>
      <c r="Q12" s="61">
        <v>1</v>
      </c>
    </row>
    <row r="13" spans="1:17" ht="28" customHeight="1">
      <c r="A13" s="126"/>
      <c r="B13" s="126"/>
      <c r="C13" s="138">
        <v>4</v>
      </c>
      <c r="D13" s="139" t="s">
        <v>330</v>
      </c>
      <c r="E13" s="140"/>
      <c r="F13" s="141">
        <v>0</v>
      </c>
      <c r="G13" s="62">
        <v>0</v>
      </c>
      <c r="H13" s="62">
        <v>0</v>
      </c>
      <c r="I13" s="62">
        <v>0</v>
      </c>
      <c r="J13" s="62">
        <v>0</v>
      </c>
      <c r="K13" s="62">
        <v>0</v>
      </c>
      <c r="L13" s="141">
        <v>0</v>
      </c>
      <c r="M13" s="62">
        <v>0</v>
      </c>
      <c r="N13" s="62">
        <v>0</v>
      </c>
      <c r="O13" s="141" t="s">
        <v>398</v>
      </c>
      <c r="P13" s="62" t="s">
        <v>398</v>
      </c>
      <c r="Q13" s="62" t="s">
        <v>398</v>
      </c>
    </row>
    <row r="14" spans="1:17" ht="28" customHeight="1">
      <c r="A14" s="126"/>
      <c r="B14" s="126"/>
      <c r="C14" s="138">
        <v>5</v>
      </c>
      <c r="D14" s="139" t="s">
        <v>23</v>
      </c>
      <c r="E14" s="140"/>
      <c r="F14" s="141">
        <v>1</v>
      </c>
      <c r="G14" s="62">
        <v>1</v>
      </c>
      <c r="H14" s="62">
        <v>1</v>
      </c>
      <c r="I14" s="62">
        <v>0</v>
      </c>
      <c r="J14" s="62">
        <v>0</v>
      </c>
      <c r="K14" s="62">
        <v>0</v>
      </c>
      <c r="L14" s="141">
        <v>1</v>
      </c>
      <c r="M14" s="62">
        <v>1</v>
      </c>
      <c r="N14" s="62">
        <v>1</v>
      </c>
      <c r="O14" s="141">
        <v>1</v>
      </c>
      <c r="P14" s="62">
        <v>1</v>
      </c>
      <c r="Q14" s="62">
        <v>1</v>
      </c>
    </row>
    <row r="15" spans="1:17" ht="28" customHeight="1">
      <c r="A15" s="126"/>
      <c r="B15" s="126"/>
      <c r="C15" s="138">
        <v>6</v>
      </c>
      <c r="D15" s="142" t="s">
        <v>331</v>
      </c>
      <c r="E15" s="140"/>
      <c r="F15" s="141">
        <v>0</v>
      </c>
      <c r="G15" s="62">
        <v>0</v>
      </c>
      <c r="H15" s="62">
        <v>0</v>
      </c>
      <c r="I15" s="62">
        <v>0</v>
      </c>
      <c r="J15" s="62">
        <v>0</v>
      </c>
      <c r="K15" s="62">
        <v>0</v>
      </c>
      <c r="L15" s="141">
        <v>0</v>
      </c>
      <c r="M15" s="62">
        <v>0</v>
      </c>
      <c r="N15" s="62">
        <v>0</v>
      </c>
      <c r="O15" s="141" t="s">
        <v>398</v>
      </c>
      <c r="P15" s="62" t="s">
        <v>398</v>
      </c>
      <c r="Q15" s="62" t="s">
        <v>398</v>
      </c>
    </row>
    <row r="16" spans="1:17" ht="28" customHeight="1">
      <c r="A16" s="126"/>
      <c r="B16" s="126"/>
      <c r="C16" s="138">
        <v>7</v>
      </c>
      <c r="D16" s="139" t="s">
        <v>265</v>
      </c>
      <c r="E16" s="140"/>
      <c r="F16" s="137">
        <v>0</v>
      </c>
      <c r="G16" s="62">
        <v>0</v>
      </c>
      <c r="H16" s="62">
        <v>0</v>
      </c>
      <c r="I16" s="141">
        <v>3</v>
      </c>
      <c r="J16" s="141">
        <v>3</v>
      </c>
      <c r="K16" s="141">
        <v>3</v>
      </c>
      <c r="L16" s="141">
        <v>1</v>
      </c>
      <c r="M16" s="62">
        <v>1</v>
      </c>
      <c r="N16" s="62">
        <v>1</v>
      </c>
      <c r="O16" s="141">
        <v>1</v>
      </c>
      <c r="P16" s="62">
        <v>1</v>
      </c>
      <c r="Q16" s="62">
        <v>1</v>
      </c>
    </row>
    <row r="17" spans="1:17" ht="28" customHeight="1">
      <c r="A17" s="126"/>
      <c r="B17" s="126"/>
      <c r="C17" s="138">
        <v>8</v>
      </c>
      <c r="D17" s="139" t="s">
        <v>24</v>
      </c>
      <c r="E17" s="140"/>
      <c r="F17" s="137">
        <v>7</v>
      </c>
      <c r="G17" s="61">
        <v>7</v>
      </c>
      <c r="H17" s="61">
        <v>7</v>
      </c>
      <c r="I17" s="137">
        <v>4</v>
      </c>
      <c r="J17" s="61">
        <v>4</v>
      </c>
      <c r="K17" s="61">
        <v>4</v>
      </c>
      <c r="L17" s="137">
        <v>7</v>
      </c>
      <c r="M17" s="61">
        <v>6</v>
      </c>
      <c r="N17" s="61">
        <v>6</v>
      </c>
      <c r="O17" s="137">
        <v>5</v>
      </c>
      <c r="P17" s="61">
        <v>5</v>
      </c>
      <c r="Q17" s="61">
        <v>5</v>
      </c>
    </row>
    <row r="18" spans="1:17" ht="28" customHeight="1">
      <c r="A18" s="126"/>
      <c r="B18" s="126"/>
      <c r="C18" s="138">
        <v>9</v>
      </c>
      <c r="D18" s="139" t="s">
        <v>332</v>
      </c>
      <c r="E18" s="140"/>
      <c r="F18" s="137">
        <v>2</v>
      </c>
      <c r="G18" s="61">
        <v>2</v>
      </c>
      <c r="H18" s="61">
        <v>2</v>
      </c>
      <c r="I18" s="137">
        <v>5</v>
      </c>
      <c r="J18" s="61">
        <v>5</v>
      </c>
      <c r="K18" s="143">
        <v>4</v>
      </c>
      <c r="L18" s="137">
        <v>7</v>
      </c>
      <c r="M18" s="61">
        <v>7</v>
      </c>
      <c r="N18" s="61">
        <v>6</v>
      </c>
      <c r="O18" s="137">
        <v>9</v>
      </c>
      <c r="P18" s="61">
        <v>7</v>
      </c>
      <c r="Q18" s="61">
        <v>8</v>
      </c>
    </row>
    <row r="19" spans="1:17" ht="28" customHeight="1">
      <c r="A19" s="126"/>
      <c r="B19" s="126"/>
      <c r="C19" s="126"/>
      <c r="D19" s="126"/>
      <c r="E19" s="136"/>
      <c r="F19" s="61"/>
      <c r="G19" s="61"/>
      <c r="H19" s="61"/>
      <c r="I19" s="61"/>
      <c r="J19" s="61"/>
      <c r="K19" s="61"/>
      <c r="L19" s="61"/>
      <c r="M19" s="61"/>
      <c r="N19" s="61"/>
      <c r="O19" s="61"/>
      <c r="P19" s="61"/>
      <c r="Q19" s="61"/>
    </row>
    <row r="20" spans="1:17" ht="28" customHeight="1">
      <c r="A20" s="126"/>
      <c r="B20" s="51">
        <v>10</v>
      </c>
      <c r="C20" s="221" t="s">
        <v>252</v>
      </c>
      <c r="D20" s="221"/>
      <c r="E20" s="136"/>
      <c r="F20" s="137">
        <v>125</v>
      </c>
      <c r="G20" s="137">
        <v>121</v>
      </c>
      <c r="H20" s="137">
        <v>117</v>
      </c>
      <c r="I20" s="137">
        <v>97</v>
      </c>
      <c r="J20" s="137">
        <v>99</v>
      </c>
      <c r="K20" s="137">
        <v>95</v>
      </c>
      <c r="L20" s="137">
        <v>113</v>
      </c>
      <c r="M20" s="137">
        <v>103</v>
      </c>
      <c r="N20" s="137">
        <v>99</v>
      </c>
      <c r="O20" s="137">
        <v>161</v>
      </c>
      <c r="P20" s="137">
        <v>140</v>
      </c>
      <c r="Q20" s="137">
        <v>127</v>
      </c>
    </row>
    <row r="21" spans="1:17" ht="28" customHeight="1">
      <c r="A21" s="126"/>
      <c r="B21" s="126"/>
      <c r="C21" s="138">
        <v>11</v>
      </c>
      <c r="D21" s="139" t="s">
        <v>25</v>
      </c>
      <c r="E21" s="140"/>
      <c r="F21" s="141">
        <v>0</v>
      </c>
      <c r="G21" s="62">
        <v>0</v>
      </c>
      <c r="H21" s="62">
        <v>0</v>
      </c>
      <c r="I21" s="141">
        <v>0</v>
      </c>
      <c r="J21" s="141">
        <v>0</v>
      </c>
      <c r="K21" s="141">
        <v>0</v>
      </c>
      <c r="L21" s="141">
        <v>0</v>
      </c>
      <c r="M21" s="62">
        <v>0</v>
      </c>
      <c r="N21" s="62">
        <v>0</v>
      </c>
      <c r="O21" s="141" t="s">
        <v>398</v>
      </c>
      <c r="P21" s="62" t="s">
        <v>398</v>
      </c>
      <c r="Q21" s="62" t="s">
        <v>398</v>
      </c>
    </row>
    <row r="22" spans="1:17" ht="28" customHeight="1">
      <c r="A22" s="126"/>
      <c r="B22" s="126"/>
      <c r="C22" s="138">
        <v>12</v>
      </c>
      <c r="D22" s="139" t="s">
        <v>26</v>
      </c>
      <c r="E22" s="140"/>
      <c r="F22" s="137">
        <v>52</v>
      </c>
      <c r="G22" s="61">
        <v>46</v>
      </c>
      <c r="H22" s="61">
        <v>43</v>
      </c>
      <c r="I22" s="137">
        <v>39</v>
      </c>
      <c r="J22" s="61">
        <v>42</v>
      </c>
      <c r="K22" s="61">
        <v>37</v>
      </c>
      <c r="L22" s="137">
        <v>57</v>
      </c>
      <c r="M22" s="61">
        <v>52</v>
      </c>
      <c r="N22" s="61">
        <v>48</v>
      </c>
      <c r="O22" s="137">
        <v>80</v>
      </c>
      <c r="P22" s="61">
        <v>71</v>
      </c>
      <c r="Q22" s="61">
        <v>63</v>
      </c>
    </row>
    <row r="23" spans="1:17" ht="28" customHeight="1">
      <c r="A23" s="126"/>
      <c r="B23" s="126"/>
      <c r="C23" s="138">
        <v>13</v>
      </c>
      <c r="D23" s="139" t="s">
        <v>27</v>
      </c>
      <c r="E23" s="140"/>
      <c r="F23" s="137">
        <v>55</v>
      </c>
      <c r="G23" s="61">
        <v>55</v>
      </c>
      <c r="H23" s="61">
        <v>59</v>
      </c>
      <c r="I23" s="137">
        <v>37</v>
      </c>
      <c r="J23" s="61">
        <v>39</v>
      </c>
      <c r="K23" s="61">
        <v>40</v>
      </c>
      <c r="L23" s="137">
        <v>42</v>
      </c>
      <c r="M23" s="61">
        <v>38</v>
      </c>
      <c r="N23" s="61">
        <v>39</v>
      </c>
      <c r="O23" s="137">
        <v>60</v>
      </c>
      <c r="P23" s="61">
        <v>49</v>
      </c>
      <c r="Q23" s="61">
        <v>51</v>
      </c>
    </row>
    <row r="24" spans="1:17" ht="28" customHeight="1">
      <c r="A24" s="126"/>
      <c r="B24" s="126"/>
      <c r="C24" s="138">
        <v>14</v>
      </c>
      <c r="D24" s="139" t="s">
        <v>28</v>
      </c>
      <c r="E24" s="140"/>
      <c r="F24" s="137">
        <v>11</v>
      </c>
      <c r="G24" s="61">
        <v>11</v>
      </c>
      <c r="H24" s="61">
        <v>8</v>
      </c>
      <c r="I24" s="137">
        <v>18</v>
      </c>
      <c r="J24" s="61">
        <v>15</v>
      </c>
      <c r="K24" s="61">
        <v>13</v>
      </c>
      <c r="L24" s="137">
        <v>7</v>
      </c>
      <c r="M24" s="61">
        <v>8</v>
      </c>
      <c r="N24" s="61">
        <v>5</v>
      </c>
      <c r="O24" s="137">
        <v>15</v>
      </c>
      <c r="P24" s="61">
        <v>15</v>
      </c>
      <c r="Q24" s="61">
        <v>9</v>
      </c>
    </row>
    <row r="25" spans="1:17" ht="28" customHeight="1">
      <c r="A25" s="126"/>
      <c r="B25" s="126"/>
      <c r="C25" s="138">
        <v>15</v>
      </c>
      <c r="D25" s="139" t="s">
        <v>29</v>
      </c>
      <c r="E25" s="140"/>
      <c r="F25" s="137">
        <v>7</v>
      </c>
      <c r="G25" s="61">
        <v>9</v>
      </c>
      <c r="H25" s="61">
        <v>7</v>
      </c>
      <c r="I25" s="137">
        <v>3</v>
      </c>
      <c r="J25" s="61">
        <v>3</v>
      </c>
      <c r="K25" s="61">
        <v>5</v>
      </c>
      <c r="L25" s="137">
        <v>7</v>
      </c>
      <c r="M25" s="61">
        <v>5</v>
      </c>
      <c r="N25" s="61">
        <v>7</v>
      </c>
      <c r="O25" s="137">
        <v>6</v>
      </c>
      <c r="P25" s="61">
        <v>5</v>
      </c>
      <c r="Q25" s="61">
        <v>4</v>
      </c>
    </row>
    <row r="26" spans="1:17" ht="28" customHeight="1">
      <c r="A26" s="126"/>
      <c r="B26" s="126"/>
      <c r="C26" s="126"/>
      <c r="D26" s="139"/>
      <c r="E26" s="136"/>
      <c r="F26" s="61"/>
      <c r="G26" s="61"/>
      <c r="H26" s="61"/>
      <c r="I26" s="61"/>
      <c r="J26" s="61"/>
      <c r="K26" s="61"/>
      <c r="L26" s="61"/>
      <c r="M26" s="61"/>
      <c r="N26" s="61"/>
      <c r="O26" s="61"/>
      <c r="P26" s="61"/>
      <c r="Q26" s="61"/>
    </row>
    <row r="27" spans="1:17" ht="28" customHeight="1">
      <c r="A27" s="126"/>
      <c r="B27" s="51">
        <v>16</v>
      </c>
      <c r="C27" s="221" t="s">
        <v>228</v>
      </c>
      <c r="D27" s="221"/>
      <c r="E27" s="136"/>
      <c r="F27" s="137">
        <v>1303</v>
      </c>
      <c r="G27" s="61">
        <v>912</v>
      </c>
      <c r="H27" s="61">
        <v>420</v>
      </c>
      <c r="I27" s="137">
        <v>1218</v>
      </c>
      <c r="J27" s="61">
        <v>906</v>
      </c>
      <c r="K27" s="61">
        <v>381</v>
      </c>
      <c r="L27" s="137">
        <v>1155</v>
      </c>
      <c r="M27" s="61">
        <v>842</v>
      </c>
      <c r="N27" s="61">
        <v>308</v>
      </c>
      <c r="O27" s="137">
        <v>1187</v>
      </c>
      <c r="P27" s="61">
        <v>860</v>
      </c>
      <c r="Q27" s="61">
        <v>370</v>
      </c>
    </row>
    <row r="28" spans="1:17" ht="28" customHeight="1">
      <c r="A28" s="126"/>
      <c r="B28" s="126"/>
      <c r="C28" s="126"/>
      <c r="D28" s="139"/>
      <c r="E28" s="136"/>
      <c r="F28" s="61"/>
      <c r="G28" s="61"/>
      <c r="H28" s="61"/>
      <c r="I28" s="61"/>
      <c r="J28" s="61"/>
      <c r="K28" s="61"/>
      <c r="L28" s="61"/>
      <c r="M28" s="61"/>
      <c r="N28" s="61"/>
      <c r="O28" s="61"/>
      <c r="P28" s="61"/>
      <c r="Q28" s="61"/>
    </row>
    <row r="29" spans="1:17" ht="28" customHeight="1">
      <c r="A29" s="126"/>
      <c r="B29" s="51">
        <v>17</v>
      </c>
      <c r="C29" s="221" t="s">
        <v>266</v>
      </c>
      <c r="D29" s="221"/>
      <c r="E29" s="136"/>
      <c r="F29" s="137">
        <v>209</v>
      </c>
      <c r="G29" s="137">
        <v>244</v>
      </c>
      <c r="H29" s="137">
        <v>81</v>
      </c>
      <c r="I29" s="137">
        <v>229</v>
      </c>
      <c r="J29" s="137">
        <v>172</v>
      </c>
      <c r="K29" s="137">
        <v>119</v>
      </c>
      <c r="L29" s="137">
        <v>232</v>
      </c>
      <c r="M29" s="137">
        <v>151</v>
      </c>
      <c r="N29" s="137">
        <v>109</v>
      </c>
      <c r="O29" s="137">
        <v>254</v>
      </c>
      <c r="P29" s="137">
        <v>195</v>
      </c>
      <c r="Q29" s="137">
        <v>102</v>
      </c>
    </row>
    <row r="30" spans="1:17" ht="28" customHeight="1">
      <c r="A30" s="126"/>
      <c r="B30" s="126"/>
      <c r="C30" s="138">
        <v>18</v>
      </c>
      <c r="D30" s="139" t="s">
        <v>30</v>
      </c>
      <c r="E30" s="140"/>
      <c r="F30" s="62">
        <v>185</v>
      </c>
      <c r="G30" s="61">
        <v>216</v>
      </c>
      <c r="H30" s="61">
        <v>63</v>
      </c>
      <c r="I30" s="62">
        <v>212</v>
      </c>
      <c r="J30" s="61">
        <v>157</v>
      </c>
      <c r="K30" s="61">
        <v>110</v>
      </c>
      <c r="L30" s="62">
        <v>205</v>
      </c>
      <c r="M30" s="61">
        <v>127</v>
      </c>
      <c r="N30" s="61">
        <v>91</v>
      </c>
      <c r="O30" s="62">
        <v>234</v>
      </c>
      <c r="P30" s="61">
        <v>179</v>
      </c>
      <c r="Q30" s="61">
        <v>90</v>
      </c>
    </row>
    <row r="31" spans="1:17" ht="28" customHeight="1">
      <c r="A31" s="126"/>
      <c r="B31" s="126"/>
      <c r="C31" s="138">
        <v>19</v>
      </c>
      <c r="D31" s="139" t="s">
        <v>31</v>
      </c>
      <c r="E31" s="140"/>
      <c r="F31" s="62">
        <v>13</v>
      </c>
      <c r="G31" s="61">
        <v>17</v>
      </c>
      <c r="H31" s="61">
        <v>13</v>
      </c>
      <c r="I31" s="62">
        <v>8</v>
      </c>
      <c r="J31" s="61">
        <v>7</v>
      </c>
      <c r="K31" s="61">
        <v>4</v>
      </c>
      <c r="L31" s="62">
        <v>11</v>
      </c>
      <c r="M31" s="61">
        <v>8</v>
      </c>
      <c r="N31" s="61">
        <v>9</v>
      </c>
      <c r="O31" s="62">
        <v>8</v>
      </c>
      <c r="P31" s="61">
        <v>4</v>
      </c>
      <c r="Q31" s="61">
        <v>6</v>
      </c>
    </row>
    <row r="32" spans="1:17" ht="28" customHeight="1">
      <c r="A32" s="126"/>
      <c r="B32" s="126"/>
      <c r="C32" s="138">
        <v>20</v>
      </c>
      <c r="D32" s="139" t="s">
        <v>32</v>
      </c>
      <c r="E32" s="140"/>
      <c r="F32" s="62">
        <v>10</v>
      </c>
      <c r="G32" s="61">
        <v>9</v>
      </c>
      <c r="H32" s="61">
        <v>5</v>
      </c>
      <c r="I32" s="62">
        <v>8</v>
      </c>
      <c r="J32" s="61">
        <v>7</v>
      </c>
      <c r="K32" s="61">
        <v>4</v>
      </c>
      <c r="L32" s="62">
        <v>16</v>
      </c>
      <c r="M32" s="61">
        <v>16</v>
      </c>
      <c r="N32" s="61">
        <v>9</v>
      </c>
      <c r="O32" s="62">
        <v>9</v>
      </c>
      <c r="P32" s="61">
        <v>9</v>
      </c>
      <c r="Q32" s="61">
        <v>6</v>
      </c>
    </row>
    <row r="33" spans="1:17" ht="28" customHeight="1">
      <c r="A33" s="126"/>
      <c r="B33" s="126"/>
      <c r="C33" s="138">
        <v>21</v>
      </c>
      <c r="D33" s="144" t="s">
        <v>33</v>
      </c>
      <c r="E33" s="145"/>
      <c r="F33" s="62">
        <v>1</v>
      </c>
      <c r="G33" s="62">
        <v>2</v>
      </c>
      <c r="H33" s="62">
        <v>0</v>
      </c>
      <c r="I33" s="62">
        <v>0</v>
      </c>
      <c r="J33" s="62">
        <v>0</v>
      </c>
      <c r="K33" s="62">
        <v>0</v>
      </c>
      <c r="L33" s="62">
        <v>0</v>
      </c>
      <c r="M33" s="62">
        <v>0</v>
      </c>
      <c r="N33" s="62">
        <v>0</v>
      </c>
      <c r="O33" s="62">
        <v>1</v>
      </c>
      <c r="P33" s="62">
        <v>1</v>
      </c>
      <c r="Q33" s="62" t="s">
        <v>398</v>
      </c>
    </row>
    <row r="34" spans="1:17" ht="28" customHeight="1">
      <c r="A34" s="126"/>
      <c r="B34" s="126"/>
      <c r="C34" s="138">
        <v>22</v>
      </c>
      <c r="D34" s="139" t="s">
        <v>34</v>
      </c>
      <c r="E34" s="140"/>
      <c r="F34" s="62">
        <v>0</v>
      </c>
      <c r="G34" s="62">
        <v>0</v>
      </c>
      <c r="H34" s="62">
        <v>0</v>
      </c>
      <c r="I34" s="62">
        <v>1</v>
      </c>
      <c r="J34" s="62">
        <v>1</v>
      </c>
      <c r="K34" s="62">
        <v>1</v>
      </c>
      <c r="L34" s="62">
        <v>0</v>
      </c>
      <c r="M34" s="62">
        <v>0</v>
      </c>
      <c r="N34" s="62">
        <v>0</v>
      </c>
      <c r="O34" s="62">
        <v>2</v>
      </c>
      <c r="P34" s="62">
        <v>2</v>
      </c>
      <c r="Q34" s="62" t="s">
        <v>398</v>
      </c>
    </row>
    <row r="35" spans="1:17" ht="28" customHeight="1">
      <c r="A35" s="126"/>
      <c r="B35" s="126"/>
      <c r="C35" s="126"/>
      <c r="D35" s="139"/>
      <c r="E35" s="136"/>
      <c r="F35" s="61"/>
      <c r="G35" s="61"/>
      <c r="H35" s="61"/>
      <c r="I35" s="61"/>
      <c r="J35" s="61"/>
      <c r="K35" s="61"/>
      <c r="L35" s="61"/>
      <c r="M35" s="61"/>
      <c r="N35" s="61"/>
      <c r="O35" s="61"/>
      <c r="P35" s="61"/>
      <c r="Q35" s="61"/>
    </row>
    <row r="36" spans="1:17" ht="28" customHeight="1">
      <c r="A36" s="126"/>
      <c r="B36" s="51">
        <v>23</v>
      </c>
      <c r="C36" s="221" t="s">
        <v>229</v>
      </c>
      <c r="D36" s="221"/>
      <c r="E36" s="136"/>
      <c r="F36" s="62">
        <v>27</v>
      </c>
      <c r="G36" s="62">
        <v>22</v>
      </c>
      <c r="H36" s="62">
        <v>11</v>
      </c>
      <c r="I36" s="62">
        <v>27</v>
      </c>
      <c r="J36" s="62">
        <v>24</v>
      </c>
      <c r="K36" s="62">
        <v>18</v>
      </c>
      <c r="L36" s="62">
        <v>33</v>
      </c>
      <c r="M36" s="62">
        <v>29</v>
      </c>
      <c r="N36" s="62">
        <v>16</v>
      </c>
      <c r="O36" s="62">
        <v>60</v>
      </c>
      <c r="P36" s="62">
        <v>68</v>
      </c>
      <c r="Q36" s="62">
        <v>31</v>
      </c>
    </row>
    <row r="37" spans="1:17" ht="28" customHeight="1">
      <c r="A37" s="126"/>
      <c r="B37" s="126"/>
      <c r="C37" s="126">
        <v>24</v>
      </c>
      <c r="D37" s="139" t="s">
        <v>35</v>
      </c>
      <c r="E37" s="140"/>
      <c r="F37" s="62">
        <v>0</v>
      </c>
      <c r="G37" s="62">
        <v>0</v>
      </c>
      <c r="H37" s="62">
        <v>0</v>
      </c>
      <c r="I37" s="62">
        <v>0</v>
      </c>
      <c r="J37" s="62">
        <v>0</v>
      </c>
      <c r="K37" s="62">
        <v>0</v>
      </c>
      <c r="L37" s="62">
        <v>0</v>
      </c>
      <c r="M37" s="62">
        <v>0</v>
      </c>
      <c r="N37" s="62">
        <v>0</v>
      </c>
      <c r="O37" s="62">
        <v>1</v>
      </c>
      <c r="P37" s="62">
        <v>1</v>
      </c>
      <c r="Q37" s="62">
        <v>1</v>
      </c>
    </row>
    <row r="38" spans="1:17" ht="28" customHeight="1">
      <c r="A38" s="126"/>
      <c r="B38" s="126"/>
      <c r="C38" s="126">
        <v>25</v>
      </c>
      <c r="D38" s="139" t="s">
        <v>36</v>
      </c>
      <c r="E38" s="140"/>
      <c r="F38" s="62">
        <v>27</v>
      </c>
      <c r="G38" s="61">
        <v>22</v>
      </c>
      <c r="H38" s="61">
        <v>11</v>
      </c>
      <c r="I38" s="62">
        <v>27</v>
      </c>
      <c r="J38" s="61">
        <v>24</v>
      </c>
      <c r="K38" s="61">
        <v>18</v>
      </c>
      <c r="L38" s="62">
        <v>33</v>
      </c>
      <c r="M38" s="61">
        <v>29</v>
      </c>
      <c r="N38" s="61">
        <v>16</v>
      </c>
      <c r="O38" s="62">
        <v>50</v>
      </c>
      <c r="P38" s="61">
        <v>62</v>
      </c>
      <c r="Q38" s="61">
        <v>27</v>
      </c>
    </row>
    <row r="39" spans="1:17" ht="28" customHeight="1">
      <c r="A39" s="126"/>
      <c r="B39" s="126"/>
      <c r="C39" s="146">
        <v>26</v>
      </c>
      <c r="D39" s="146" t="s">
        <v>436</v>
      </c>
      <c r="E39" s="147"/>
      <c r="F39" s="143">
        <v>0</v>
      </c>
      <c r="G39" s="143">
        <v>0</v>
      </c>
      <c r="H39" s="143">
        <v>0</v>
      </c>
      <c r="I39" s="143">
        <v>0</v>
      </c>
      <c r="J39" s="143">
        <v>0</v>
      </c>
      <c r="K39" s="143">
        <v>0</v>
      </c>
      <c r="L39" s="143">
        <v>0</v>
      </c>
      <c r="M39" s="143">
        <v>0</v>
      </c>
      <c r="N39" s="143">
        <v>0</v>
      </c>
      <c r="O39" s="143">
        <v>9</v>
      </c>
      <c r="P39" s="143">
        <v>5</v>
      </c>
      <c r="Q39" s="143">
        <v>3</v>
      </c>
    </row>
    <row r="40" spans="1:17" ht="28" customHeight="1">
      <c r="A40" s="126"/>
      <c r="B40" s="148">
        <v>27</v>
      </c>
      <c r="C40" s="221" t="s">
        <v>267</v>
      </c>
      <c r="D40" s="221"/>
      <c r="E40" s="136"/>
      <c r="F40" s="62">
        <v>261</v>
      </c>
      <c r="G40" s="61">
        <v>128</v>
      </c>
      <c r="H40" s="61">
        <v>88</v>
      </c>
      <c r="I40" s="62">
        <v>262</v>
      </c>
      <c r="J40" s="61">
        <v>148</v>
      </c>
      <c r="K40" s="61">
        <v>103</v>
      </c>
      <c r="L40" s="62">
        <v>282</v>
      </c>
      <c r="M40" s="61">
        <v>160</v>
      </c>
      <c r="N40" s="61">
        <v>99</v>
      </c>
      <c r="O40" s="62">
        <v>277</v>
      </c>
      <c r="P40" s="61">
        <v>144</v>
      </c>
      <c r="Q40" s="61">
        <v>101</v>
      </c>
    </row>
    <row r="41" spans="1:17" ht="28" customHeight="1">
      <c r="A41" s="126"/>
      <c r="B41" s="126"/>
      <c r="C41" s="126"/>
      <c r="D41" s="126"/>
      <c r="E41" s="136"/>
      <c r="F41" s="61"/>
      <c r="G41" s="61"/>
      <c r="H41" s="61"/>
      <c r="I41" s="61"/>
      <c r="J41" s="61"/>
      <c r="K41" s="61"/>
      <c r="L41" s="61"/>
      <c r="M41" s="61"/>
      <c r="N41" s="61"/>
      <c r="O41" s="61"/>
      <c r="P41" s="61"/>
      <c r="Q41" s="61"/>
    </row>
    <row r="42" spans="1:17" ht="28" customHeight="1">
      <c r="A42" s="148">
        <v>28</v>
      </c>
      <c r="B42" s="221" t="s">
        <v>37</v>
      </c>
      <c r="C42" s="221"/>
      <c r="D42" s="221"/>
      <c r="E42" s="136"/>
      <c r="F42" s="62">
        <v>0</v>
      </c>
      <c r="G42" s="61">
        <v>394</v>
      </c>
      <c r="H42" s="61">
        <v>307</v>
      </c>
      <c r="I42" s="62">
        <v>0</v>
      </c>
      <c r="J42" s="61">
        <v>332</v>
      </c>
      <c r="K42" s="61">
        <v>267</v>
      </c>
      <c r="L42" s="62" t="s">
        <v>398</v>
      </c>
      <c r="M42" s="61">
        <v>377</v>
      </c>
      <c r="N42" s="61">
        <v>247</v>
      </c>
      <c r="O42" s="62" t="s">
        <v>398</v>
      </c>
      <c r="P42" s="61">
        <v>358</v>
      </c>
      <c r="Q42" s="61">
        <v>247</v>
      </c>
    </row>
    <row r="43" spans="1:17" ht="28" customHeight="1">
      <c r="A43" s="149"/>
      <c r="B43" s="149"/>
      <c r="C43" s="149"/>
      <c r="D43" s="149"/>
      <c r="E43" s="150"/>
      <c r="F43" s="151"/>
      <c r="G43" s="151"/>
      <c r="H43" s="151"/>
      <c r="I43" s="151"/>
      <c r="J43" s="151"/>
      <c r="K43" s="151"/>
      <c r="L43" s="151"/>
      <c r="M43" s="151"/>
      <c r="N43" s="151"/>
      <c r="O43" s="151"/>
      <c r="P43" s="151"/>
      <c r="Q43" s="151"/>
    </row>
    <row r="44" spans="1:17" ht="28" customHeight="1">
      <c r="A44" s="152" t="s">
        <v>396</v>
      </c>
      <c r="C44" s="153"/>
      <c r="D44" s="154"/>
      <c r="E44" s="154"/>
      <c r="F44" s="154"/>
      <c r="G44" s="154"/>
      <c r="H44" s="154"/>
      <c r="I44" s="154"/>
      <c r="J44" s="154"/>
      <c r="K44" s="154"/>
      <c r="L44" s="154"/>
      <c r="M44" s="154"/>
      <c r="N44" s="154"/>
      <c r="O44" s="154"/>
      <c r="P44" s="154"/>
      <c r="Q44" s="154"/>
    </row>
    <row r="45" spans="1:17" ht="28" customHeight="1">
      <c r="A45" s="155" t="s">
        <v>230</v>
      </c>
      <c r="B45" s="126"/>
      <c r="D45" s="155"/>
      <c r="E45" s="126"/>
      <c r="F45" s="126"/>
      <c r="G45" s="126"/>
      <c r="H45" s="126"/>
      <c r="I45" s="126"/>
      <c r="J45" s="126"/>
      <c r="K45" s="126"/>
      <c r="L45" s="126"/>
      <c r="M45" s="126"/>
      <c r="N45" s="126"/>
    </row>
    <row r="46" spans="1:17" ht="28" customHeight="1">
      <c r="A46" s="126"/>
      <c r="B46" s="126"/>
      <c r="C46" s="126"/>
      <c r="D46" s="126"/>
      <c r="E46" s="126"/>
      <c r="F46" s="126"/>
      <c r="G46" s="126"/>
      <c r="H46" s="126"/>
      <c r="I46" s="126"/>
      <c r="J46" s="126"/>
      <c r="K46" s="126"/>
      <c r="L46" s="126"/>
      <c r="M46" s="126"/>
      <c r="N46" s="126"/>
    </row>
  </sheetData>
  <mergeCells count="14">
    <mergeCell ref="O3:Q4"/>
    <mergeCell ref="C40:D40"/>
    <mergeCell ref="B42:D42"/>
    <mergeCell ref="B9:D9"/>
    <mergeCell ref="C11:D11"/>
    <mergeCell ref="C20:D20"/>
    <mergeCell ref="C27:D27"/>
    <mergeCell ref="C29:D29"/>
    <mergeCell ref="C36:D36"/>
    <mergeCell ref="A7:D7"/>
    <mergeCell ref="A3:E5"/>
    <mergeCell ref="F3:H4"/>
    <mergeCell ref="I3:K4"/>
    <mergeCell ref="L3:N4"/>
  </mergeCells>
  <phoneticPr fontId="12"/>
  <printOptions horizontalCentered="1" verticalCentered="1"/>
  <pageMargins left="0.19685039370078741" right="0.19685039370078741" top="0.19685039370078741" bottom="0.19685039370078741" header="0.51181102362204722" footer="0.51181102362204722"/>
  <pageSetup paperSize="9" scale="85"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22"/>
  <sheetViews>
    <sheetView zoomScale="120" zoomScaleNormal="120" workbookViewId="0">
      <selection sqref="A1:XFD1048576"/>
    </sheetView>
  </sheetViews>
  <sheetFormatPr defaultRowHeight="13"/>
  <cols>
    <col min="1" max="1" width="2.7265625" style="83" customWidth="1"/>
    <col min="2" max="2" width="31.6328125" style="83" customWidth="1"/>
    <col min="3" max="3" width="1.6328125" style="83" customWidth="1"/>
    <col min="4" max="9" width="8.6328125" style="35" customWidth="1"/>
    <col min="10" max="12" width="8.6328125" style="83" customWidth="1"/>
    <col min="13" max="16384" width="8.7265625" style="83"/>
  </cols>
  <sheetData>
    <row r="1" spans="1:15" ht="13.5" customHeight="1">
      <c r="A1" s="114" t="s">
        <v>231</v>
      </c>
      <c r="B1" s="114"/>
      <c r="C1" s="82"/>
      <c r="D1" s="156"/>
      <c r="E1" s="156"/>
      <c r="F1" s="156"/>
      <c r="G1" s="156"/>
      <c r="H1" s="156"/>
      <c r="I1" s="156"/>
    </row>
    <row r="2" spans="1:15" ht="13.5" customHeight="1" thickBot="1">
      <c r="A2" s="82"/>
      <c r="B2" s="82"/>
      <c r="C2" s="82"/>
      <c r="D2" s="156"/>
      <c r="E2" s="156"/>
      <c r="F2" s="156"/>
      <c r="G2" s="156"/>
      <c r="H2" s="156"/>
      <c r="I2" s="156"/>
      <c r="L2" s="127" t="s">
        <v>11</v>
      </c>
    </row>
    <row r="3" spans="1:15" ht="13.5" customHeight="1" thickTop="1">
      <c r="A3" s="199" t="s">
        <v>19</v>
      </c>
      <c r="B3" s="199"/>
      <c r="C3" s="200"/>
      <c r="D3" s="226" t="s">
        <v>397</v>
      </c>
      <c r="E3" s="227"/>
      <c r="F3" s="228"/>
      <c r="G3" s="226" t="s">
        <v>429</v>
      </c>
      <c r="H3" s="227"/>
      <c r="I3" s="228"/>
      <c r="J3" s="226" t="s">
        <v>437</v>
      </c>
      <c r="K3" s="227"/>
      <c r="L3" s="228"/>
    </row>
    <row r="4" spans="1:15" ht="13.5" customHeight="1">
      <c r="A4" s="203"/>
      <c r="B4" s="203"/>
      <c r="C4" s="204"/>
      <c r="D4" s="157" t="s">
        <v>232</v>
      </c>
      <c r="E4" s="157" t="s">
        <v>278</v>
      </c>
      <c r="F4" s="158" t="s">
        <v>38</v>
      </c>
      <c r="G4" s="157" t="s">
        <v>232</v>
      </c>
      <c r="H4" s="157" t="s">
        <v>278</v>
      </c>
      <c r="I4" s="158" t="s">
        <v>38</v>
      </c>
      <c r="J4" s="157" t="s">
        <v>232</v>
      </c>
      <c r="K4" s="157" t="s">
        <v>278</v>
      </c>
      <c r="L4" s="158" t="s">
        <v>38</v>
      </c>
    </row>
    <row r="5" spans="1:15" ht="7.5" customHeight="1">
      <c r="A5" s="97"/>
      <c r="B5" s="97"/>
      <c r="C5" s="159"/>
      <c r="D5" s="160"/>
      <c r="E5" s="160"/>
      <c r="F5" s="160"/>
      <c r="G5" s="160"/>
      <c r="H5" s="160"/>
      <c r="I5" s="160"/>
      <c r="J5" s="160"/>
      <c r="K5" s="160"/>
      <c r="L5" s="160"/>
    </row>
    <row r="6" spans="1:15" s="32" customFormat="1" ht="13.5" customHeight="1">
      <c r="A6" s="229" t="s">
        <v>39</v>
      </c>
      <c r="B6" s="229"/>
      <c r="C6" s="161"/>
      <c r="D6" s="162">
        <v>3644</v>
      </c>
      <c r="E6" s="162">
        <v>1578</v>
      </c>
      <c r="F6" s="162">
        <v>1369</v>
      </c>
      <c r="G6" s="162">
        <v>3430</v>
      </c>
      <c r="H6" s="162">
        <v>1520</v>
      </c>
      <c r="I6" s="162">
        <v>1122</v>
      </c>
      <c r="J6" s="162">
        <v>3496</v>
      </c>
      <c r="K6" s="162">
        <v>1436</v>
      </c>
      <c r="L6" s="162">
        <v>1239</v>
      </c>
      <c r="M6" s="163"/>
      <c r="N6" s="163"/>
      <c r="O6" s="163"/>
    </row>
    <row r="7" spans="1:15" ht="7.5" customHeight="1">
      <c r="A7" s="82"/>
      <c r="B7" s="82"/>
      <c r="C7" s="82"/>
      <c r="D7" s="91"/>
      <c r="E7" s="91"/>
      <c r="F7" s="91"/>
      <c r="G7" s="91"/>
      <c r="H7" s="91"/>
      <c r="I7" s="91"/>
      <c r="J7" s="91"/>
      <c r="K7" s="91"/>
      <c r="L7" s="91"/>
    </row>
    <row r="8" spans="1:15" ht="13.5" customHeight="1">
      <c r="A8" s="225" t="s">
        <v>227</v>
      </c>
      <c r="B8" s="225"/>
      <c r="C8" s="82"/>
      <c r="D8" s="164">
        <v>1843</v>
      </c>
      <c r="E8" s="164">
        <v>658</v>
      </c>
      <c r="F8" s="164">
        <v>1003</v>
      </c>
      <c r="G8" s="164">
        <v>1768</v>
      </c>
      <c r="H8" s="164">
        <v>652</v>
      </c>
      <c r="I8" s="164">
        <v>827</v>
      </c>
      <c r="J8" s="164">
        <v>1853</v>
      </c>
      <c r="K8" s="164">
        <v>641</v>
      </c>
      <c r="L8" s="164">
        <v>911</v>
      </c>
    </row>
    <row r="9" spans="1:15" ht="13.5" customHeight="1">
      <c r="A9" s="82"/>
      <c r="B9" s="93" t="s">
        <v>40</v>
      </c>
      <c r="C9" s="124"/>
      <c r="D9" s="164">
        <v>6</v>
      </c>
      <c r="E9" s="164">
        <v>2</v>
      </c>
      <c r="F9" s="164">
        <v>4</v>
      </c>
      <c r="G9" s="164">
        <v>9</v>
      </c>
      <c r="H9" s="164">
        <v>6</v>
      </c>
      <c r="I9" s="164">
        <v>1</v>
      </c>
      <c r="J9" s="164">
        <v>4</v>
      </c>
      <c r="K9" s="164">
        <v>2</v>
      </c>
      <c r="L9" s="164">
        <v>1</v>
      </c>
    </row>
    <row r="10" spans="1:15" ht="13.5" customHeight="1">
      <c r="A10" s="82"/>
      <c r="B10" s="165" t="s">
        <v>41</v>
      </c>
      <c r="C10" s="166"/>
      <c r="D10" s="70" t="s">
        <v>398</v>
      </c>
      <c r="E10" s="70" t="s">
        <v>398</v>
      </c>
      <c r="F10" s="70" t="s">
        <v>398</v>
      </c>
      <c r="G10" s="70" t="s">
        <v>398</v>
      </c>
      <c r="H10" s="70" t="s">
        <v>398</v>
      </c>
      <c r="I10" s="70" t="s">
        <v>398</v>
      </c>
      <c r="J10" s="70" t="s">
        <v>349</v>
      </c>
      <c r="K10" s="70">
        <v>3</v>
      </c>
      <c r="L10" s="70" t="s">
        <v>349</v>
      </c>
    </row>
    <row r="11" spans="1:15" ht="13.5" customHeight="1">
      <c r="A11" s="82"/>
      <c r="B11" s="93" t="s">
        <v>42</v>
      </c>
      <c r="C11" s="124"/>
      <c r="D11" s="164">
        <v>4</v>
      </c>
      <c r="E11" s="164">
        <v>3</v>
      </c>
      <c r="F11" s="164">
        <v>1</v>
      </c>
      <c r="G11" s="164">
        <v>14</v>
      </c>
      <c r="H11" s="164">
        <v>7</v>
      </c>
      <c r="I11" s="164">
        <v>3</v>
      </c>
      <c r="J11" s="164">
        <v>8</v>
      </c>
      <c r="K11" s="164">
        <v>27</v>
      </c>
      <c r="L11" s="164">
        <v>1</v>
      </c>
    </row>
    <row r="12" spans="1:15" ht="13.5" customHeight="1">
      <c r="A12" s="82"/>
      <c r="B12" s="93" t="s">
        <v>43</v>
      </c>
      <c r="C12" s="124"/>
      <c r="D12" s="164">
        <v>31</v>
      </c>
      <c r="E12" s="164">
        <v>13</v>
      </c>
      <c r="F12" s="164">
        <v>13</v>
      </c>
      <c r="G12" s="164">
        <v>41</v>
      </c>
      <c r="H12" s="164">
        <v>19</v>
      </c>
      <c r="I12" s="164">
        <v>12</v>
      </c>
      <c r="J12" s="164">
        <v>46</v>
      </c>
      <c r="K12" s="164">
        <v>1</v>
      </c>
      <c r="L12" s="164">
        <v>11</v>
      </c>
    </row>
    <row r="13" spans="1:15" ht="13.5" customHeight="1">
      <c r="A13" s="82"/>
      <c r="B13" s="93" t="s">
        <v>44</v>
      </c>
      <c r="C13" s="124"/>
      <c r="D13" s="164">
        <v>8</v>
      </c>
      <c r="E13" s="164">
        <v>4</v>
      </c>
      <c r="F13" s="164">
        <v>4</v>
      </c>
      <c r="G13" s="164">
        <v>18</v>
      </c>
      <c r="H13" s="164">
        <v>8</v>
      </c>
      <c r="I13" s="164">
        <v>7</v>
      </c>
      <c r="J13" s="164">
        <v>17</v>
      </c>
      <c r="K13" s="164" t="s">
        <v>349</v>
      </c>
      <c r="L13" s="164">
        <v>15</v>
      </c>
    </row>
    <row r="14" spans="1:15" ht="13.5" customHeight="1">
      <c r="A14" s="85" t="s">
        <v>438</v>
      </c>
      <c r="B14" s="167" t="s">
        <v>439</v>
      </c>
      <c r="C14" s="124"/>
      <c r="D14" s="70" t="s">
        <v>398</v>
      </c>
      <c r="E14" s="70" t="s">
        <v>398</v>
      </c>
      <c r="F14" s="70" t="s">
        <v>398</v>
      </c>
      <c r="G14" s="70" t="s">
        <v>398</v>
      </c>
      <c r="H14" s="70" t="s">
        <v>398</v>
      </c>
      <c r="I14" s="70" t="s">
        <v>398</v>
      </c>
      <c r="J14" s="70" t="s">
        <v>349</v>
      </c>
      <c r="K14" s="70" t="s">
        <v>349</v>
      </c>
      <c r="L14" s="70">
        <v>1</v>
      </c>
    </row>
    <row r="15" spans="1:15" ht="13.5" customHeight="1">
      <c r="A15" s="148" t="s">
        <v>399</v>
      </c>
      <c r="B15" s="167" t="s">
        <v>440</v>
      </c>
      <c r="C15" s="124"/>
      <c r="D15" s="70" t="s">
        <v>398</v>
      </c>
      <c r="E15" s="70" t="s">
        <v>398</v>
      </c>
      <c r="F15" s="70" t="s">
        <v>398</v>
      </c>
      <c r="G15" s="70" t="s">
        <v>398</v>
      </c>
      <c r="H15" s="70" t="s">
        <v>398</v>
      </c>
      <c r="I15" s="70" t="s">
        <v>398</v>
      </c>
      <c r="J15" s="70">
        <v>1</v>
      </c>
      <c r="K15" s="70">
        <v>1</v>
      </c>
      <c r="L15" s="70" t="s">
        <v>349</v>
      </c>
    </row>
    <row r="16" spans="1:15" ht="13.5" customHeight="1">
      <c r="A16" s="148" t="s">
        <v>399</v>
      </c>
      <c r="B16" s="167" t="s">
        <v>441</v>
      </c>
      <c r="C16" s="124"/>
      <c r="D16" s="70" t="s">
        <v>398</v>
      </c>
      <c r="E16" s="70" t="s">
        <v>398</v>
      </c>
      <c r="F16" s="70" t="s">
        <v>398</v>
      </c>
      <c r="G16" s="70" t="s">
        <v>398</v>
      </c>
      <c r="H16" s="70" t="s">
        <v>398</v>
      </c>
      <c r="I16" s="70" t="s">
        <v>398</v>
      </c>
      <c r="J16" s="70" t="s">
        <v>349</v>
      </c>
      <c r="K16" s="70" t="s">
        <v>349</v>
      </c>
      <c r="L16" s="70">
        <v>1</v>
      </c>
    </row>
    <row r="17" spans="1:12" ht="13.5" customHeight="1">
      <c r="A17" s="148" t="s">
        <v>399</v>
      </c>
      <c r="B17" s="167" t="s">
        <v>442</v>
      </c>
      <c r="C17" s="124"/>
      <c r="D17" s="70" t="s">
        <v>398</v>
      </c>
      <c r="E17" s="70" t="s">
        <v>398</v>
      </c>
      <c r="F17" s="70" t="s">
        <v>398</v>
      </c>
      <c r="G17" s="70" t="s">
        <v>398</v>
      </c>
      <c r="H17" s="70" t="s">
        <v>398</v>
      </c>
      <c r="I17" s="70" t="s">
        <v>398</v>
      </c>
      <c r="J17" s="70" t="s">
        <v>349</v>
      </c>
      <c r="K17" s="70" t="s">
        <v>349</v>
      </c>
      <c r="L17" s="70" t="s">
        <v>349</v>
      </c>
    </row>
    <row r="18" spans="1:12" ht="13.5" customHeight="1">
      <c r="A18" s="85" t="s">
        <v>399</v>
      </c>
      <c r="B18" s="168" t="s">
        <v>443</v>
      </c>
      <c r="C18" s="124"/>
      <c r="D18" s="70" t="s">
        <v>398</v>
      </c>
      <c r="E18" s="70" t="s">
        <v>398</v>
      </c>
      <c r="F18" s="70" t="s">
        <v>398</v>
      </c>
      <c r="G18" s="70" t="s">
        <v>398</v>
      </c>
      <c r="H18" s="70" t="s">
        <v>398</v>
      </c>
      <c r="I18" s="70" t="s">
        <v>398</v>
      </c>
      <c r="J18" s="70">
        <v>5</v>
      </c>
      <c r="K18" s="70" t="s">
        <v>349</v>
      </c>
      <c r="L18" s="70">
        <v>5</v>
      </c>
    </row>
    <row r="19" spans="1:12" ht="13.5" customHeight="1">
      <c r="A19" s="148" t="s">
        <v>399</v>
      </c>
      <c r="B19" s="96" t="s">
        <v>444</v>
      </c>
      <c r="C19" s="124"/>
      <c r="D19" s="70" t="s">
        <v>398</v>
      </c>
      <c r="E19" s="70" t="s">
        <v>398</v>
      </c>
      <c r="F19" s="70" t="s">
        <v>398</v>
      </c>
      <c r="G19" s="70" t="s">
        <v>398</v>
      </c>
      <c r="H19" s="70" t="s">
        <v>398</v>
      </c>
      <c r="I19" s="70" t="s">
        <v>398</v>
      </c>
      <c r="J19" s="70">
        <v>6</v>
      </c>
      <c r="K19" s="70">
        <v>1</v>
      </c>
      <c r="L19" s="70">
        <v>3</v>
      </c>
    </row>
    <row r="20" spans="1:12" ht="13.5" customHeight="1">
      <c r="A20" s="148" t="s">
        <v>399</v>
      </c>
      <c r="B20" s="96" t="s">
        <v>445</v>
      </c>
      <c r="C20" s="124"/>
      <c r="D20" s="70" t="s">
        <v>398</v>
      </c>
      <c r="E20" s="70" t="s">
        <v>398</v>
      </c>
      <c r="F20" s="70" t="s">
        <v>398</v>
      </c>
      <c r="G20" s="70" t="s">
        <v>398</v>
      </c>
      <c r="H20" s="70" t="s">
        <v>398</v>
      </c>
      <c r="I20" s="70" t="s">
        <v>398</v>
      </c>
      <c r="J20" s="70">
        <v>1</v>
      </c>
      <c r="K20" s="70" t="s">
        <v>349</v>
      </c>
      <c r="L20" s="70">
        <v>1</v>
      </c>
    </row>
    <row r="21" spans="1:12" ht="13.5" customHeight="1">
      <c r="A21" s="148" t="s">
        <v>399</v>
      </c>
      <c r="B21" s="96" t="s">
        <v>446</v>
      </c>
      <c r="C21" s="124"/>
      <c r="D21" s="70" t="s">
        <v>398</v>
      </c>
      <c r="E21" s="70" t="s">
        <v>398</v>
      </c>
      <c r="F21" s="70" t="s">
        <v>398</v>
      </c>
      <c r="G21" s="70" t="s">
        <v>398</v>
      </c>
      <c r="H21" s="70" t="s">
        <v>398</v>
      </c>
      <c r="I21" s="70" t="s">
        <v>398</v>
      </c>
      <c r="J21" s="70">
        <v>5</v>
      </c>
      <c r="K21" s="70">
        <v>1</v>
      </c>
      <c r="L21" s="70">
        <v>2</v>
      </c>
    </row>
    <row r="22" spans="1:12" ht="13.5" customHeight="1">
      <c r="A22" s="148" t="s">
        <v>399</v>
      </c>
      <c r="B22" s="96" t="s">
        <v>447</v>
      </c>
      <c r="C22" s="124"/>
      <c r="D22" s="70" t="s">
        <v>398</v>
      </c>
      <c r="E22" s="70" t="s">
        <v>398</v>
      </c>
      <c r="F22" s="70" t="s">
        <v>398</v>
      </c>
      <c r="G22" s="70" t="s">
        <v>398</v>
      </c>
      <c r="H22" s="70" t="s">
        <v>398</v>
      </c>
      <c r="I22" s="70" t="s">
        <v>398</v>
      </c>
      <c r="J22" s="70" t="s">
        <v>349</v>
      </c>
      <c r="K22" s="70" t="s">
        <v>349</v>
      </c>
      <c r="L22" s="70" t="s">
        <v>349</v>
      </c>
    </row>
    <row r="23" spans="1:12" ht="13.5" customHeight="1">
      <c r="A23" s="85" t="s">
        <v>399</v>
      </c>
      <c r="B23" s="169" t="s">
        <v>448</v>
      </c>
      <c r="C23" s="124"/>
      <c r="D23" s="70" t="s">
        <v>398</v>
      </c>
      <c r="E23" s="70" t="s">
        <v>398</v>
      </c>
      <c r="F23" s="70" t="s">
        <v>398</v>
      </c>
      <c r="G23" s="70" t="s">
        <v>398</v>
      </c>
      <c r="H23" s="70" t="s">
        <v>398</v>
      </c>
      <c r="I23" s="70" t="s">
        <v>398</v>
      </c>
      <c r="J23" s="70">
        <v>7</v>
      </c>
      <c r="K23" s="70">
        <v>4</v>
      </c>
      <c r="L23" s="70">
        <v>4</v>
      </c>
    </row>
    <row r="24" spans="1:12" ht="13.5" customHeight="1">
      <c r="A24" s="85" t="s">
        <v>400</v>
      </c>
      <c r="B24" s="170" t="s">
        <v>337</v>
      </c>
      <c r="C24" s="124"/>
      <c r="D24" s="70" t="s">
        <v>398</v>
      </c>
      <c r="E24" s="70" t="s">
        <v>398</v>
      </c>
      <c r="F24" s="70" t="s">
        <v>398</v>
      </c>
      <c r="G24" s="70" t="s">
        <v>398</v>
      </c>
      <c r="H24" s="70" t="s">
        <v>398</v>
      </c>
      <c r="I24" s="70" t="s">
        <v>398</v>
      </c>
      <c r="J24" s="70">
        <v>2</v>
      </c>
      <c r="K24" s="70">
        <v>1</v>
      </c>
      <c r="L24" s="70" t="s">
        <v>349</v>
      </c>
    </row>
    <row r="25" spans="1:12" ht="13.5" customHeight="1">
      <c r="A25" s="85" t="s">
        <v>400</v>
      </c>
      <c r="B25" s="171" t="s">
        <v>338</v>
      </c>
      <c r="C25" s="124"/>
      <c r="D25" s="70" t="s">
        <v>398</v>
      </c>
      <c r="E25" s="70" t="s">
        <v>398</v>
      </c>
      <c r="F25" s="70" t="s">
        <v>398</v>
      </c>
      <c r="G25" s="70" t="s">
        <v>398</v>
      </c>
      <c r="H25" s="70" t="s">
        <v>398</v>
      </c>
      <c r="I25" s="70" t="s">
        <v>398</v>
      </c>
      <c r="J25" s="70" t="s">
        <v>349</v>
      </c>
      <c r="K25" s="70" t="s">
        <v>349</v>
      </c>
      <c r="L25" s="70" t="s">
        <v>349</v>
      </c>
    </row>
    <row r="26" spans="1:12" ht="13.5" customHeight="1">
      <c r="A26" s="85" t="s">
        <v>400</v>
      </c>
      <c r="B26" s="170" t="s">
        <v>339</v>
      </c>
      <c r="C26" s="124"/>
      <c r="D26" s="70" t="s">
        <v>398</v>
      </c>
      <c r="E26" s="70" t="s">
        <v>398</v>
      </c>
      <c r="F26" s="70" t="s">
        <v>398</v>
      </c>
      <c r="G26" s="70" t="s">
        <v>398</v>
      </c>
      <c r="H26" s="70" t="s">
        <v>398</v>
      </c>
      <c r="I26" s="70" t="s">
        <v>398</v>
      </c>
      <c r="J26" s="70">
        <v>1</v>
      </c>
      <c r="K26" s="70" t="s">
        <v>349</v>
      </c>
      <c r="L26" s="70" t="s">
        <v>349</v>
      </c>
    </row>
    <row r="27" spans="1:12" ht="13.5" customHeight="1">
      <c r="A27" s="85" t="s">
        <v>400</v>
      </c>
      <c r="B27" s="171" t="s">
        <v>340</v>
      </c>
      <c r="C27" s="124"/>
      <c r="D27" s="164">
        <v>15</v>
      </c>
      <c r="E27" s="164">
        <v>9</v>
      </c>
      <c r="F27" s="164">
        <v>5</v>
      </c>
      <c r="G27" s="164">
        <v>24</v>
      </c>
      <c r="H27" s="164">
        <v>15</v>
      </c>
      <c r="I27" s="164">
        <v>9</v>
      </c>
      <c r="J27" s="164">
        <v>7</v>
      </c>
      <c r="K27" s="164">
        <v>1</v>
      </c>
      <c r="L27" s="164">
        <v>6</v>
      </c>
    </row>
    <row r="28" spans="1:12" ht="13.5" customHeight="1">
      <c r="A28" s="85" t="s">
        <v>400</v>
      </c>
      <c r="B28" s="171" t="s">
        <v>341</v>
      </c>
      <c r="C28" s="124"/>
      <c r="D28" s="70" t="s">
        <v>398</v>
      </c>
      <c r="E28" s="70" t="s">
        <v>398</v>
      </c>
      <c r="F28" s="70" t="s">
        <v>398</v>
      </c>
      <c r="G28" s="70" t="s">
        <v>398</v>
      </c>
      <c r="H28" s="70" t="s">
        <v>398</v>
      </c>
      <c r="I28" s="70" t="s">
        <v>398</v>
      </c>
      <c r="J28" s="70" t="s">
        <v>349</v>
      </c>
      <c r="K28" s="70" t="s">
        <v>349</v>
      </c>
      <c r="L28" s="70" t="s">
        <v>349</v>
      </c>
    </row>
    <row r="29" spans="1:12" ht="13.5" customHeight="1">
      <c r="A29" s="85" t="s">
        <v>400</v>
      </c>
      <c r="B29" s="171" t="s">
        <v>342</v>
      </c>
      <c r="C29" s="124"/>
      <c r="D29" s="164">
        <v>4</v>
      </c>
      <c r="E29" s="164">
        <v>1</v>
      </c>
      <c r="F29" s="164">
        <v>2</v>
      </c>
      <c r="G29" s="164">
        <v>8</v>
      </c>
      <c r="H29" s="164">
        <v>3</v>
      </c>
      <c r="I29" s="164">
        <v>4</v>
      </c>
      <c r="J29" s="164">
        <v>2</v>
      </c>
      <c r="K29" s="164">
        <v>2</v>
      </c>
      <c r="L29" s="164" t="s">
        <v>349</v>
      </c>
    </row>
    <row r="30" spans="1:12" ht="13.5" customHeight="1">
      <c r="A30" s="85" t="s">
        <v>400</v>
      </c>
      <c r="B30" s="172" t="s">
        <v>343</v>
      </c>
      <c r="C30" s="124"/>
      <c r="D30" s="164">
        <v>14</v>
      </c>
      <c r="E30" s="164">
        <v>8</v>
      </c>
      <c r="F30" s="164">
        <v>2</v>
      </c>
      <c r="G30" s="164">
        <v>9</v>
      </c>
      <c r="H30" s="164">
        <v>2</v>
      </c>
      <c r="I30" s="164">
        <v>4</v>
      </c>
      <c r="J30" s="164">
        <v>7</v>
      </c>
      <c r="K30" s="164">
        <v>1</v>
      </c>
      <c r="L30" s="164" t="s">
        <v>349</v>
      </c>
    </row>
    <row r="31" spans="1:12" ht="13.5" customHeight="1">
      <c r="A31" s="82"/>
      <c r="B31" s="93" t="s">
        <v>45</v>
      </c>
      <c r="C31" s="124"/>
      <c r="D31" s="70" t="s">
        <v>398</v>
      </c>
      <c r="E31" s="70" t="s">
        <v>398</v>
      </c>
      <c r="F31" s="70" t="s">
        <v>398</v>
      </c>
      <c r="G31" s="70" t="s">
        <v>398</v>
      </c>
      <c r="H31" s="70" t="s">
        <v>398</v>
      </c>
      <c r="I31" s="70" t="s">
        <v>398</v>
      </c>
      <c r="J31" s="70">
        <v>1</v>
      </c>
      <c r="K31" s="70" t="s">
        <v>349</v>
      </c>
      <c r="L31" s="70">
        <v>1</v>
      </c>
    </row>
    <row r="32" spans="1:12" ht="13.5" customHeight="1">
      <c r="A32" s="82"/>
      <c r="B32" s="93" t="s">
        <v>46</v>
      </c>
      <c r="C32" s="124"/>
      <c r="D32" s="164">
        <v>3</v>
      </c>
      <c r="E32" s="70" t="s">
        <v>398</v>
      </c>
      <c r="F32" s="164">
        <v>3</v>
      </c>
      <c r="G32" s="164" t="s">
        <v>398</v>
      </c>
      <c r="H32" s="70" t="s">
        <v>398</v>
      </c>
      <c r="I32" s="164" t="s">
        <v>398</v>
      </c>
      <c r="J32" s="164">
        <v>3</v>
      </c>
      <c r="K32" s="70" t="s">
        <v>349</v>
      </c>
      <c r="L32" s="164">
        <v>3</v>
      </c>
    </row>
    <row r="33" spans="1:12" ht="13.5" customHeight="1">
      <c r="A33" s="82"/>
      <c r="B33" s="93" t="s">
        <v>47</v>
      </c>
      <c r="C33" s="124"/>
      <c r="D33" s="70" t="s">
        <v>398</v>
      </c>
      <c r="E33" s="70" t="s">
        <v>398</v>
      </c>
      <c r="F33" s="70" t="s">
        <v>398</v>
      </c>
      <c r="G33" s="70" t="s">
        <v>398</v>
      </c>
      <c r="H33" s="70" t="s">
        <v>398</v>
      </c>
      <c r="I33" s="70" t="s">
        <v>398</v>
      </c>
      <c r="J33" s="70">
        <v>1</v>
      </c>
      <c r="K33" s="70" t="s">
        <v>349</v>
      </c>
      <c r="L33" s="70">
        <v>1</v>
      </c>
    </row>
    <row r="34" spans="1:12" ht="13.5" customHeight="1">
      <c r="A34" s="82"/>
      <c r="B34" s="93" t="s">
        <v>48</v>
      </c>
      <c r="C34" s="124"/>
      <c r="D34" s="70" t="s">
        <v>398</v>
      </c>
      <c r="E34" s="70" t="s">
        <v>398</v>
      </c>
      <c r="F34" s="70" t="s">
        <v>398</v>
      </c>
      <c r="G34" s="70" t="s">
        <v>398</v>
      </c>
      <c r="H34" s="70" t="s">
        <v>398</v>
      </c>
      <c r="I34" s="70" t="s">
        <v>398</v>
      </c>
      <c r="J34" s="70" t="s">
        <v>349</v>
      </c>
      <c r="K34" s="70" t="s">
        <v>349</v>
      </c>
      <c r="L34" s="70" t="s">
        <v>349</v>
      </c>
    </row>
    <row r="35" spans="1:12" ht="13.5" customHeight="1">
      <c r="A35" s="82"/>
      <c r="B35" s="93" t="s">
        <v>49</v>
      </c>
      <c r="C35" s="124"/>
      <c r="D35" s="164">
        <v>5</v>
      </c>
      <c r="E35" s="164">
        <v>1</v>
      </c>
      <c r="F35" s="164">
        <v>5</v>
      </c>
      <c r="G35" s="164">
        <v>2</v>
      </c>
      <c r="H35" s="164" t="s">
        <v>398</v>
      </c>
      <c r="I35" s="164">
        <v>1</v>
      </c>
      <c r="J35" s="164">
        <v>2</v>
      </c>
      <c r="K35" s="164" t="s">
        <v>349</v>
      </c>
      <c r="L35" s="164">
        <v>1</v>
      </c>
    </row>
    <row r="36" spans="1:12" ht="13.5" customHeight="1">
      <c r="A36" s="82"/>
      <c r="B36" s="93" t="s">
        <v>50</v>
      </c>
      <c r="C36" s="124"/>
      <c r="D36" s="70">
        <v>1</v>
      </c>
      <c r="E36" s="70">
        <v>1</v>
      </c>
      <c r="F36" s="70" t="s">
        <v>398</v>
      </c>
      <c r="G36" s="70" t="s">
        <v>398</v>
      </c>
      <c r="H36" s="70" t="s">
        <v>398</v>
      </c>
      <c r="I36" s="70" t="s">
        <v>398</v>
      </c>
      <c r="J36" s="70" t="s">
        <v>349</v>
      </c>
      <c r="K36" s="70" t="s">
        <v>349</v>
      </c>
      <c r="L36" s="70" t="s">
        <v>349</v>
      </c>
    </row>
    <row r="37" spans="1:12" ht="13.5" customHeight="1">
      <c r="A37" s="82"/>
      <c r="B37" s="93" t="s">
        <v>51</v>
      </c>
      <c r="C37" s="124"/>
      <c r="D37" s="164">
        <v>62</v>
      </c>
      <c r="E37" s="164">
        <v>22</v>
      </c>
      <c r="F37" s="164">
        <v>26</v>
      </c>
      <c r="G37" s="164">
        <v>50</v>
      </c>
      <c r="H37" s="164">
        <v>15</v>
      </c>
      <c r="I37" s="164">
        <v>29</v>
      </c>
      <c r="J37" s="164">
        <v>70</v>
      </c>
      <c r="K37" s="164">
        <v>17</v>
      </c>
      <c r="L37" s="164">
        <v>32</v>
      </c>
    </row>
    <row r="38" spans="1:12" ht="13.5" customHeight="1">
      <c r="A38" s="82"/>
      <c r="B38" s="93" t="s">
        <v>52</v>
      </c>
      <c r="C38" s="124"/>
      <c r="D38" s="164">
        <v>36</v>
      </c>
      <c r="E38" s="164">
        <v>11</v>
      </c>
      <c r="F38" s="164">
        <v>14</v>
      </c>
      <c r="G38" s="164">
        <v>39</v>
      </c>
      <c r="H38" s="164">
        <v>6</v>
      </c>
      <c r="I38" s="164">
        <v>20</v>
      </c>
      <c r="J38" s="164">
        <v>39</v>
      </c>
      <c r="K38" s="164">
        <v>8</v>
      </c>
      <c r="L38" s="164">
        <v>17</v>
      </c>
    </row>
    <row r="39" spans="1:12" ht="13.5" customHeight="1">
      <c r="A39" s="82"/>
      <c r="B39" s="93" t="s">
        <v>53</v>
      </c>
      <c r="C39" s="124"/>
      <c r="D39" s="70" t="s">
        <v>398</v>
      </c>
      <c r="E39" s="70" t="s">
        <v>398</v>
      </c>
      <c r="F39" s="70" t="s">
        <v>398</v>
      </c>
      <c r="G39" s="70" t="s">
        <v>398</v>
      </c>
      <c r="H39" s="70" t="s">
        <v>398</v>
      </c>
      <c r="I39" s="70" t="s">
        <v>398</v>
      </c>
      <c r="J39" s="70" t="s">
        <v>349</v>
      </c>
      <c r="K39" s="70" t="s">
        <v>349</v>
      </c>
      <c r="L39" s="70" t="s">
        <v>349</v>
      </c>
    </row>
    <row r="40" spans="1:12" ht="13.5" customHeight="1">
      <c r="A40" s="82"/>
      <c r="B40" s="93" t="s">
        <v>54</v>
      </c>
      <c r="C40" s="124"/>
      <c r="D40" s="70">
        <v>5</v>
      </c>
      <c r="E40" s="70">
        <v>1</v>
      </c>
      <c r="F40" s="70" t="s">
        <v>398</v>
      </c>
      <c r="G40" s="70">
        <v>5</v>
      </c>
      <c r="H40" s="70">
        <v>1</v>
      </c>
      <c r="I40" s="70">
        <v>2</v>
      </c>
      <c r="J40" s="70">
        <v>3</v>
      </c>
      <c r="K40" s="70">
        <v>2</v>
      </c>
      <c r="L40" s="70">
        <v>1</v>
      </c>
    </row>
    <row r="41" spans="1:12" ht="13.5" customHeight="1">
      <c r="A41" s="82"/>
      <c r="B41" s="93" t="s">
        <v>55</v>
      </c>
      <c r="C41" s="124"/>
      <c r="D41" s="70" t="s">
        <v>398</v>
      </c>
      <c r="E41" s="70" t="s">
        <v>398</v>
      </c>
      <c r="F41" s="70" t="s">
        <v>398</v>
      </c>
      <c r="G41" s="70" t="s">
        <v>398</v>
      </c>
      <c r="H41" s="70" t="s">
        <v>398</v>
      </c>
      <c r="I41" s="70" t="s">
        <v>398</v>
      </c>
      <c r="J41" s="70" t="s">
        <v>349</v>
      </c>
      <c r="K41" s="70" t="s">
        <v>349</v>
      </c>
      <c r="L41" s="70" t="s">
        <v>349</v>
      </c>
    </row>
    <row r="42" spans="1:12" ht="13.5" customHeight="1">
      <c r="A42" s="82"/>
      <c r="B42" s="93" t="s">
        <v>56</v>
      </c>
      <c r="C42" s="124"/>
      <c r="D42" s="164">
        <v>12</v>
      </c>
      <c r="E42" s="164">
        <v>1</v>
      </c>
      <c r="F42" s="164">
        <v>3</v>
      </c>
      <c r="G42" s="164">
        <v>13</v>
      </c>
      <c r="H42" s="164">
        <v>6</v>
      </c>
      <c r="I42" s="164">
        <v>7</v>
      </c>
      <c r="J42" s="164">
        <v>2</v>
      </c>
      <c r="K42" s="164">
        <v>1</v>
      </c>
      <c r="L42" s="164">
        <v>1</v>
      </c>
    </row>
    <row r="43" spans="1:12" ht="13.5" customHeight="1">
      <c r="A43" s="82"/>
      <c r="B43" s="93" t="s">
        <v>57</v>
      </c>
      <c r="C43" s="124"/>
      <c r="D43" s="70">
        <v>1</v>
      </c>
      <c r="E43" s="70" t="s">
        <v>398</v>
      </c>
      <c r="F43" s="70" t="s">
        <v>398</v>
      </c>
      <c r="G43" s="70" t="s">
        <v>398</v>
      </c>
      <c r="H43" s="70" t="s">
        <v>398</v>
      </c>
      <c r="I43" s="70" t="s">
        <v>398</v>
      </c>
      <c r="J43" s="70" t="s">
        <v>349</v>
      </c>
      <c r="K43" s="70" t="s">
        <v>349</v>
      </c>
      <c r="L43" s="70" t="s">
        <v>349</v>
      </c>
    </row>
    <row r="44" spans="1:12" ht="23.25" customHeight="1">
      <c r="A44" s="82"/>
      <c r="B44" s="93" t="s">
        <v>401</v>
      </c>
      <c r="C44" s="124"/>
      <c r="D44" s="70" t="s">
        <v>398</v>
      </c>
      <c r="E44" s="70" t="s">
        <v>398</v>
      </c>
      <c r="F44" s="70" t="s">
        <v>398</v>
      </c>
      <c r="G44" s="70">
        <v>2</v>
      </c>
      <c r="H44" s="70">
        <v>1</v>
      </c>
      <c r="I44" s="70" t="s">
        <v>398</v>
      </c>
      <c r="J44" s="70" t="s">
        <v>349</v>
      </c>
      <c r="K44" s="70" t="s">
        <v>349</v>
      </c>
      <c r="L44" s="70" t="s">
        <v>349</v>
      </c>
    </row>
    <row r="45" spans="1:12" ht="23.25" customHeight="1">
      <c r="A45" s="82"/>
      <c r="B45" s="93" t="s">
        <v>268</v>
      </c>
      <c r="C45" s="124"/>
      <c r="D45" s="70" t="s">
        <v>398</v>
      </c>
      <c r="E45" s="70" t="s">
        <v>398</v>
      </c>
      <c r="F45" s="70" t="s">
        <v>398</v>
      </c>
      <c r="G45" s="70" t="s">
        <v>398</v>
      </c>
      <c r="H45" s="70" t="s">
        <v>398</v>
      </c>
      <c r="I45" s="70" t="s">
        <v>398</v>
      </c>
      <c r="J45" s="70" t="s">
        <v>349</v>
      </c>
      <c r="K45" s="70" t="s">
        <v>349</v>
      </c>
      <c r="L45" s="70" t="s">
        <v>349</v>
      </c>
    </row>
    <row r="46" spans="1:12" ht="13.5" customHeight="1">
      <c r="A46" s="82"/>
      <c r="B46" s="93" t="s">
        <v>279</v>
      </c>
      <c r="C46" s="124"/>
      <c r="D46" s="70" t="s">
        <v>398</v>
      </c>
      <c r="E46" s="70" t="s">
        <v>398</v>
      </c>
      <c r="F46" s="70" t="s">
        <v>398</v>
      </c>
      <c r="G46" s="70" t="s">
        <v>398</v>
      </c>
      <c r="H46" s="70" t="s">
        <v>398</v>
      </c>
      <c r="I46" s="70" t="s">
        <v>398</v>
      </c>
      <c r="J46" s="70" t="s">
        <v>349</v>
      </c>
      <c r="K46" s="70" t="s">
        <v>349</v>
      </c>
      <c r="L46" s="70" t="s">
        <v>349</v>
      </c>
    </row>
    <row r="47" spans="1:12" ht="13.5" customHeight="1">
      <c r="A47" s="82"/>
      <c r="B47" s="93" t="s">
        <v>280</v>
      </c>
      <c r="C47" s="124"/>
      <c r="D47" s="70" t="s">
        <v>398</v>
      </c>
      <c r="E47" s="70" t="s">
        <v>398</v>
      </c>
      <c r="F47" s="70" t="s">
        <v>398</v>
      </c>
      <c r="G47" s="70" t="s">
        <v>398</v>
      </c>
      <c r="H47" s="70" t="s">
        <v>398</v>
      </c>
      <c r="I47" s="70" t="s">
        <v>398</v>
      </c>
      <c r="J47" s="70" t="s">
        <v>349</v>
      </c>
      <c r="K47" s="70" t="s">
        <v>349</v>
      </c>
      <c r="L47" s="70" t="s">
        <v>349</v>
      </c>
    </row>
    <row r="48" spans="1:12" ht="27.75" customHeight="1">
      <c r="A48" s="82"/>
      <c r="B48" s="93" t="s">
        <v>281</v>
      </c>
      <c r="C48" s="124"/>
      <c r="D48" s="70" t="s">
        <v>398</v>
      </c>
      <c r="E48" s="70" t="s">
        <v>398</v>
      </c>
      <c r="F48" s="70" t="s">
        <v>398</v>
      </c>
      <c r="G48" s="70" t="s">
        <v>398</v>
      </c>
      <c r="H48" s="70" t="s">
        <v>398</v>
      </c>
      <c r="I48" s="70" t="s">
        <v>398</v>
      </c>
      <c r="J48" s="70" t="s">
        <v>349</v>
      </c>
      <c r="K48" s="70" t="s">
        <v>349</v>
      </c>
      <c r="L48" s="70" t="s">
        <v>349</v>
      </c>
    </row>
    <row r="49" spans="1:12" ht="27.75" customHeight="1">
      <c r="A49" s="82"/>
      <c r="B49" s="93" t="s">
        <v>58</v>
      </c>
      <c r="C49" s="124"/>
      <c r="D49" s="70" t="s">
        <v>398</v>
      </c>
      <c r="E49" s="70" t="s">
        <v>398</v>
      </c>
      <c r="F49" s="70" t="s">
        <v>398</v>
      </c>
      <c r="G49" s="70" t="s">
        <v>398</v>
      </c>
      <c r="H49" s="70" t="s">
        <v>398</v>
      </c>
      <c r="I49" s="70" t="s">
        <v>398</v>
      </c>
      <c r="J49" s="70" t="s">
        <v>349</v>
      </c>
      <c r="K49" s="70" t="s">
        <v>349</v>
      </c>
      <c r="L49" s="70" t="s">
        <v>349</v>
      </c>
    </row>
    <row r="50" spans="1:12" ht="13.5" customHeight="1">
      <c r="A50" s="82"/>
      <c r="B50" s="93" t="s">
        <v>59</v>
      </c>
      <c r="C50" s="124"/>
      <c r="D50" s="70" t="s">
        <v>398</v>
      </c>
      <c r="E50" s="70" t="s">
        <v>398</v>
      </c>
      <c r="F50" s="70" t="s">
        <v>398</v>
      </c>
      <c r="G50" s="70" t="s">
        <v>398</v>
      </c>
      <c r="H50" s="70" t="s">
        <v>398</v>
      </c>
      <c r="I50" s="70" t="s">
        <v>398</v>
      </c>
      <c r="J50" s="70" t="s">
        <v>349</v>
      </c>
      <c r="K50" s="70" t="s">
        <v>349</v>
      </c>
      <c r="L50" s="70" t="s">
        <v>349</v>
      </c>
    </row>
    <row r="51" spans="1:12" ht="13.5" customHeight="1">
      <c r="A51" s="82"/>
      <c r="B51" s="173" t="s">
        <v>269</v>
      </c>
      <c r="C51" s="124"/>
      <c r="D51" s="70" t="s">
        <v>398</v>
      </c>
      <c r="E51" s="70" t="s">
        <v>398</v>
      </c>
      <c r="F51" s="70" t="s">
        <v>398</v>
      </c>
      <c r="G51" s="70" t="s">
        <v>398</v>
      </c>
      <c r="H51" s="70" t="s">
        <v>398</v>
      </c>
      <c r="I51" s="70" t="s">
        <v>398</v>
      </c>
      <c r="J51" s="70" t="s">
        <v>349</v>
      </c>
      <c r="K51" s="70" t="s">
        <v>349</v>
      </c>
      <c r="L51" s="70" t="s">
        <v>349</v>
      </c>
    </row>
    <row r="52" spans="1:12" ht="13.5" customHeight="1">
      <c r="A52" s="82"/>
      <c r="B52" s="174" t="s">
        <v>270</v>
      </c>
      <c r="C52" s="124"/>
      <c r="D52" s="70" t="s">
        <v>398</v>
      </c>
      <c r="E52" s="70" t="s">
        <v>398</v>
      </c>
      <c r="F52" s="70" t="s">
        <v>398</v>
      </c>
      <c r="G52" s="70" t="s">
        <v>398</v>
      </c>
      <c r="H52" s="70" t="s">
        <v>398</v>
      </c>
      <c r="I52" s="70" t="s">
        <v>398</v>
      </c>
      <c r="J52" s="70" t="s">
        <v>349</v>
      </c>
      <c r="K52" s="70" t="s">
        <v>349</v>
      </c>
      <c r="L52" s="70" t="s">
        <v>349</v>
      </c>
    </row>
    <row r="53" spans="1:12" ht="13.5" customHeight="1">
      <c r="A53" s="82"/>
      <c r="B53" s="93" t="s">
        <v>271</v>
      </c>
      <c r="C53" s="124"/>
      <c r="D53" s="164">
        <v>805</v>
      </c>
      <c r="E53" s="164">
        <v>199</v>
      </c>
      <c r="F53" s="164">
        <v>521</v>
      </c>
      <c r="G53" s="164">
        <v>817</v>
      </c>
      <c r="H53" s="164">
        <v>202</v>
      </c>
      <c r="I53" s="164">
        <v>514</v>
      </c>
      <c r="J53" s="164">
        <v>799</v>
      </c>
      <c r="K53" s="164">
        <v>198</v>
      </c>
      <c r="L53" s="164">
        <v>484</v>
      </c>
    </row>
    <row r="54" spans="1:12" ht="13.5" customHeight="1">
      <c r="A54" s="82"/>
      <c r="B54" s="93" t="s">
        <v>272</v>
      </c>
      <c r="C54" s="124"/>
      <c r="D54" s="164">
        <v>14</v>
      </c>
      <c r="E54" s="164">
        <v>8</v>
      </c>
      <c r="F54" s="164">
        <v>2</v>
      </c>
      <c r="G54" s="164">
        <v>17</v>
      </c>
      <c r="H54" s="164">
        <v>10</v>
      </c>
      <c r="I54" s="164">
        <v>2</v>
      </c>
      <c r="J54" s="164">
        <v>22</v>
      </c>
      <c r="K54" s="164">
        <v>9</v>
      </c>
      <c r="L54" s="164">
        <v>2</v>
      </c>
    </row>
    <row r="55" spans="1:12" ht="13.5" customHeight="1">
      <c r="A55" s="82"/>
      <c r="B55" s="175" t="s">
        <v>273</v>
      </c>
      <c r="C55" s="124"/>
      <c r="D55" s="70" t="s">
        <v>398</v>
      </c>
      <c r="E55" s="70" t="s">
        <v>398</v>
      </c>
      <c r="F55" s="70" t="s">
        <v>398</v>
      </c>
      <c r="G55" s="70" t="s">
        <v>398</v>
      </c>
      <c r="H55" s="70" t="s">
        <v>398</v>
      </c>
      <c r="I55" s="70" t="s">
        <v>398</v>
      </c>
      <c r="J55" s="70" t="s">
        <v>349</v>
      </c>
      <c r="K55" s="70" t="s">
        <v>349</v>
      </c>
      <c r="L55" s="70" t="s">
        <v>349</v>
      </c>
    </row>
    <row r="56" spans="1:12" ht="13.5" customHeight="1">
      <c r="A56" s="82"/>
      <c r="B56" s="175" t="s">
        <v>274</v>
      </c>
      <c r="C56" s="124"/>
      <c r="D56" s="70" t="s">
        <v>398</v>
      </c>
      <c r="E56" s="70" t="s">
        <v>398</v>
      </c>
      <c r="F56" s="70" t="s">
        <v>398</v>
      </c>
      <c r="G56" s="70" t="s">
        <v>398</v>
      </c>
      <c r="H56" s="70" t="s">
        <v>398</v>
      </c>
      <c r="I56" s="70" t="s">
        <v>398</v>
      </c>
      <c r="J56" s="70" t="s">
        <v>349</v>
      </c>
      <c r="K56" s="70" t="s">
        <v>349</v>
      </c>
      <c r="L56" s="70" t="s">
        <v>349</v>
      </c>
    </row>
    <row r="57" spans="1:12" ht="13.5" customHeight="1">
      <c r="A57" s="82"/>
      <c r="B57" s="93" t="s">
        <v>275</v>
      </c>
      <c r="C57" s="124"/>
      <c r="D57" s="164">
        <v>5</v>
      </c>
      <c r="E57" s="164">
        <v>1</v>
      </c>
      <c r="F57" s="70" t="s">
        <v>398</v>
      </c>
      <c r="G57" s="164">
        <v>2</v>
      </c>
      <c r="H57" s="164">
        <v>1</v>
      </c>
      <c r="I57" s="70" t="s">
        <v>398</v>
      </c>
      <c r="J57" s="164">
        <v>1</v>
      </c>
      <c r="K57" s="164">
        <v>1</v>
      </c>
      <c r="L57" s="70" t="s">
        <v>349</v>
      </c>
    </row>
    <row r="58" spans="1:12" ht="13.5" customHeight="1">
      <c r="A58" s="82"/>
      <c r="B58" s="93" t="s">
        <v>276</v>
      </c>
      <c r="C58" s="124"/>
      <c r="D58" s="70" t="s">
        <v>398</v>
      </c>
      <c r="E58" s="70" t="s">
        <v>398</v>
      </c>
      <c r="F58" s="70" t="s">
        <v>398</v>
      </c>
      <c r="G58" s="70" t="s">
        <v>398</v>
      </c>
      <c r="H58" s="70" t="s">
        <v>398</v>
      </c>
      <c r="I58" s="70" t="s">
        <v>398</v>
      </c>
      <c r="J58" s="70" t="s">
        <v>349</v>
      </c>
      <c r="K58" s="70" t="s">
        <v>349</v>
      </c>
      <c r="L58" s="70" t="s">
        <v>349</v>
      </c>
    </row>
    <row r="59" spans="1:12" ht="13.5" customHeight="1">
      <c r="A59" s="82"/>
      <c r="B59" s="93" t="s">
        <v>60</v>
      </c>
      <c r="C59" s="124"/>
      <c r="D59" s="164">
        <v>417</v>
      </c>
      <c r="E59" s="164">
        <v>213</v>
      </c>
      <c r="F59" s="164">
        <v>140</v>
      </c>
      <c r="G59" s="164">
        <v>382</v>
      </c>
      <c r="H59" s="164">
        <v>175</v>
      </c>
      <c r="I59" s="164">
        <v>102</v>
      </c>
      <c r="J59" s="164">
        <v>452</v>
      </c>
      <c r="K59" s="164">
        <v>207</v>
      </c>
      <c r="L59" s="164">
        <v>164</v>
      </c>
    </row>
    <row r="60" spans="1:12" ht="13.5" customHeight="1">
      <c r="A60" s="148" t="s">
        <v>399</v>
      </c>
      <c r="B60" s="96" t="s">
        <v>449</v>
      </c>
      <c r="C60" s="124"/>
      <c r="D60" s="164" t="s">
        <v>349</v>
      </c>
      <c r="E60" s="164" t="s">
        <v>349</v>
      </c>
      <c r="F60" s="164" t="s">
        <v>349</v>
      </c>
      <c r="G60" s="164" t="s">
        <v>349</v>
      </c>
      <c r="H60" s="164" t="s">
        <v>349</v>
      </c>
      <c r="I60" s="164" t="s">
        <v>349</v>
      </c>
      <c r="J60" s="164" t="s">
        <v>349</v>
      </c>
      <c r="K60" s="164">
        <v>1</v>
      </c>
      <c r="L60" s="164" t="s">
        <v>349</v>
      </c>
    </row>
    <row r="61" spans="1:12" ht="11.5" customHeight="1">
      <c r="A61" s="148" t="s">
        <v>400</v>
      </c>
      <c r="B61" s="93" t="s">
        <v>277</v>
      </c>
      <c r="C61" s="124"/>
      <c r="D61" s="176">
        <v>1</v>
      </c>
      <c r="E61" s="164" t="s">
        <v>398</v>
      </c>
      <c r="F61" s="164">
        <v>1</v>
      </c>
      <c r="G61" s="176">
        <v>1</v>
      </c>
      <c r="H61" s="164" t="s">
        <v>398</v>
      </c>
      <c r="I61" s="164" t="s">
        <v>398</v>
      </c>
      <c r="J61" s="176">
        <v>1</v>
      </c>
      <c r="K61" s="164" t="s">
        <v>349</v>
      </c>
      <c r="L61" s="164" t="s">
        <v>349</v>
      </c>
    </row>
    <row r="62" spans="1:12" ht="13.5" customHeight="1">
      <c r="A62" s="82"/>
      <c r="B62" s="93" t="s">
        <v>61</v>
      </c>
      <c r="C62" s="82"/>
      <c r="D62" s="164">
        <v>3</v>
      </c>
      <c r="E62" s="164">
        <v>1</v>
      </c>
      <c r="F62" s="164">
        <v>1</v>
      </c>
      <c r="G62" s="164">
        <v>1</v>
      </c>
      <c r="H62" s="164">
        <v>1</v>
      </c>
      <c r="I62" s="164" t="s">
        <v>398</v>
      </c>
      <c r="J62" s="164">
        <v>1</v>
      </c>
      <c r="K62" s="164">
        <v>1</v>
      </c>
      <c r="L62" s="164" t="s">
        <v>349</v>
      </c>
    </row>
    <row r="63" spans="1:12" ht="13.5" customHeight="1">
      <c r="A63" s="82"/>
      <c r="B63" s="93" t="s">
        <v>62</v>
      </c>
      <c r="C63" s="124"/>
      <c r="D63" s="164">
        <v>225</v>
      </c>
      <c r="E63" s="164">
        <v>100</v>
      </c>
      <c r="F63" s="164">
        <v>97</v>
      </c>
      <c r="G63" s="164">
        <v>166</v>
      </c>
      <c r="H63" s="164">
        <v>121</v>
      </c>
      <c r="I63" s="164">
        <v>45</v>
      </c>
      <c r="J63" s="164">
        <v>185</v>
      </c>
      <c r="K63" s="164">
        <v>99</v>
      </c>
      <c r="L63" s="164">
        <v>75</v>
      </c>
    </row>
    <row r="64" spans="1:12" ht="13.5" customHeight="1">
      <c r="A64" s="82"/>
      <c r="B64" s="93" t="s">
        <v>63</v>
      </c>
      <c r="C64" s="124"/>
      <c r="D64" s="164">
        <v>5</v>
      </c>
      <c r="E64" s="164">
        <v>3</v>
      </c>
      <c r="F64" s="164">
        <v>3</v>
      </c>
      <c r="G64" s="164">
        <v>13</v>
      </c>
      <c r="H64" s="164">
        <v>1</v>
      </c>
      <c r="I64" s="164">
        <v>3</v>
      </c>
      <c r="J64" s="164">
        <v>9</v>
      </c>
      <c r="K64" s="164">
        <v>6</v>
      </c>
      <c r="L64" s="164">
        <v>5</v>
      </c>
    </row>
    <row r="65" spans="1:12" ht="13.5" customHeight="1">
      <c r="A65" s="82"/>
      <c r="B65" s="93" t="s">
        <v>64</v>
      </c>
      <c r="C65" s="124"/>
      <c r="D65" s="164">
        <v>41</v>
      </c>
      <c r="E65" s="164">
        <v>10</v>
      </c>
      <c r="F65" s="164">
        <v>97</v>
      </c>
      <c r="G65" s="164">
        <v>28</v>
      </c>
      <c r="H65" s="164">
        <v>15</v>
      </c>
      <c r="I65" s="164">
        <v>16</v>
      </c>
      <c r="J65" s="164">
        <v>26</v>
      </c>
      <c r="K65" s="164">
        <v>6</v>
      </c>
      <c r="L65" s="164">
        <v>20</v>
      </c>
    </row>
    <row r="66" spans="1:12" ht="13.5" customHeight="1">
      <c r="A66" s="82"/>
      <c r="B66" s="93" t="s">
        <v>65</v>
      </c>
      <c r="C66" s="124"/>
      <c r="D66" s="164">
        <v>2</v>
      </c>
      <c r="E66" s="164">
        <v>1</v>
      </c>
      <c r="F66" s="164">
        <v>1</v>
      </c>
      <c r="G66" s="164">
        <v>4</v>
      </c>
      <c r="H66" s="164" t="s">
        <v>398</v>
      </c>
      <c r="I66" s="164">
        <v>3</v>
      </c>
      <c r="J66" s="164" t="s">
        <v>349</v>
      </c>
      <c r="K66" s="164" t="s">
        <v>349</v>
      </c>
      <c r="L66" s="164" t="s">
        <v>349</v>
      </c>
    </row>
    <row r="67" spans="1:12" ht="13.5" customHeight="1">
      <c r="A67" s="82"/>
      <c r="B67" s="93" t="s">
        <v>66</v>
      </c>
      <c r="C67" s="124"/>
      <c r="D67" s="70">
        <v>5</v>
      </c>
      <c r="E67" s="70">
        <v>3</v>
      </c>
      <c r="F67" s="70">
        <v>2</v>
      </c>
      <c r="G67" s="70">
        <v>5</v>
      </c>
      <c r="H67" s="70">
        <v>2</v>
      </c>
      <c r="I67" s="70">
        <v>2</v>
      </c>
      <c r="J67" s="70">
        <v>10</v>
      </c>
      <c r="K67" s="70">
        <v>3</v>
      </c>
      <c r="L67" s="70">
        <v>4</v>
      </c>
    </row>
    <row r="68" spans="1:12" ht="28.5">
      <c r="A68" s="146" t="s">
        <v>450</v>
      </c>
      <c r="B68" s="177" t="s">
        <v>451</v>
      </c>
      <c r="C68" s="124"/>
      <c r="D68" s="70" t="s">
        <v>349</v>
      </c>
      <c r="E68" s="70" t="s">
        <v>349</v>
      </c>
      <c r="F68" s="70" t="s">
        <v>349</v>
      </c>
      <c r="G68" s="70" t="s">
        <v>349</v>
      </c>
      <c r="H68" s="70" t="s">
        <v>349</v>
      </c>
      <c r="I68" s="70" t="s">
        <v>349</v>
      </c>
      <c r="J68" s="70">
        <v>5</v>
      </c>
      <c r="K68" s="70">
        <v>2</v>
      </c>
      <c r="L68" s="70">
        <v>1</v>
      </c>
    </row>
    <row r="69" spans="1:12" ht="13" customHeight="1">
      <c r="A69" s="82"/>
      <c r="B69" s="93" t="s">
        <v>67</v>
      </c>
      <c r="C69" s="124"/>
      <c r="D69" s="164">
        <v>113</v>
      </c>
      <c r="E69" s="164">
        <v>42</v>
      </c>
      <c r="F69" s="164">
        <v>56</v>
      </c>
      <c r="G69" s="164">
        <v>98</v>
      </c>
      <c r="H69" s="164">
        <v>35</v>
      </c>
      <c r="I69" s="164">
        <v>41</v>
      </c>
      <c r="J69" s="164">
        <v>102</v>
      </c>
      <c r="K69" s="164">
        <v>35</v>
      </c>
      <c r="L69" s="164">
        <v>48</v>
      </c>
    </row>
    <row r="70" spans="1:12" ht="13" customHeight="1">
      <c r="A70" s="82"/>
      <c r="B70" s="93"/>
      <c r="C70" s="124"/>
      <c r="D70" s="164"/>
      <c r="E70" s="164"/>
      <c r="F70" s="164"/>
      <c r="G70" s="164"/>
      <c r="H70" s="164"/>
      <c r="I70" s="164"/>
      <c r="J70" s="164"/>
      <c r="K70" s="164"/>
      <c r="L70" s="164"/>
    </row>
    <row r="71" spans="1:12" ht="13" customHeight="1">
      <c r="A71" s="225" t="s">
        <v>402</v>
      </c>
      <c r="B71" s="225"/>
      <c r="C71" s="82"/>
      <c r="D71" s="164">
        <v>507</v>
      </c>
      <c r="E71" s="164">
        <v>211</v>
      </c>
      <c r="F71" s="164">
        <v>217</v>
      </c>
      <c r="G71" s="164">
        <v>443</v>
      </c>
      <c r="H71" s="164">
        <v>193</v>
      </c>
      <c r="I71" s="164">
        <v>156</v>
      </c>
      <c r="J71" s="164">
        <v>440</v>
      </c>
      <c r="K71" s="164">
        <v>177</v>
      </c>
      <c r="L71" s="164">
        <v>170</v>
      </c>
    </row>
    <row r="72" spans="1:12">
      <c r="A72" s="82"/>
      <c r="B72" s="93" t="s">
        <v>68</v>
      </c>
      <c r="C72" s="124"/>
      <c r="D72" s="164">
        <v>22</v>
      </c>
      <c r="E72" s="164">
        <v>4</v>
      </c>
      <c r="F72" s="164">
        <v>15</v>
      </c>
      <c r="G72" s="164">
        <v>25</v>
      </c>
      <c r="H72" s="164">
        <v>2</v>
      </c>
      <c r="I72" s="164">
        <v>20</v>
      </c>
      <c r="J72" s="164">
        <v>17</v>
      </c>
      <c r="K72" s="164">
        <v>3</v>
      </c>
      <c r="L72" s="164">
        <v>10</v>
      </c>
    </row>
    <row r="73" spans="1:12" ht="16" customHeight="1">
      <c r="A73" s="82"/>
      <c r="B73" s="93" t="s">
        <v>69</v>
      </c>
      <c r="C73" s="124"/>
      <c r="D73" s="70">
        <v>20</v>
      </c>
      <c r="E73" s="70">
        <v>8</v>
      </c>
      <c r="F73" s="70">
        <v>10</v>
      </c>
      <c r="G73" s="70">
        <v>14</v>
      </c>
      <c r="H73" s="70">
        <v>1</v>
      </c>
      <c r="I73" s="70">
        <v>9</v>
      </c>
      <c r="J73" s="70">
        <v>17</v>
      </c>
      <c r="K73" s="70">
        <v>7</v>
      </c>
      <c r="L73" s="70">
        <v>9</v>
      </c>
    </row>
    <row r="74" spans="1:12">
      <c r="A74" s="82"/>
      <c r="B74" s="93" t="s">
        <v>70</v>
      </c>
      <c r="C74" s="82"/>
      <c r="D74" s="70" t="s">
        <v>398</v>
      </c>
      <c r="E74" s="70" t="s">
        <v>398</v>
      </c>
      <c r="F74" s="70" t="s">
        <v>398</v>
      </c>
      <c r="G74" s="70">
        <v>1</v>
      </c>
      <c r="H74" s="70">
        <v>1</v>
      </c>
      <c r="I74" s="70" t="s">
        <v>398</v>
      </c>
      <c r="J74" s="70">
        <v>7</v>
      </c>
      <c r="K74" s="70">
        <v>3</v>
      </c>
      <c r="L74" s="70">
        <v>4</v>
      </c>
    </row>
    <row r="75" spans="1:12">
      <c r="A75" s="82"/>
      <c r="B75" s="93" t="s">
        <v>403</v>
      </c>
      <c r="C75" s="82"/>
      <c r="D75" s="83">
        <v>25</v>
      </c>
      <c r="E75" s="83">
        <v>17</v>
      </c>
      <c r="F75" s="83">
        <v>5</v>
      </c>
      <c r="G75" s="83">
        <v>22</v>
      </c>
      <c r="H75" s="83">
        <v>16</v>
      </c>
      <c r="I75" s="83">
        <v>7</v>
      </c>
      <c r="J75" s="83">
        <v>21</v>
      </c>
      <c r="K75" s="83">
        <v>13</v>
      </c>
      <c r="L75" s="83">
        <v>6</v>
      </c>
    </row>
    <row r="76" spans="1:12">
      <c r="A76" s="82"/>
      <c r="B76" s="93" t="s">
        <v>71</v>
      </c>
      <c r="C76" s="82"/>
      <c r="D76" s="70" t="s">
        <v>398</v>
      </c>
      <c r="E76" s="70" t="s">
        <v>398</v>
      </c>
      <c r="F76" s="70" t="s">
        <v>398</v>
      </c>
      <c r="G76" s="70" t="s">
        <v>398</v>
      </c>
      <c r="H76" s="70" t="s">
        <v>398</v>
      </c>
      <c r="I76" s="70" t="s">
        <v>398</v>
      </c>
      <c r="J76" s="70" t="s">
        <v>349</v>
      </c>
      <c r="K76" s="70" t="s">
        <v>349</v>
      </c>
      <c r="L76" s="70" t="s">
        <v>349</v>
      </c>
    </row>
    <row r="77" spans="1:12">
      <c r="A77" s="82"/>
      <c r="B77" s="93" t="s">
        <v>72</v>
      </c>
      <c r="C77" s="82"/>
      <c r="D77" s="83">
        <v>440</v>
      </c>
      <c r="E77" s="83">
        <v>182</v>
      </c>
      <c r="F77" s="83">
        <v>187</v>
      </c>
      <c r="G77" s="83">
        <v>381</v>
      </c>
      <c r="H77" s="83">
        <v>173</v>
      </c>
      <c r="I77" s="83">
        <v>120</v>
      </c>
      <c r="J77" s="83">
        <v>378</v>
      </c>
      <c r="K77" s="83">
        <v>151</v>
      </c>
      <c r="L77" s="83">
        <v>141</v>
      </c>
    </row>
    <row r="78" spans="1:12">
      <c r="A78" s="82"/>
      <c r="B78" s="93"/>
      <c r="C78" s="82"/>
      <c r="D78" s="83"/>
      <c r="E78" s="83"/>
      <c r="F78" s="83"/>
      <c r="G78" s="83"/>
      <c r="H78" s="83"/>
      <c r="I78" s="83"/>
    </row>
    <row r="79" spans="1:12" ht="13" customHeight="1">
      <c r="A79" s="225" t="s">
        <v>73</v>
      </c>
      <c r="B79" s="225"/>
      <c r="D79" s="83">
        <v>1294</v>
      </c>
      <c r="E79" s="83">
        <v>709</v>
      </c>
      <c r="F79" s="83">
        <v>149</v>
      </c>
      <c r="G79" s="83">
        <v>1219</v>
      </c>
      <c r="H79" s="83">
        <v>675</v>
      </c>
      <c r="I79" s="83">
        <v>139</v>
      </c>
      <c r="J79" s="83">
        <v>1203</v>
      </c>
      <c r="K79" s="83">
        <v>618</v>
      </c>
      <c r="L79" s="83">
        <v>158</v>
      </c>
    </row>
    <row r="80" spans="1:12">
      <c r="A80" s="82"/>
      <c r="B80" s="93" t="s">
        <v>74</v>
      </c>
      <c r="D80" s="83">
        <v>1294</v>
      </c>
      <c r="E80" s="83">
        <v>709</v>
      </c>
      <c r="F80" s="83">
        <v>149</v>
      </c>
      <c r="G80" s="83">
        <v>1219</v>
      </c>
      <c r="H80" s="83">
        <v>675</v>
      </c>
      <c r="I80" s="83">
        <v>139</v>
      </c>
      <c r="J80" s="83">
        <v>1202</v>
      </c>
      <c r="K80" s="83">
        <v>617</v>
      </c>
      <c r="L80" s="83">
        <v>158</v>
      </c>
    </row>
    <row r="81" spans="1:13">
      <c r="A81" s="82"/>
      <c r="B81" s="173" t="s">
        <v>282</v>
      </c>
      <c r="D81" s="70" t="s">
        <v>398</v>
      </c>
      <c r="E81" s="70" t="s">
        <v>398</v>
      </c>
      <c r="F81" s="70" t="s">
        <v>398</v>
      </c>
      <c r="G81" s="70" t="s">
        <v>398</v>
      </c>
      <c r="H81" s="70" t="s">
        <v>398</v>
      </c>
      <c r="I81" s="70" t="s">
        <v>398</v>
      </c>
      <c r="J81" s="70">
        <v>1</v>
      </c>
      <c r="K81" s="70">
        <v>1</v>
      </c>
      <c r="L81" s="70" t="s">
        <v>349</v>
      </c>
    </row>
    <row r="82" spans="1:13">
      <c r="A82" s="178"/>
      <c r="B82" s="178"/>
      <c r="C82" s="178"/>
      <c r="D82" s="178"/>
      <c r="E82" s="178"/>
      <c r="F82" s="178"/>
      <c r="G82" s="178"/>
      <c r="H82" s="178"/>
      <c r="I82" s="178"/>
      <c r="J82" s="178"/>
      <c r="K82" s="178"/>
      <c r="L82" s="178"/>
    </row>
    <row r="83" spans="1:13" s="183" customFormat="1">
      <c r="A83" s="179" t="s">
        <v>452</v>
      </c>
      <c r="B83" s="180"/>
      <c r="C83" s="180"/>
      <c r="D83" s="181"/>
      <c r="E83" s="181"/>
      <c r="F83" s="182"/>
      <c r="G83" s="181"/>
      <c r="H83" s="181"/>
      <c r="I83" s="182"/>
      <c r="J83" s="180"/>
      <c r="K83" s="180"/>
      <c r="L83" s="180"/>
      <c r="M83" s="180"/>
    </row>
    <row r="84" spans="1:13">
      <c r="A84" s="83" t="s">
        <v>333</v>
      </c>
      <c r="D84" s="34"/>
      <c r="E84" s="34"/>
      <c r="F84" s="184"/>
      <c r="G84" s="34"/>
      <c r="H84" s="34"/>
      <c r="I84" s="184"/>
    </row>
    <row r="85" spans="1:13">
      <c r="F85" s="185"/>
      <c r="I85" s="185"/>
    </row>
    <row r="86" spans="1:13">
      <c r="F86" s="185"/>
      <c r="I86" s="185"/>
    </row>
    <row r="87" spans="1:13">
      <c r="F87" s="185"/>
      <c r="I87" s="185"/>
    </row>
    <row r="88" spans="1:13">
      <c r="F88" s="185"/>
      <c r="I88" s="185"/>
    </row>
    <row r="89" spans="1:13">
      <c r="F89" s="185"/>
      <c r="I89" s="185"/>
    </row>
    <row r="90" spans="1:13">
      <c r="F90" s="185"/>
      <c r="I90" s="185"/>
    </row>
    <row r="91" spans="1:13">
      <c r="F91" s="185"/>
      <c r="I91" s="185"/>
    </row>
    <row r="92" spans="1:13">
      <c r="F92" s="185"/>
      <c r="I92" s="185"/>
    </row>
    <row r="93" spans="1:13">
      <c r="F93" s="185"/>
      <c r="I93" s="185"/>
    </row>
    <row r="94" spans="1:13">
      <c r="F94" s="185"/>
      <c r="I94" s="185"/>
    </row>
    <row r="95" spans="1:13">
      <c r="F95" s="185"/>
      <c r="I95" s="185"/>
    </row>
    <row r="96" spans="1:13">
      <c r="F96" s="185"/>
      <c r="I96" s="185"/>
    </row>
    <row r="97" spans="6:9">
      <c r="F97" s="185"/>
      <c r="I97" s="185"/>
    </row>
    <row r="98" spans="6:9">
      <c r="F98" s="185"/>
      <c r="I98" s="185"/>
    </row>
    <row r="99" spans="6:9">
      <c r="F99" s="185"/>
      <c r="I99" s="185"/>
    </row>
    <row r="100" spans="6:9">
      <c r="F100" s="185"/>
      <c r="I100" s="185"/>
    </row>
    <row r="101" spans="6:9">
      <c r="F101" s="185"/>
      <c r="I101" s="185"/>
    </row>
    <row r="102" spans="6:9">
      <c r="F102" s="185"/>
      <c r="I102" s="185"/>
    </row>
    <row r="103" spans="6:9">
      <c r="F103" s="185"/>
      <c r="I103" s="185"/>
    </row>
    <row r="104" spans="6:9">
      <c r="F104" s="185"/>
      <c r="I104" s="185"/>
    </row>
    <row r="105" spans="6:9">
      <c r="F105" s="185"/>
      <c r="I105" s="185"/>
    </row>
    <row r="106" spans="6:9">
      <c r="F106" s="185"/>
      <c r="I106" s="185"/>
    </row>
    <row r="107" spans="6:9">
      <c r="F107" s="185"/>
      <c r="I107" s="185"/>
    </row>
    <row r="108" spans="6:9">
      <c r="F108" s="185"/>
      <c r="I108" s="185"/>
    </row>
    <row r="109" spans="6:9">
      <c r="F109" s="185"/>
      <c r="I109" s="185"/>
    </row>
    <row r="110" spans="6:9">
      <c r="F110" s="185"/>
      <c r="I110" s="185"/>
    </row>
    <row r="111" spans="6:9">
      <c r="F111" s="185"/>
      <c r="I111" s="185"/>
    </row>
    <row r="112" spans="6:9">
      <c r="F112" s="185"/>
      <c r="I112" s="185"/>
    </row>
    <row r="113" spans="6:9">
      <c r="F113" s="185"/>
      <c r="I113" s="185"/>
    </row>
    <row r="114" spans="6:9">
      <c r="F114" s="185"/>
      <c r="I114" s="185"/>
    </row>
    <row r="115" spans="6:9">
      <c r="F115" s="185"/>
      <c r="I115" s="185"/>
    </row>
    <row r="116" spans="6:9">
      <c r="F116" s="185"/>
      <c r="I116" s="185"/>
    </row>
    <row r="117" spans="6:9">
      <c r="F117" s="185"/>
      <c r="I117" s="185"/>
    </row>
    <row r="118" spans="6:9">
      <c r="F118" s="185"/>
      <c r="I118" s="185"/>
    </row>
    <row r="119" spans="6:9">
      <c r="F119" s="185"/>
      <c r="I119" s="185"/>
    </row>
    <row r="120" spans="6:9">
      <c r="F120" s="185"/>
      <c r="I120" s="185"/>
    </row>
    <row r="121" spans="6:9">
      <c r="F121" s="185"/>
      <c r="I121" s="185"/>
    </row>
    <row r="122" spans="6:9">
      <c r="F122" s="185"/>
      <c r="I122" s="185"/>
    </row>
  </sheetData>
  <mergeCells count="8">
    <mergeCell ref="J3:L3"/>
    <mergeCell ref="A6:B6"/>
    <mergeCell ref="A8:B8"/>
    <mergeCell ref="A71:B71"/>
    <mergeCell ref="A79:B79"/>
    <mergeCell ref="A3:C4"/>
    <mergeCell ref="D3:F3"/>
    <mergeCell ref="G3:I3"/>
  </mergeCells>
  <phoneticPr fontId="12"/>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
  <sheetViews>
    <sheetView zoomScale="120" zoomScaleNormal="120" workbookViewId="0">
      <selection sqref="A1:XFD1048576"/>
    </sheetView>
  </sheetViews>
  <sheetFormatPr defaultColWidth="9" defaultRowHeight="13"/>
  <cols>
    <col min="1" max="1" width="5.08984375" style="83" customWidth="1"/>
    <col min="2" max="2" width="9.36328125" style="83" customWidth="1"/>
    <col min="3" max="11" width="8.6328125" style="83" customWidth="1"/>
    <col min="12" max="16384" width="9" style="83"/>
  </cols>
  <sheetData>
    <row r="1" spans="1:11" ht="13.5" customHeight="1">
      <c r="A1" s="104" t="s">
        <v>180</v>
      </c>
      <c r="B1" s="82"/>
      <c r="C1" s="82"/>
      <c r="D1" s="82"/>
      <c r="E1" s="82"/>
      <c r="F1" s="82"/>
      <c r="G1" s="82"/>
      <c r="H1" s="82"/>
      <c r="I1" s="82"/>
      <c r="J1" s="82"/>
      <c r="K1" s="82"/>
    </row>
    <row r="2" spans="1:11" ht="13.5" customHeight="1" thickBot="1">
      <c r="A2" s="82"/>
      <c r="B2" s="82"/>
      <c r="C2" s="82"/>
      <c r="D2" s="82"/>
      <c r="E2" s="82"/>
      <c r="F2" s="82"/>
      <c r="G2" s="82"/>
      <c r="H2" s="82"/>
      <c r="I2" s="82"/>
      <c r="J2" s="82"/>
      <c r="K2" s="85" t="s">
        <v>75</v>
      </c>
    </row>
    <row r="3" spans="1:11" ht="13.5" thickTop="1">
      <c r="A3" s="199" t="s">
        <v>233</v>
      </c>
      <c r="B3" s="200"/>
      <c r="C3" s="262" t="s">
        <v>234</v>
      </c>
      <c r="D3" s="263"/>
      <c r="E3" s="263"/>
      <c r="F3" s="263"/>
      <c r="G3" s="264"/>
      <c r="H3" s="262" t="s">
        <v>76</v>
      </c>
      <c r="I3" s="263"/>
      <c r="J3" s="263"/>
      <c r="K3" s="263"/>
    </row>
    <row r="4" spans="1:11" ht="13" customHeight="1">
      <c r="A4" s="201"/>
      <c r="B4" s="202"/>
      <c r="C4" s="265" t="s">
        <v>235</v>
      </c>
      <c r="D4" s="266" t="s">
        <v>77</v>
      </c>
      <c r="E4" s="267"/>
      <c r="F4" s="266" t="s">
        <v>78</v>
      </c>
      <c r="G4" s="267"/>
      <c r="H4" s="265" t="s">
        <v>235</v>
      </c>
      <c r="I4" s="265" t="s">
        <v>236</v>
      </c>
      <c r="J4" s="268" t="s">
        <v>253</v>
      </c>
      <c r="K4" s="269" t="s">
        <v>79</v>
      </c>
    </row>
    <row r="5" spans="1:11">
      <c r="A5" s="203"/>
      <c r="B5" s="204"/>
      <c r="C5" s="241"/>
      <c r="D5" s="86" t="s">
        <v>80</v>
      </c>
      <c r="E5" s="86" t="s">
        <v>81</v>
      </c>
      <c r="F5" s="86" t="s">
        <v>80</v>
      </c>
      <c r="G5" s="86" t="s">
        <v>81</v>
      </c>
      <c r="H5" s="241"/>
      <c r="I5" s="241"/>
      <c r="J5" s="270"/>
      <c r="K5" s="191"/>
    </row>
    <row r="6" spans="1:11" ht="13.5" customHeight="1">
      <c r="A6" s="82"/>
      <c r="B6" s="271"/>
      <c r="C6" s="272"/>
      <c r="D6" s="273"/>
      <c r="E6" s="273"/>
      <c r="F6" s="273"/>
      <c r="G6" s="273"/>
      <c r="H6" s="273"/>
      <c r="I6" s="273"/>
      <c r="J6" s="273"/>
      <c r="K6" s="273"/>
    </row>
    <row r="7" spans="1:11" ht="13.5" customHeight="1">
      <c r="A7" s="83" t="s">
        <v>334</v>
      </c>
      <c r="B7" s="274" t="s">
        <v>344</v>
      </c>
      <c r="C7" s="275">
        <v>1835</v>
      </c>
      <c r="D7" s="275">
        <v>527</v>
      </c>
      <c r="E7" s="275">
        <v>222</v>
      </c>
      <c r="F7" s="275">
        <v>985</v>
      </c>
      <c r="G7" s="275">
        <v>101</v>
      </c>
      <c r="H7" s="275">
        <v>140</v>
      </c>
      <c r="I7" s="275">
        <v>20</v>
      </c>
      <c r="J7" s="275">
        <v>3</v>
      </c>
      <c r="K7" s="275">
        <v>117</v>
      </c>
    </row>
    <row r="8" spans="1:11" ht="13.5" customHeight="1">
      <c r="B8" s="274" t="s">
        <v>404</v>
      </c>
      <c r="C8" s="275">
        <v>1835</v>
      </c>
      <c r="D8" s="275">
        <v>524</v>
      </c>
      <c r="E8" s="275">
        <v>226</v>
      </c>
      <c r="F8" s="275">
        <v>988</v>
      </c>
      <c r="G8" s="275">
        <v>97</v>
      </c>
      <c r="H8" s="275">
        <v>140</v>
      </c>
      <c r="I8" s="275">
        <v>20</v>
      </c>
      <c r="J8" s="275">
        <v>3</v>
      </c>
      <c r="K8" s="275">
        <v>117</v>
      </c>
    </row>
    <row r="9" spans="1:11" ht="13.5" customHeight="1">
      <c r="B9" s="274" t="s">
        <v>430</v>
      </c>
      <c r="C9" s="35">
        <v>1835</v>
      </c>
      <c r="D9" s="35">
        <v>545</v>
      </c>
      <c r="E9" s="35">
        <v>248</v>
      </c>
      <c r="F9" s="35">
        <v>967</v>
      </c>
      <c r="G9" s="35">
        <v>75</v>
      </c>
      <c r="H9" s="35">
        <v>140</v>
      </c>
      <c r="I9" s="35">
        <v>20</v>
      </c>
      <c r="J9" s="35">
        <v>3</v>
      </c>
      <c r="K9" s="35">
        <v>117</v>
      </c>
    </row>
    <row r="10" spans="1:11" ht="13.5" customHeight="1">
      <c r="B10" s="274" t="s">
        <v>431</v>
      </c>
      <c r="C10" s="29">
        <v>1835</v>
      </c>
      <c r="D10" s="29">
        <v>541</v>
      </c>
      <c r="E10" s="29">
        <v>231</v>
      </c>
      <c r="F10" s="29">
        <v>971</v>
      </c>
      <c r="G10" s="29">
        <v>92</v>
      </c>
      <c r="H10" s="29">
        <v>139</v>
      </c>
      <c r="I10" s="29">
        <v>20</v>
      </c>
      <c r="J10" s="29">
        <v>3</v>
      </c>
      <c r="K10" s="29">
        <v>116</v>
      </c>
    </row>
    <row r="11" spans="1:11" s="32" customFormat="1" ht="13.5" customHeight="1">
      <c r="B11" s="276" t="s">
        <v>453</v>
      </c>
      <c r="C11" s="277">
        <v>1835</v>
      </c>
      <c r="D11" s="277">
        <v>541</v>
      </c>
      <c r="E11" s="277">
        <v>231</v>
      </c>
      <c r="F11" s="277">
        <v>971</v>
      </c>
      <c r="G11" s="277">
        <v>92</v>
      </c>
      <c r="H11" s="277">
        <v>139</v>
      </c>
      <c r="I11" s="277">
        <v>20</v>
      </c>
      <c r="J11" s="277">
        <v>3</v>
      </c>
      <c r="K11" s="277">
        <v>116</v>
      </c>
    </row>
    <row r="12" spans="1:11" ht="13.5" customHeight="1">
      <c r="A12" s="98"/>
      <c r="B12" s="99"/>
      <c r="C12" s="121"/>
      <c r="D12" s="121"/>
      <c r="E12" s="121"/>
      <c r="F12" s="121"/>
      <c r="G12" s="121"/>
      <c r="H12" s="121"/>
      <c r="I12" s="121"/>
      <c r="J12" s="121"/>
      <c r="K12" s="121"/>
    </row>
    <row r="13" spans="1:11" ht="13.5" customHeight="1">
      <c r="A13" s="124" t="s">
        <v>230</v>
      </c>
      <c r="B13" s="82"/>
      <c r="C13" s="82"/>
      <c r="D13" s="82"/>
      <c r="E13" s="82"/>
      <c r="F13" s="82"/>
      <c r="G13" s="82"/>
      <c r="H13" s="82"/>
      <c r="I13" s="82"/>
      <c r="J13" s="82"/>
      <c r="K13" s="82"/>
    </row>
  </sheetData>
  <mergeCells count="10">
    <mergeCell ref="A3:B5"/>
    <mergeCell ref="C3:G3"/>
    <mergeCell ref="H3:K3"/>
    <mergeCell ref="C4:C5"/>
    <mergeCell ref="D4:E4"/>
    <mergeCell ref="F4:G4"/>
    <mergeCell ref="H4:H5"/>
    <mergeCell ref="I4:I5"/>
    <mergeCell ref="J4:J5"/>
    <mergeCell ref="K4:K5"/>
  </mergeCells>
  <phoneticPr fontId="12"/>
  <printOptions horizontalCentered="1" verticalCentered="1"/>
  <pageMargins left="0.19685039370078741" right="0.19685039370078741" top="0.59055118110236227" bottom="0.19685039370078741" header="0.51181102362204722" footer="0.51181102362204722"/>
  <pageSetup paperSize="9" scale="140"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6"/>
  <sheetViews>
    <sheetView zoomScale="120" zoomScaleNormal="120" workbookViewId="0">
      <selection sqref="A1:XFD1048576"/>
    </sheetView>
  </sheetViews>
  <sheetFormatPr defaultColWidth="9" defaultRowHeight="13"/>
  <cols>
    <col min="1" max="1" width="2.36328125" style="83" customWidth="1"/>
    <col min="2" max="2" width="16.453125" style="83" customWidth="1"/>
    <col min="3" max="3" width="1.6328125" style="83" customWidth="1"/>
    <col min="4" max="4" width="9.26953125" style="83" customWidth="1"/>
    <col min="5" max="6" width="9.36328125" style="83" customWidth="1"/>
    <col min="7" max="9" width="8.6328125" style="83" customWidth="1"/>
    <col min="10" max="10" width="9.26953125" style="83" customWidth="1"/>
    <col min="11" max="11" width="9.36328125" style="83" customWidth="1"/>
    <col min="12" max="12" width="8.6328125" style="83" customWidth="1"/>
    <col min="13" max="13" width="1.7265625" style="83" customWidth="1"/>
    <col min="14" max="16384" width="9" style="83"/>
  </cols>
  <sheetData>
    <row r="1" spans="1:13" ht="13.5" customHeight="1">
      <c r="A1" s="104" t="s">
        <v>256</v>
      </c>
      <c r="B1" s="82"/>
      <c r="C1" s="82"/>
      <c r="D1" s="82"/>
      <c r="E1" s="82"/>
      <c r="F1" s="82"/>
      <c r="G1" s="82"/>
      <c r="H1" s="82"/>
      <c r="I1" s="82"/>
      <c r="J1" s="82"/>
      <c r="K1" s="82"/>
      <c r="L1" s="82"/>
      <c r="M1" s="82"/>
    </row>
    <row r="2" spans="1:13" ht="13.5" customHeight="1" thickBot="1">
      <c r="A2" s="82"/>
      <c r="B2" s="82"/>
      <c r="C2" s="82"/>
      <c r="D2" s="82"/>
      <c r="E2" s="82"/>
      <c r="F2" s="82"/>
      <c r="G2" s="82"/>
      <c r="H2" s="82"/>
      <c r="I2" s="82"/>
      <c r="J2" s="82"/>
      <c r="K2" s="82"/>
      <c r="L2" s="85" t="s">
        <v>98</v>
      </c>
      <c r="M2" s="85"/>
    </row>
    <row r="3" spans="1:13" ht="13.5" customHeight="1" thickTop="1">
      <c r="A3" s="278" t="s">
        <v>237</v>
      </c>
      <c r="B3" s="279"/>
      <c r="C3" s="280"/>
      <c r="D3" s="240" t="s">
        <v>283</v>
      </c>
      <c r="E3" s="262" t="s">
        <v>284</v>
      </c>
      <c r="F3" s="263"/>
      <c r="G3" s="263"/>
      <c r="H3" s="263"/>
      <c r="I3" s="263"/>
      <c r="J3" s="263"/>
      <c r="K3" s="263"/>
      <c r="L3" s="263"/>
      <c r="M3" s="105"/>
    </row>
    <row r="4" spans="1:13" ht="13.5" customHeight="1">
      <c r="A4" s="281"/>
      <c r="B4" s="281"/>
      <c r="C4" s="282"/>
      <c r="D4" s="283"/>
      <c r="E4" s="284" t="s">
        <v>189</v>
      </c>
      <c r="F4" s="285"/>
      <c r="G4" s="285"/>
      <c r="H4" s="285"/>
      <c r="I4" s="286"/>
      <c r="J4" s="268" t="s">
        <v>285</v>
      </c>
      <c r="K4" s="268" t="s">
        <v>286</v>
      </c>
      <c r="L4" s="287" t="s">
        <v>287</v>
      </c>
      <c r="M4" s="288"/>
    </row>
    <row r="5" spans="1:13" ht="9" customHeight="1">
      <c r="A5" s="281"/>
      <c r="B5" s="281"/>
      <c r="C5" s="282"/>
      <c r="D5" s="283"/>
      <c r="E5" s="269" t="s">
        <v>283</v>
      </c>
      <c r="F5" s="285"/>
      <c r="G5" s="289"/>
      <c r="H5" s="289"/>
      <c r="I5" s="290"/>
      <c r="J5" s="291"/>
      <c r="K5" s="291"/>
      <c r="L5" s="292"/>
      <c r="M5" s="288"/>
    </row>
    <row r="6" spans="1:13" ht="13.5" customHeight="1">
      <c r="A6" s="293"/>
      <c r="B6" s="293"/>
      <c r="C6" s="294"/>
      <c r="D6" s="241"/>
      <c r="E6" s="241"/>
      <c r="F6" s="106" t="s">
        <v>82</v>
      </c>
      <c r="G6" s="86" t="s">
        <v>83</v>
      </c>
      <c r="H6" s="86" t="s">
        <v>84</v>
      </c>
      <c r="I6" s="295" t="s">
        <v>85</v>
      </c>
      <c r="J6" s="296"/>
      <c r="K6" s="296"/>
      <c r="L6" s="297"/>
      <c r="M6" s="288"/>
    </row>
    <row r="7" spans="1:13" ht="13.5" customHeight="1">
      <c r="A7" s="82"/>
      <c r="B7" s="82"/>
      <c r="C7" s="82"/>
      <c r="D7" s="88"/>
      <c r="E7" s="90"/>
      <c r="F7" s="90"/>
      <c r="G7" s="90"/>
      <c r="H7" s="90"/>
      <c r="I7" s="90"/>
      <c r="J7" s="90"/>
      <c r="K7" s="90"/>
      <c r="L7" s="90"/>
      <c r="M7" s="90"/>
    </row>
    <row r="8" spans="1:13" ht="13.5" customHeight="1">
      <c r="A8" s="82"/>
      <c r="B8" s="124" t="s">
        <v>454</v>
      </c>
      <c r="C8" s="298"/>
      <c r="D8" s="299">
        <v>698</v>
      </c>
      <c r="E8" s="70">
        <v>363</v>
      </c>
      <c r="F8" s="70">
        <v>39</v>
      </c>
      <c r="G8" s="70">
        <v>101</v>
      </c>
      <c r="H8" s="70">
        <v>188</v>
      </c>
      <c r="I8" s="70">
        <v>35</v>
      </c>
      <c r="J8" s="70">
        <v>255</v>
      </c>
      <c r="K8" s="70">
        <v>80</v>
      </c>
      <c r="L8" s="70">
        <v>0</v>
      </c>
      <c r="M8" s="90"/>
    </row>
    <row r="9" spans="1:13" ht="13.5" customHeight="1">
      <c r="A9" s="82"/>
      <c r="B9" s="105">
        <v>2</v>
      </c>
      <c r="C9" s="298"/>
      <c r="D9" s="299">
        <v>585</v>
      </c>
      <c r="E9" s="70">
        <v>328</v>
      </c>
      <c r="F9" s="70">
        <v>36</v>
      </c>
      <c r="G9" s="70">
        <v>82</v>
      </c>
      <c r="H9" s="70">
        <v>165</v>
      </c>
      <c r="I9" s="70">
        <v>45</v>
      </c>
      <c r="J9" s="70">
        <v>194</v>
      </c>
      <c r="K9" s="70">
        <v>63</v>
      </c>
      <c r="L9" s="70">
        <v>0</v>
      </c>
      <c r="M9" s="90"/>
    </row>
    <row r="10" spans="1:13" ht="13.5" customHeight="1">
      <c r="A10" s="82"/>
      <c r="B10" s="105">
        <v>3</v>
      </c>
      <c r="C10" s="298"/>
      <c r="D10" s="36">
        <v>474</v>
      </c>
      <c r="E10" s="37">
        <v>324</v>
      </c>
      <c r="F10" s="37">
        <v>45</v>
      </c>
      <c r="G10" s="37">
        <v>69</v>
      </c>
      <c r="H10" s="37">
        <v>184</v>
      </c>
      <c r="I10" s="37">
        <v>26</v>
      </c>
      <c r="J10" s="37">
        <v>116</v>
      </c>
      <c r="K10" s="37">
        <v>34</v>
      </c>
      <c r="L10" s="70">
        <v>0</v>
      </c>
      <c r="M10" s="70"/>
    </row>
    <row r="11" spans="1:13" ht="13.5" customHeight="1">
      <c r="A11" s="82"/>
      <c r="B11" s="105">
        <v>4</v>
      </c>
      <c r="C11" s="298"/>
      <c r="D11" s="300">
        <v>451</v>
      </c>
      <c r="E11" s="29">
        <v>327</v>
      </c>
      <c r="F11" s="29">
        <v>33</v>
      </c>
      <c r="G11" s="29">
        <v>89</v>
      </c>
      <c r="H11" s="29">
        <v>147</v>
      </c>
      <c r="I11" s="29">
        <v>58</v>
      </c>
      <c r="J11" s="29">
        <v>86</v>
      </c>
      <c r="K11" s="29">
        <v>38</v>
      </c>
      <c r="L11" s="61">
        <v>0</v>
      </c>
      <c r="M11" s="70"/>
    </row>
    <row r="12" spans="1:13" s="32" customFormat="1" ht="13.5" customHeight="1">
      <c r="A12" s="114"/>
      <c r="B12" s="161">
        <v>5</v>
      </c>
      <c r="C12" s="301"/>
      <c r="D12" s="302">
        <v>582</v>
      </c>
      <c r="E12" s="277">
        <v>446</v>
      </c>
      <c r="F12" s="277">
        <v>23</v>
      </c>
      <c r="G12" s="277">
        <v>131</v>
      </c>
      <c r="H12" s="277">
        <v>230</v>
      </c>
      <c r="I12" s="277">
        <v>62</v>
      </c>
      <c r="J12" s="277">
        <v>113</v>
      </c>
      <c r="K12" s="277">
        <v>23</v>
      </c>
      <c r="L12" s="162">
        <v>0</v>
      </c>
      <c r="M12" s="118"/>
    </row>
    <row r="13" spans="1:13" ht="13.5" customHeight="1">
      <c r="A13" s="82"/>
      <c r="B13" s="82"/>
      <c r="C13" s="82"/>
      <c r="D13" s="299"/>
      <c r="E13" s="90"/>
      <c r="F13" s="90"/>
      <c r="G13" s="90"/>
      <c r="H13" s="90"/>
      <c r="I13" s="90"/>
      <c r="J13" s="90"/>
      <c r="K13" s="90"/>
      <c r="L13" s="90"/>
      <c r="M13" s="90"/>
    </row>
    <row r="14" spans="1:13" ht="13.5" customHeight="1">
      <c r="A14" s="82"/>
      <c r="B14" s="103" t="s">
        <v>455</v>
      </c>
      <c r="C14" s="82"/>
      <c r="D14" s="299">
        <v>41</v>
      </c>
      <c r="E14" s="90">
        <v>27</v>
      </c>
      <c r="F14" s="90">
        <v>0</v>
      </c>
      <c r="G14" s="90">
        <v>4</v>
      </c>
      <c r="H14" s="90">
        <v>14</v>
      </c>
      <c r="I14" s="90">
        <v>9</v>
      </c>
      <c r="J14" s="90">
        <v>13</v>
      </c>
      <c r="K14" s="90">
        <v>1</v>
      </c>
      <c r="L14" s="90">
        <v>0</v>
      </c>
      <c r="M14" s="90"/>
    </row>
    <row r="15" spans="1:13" ht="13.5" customHeight="1">
      <c r="A15" s="82"/>
      <c r="B15" s="103" t="s">
        <v>86</v>
      </c>
      <c r="C15" s="82"/>
      <c r="D15" s="299">
        <v>156</v>
      </c>
      <c r="E15" s="90">
        <v>100</v>
      </c>
      <c r="F15" s="90">
        <v>0</v>
      </c>
      <c r="G15" s="90">
        <v>17</v>
      </c>
      <c r="H15" s="90">
        <v>66</v>
      </c>
      <c r="I15" s="90">
        <v>17</v>
      </c>
      <c r="J15" s="90">
        <v>50</v>
      </c>
      <c r="K15" s="90">
        <v>6</v>
      </c>
      <c r="L15" s="90">
        <v>0</v>
      </c>
      <c r="M15" s="90"/>
    </row>
    <row r="16" spans="1:13" ht="13.5" customHeight="1">
      <c r="A16" s="82"/>
      <c r="B16" s="103" t="s">
        <v>254</v>
      </c>
      <c r="C16" s="82"/>
      <c r="D16" s="299">
        <v>3</v>
      </c>
      <c r="E16" s="90">
        <v>0</v>
      </c>
      <c r="F16" s="90">
        <v>0</v>
      </c>
      <c r="G16" s="90">
        <v>0</v>
      </c>
      <c r="H16" s="90">
        <v>0</v>
      </c>
      <c r="I16" s="90">
        <v>0</v>
      </c>
      <c r="J16" s="90">
        <v>3</v>
      </c>
      <c r="K16" s="90">
        <v>0</v>
      </c>
      <c r="L16" s="90">
        <v>0</v>
      </c>
      <c r="M16" s="90"/>
    </row>
    <row r="17" spans="1:13" ht="13.5" customHeight="1">
      <c r="A17" s="82"/>
      <c r="B17" s="103" t="s">
        <v>87</v>
      </c>
      <c r="C17" s="82"/>
      <c r="D17" s="299">
        <v>47</v>
      </c>
      <c r="E17" s="90">
        <v>43</v>
      </c>
      <c r="F17" s="90">
        <v>7</v>
      </c>
      <c r="G17" s="90">
        <v>26</v>
      </c>
      <c r="H17" s="90">
        <v>10</v>
      </c>
      <c r="I17" s="90">
        <v>0</v>
      </c>
      <c r="J17" s="90">
        <v>4</v>
      </c>
      <c r="K17" s="90">
        <v>0</v>
      </c>
      <c r="L17" s="90">
        <v>0</v>
      </c>
      <c r="M17" s="90"/>
    </row>
    <row r="18" spans="1:13" ht="13.5" customHeight="1">
      <c r="A18" s="82"/>
      <c r="B18" s="103" t="s">
        <v>245</v>
      </c>
      <c r="C18" s="82"/>
      <c r="D18" s="299">
        <v>2</v>
      </c>
      <c r="E18" s="90">
        <v>0</v>
      </c>
      <c r="F18" s="90">
        <v>0</v>
      </c>
      <c r="G18" s="90">
        <v>0</v>
      </c>
      <c r="H18" s="90">
        <v>0</v>
      </c>
      <c r="I18" s="90">
        <v>0</v>
      </c>
      <c r="J18" s="90">
        <v>1</v>
      </c>
      <c r="K18" s="90">
        <v>1</v>
      </c>
      <c r="L18" s="90">
        <v>0</v>
      </c>
      <c r="M18" s="90"/>
    </row>
    <row r="19" spans="1:13" ht="13.5" customHeight="1">
      <c r="A19" s="82"/>
      <c r="B19" s="103" t="s">
        <v>88</v>
      </c>
      <c r="C19" s="82"/>
      <c r="D19" s="299">
        <v>1</v>
      </c>
      <c r="E19" s="90">
        <v>0</v>
      </c>
      <c r="F19" s="90">
        <v>0</v>
      </c>
      <c r="G19" s="90">
        <v>0</v>
      </c>
      <c r="H19" s="90">
        <v>0</v>
      </c>
      <c r="I19" s="90">
        <v>0</v>
      </c>
      <c r="J19" s="90">
        <v>0</v>
      </c>
      <c r="K19" s="90">
        <v>1</v>
      </c>
      <c r="L19" s="90">
        <v>0</v>
      </c>
      <c r="M19" s="90"/>
    </row>
    <row r="20" spans="1:13" ht="13.5" customHeight="1">
      <c r="A20" s="82"/>
      <c r="B20" s="103" t="s">
        <v>456</v>
      </c>
      <c r="C20" s="82"/>
      <c r="D20" s="299">
        <v>4</v>
      </c>
      <c r="E20" s="90">
        <v>4</v>
      </c>
      <c r="F20" s="90">
        <v>1</v>
      </c>
      <c r="G20" s="90">
        <v>3</v>
      </c>
      <c r="H20" s="90">
        <v>0</v>
      </c>
      <c r="I20" s="90">
        <v>0</v>
      </c>
      <c r="J20" s="90">
        <v>0</v>
      </c>
      <c r="K20" s="90">
        <v>0</v>
      </c>
      <c r="L20" s="90">
        <v>0</v>
      </c>
      <c r="M20" s="90"/>
    </row>
    <row r="21" spans="1:13" ht="13.5" customHeight="1">
      <c r="A21" s="82"/>
      <c r="B21" s="103" t="s">
        <v>255</v>
      </c>
      <c r="C21" s="82"/>
      <c r="D21" s="299">
        <v>8</v>
      </c>
      <c r="E21" s="90">
        <v>8</v>
      </c>
      <c r="F21" s="90">
        <v>0</v>
      </c>
      <c r="G21" s="90">
        <v>1</v>
      </c>
      <c r="H21" s="90">
        <v>3</v>
      </c>
      <c r="I21" s="90">
        <v>4</v>
      </c>
      <c r="J21" s="90">
        <v>0</v>
      </c>
      <c r="K21" s="90">
        <v>0</v>
      </c>
      <c r="L21" s="90">
        <v>0</v>
      </c>
      <c r="M21" s="90"/>
    </row>
    <row r="22" spans="1:13" ht="13.5" customHeight="1">
      <c r="A22" s="82"/>
      <c r="B22" s="103" t="s">
        <v>89</v>
      </c>
      <c r="C22" s="82"/>
      <c r="D22" s="299">
        <v>2</v>
      </c>
      <c r="E22" s="90">
        <v>2</v>
      </c>
      <c r="F22" s="90">
        <v>0</v>
      </c>
      <c r="G22" s="90">
        <v>1</v>
      </c>
      <c r="H22" s="90">
        <v>1</v>
      </c>
      <c r="I22" s="90">
        <v>0</v>
      </c>
      <c r="J22" s="90">
        <v>0</v>
      </c>
      <c r="K22" s="90">
        <v>0</v>
      </c>
      <c r="L22" s="90">
        <v>0</v>
      </c>
      <c r="M22" s="90"/>
    </row>
    <row r="23" spans="1:13" ht="13.5" customHeight="1">
      <c r="A23" s="82"/>
      <c r="B23" s="103" t="s">
        <v>90</v>
      </c>
      <c r="C23" s="82"/>
      <c r="D23" s="299">
        <v>21</v>
      </c>
      <c r="E23" s="90">
        <v>21</v>
      </c>
      <c r="F23" s="70">
        <v>0</v>
      </c>
      <c r="G23" s="90">
        <v>15</v>
      </c>
      <c r="H23" s="90">
        <v>6</v>
      </c>
      <c r="I23" s="90">
        <v>0</v>
      </c>
      <c r="J23" s="90">
        <v>0</v>
      </c>
      <c r="K23" s="90">
        <v>0</v>
      </c>
      <c r="L23" s="90">
        <v>0</v>
      </c>
      <c r="M23" s="90"/>
    </row>
    <row r="24" spans="1:13" ht="13.5" customHeight="1">
      <c r="A24" s="82"/>
      <c r="B24" s="103" t="s">
        <v>91</v>
      </c>
      <c r="C24" s="82"/>
      <c r="D24" s="299">
        <v>9</v>
      </c>
      <c r="E24" s="90">
        <v>9</v>
      </c>
      <c r="F24" s="90">
        <v>0</v>
      </c>
      <c r="G24" s="90">
        <v>7</v>
      </c>
      <c r="H24" s="90">
        <v>2</v>
      </c>
      <c r="I24" s="90">
        <v>0</v>
      </c>
      <c r="J24" s="90">
        <v>0</v>
      </c>
      <c r="K24" s="90">
        <v>0</v>
      </c>
      <c r="L24" s="90">
        <v>0</v>
      </c>
      <c r="M24" s="90"/>
    </row>
    <row r="25" spans="1:13" ht="13.5" customHeight="1">
      <c r="A25" s="82"/>
      <c r="B25" s="103" t="s">
        <v>92</v>
      </c>
      <c r="C25" s="82"/>
      <c r="D25" s="299">
        <v>194</v>
      </c>
      <c r="E25" s="90">
        <v>142</v>
      </c>
      <c r="F25" s="90">
        <v>3</v>
      </c>
      <c r="G25" s="90">
        <v>22</v>
      </c>
      <c r="H25" s="90">
        <v>87</v>
      </c>
      <c r="I25" s="90">
        <v>30</v>
      </c>
      <c r="J25" s="90">
        <v>38</v>
      </c>
      <c r="K25" s="90">
        <v>14</v>
      </c>
      <c r="L25" s="90">
        <v>0</v>
      </c>
      <c r="M25" s="90"/>
    </row>
    <row r="26" spans="1:13" ht="13.5" customHeight="1">
      <c r="A26" s="82"/>
      <c r="B26" s="103" t="s">
        <v>93</v>
      </c>
      <c r="C26" s="82"/>
      <c r="D26" s="299">
        <v>11</v>
      </c>
      <c r="E26" s="90">
        <v>11</v>
      </c>
      <c r="F26" s="90">
        <v>4</v>
      </c>
      <c r="G26" s="90">
        <v>4</v>
      </c>
      <c r="H26" s="90">
        <v>3</v>
      </c>
      <c r="I26" s="90">
        <v>0</v>
      </c>
      <c r="J26" s="70">
        <v>0</v>
      </c>
      <c r="K26" s="70">
        <v>0</v>
      </c>
      <c r="L26" s="90">
        <v>0</v>
      </c>
      <c r="M26" s="90"/>
    </row>
    <row r="27" spans="1:13" ht="13.5" customHeight="1">
      <c r="A27" s="82"/>
      <c r="B27" s="103" t="s">
        <v>94</v>
      </c>
      <c r="C27" s="82"/>
      <c r="D27" s="299">
        <v>12</v>
      </c>
      <c r="E27" s="90">
        <v>11</v>
      </c>
      <c r="F27" s="90">
        <v>0</v>
      </c>
      <c r="G27" s="90">
        <v>2</v>
      </c>
      <c r="H27" s="90">
        <v>8</v>
      </c>
      <c r="I27" s="90">
        <v>1</v>
      </c>
      <c r="J27" s="90">
        <v>1</v>
      </c>
      <c r="K27" s="70">
        <v>0</v>
      </c>
      <c r="L27" s="90">
        <v>0</v>
      </c>
      <c r="M27" s="90"/>
    </row>
    <row r="28" spans="1:13" ht="13.5" customHeight="1">
      <c r="A28" s="82"/>
      <c r="B28" s="103" t="s">
        <v>95</v>
      </c>
      <c r="C28" s="82"/>
      <c r="D28" s="299">
        <v>23</v>
      </c>
      <c r="E28" s="90">
        <v>23</v>
      </c>
      <c r="F28" s="90">
        <v>1</v>
      </c>
      <c r="G28" s="90">
        <v>15</v>
      </c>
      <c r="H28" s="90">
        <v>7</v>
      </c>
      <c r="I28" s="90">
        <v>0</v>
      </c>
      <c r="J28" s="90">
        <v>0</v>
      </c>
      <c r="K28" s="90">
        <v>0</v>
      </c>
      <c r="L28" s="90">
        <v>0</v>
      </c>
      <c r="M28" s="90"/>
    </row>
    <row r="29" spans="1:13" ht="13.5" customHeight="1">
      <c r="A29" s="82"/>
      <c r="B29" s="103" t="s">
        <v>96</v>
      </c>
      <c r="C29" s="82"/>
      <c r="D29" s="299">
        <v>9</v>
      </c>
      <c r="E29" s="90">
        <v>8</v>
      </c>
      <c r="F29" s="90">
        <v>0</v>
      </c>
      <c r="G29" s="90">
        <v>2</v>
      </c>
      <c r="H29" s="90">
        <v>5</v>
      </c>
      <c r="I29" s="90">
        <v>1</v>
      </c>
      <c r="J29" s="90">
        <v>1</v>
      </c>
      <c r="K29" s="90">
        <v>0</v>
      </c>
      <c r="L29" s="90">
        <v>0</v>
      </c>
      <c r="M29" s="90"/>
    </row>
    <row r="30" spans="1:13" ht="13.5" customHeight="1">
      <c r="A30" s="82"/>
      <c r="B30" s="103" t="s">
        <v>97</v>
      </c>
      <c r="C30" s="82"/>
      <c r="D30" s="299">
        <v>39</v>
      </c>
      <c r="E30" s="90">
        <v>37</v>
      </c>
      <c r="F30" s="90">
        <v>7</v>
      </c>
      <c r="G30" s="90">
        <v>12</v>
      </c>
      <c r="H30" s="90">
        <v>18</v>
      </c>
      <c r="I30" s="90">
        <v>0</v>
      </c>
      <c r="J30" s="90">
        <v>2</v>
      </c>
      <c r="K30" s="90">
        <v>0</v>
      </c>
      <c r="L30" s="90">
        <v>0</v>
      </c>
      <c r="M30" s="90"/>
    </row>
    <row r="31" spans="1:13" ht="13.5" customHeight="1">
      <c r="A31" s="98"/>
      <c r="B31" s="98"/>
      <c r="C31" s="98"/>
      <c r="D31" s="303"/>
      <c r="E31" s="100"/>
      <c r="F31" s="100"/>
      <c r="G31" s="100"/>
      <c r="H31" s="100"/>
      <c r="I31" s="100"/>
      <c r="J31" s="100"/>
      <c r="K31" s="100"/>
      <c r="L31" s="100"/>
      <c r="M31" s="90"/>
    </row>
    <row r="32" spans="1:13" ht="13.5" customHeight="1">
      <c r="A32" s="83" t="s">
        <v>360</v>
      </c>
      <c r="B32" s="82"/>
      <c r="C32" s="82"/>
      <c r="D32" s="90"/>
      <c r="E32" s="90"/>
      <c r="F32" s="90"/>
      <c r="G32" s="90"/>
      <c r="H32" s="90"/>
      <c r="I32" s="90"/>
      <c r="J32" s="90"/>
      <c r="K32" s="90"/>
      <c r="L32" s="90"/>
      <c r="M32" s="90"/>
    </row>
    <row r="33" spans="1:13" ht="13.5" customHeight="1">
      <c r="A33" s="124" t="s">
        <v>405</v>
      </c>
      <c r="B33" s="82"/>
      <c r="C33" s="82"/>
      <c r="D33" s="82"/>
      <c r="E33" s="82"/>
      <c r="F33" s="82"/>
      <c r="G33" s="82"/>
      <c r="H33" s="82"/>
      <c r="I33" s="82"/>
      <c r="J33" s="82"/>
      <c r="K33" s="82"/>
      <c r="L33" s="82"/>
      <c r="M33" s="82"/>
    </row>
    <row r="34" spans="1:13" ht="13.5" customHeight="1">
      <c r="A34" s="82"/>
      <c r="B34" s="82"/>
      <c r="C34" s="82"/>
      <c r="D34" s="82"/>
      <c r="E34" s="90"/>
      <c r="F34" s="90"/>
      <c r="G34" s="90"/>
      <c r="H34" s="90"/>
      <c r="I34" s="90"/>
      <c r="J34" s="90"/>
      <c r="K34" s="90"/>
      <c r="L34" s="90"/>
      <c r="M34" s="90"/>
    </row>
    <row r="36" spans="1:13">
      <c r="D36" s="91"/>
    </row>
  </sheetData>
  <mergeCells count="9">
    <mergeCell ref="A3:C6"/>
    <mergeCell ref="D3:D6"/>
    <mergeCell ref="E3:L3"/>
    <mergeCell ref="E4:I4"/>
    <mergeCell ref="J4:J6"/>
    <mergeCell ref="K4:K6"/>
    <mergeCell ref="L4:L6"/>
    <mergeCell ref="E5:E6"/>
    <mergeCell ref="F5:I5"/>
  </mergeCells>
  <phoneticPr fontId="12"/>
  <printOptions horizontalCentered="1" verticalCentered="1"/>
  <pageMargins left="0.19685039370078741" right="0.19685039370078741" top="0.19685039370078741" bottom="0.19685039370078741" header="0.51181102362204722" footer="0.51181102362204722"/>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6"/>
  <sheetViews>
    <sheetView zoomScale="120" zoomScaleNormal="120" workbookViewId="0">
      <selection activeCell="C21" sqref="C21"/>
    </sheetView>
  </sheetViews>
  <sheetFormatPr defaultRowHeight="13"/>
  <cols>
    <col min="1" max="1" width="10.6328125" style="83" customWidth="1"/>
    <col min="2" max="17" width="6.36328125" style="83" customWidth="1"/>
    <col min="18" max="16384" width="8.7265625" style="83"/>
  </cols>
  <sheetData>
    <row r="1" spans="1:17" ht="13.5" customHeight="1">
      <c r="A1" s="125" t="s">
        <v>181</v>
      </c>
      <c r="B1" s="126"/>
      <c r="C1" s="126"/>
      <c r="D1" s="126"/>
      <c r="E1" s="126"/>
      <c r="F1" s="126"/>
      <c r="G1" s="126"/>
      <c r="H1" s="126"/>
      <c r="I1" s="126"/>
      <c r="J1" s="126"/>
      <c r="K1" s="126"/>
      <c r="L1" s="126"/>
      <c r="M1" s="126"/>
      <c r="N1" s="126"/>
      <c r="O1" s="126"/>
      <c r="P1" s="126"/>
      <c r="Q1" s="126"/>
    </row>
    <row r="2" spans="1:17" ht="13.5" customHeight="1" thickBot="1">
      <c r="A2" s="126"/>
      <c r="B2" s="126"/>
      <c r="C2" s="126"/>
      <c r="D2" s="126"/>
      <c r="E2" s="126"/>
      <c r="F2" s="126"/>
      <c r="G2" s="126"/>
      <c r="H2" s="126"/>
      <c r="I2" s="126"/>
      <c r="J2" s="126"/>
      <c r="K2" s="126"/>
      <c r="L2" s="126"/>
      <c r="M2" s="126"/>
      <c r="N2" s="126"/>
      <c r="O2" s="126"/>
      <c r="P2" s="126"/>
      <c r="Q2" s="51" t="s">
        <v>98</v>
      </c>
    </row>
    <row r="3" spans="1:17" ht="13.5" thickTop="1">
      <c r="A3" s="217" t="s">
        <v>99</v>
      </c>
      <c r="B3" s="304" t="s">
        <v>235</v>
      </c>
      <c r="C3" s="264"/>
      <c r="D3" s="305" t="s">
        <v>238</v>
      </c>
      <c r="E3" s="305"/>
      <c r="F3" s="306" t="s">
        <v>246</v>
      </c>
      <c r="G3" s="305"/>
      <c r="H3" s="306" t="s">
        <v>239</v>
      </c>
      <c r="I3" s="307"/>
      <c r="J3" s="305" t="s">
        <v>289</v>
      </c>
      <c r="K3" s="305"/>
      <c r="L3" s="306" t="s">
        <v>247</v>
      </c>
      <c r="M3" s="307"/>
      <c r="N3" s="305" t="s">
        <v>290</v>
      </c>
      <c r="O3" s="305"/>
      <c r="P3" s="306" t="s">
        <v>248</v>
      </c>
      <c r="Q3" s="305"/>
    </row>
    <row r="4" spans="1:17">
      <c r="A4" s="220"/>
      <c r="B4" s="308" t="s">
        <v>100</v>
      </c>
      <c r="C4" s="308" t="s">
        <v>101</v>
      </c>
      <c r="D4" s="308" t="s">
        <v>100</v>
      </c>
      <c r="E4" s="308" t="s">
        <v>101</v>
      </c>
      <c r="F4" s="308" t="s">
        <v>100</v>
      </c>
      <c r="G4" s="308" t="s">
        <v>101</v>
      </c>
      <c r="H4" s="308" t="s">
        <v>100</v>
      </c>
      <c r="I4" s="308" t="s">
        <v>101</v>
      </c>
      <c r="J4" s="308" t="s">
        <v>100</v>
      </c>
      <c r="K4" s="308" t="s">
        <v>101</v>
      </c>
      <c r="L4" s="308" t="s">
        <v>100</v>
      </c>
      <c r="M4" s="308" t="s">
        <v>101</v>
      </c>
      <c r="N4" s="308" t="s">
        <v>100</v>
      </c>
      <c r="O4" s="308" t="s">
        <v>101</v>
      </c>
      <c r="P4" s="308" t="s">
        <v>100</v>
      </c>
      <c r="Q4" s="309" t="s">
        <v>101</v>
      </c>
    </row>
    <row r="5" spans="1:17" ht="13.5" customHeight="1">
      <c r="A5" s="132"/>
      <c r="B5" s="133"/>
      <c r="C5" s="133"/>
      <c r="D5" s="133"/>
      <c r="E5" s="133"/>
      <c r="F5" s="133"/>
      <c r="G5" s="133"/>
      <c r="H5" s="133"/>
      <c r="I5" s="133"/>
      <c r="J5" s="133"/>
      <c r="K5" s="133"/>
      <c r="L5" s="133"/>
      <c r="M5" s="133"/>
      <c r="N5" s="133"/>
      <c r="O5" s="133"/>
      <c r="P5" s="133"/>
      <c r="Q5" s="133"/>
    </row>
    <row r="6" spans="1:17" s="183" customFormat="1" ht="13.5" customHeight="1">
      <c r="A6" s="140" t="s">
        <v>345</v>
      </c>
      <c r="B6" s="133">
        <v>617</v>
      </c>
      <c r="C6" s="133">
        <v>171</v>
      </c>
      <c r="D6" s="133">
        <v>65</v>
      </c>
      <c r="E6" s="133">
        <v>8</v>
      </c>
      <c r="F6" s="133">
        <v>54</v>
      </c>
      <c r="G6" s="133">
        <v>6</v>
      </c>
      <c r="H6" s="133">
        <v>48</v>
      </c>
      <c r="I6" s="133">
        <v>7</v>
      </c>
      <c r="J6" s="133">
        <v>97</v>
      </c>
      <c r="K6" s="133">
        <v>18</v>
      </c>
      <c r="L6" s="133">
        <v>83</v>
      </c>
      <c r="M6" s="133">
        <v>26</v>
      </c>
      <c r="N6" s="133">
        <v>80</v>
      </c>
      <c r="O6" s="133">
        <v>12</v>
      </c>
      <c r="P6" s="133">
        <v>190</v>
      </c>
      <c r="Q6" s="133">
        <v>94</v>
      </c>
    </row>
    <row r="7" spans="1:17" s="183" customFormat="1" ht="13.5" customHeight="1">
      <c r="A7" s="128">
        <v>2</v>
      </c>
      <c r="B7" s="133">
        <v>557</v>
      </c>
      <c r="C7" s="133">
        <v>171</v>
      </c>
      <c r="D7" s="133">
        <v>36</v>
      </c>
      <c r="E7" s="133">
        <v>16</v>
      </c>
      <c r="F7" s="133">
        <v>45</v>
      </c>
      <c r="G7" s="133">
        <v>15</v>
      </c>
      <c r="H7" s="133">
        <v>48</v>
      </c>
      <c r="I7" s="133">
        <v>8</v>
      </c>
      <c r="J7" s="133">
        <v>77</v>
      </c>
      <c r="K7" s="133">
        <v>23</v>
      </c>
      <c r="L7" s="133">
        <v>86</v>
      </c>
      <c r="M7" s="133">
        <v>24</v>
      </c>
      <c r="N7" s="133">
        <v>65</v>
      </c>
      <c r="O7" s="133">
        <v>18</v>
      </c>
      <c r="P7" s="133">
        <v>200</v>
      </c>
      <c r="Q7" s="133">
        <v>67</v>
      </c>
    </row>
    <row r="8" spans="1:17" s="183" customFormat="1" ht="13.5" customHeight="1">
      <c r="A8" s="128">
        <v>3</v>
      </c>
      <c r="B8" s="90">
        <v>554</v>
      </c>
      <c r="C8" s="90">
        <v>176</v>
      </c>
      <c r="D8" s="90">
        <v>38</v>
      </c>
      <c r="E8" s="90">
        <v>10</v>
      </c>
      <c r="F8" s="83">
        <v>51</v>
      </c>
      <c r="G8" s="83">
        <v>14</v>
      </c>
      <c r="H8" s="83">
        <v>49</v>
      </c>
      <c r="I8" s="83">
        <v>11</v>
      </c>
      <c r="J8" s="83">
        <v>83</v>
      </c>
      <c r="K8" s="83">
        <v>21</v>
      </c>
      <c r="L8" s="83">
        <v>95</v>
      </c>
      <c r="M8" s="83">
        <v>24</v>
      </c>
      <c r="N8" s="83">
        <v>66</v>
      </c>
      <c r="O8" s="83">
        <v>23</v>
      </c>
      <c r="P8" s="83">
        <v>172</v>
      </c>
      <c r="Q8" s="83">
        <v>73</v>
      </c>
    </row>
    <row r="9" spans="1:17" s="183" customFormat="1" ht="13.5" customHeight="1">
      <c r="A9" s="128">
        <v>4</v>
      </c>
      <c r="B9" s="35">
        <v>498</v>
      </c>
      <c r="C9" s="35">
        <v>150</v>
      </c>
      <c r="D9" s="35">
        <v>39</v>
      </c>
      <c r="E9" s="35">
        <v>14</v>
      </c>
      <c r="F9" s="35">
        <v>53</v>
      </c>
      <c r="G9" s="35">
        <v>6</v>
      </c>
      <c r="H9" s="35">
        <v>34</v>
      </c>
      <c r="I9" s="35">
        <v>8</v>
      </c>
      <c r="J9" s="35">
        <v>87</v>
      </c>
      <c r="K9" s="35">
        <v>28</v>
      </c>
      <c r="L9" s="35">
        <v>79</v>
      </c>
      <c r="M9" s="35">
        <v>17</v>
      </c>
      <c r="N9" s="35">
        <v>58</v>
      </c>
      <c r="O9" s="35">
        <v>21</v>
      </c>
      <c r="P9" s="35">
        <v>148</v>
      </c>
      <c r="Q9" s="35">
        <v>56</v>
      </c>
    </row>
    <row r="10" spans="1:17" s="32" customFormat="1" ht="13.5" customHeight="1">
      <c r="A10" s="311">
        <v>5</v>
      </c>
      <c r="B10" s="277">
        <v>576</v>
      </c>
      <c r="C10" s="277">
        <v>171</v>
      </c>
      <c r="D10" s="277">
        <v>62</v>
      </c>
      <c r="E10" s="277">
        <v>10</v>
      </c>
      <c r="F10" s="277">
        <v>47</v>
      </c>
      <c r="G10" s="277">
        <v>11</v>
      </c>
      <c r="H10" s="277">
        <v>55</v>
      </c>
      <c r="I10" s="277">
        <v>13</v>
      </c>
      <c r="J10" s="277">
        <v>92</v>
      </c>
      <c r="K10" s="277">
        <v>16</v>
      </c>
      <c r="L10" s="277">
        <v>71</v>
      </c>
      <c r="M10" s="277">
        <v>24</v>
      </c>
      <c r="N10" s="277">
        <v>83</v>
      </c>
      <c r="O10" s="277">
        <v>24</v>
      </c>
      <c r="P10" s="277">
        <v>166</v>
      </c>
      <c r="Q10" s="277">
        <v>73</v>
      </c>
    </row>
    <row r="11" spans="1:17" ht="13.5" customHeight="1">
      <c r="A11" s="150"/>
      <c r="B11" s="310"/>
      <c r="C11" s="151"/>
      <c r="D11" s="151"/>
      <c r="E11" s="151"/>
      <c r="F11" s="151"/>
      <c r="G11" s="151"/>
      <c r="H11" s="151"/>
      <c r="I11" s="151"/>
      <c r="J11" s="151"/>
      <c r="K11" s="151"/>
      <c r="L11" s="151"/>
      <c r="M11" s="151"/>
      <c r="N11" s="151"/>
      <c r="O11" s="151"/>
      <c r="P11" s="151"/>
      <c r="Q11" s="151"/>
    </row>
    <row r="12" spans="1:17" ht="13.5" customHeight="1">
      <c r="A12" s="155" t="s">
        <v>230</v>
      </c>
      <c r="B12" s="126"/>
      <c r="C12" s="126"/>
      <c r="D12" s="126"/>
      <c r="E12" s="126"/>
      <c r="F12" s="126"/>
      <c r="G12" s="126"/>
      <c r="H12" s="126"/>
      <c r="I12" s="126"/>
      <c r="J12" s="126"/>
      <c r="K12" s="126"/>
      <c r="L12" s="126"/>
      <c r="M12" s="126"/>
      <c r="N12" s="126"/>
      <c r="O12" s="126"/>
      <c r="P12" s="126"/>
      <c r="Q12" s="126"/>
    </row>
    <row r="13" spans="1:17" ht="13.5" customHeight="1"/>
    <row r="16" spans="1:17" s="82" customFormat="1"/>
  </sheetData>
  <mergeCells count="2">
    <mergeCell ref="A3:A4"/>
    <mergeCell ref="B3:C3"/>
  </mergeCells>
  <phoneticPr fontId="12"/>
  <printOptions horizontalCentered="1" verticalCentered="1"/>
  <pageMargins left="0.19685039370078741" right="0.19685039370078741" top="0.19685039370078741" bottom="0.19685039370078741" header="0.51181102362204722" footer="0.51181102362204722"/>
  <pageSetup paperSize="9" scale="110"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zoomScale="120" zoomScaleNormal="120" workbookViewId="0">
      <selection activeCell="A7" sqref="A1:XFD1048576"/>
    </sheetView>
  </sheetViews>
  <sheetFormatPr defaultColWidth="9" defaultRowHeight="13"/>
  <cols>
    <col min="1" max="1" width="3.08984375" style="83" customWidth="1"/>
    <col min="2" max="3" width="2.6328125" style="83" customWidth="1"/>
    <col min="4" max="4" width="14.6328125" style="83" customWidth="1"/>
    <col min="5" max="5" width="1.6328125" style="83" customWidth="1"/>
    <col min="6" max="12" width="9.6328125" style="83" customWidth="1"/>
    <col min="13" max="16384" width="9" style="83"/>
  </cols>
  <sheetData>
    <row r="1" spans="1:14" ht="13.5" customHeight="1">
      <c r="A1" s="104" t="s">
        <v>182</v>
      </c>
      <c r="D1" s="82"/>
      <c r="E1" s="82"/>
      <c r="F1" s="82"/>
      <c r="G1" s="82"/>
      <c r="H1" s="82"/>
      <c r="I1" s="82"/>
      <c r="J1" s="82"/>
      <c r="K1" s="82"/>
      <c r="L1" s="82"/>
    </row>
    <row r="2" spans="1:14" ht="13.5" customHeight="1" thickBot="1">
      <c r="A2" s="312"/>
      <c r="B2" s="82"/>
      <c r="C2" s="82"/>
      <c r="D2" s="82"/>
      <c r="E2" s="82"/>
      <c r="F2" s="82"/>
      <c r="G2" s="82"/>
      <c r="H2" s="82"/>
      <c r="I2" s="82"/>
      <c r="J2" s="82"/>
      <c r="K2" s="82"/>
      <c r="L2" s="85" t="s">
        <v>98</v>
      </c>
    </row>
    <row r="3" spans="1:14" ht="18" customHeight="1" thickTop="1">
      <c r="A3" s="278" t="s">
        <v>102</v>
      </c>
      <c r="B3" s="313"/>
      <c r="C3" s="313"/>
      <c r="D3" s="313"/>
      <c r="E3" s="314"/>
      <c r="F3" s="240" t="s">
        <v>283</v>
      </c>
      <c r="G3" s="315" t="s">
        <v>292</v>
      </c>
      <c r="H3" s="315"/>
      <c r="I3" s="315"/>
      <c r="J3" s="315"/>
      <c r="K3" s="315"/>
      <c r="L3" s="315"/>
    </row>
    <row r="4" spans="1:14" ht="18" customHeight="1">
      <c r="A4" s="316"/>
      <c r="B4" s="316"/>
      <c r="C4" s="316"/>
      <c r="D4" s="316"/>
      <c r="E4" s="317"/>
      <c r="F4" s="241"/>
      <c r="G4" s="86" t="s">
        <v>293</v>
      </c>
      <c r="H4" s="86" t="s">
        <v>291</v>
      </c>
      <c r="I4" s="86" t="s">
        <v>294</v>
      </c>
      <c r="J4" s="86" t="s">
        <v>295</v>
      </c>
      <c r="K4" s="86" t="s">
        <v>296</v>
      </c>
      <c r="L4" s="87" t="s">
        <v>297</v>
      </c>
    </row>
    <row r="5" spans="1:14" ht="13.5" customHeight="1">
      <c r="B5" s="82"/>
      <c r="C5" s="82"/>
      <c r="D5" s="82"/>
      <c r="E5" s="82"/>
      <c r="F5" s="88"/>
      <c r="G5" s="89"/>
      <c r="H5" s="90"/>
      <c r="I5" s="90"/>
      <c r="J5" s="90"/>
      <c r="K5" s="90"/>
      <c r="L5" s="90"/>
    </row>
    <row r="6" spans="1:14" ht="13.5" customHeight="1">
      <c r="A6" s="318" t="s">
        <v>334</v>
      </c>
      <c r="B6" s="318"/>
      <c r="C6" s="318"/>
      <c r="D6" s="124" t="s">
        <v>335</v>
      </c>
      <c r="E6" s="298"/>
      <c r="F6" s="319">
        <v>92</v>
      </c>
      <c r="G6" s="320">
        <v>21</v>
      </c>
      <c r="H6" s="320">
        <v>13</v>
      </c>
      <c r="I6" s="320">
        <v>14</v>
      </c>
      <c r="J6" s="320">
        <v>14</v>
      </c>
      <c r="K6" s="320">
        <v>15</v>
      </c>
      <c r="L6" s="320">
        <v>15</v>
      </c>
      <c r="N6" s="321"/>
    </row>
    <row r="7" spans="1:14" ht="13.5" customHeight="1">
      <c r="D7" s="124">
        <v>2</v>
      </c>
      <c r="E7" s="298"/>
      <c r="F7" s="322">
        <v>60</v>
      </c>
      <c r="G7" s="50">
        <v>6</v>
      </c>
      <c r="H7" s="50">
        <v>10</v>
      </c>
      <c r="I7" s="50">
        <v>9</v>
      </c>
      <c r="J7" s="50">
        <v>10</v>
      </c>
      <c r="K7" s="50">
        <v>13</v>
      </c>
      <c r="L7" s="50">
        <v>12</v>
      </c>
      <c r="N7" s="321"/>
    </row>
    <row r="8" spans="1:14" ht="13.5" customHeight="1">
      <c r="D8" s="124">
        <v>3</v>
      </c>
      <c r="E8" s="298"/>
      <c r="F8" s="319">
        <v>60</v>
      </c>
      <c r="G8" s="50">
        <v>8</v>
      </c>
      <c r="H8" s="50">
        <v>12</v>
      </c>
      <c r="I8" s="50">
        <v>7</v>
      </c>
      <c r="J8" s="50">
        <v>18</v>
      </c>
      <c r="K8" s="50">
        <v>4</v>
      </c>
      <c r="L8" s="50">
        <v>11</v>
      </c>
      <c r="N8" s="321"/>
    </row>
    <row r="9" spans="1:14" ht="13.5" customHeight="1">
      <c r="D9" s="124">
        <v>4</v>
      </c>
      <c r="E9" s="298"/>
      <c r="F9" s="319">
        <v>68</v>
      </c>
      <c r="G9" s="50">
        <v>11</v>
      </c>
      <c r="H9" s="50">
        <v>9</v>
      </c>
      <c r="I9" s="50">
        <v>12</v>
      </c>
      <c r="J9" s="50">
        <v>10</v>
      </c>
      <c r="K9" s="50">
        <v>13</v>
      </c>
      <c r="L9" s="50">
        <v>13</v>
      </c>
      <c r="N9" s="321"/>
    </row>
    <row r="10" spans="1:14" s="32" customFormat="1" ht="13.5" customHeight="1">
      <c r="D10" s="104">
        <v>5</v>
      </c>
      <c r="E10" s="301"/>
      <c r="F10" s="323">
        <v>88</v>
      </c>
      <c r="G10" s="324">
        <v>13</v>
      </c>
      <c r="H10" s="324">
        <v>17</v>
      </c>
      <c r="I10" s="324">
        <v>16</v>
      </c>
      <c r="J10" s="324">
        <v>11</v>
      </c>
      <c r="K10" s="324">
        <v>20</v>
      </c>
      <c r="L10" s="324">
        <v>11</v>
      </c>
      <c r="N10" s="325"/>
    </row>
    <row r="11" spans="1:14" ht="13.5" customHeight="1">
      <c r="B11" s="82"/>
      <c r="C11" s="82"/>
      <c r="D11" s="82"/>
      <c r="E11" s="82"/>
      <c r="F11" s="319"/>
      <c r="G11" s="320"/>
      <c r="H11" s="320"/>
      <c r="I11" s="320"/>
      <c r="J11" s="320"/>
      <c r="K11" s="320"/>
      <c r="L11" s="320"/>
    </row>
    <row r="12" spans="1:14" ht="13.5" customHeight="1">
      <c r="A12" s="225" t="s">
        <v>103</v>
      </c>
      <c r="B12" s="326"/>
      <c r="C12" s="326"/>
      <c r="D12" s="326"/>
      <c r="E12" s="82"/>
      <c r="F12" s="319">
        <v>68</v>
      </c>
      <c r="G12" s="320">
        <v>11</v>
      </c>
      <c r="H12" s="320">
        <v>14</v>
      </c>
      <c r="I12" s="320">
        <v>14</v>
      </c>
      <c r="J12" s="320">
        <v>7</v>
      </c>
      <c r="K12" s="320">
        <v>15</v>
      </c>
      <c r="L12" s="320">
        <v>7</v>
      </c>
    </row>
    <row r="13" spans="1:14" ht="13.5" customHeight="1">
      <c r="A13" s="103"/>
      <c r="B13" s="327" t="s">
        <v>104</v>
      </c>
      <c r="C13" s="327"/>
      <c r="D13" s="327"/>
      <c r="E13" s="82"/>
      <c r="F13" s="319">
        <v>1</v>
      </c>
      <c r="G13" s="328">
        <v>0</v>
      </c>
      <c r="H13" s="320">
        <v>0</v>
      </c>
      <c r="I13" s="328">
        <v>1</v>
      </c>
      <c r="J13" s="328">
        <v>0</v>
      </c>
      <c r="K13" s="328">
        <v>0</v>
      </c>
      <c r="L13" s="328">
        <v>0</v>
      </c>
    </row>
    <row r="14" spans="1:14" ht="13.5" customHeight="1">
      <c r="B14" s="329"/>
      <c r="C14" s="330"/>
      <c r="D14" s="103" t="s">
        <v>105</v>
      </c>
      <c r="E14" s="124"/>
      <c r="F14" s="331">
        <v>0</v>
      </c>
      <c r="G14" s="328">
        <v>0</v>
      </c>
      <c r="H14" s="328">
        <v>0</v>
      </c>
      <c r="I14" s="328">
        <v>0</v>
      </c>
      <c r="J14" s="328">
        <v>0</v>
      </c>
      <c r="K14" s="328">
        <v>0</v>
      </c>
      <c r="L14" s="328">
        <v>0</v>
      </c>
    </row>
    <row r="15" spans="1:14" ht="13.5" customHeight="1">
      <c r="B15" s="329"/>
      <c r="C15" s="330"/>
      <c r="D15" s="103" t="s">
        <v>106</v>
      </c>
      <c r="E15" s="124"/>
      <c r="F15" s="331">
        <v>0</v>
      </c>
      <c r="G15" s="328">
        <v>0</v>
      </c>
      <c r="H15" s="328">
        <v>0</v>
      </c>
      <c r="I15" s="328">
        <v>0</v>
      </c>
      <c r="J15" s="328">
        <v>0</v>
      </c>
      <c r="K15" s="328">
        <v>0</v>
      </c>
      <c r="L15" s="328">
        <v>0</v>
      </c>
    </row>
    <row r="16" spans="1:14" ht="13.5" customHeight="1">
      <c r="B16" s="329"/>
      <c r="C16" s="330"/>
      <c r="D16" s="103" t="s">
        <v>107</v>
      </c>
      <c r="E16" s="124"/>
      <c r="F16" s="331">
        <v>0</v>
      </c>
      <c r="G16" s="328">
        <v>0</v>
      </c>
      <c r="H16" s="328">
        <v>0</v>
      </c>
      <c r="I16" s="328">
        <v>0</v>
      </c>
      <c r="J16" s="328">
        <v>0</v>
      </c>
      <c r="K16" s="328">
        <v>0</v>
      </c>
      <c r="L16" s="328">
        <v>0</v>
      </c>
    </row>
    <row r="17" spans="1:12" ht="13.5" customHeight="1">
      <c r="B17" s="329"/>
      <c r="C17" s="330"/>
      <c r="D17" s="96" t="s">
        <v>457</v>
      </c>
      <c r="E17" s="124"/>
      <c r="F17" s="319">
        <v>1</v>
      </c>
      <c r="G17" s="328">
        <v>0</v>
      </c>
      <c r="H17" s="320">
        <v>0</v>
      </c>
      <c r="I17" s="328">
        <v>1</v>
      </c>
      <c r="J17" s="328">
        <v>0</v>
      </c>
      <c r="K17" s="328">
        <v>0</v>
      </c>
      <c r="L17" s="328">
        <v>0</v>
      </c>
    </row>
    <row r="18" spans="1:12" ht="13.5" customHeight="1">
      <c r="B18" s="327" t="s">
        <v>108</v>
      </c>
      <c r="C18" s="327"/>
      <c r="D18" s="327"/>
      <c r="E18" s="124"/>
      <c r="F18" s="319">
        <v>10</v>
      </c>
      <c r="G18" s="320">
        <v>1</v>
      </c>
      <c r="H18" s="328">
        <v>0</v>
      </c>
      <c r="I18" s="320">
        <v>0</v>
      </c>
      <c r="J18" s="320">
        <v>3</v>
      </c>
      <c r="K18" s="320">
        <v>5</v>
      </c>
      <c r="L18" s="320">
        <v>1</v>
      </c>
    </row>
    <row r="19" spans="1:12" ht="13.5" customHeight="1">
      <c r="B19" s="332"/>
      <c r="C19" s="332"/>
      <c r="D19" s="103" t="s">
        <v>109</v>
      </c>
      <c r="E19" s="124"/>
      <c r="F19" s="331">
        <v>0</v>
      </c>
      <c r="G19" s="328">
        <v>0</v>
      </c>
      <c r="H19" s="328">
        <v>0</v>
      </c>
      <c r="I19" s="328">
        <v>0</v>
      </c>
      <c r="J19" s="328">
        <v>0</v>
      </c>
      <c r="K19" s="328">
        <v>0</v>
      </c>
      <c r="L19" s="328">
        <v>0</v>
      </c>
    </row>
    <row r="20" spans="1:12" ht="13.5" customHeight="1">
      <c r="B20" s="329"/>
      <c r="C20" s="330"/>
      <c r="D20" s="103" t="s">
        <v>110</v>
      </c>
      <c r="E20" s="124"/>
      <c r="F20" s="319">
        <v>7</v>
      </c>
      <c r="G20" s="328">
        <v>1</v>
      </c>
      <c r="H20" s="328">
        <v>0</v>
      </c>
      <c r="I20" s="328">
        <v>0</v>
      </c>
      <c r="J20" s="328">
        <v>2</v>
      </c>
      <c r="K20" s="328">
        <v>3</v>
      </c>
      <c r="L20" s="320">
        <v>1</v>
      </c>
    </row>
    <row r="21" spans="1:12" ht="13.5" customHeight="1">
      <c r="B21" s="329"/>
      <c r="C21" s="330"/>
      <c r="D21" s="103" t="s">
        <v>111</v>
      </c>
      <c r="E21" s="124"/>
      <c r="F21" s="319">
        <v>3</v>
      </c>
      <c r="G21" s="328">
        <v>0</v>
      </c>
      <c r="H21" s="328">
        <v>0</v>
      </c>
      <c r="I21" s="320">
        <v>0</v>
      </c>
      <c r="J21" s="320">
        <v>1</v>
      </c>
      <c r="K21" s="328">
        <v>2</v>
      </c>
      <c r="L21" s="320">
        <v>0</v>
      </c>
    </row>
    <row r="22" spans="1:12" ht="13.5" customHeight="1">
      <c r="B22" s="329"/>
      <c r="C22" s="330"/>
      <c r="D22" s="103" t="s">
        <v>112</v>
      </c>
      <c r="E22" s="124"/>
      <c r="F22" s="331">
        <v>0</v>
      </c>
      <c r="G22" s="328">
        <v>0</v>
      </c>
      <c r="H22" s="328">
        <v>0</v>
      </c>
      <c r="I22" s="328">
        <v>0</v>
      </c>
      <c r="J22" s="328">
        <v>0</v>
      </c>
      <c r="K22" s="328">
        <v>0</v>
      </c>
      <c r="L22" s="328">
        <v>0</v>
      </c>
    </row>
    <row r="23" spans="1:12" ht="13.5" customHeight="1">
      <c r="B23" s="329"/>
      <c r="C23" s="330"/>
      <c r="D23" s="103" t="s">
        <v>63</v>
      </c>
      <c r="E23" s="124"/>
      <c r="F23" s="319">
        <v>0</v>
      </c>
      <c r="G23" s="320">
        <v>0</v>
      </c>
      <c r="H23" s="328">
        <v>0</v>
      </c>
      <c r="I23" s="328">
        <v>0</v>
      </c>
      <c r="J23" s="328">
        <v>0</v>
      </c>
      <c r="K23" s="320">
        <v>0</v>
      </c>
      <c r="L23" s="320">
        <v>0</v>
      </c>
    </row>
    <row r="24" spans="1:12" ht="13.5" customHeight="1">
      <c r="B24" s="225" t="s">
        <v>113</v>
      </c>
      <c r="C24" s="225"/>
      <c r="D24" s="225"/>
      <c r="E24" s="103"/>
      <c r="F24" s="319">
        <v>29</v>
      </c>
      <c r="G24" s="320">
        <v>5</v>
      </c>
      <c r="H24" s="320">
        <v>5</v>
      </c>
      <c r="I24" s="320">
        <v>10</v>
      </c>
      <c r="J24" s="320">
        <v>3</v>
      </c>
      <c r="K24" s="320">
        <v>3</v>
      </c>
      <c r="L24" s="320">
        <v>3</v>
      </c>
    </row>
    <row r="25" spans="1:12" ht="14.25" customHeight="1">
      <c r="B25" s="225" t="s">
        <v>114</v>
      </c>
      <c r="C25" s="225"/>
      <c r="D25" s="225"/>
      <c r="E25" s="82"/>
      <c r="F25" s="319">
        <v>6</v>
      </c>
      <c r="G25" s="328">
        <v>0</v>
      </c>
      <c r="H25" s="320">
        <v>0</v>
      </c>
      <c r="I25" s="328">
        <v>0</v>
      </c>
      <c r="J25" s="328">
        <v>1</v>
      </c>
      <c r="K25" s="320">
        <v>3</v>
      </c>
      <c r="L25" s="320">
        <v>2</v>
      </c>
    </row>
    <row r="26" spans="1:12" ht="14.25" customHeight="1">
      <c r="B26" s="225" t="s">
        <v>115</v>
      </c>
      <c r="C26" s="225"/>
      <c r="D26" s="225"/>
      <c r="E26" s="103"/>
      <c r="F26" s="319">
        <v>2</v>
      </c>
      <c r="G26" s="328">
        <v>1</v>
      </c>
      <c r="H26" s="328">
        <v>0</v>
      </c>
      <c r="I26" s="328">
        <v>0</v>
      </c>
      <c r="J26" s="328">
        <v>0</v>
      </c>
      <c r="K26" s="328">
        <v>1</v>
      </c>
      <c r="L26" s="320">
        <v>0</v>
      </c>
    </row>
    <row r="27" spans="1:12" ht="13.5" customHeight="1">
      <c r="B27" s="225" t="s">
        <v>116</v>
      </c>
      <c r="C27" s="225"/>
      <c r="D27" s="225"/>
      <c r="E27" s="82"/>
      <c r="F27" s="319">
        <v>20</v>
      </c>
      <c r="G27" s="320">
        <v>4</v>
      </c>
      <c r="H27" s="328">
        <v>9</v>
      </c>
      <c r="I27" s="328">
        <v>3</v>
      </c>
      <c r="J27" s="328">
        <v>0</v>
      </c>
      <c r="K27" s="320">
        <v>3</v>
      </c>
      <c r="L27" s="320">
        <v>1</v>
      </c>
    </row>
    <row r="28" spans="1:12" ht="13.5" customHeight="1">
      <c r="B28" s="103"/>
      <c r="C28" s="103"/>
      <c r="D28" s="103"/>
      <c r="E28" s="82"/>
      <c r="F28" s="319"/>
      <c r="G28" s="320"/>
      <c r="H28" s="320"/>
      <c r="I28" s="320"/>
      <c r="J28" s="320"/>
      <c r="K28" s="320"/>
      <c r="L28" s="320"/>
    </row>
    <row r="29" spans="1:12" ht="13.5" customHeight="1">
      <c r="A29" s="225" t="s">
        <v>117</v>
      </c>
      <c r="B29" s="225"/>
      <c r="C29" s="225"/>
      <c r="D29" s="225"/>
      <c r="E29" s="82"/>
      <c r="F29" s="319">
        <v>20</v>
      </c>
      <c r="G29" s="320">
        <v>2</v>
      </c>
      <c r="H29" s="320">
        <v>3</v>
      </c>
      <c r="I29" s="320">
        <v>2</v>
      </c>
      <c r="J29" s="320">
        <v>4</v>
      </c>
      <c r="K29" s="320">
        <v>5</v>
      </c>
      <c r="L29" s="320">
        <v>4</v>
      </c>
    </row>
    <row r="30" spans="1:12" ht="6.75" customHeight="1">
      <c r="A30" s="178"/>
      <c r="B30" s="178"/>
      <c r="C30" s="178"/>
      <c r="D30" s="178"/>
      <c r="E30" s="98"/>
      <c r="F30" s="333"/>
      <c r="G30" s="334"/>
      <c r="H30" s="334"/>
      <c r="I30" s="334"/>
      <c r="J30" s="334"/>
      <c r="K30" s="334"/>
      <c r="L30" s="334"/>
    </row>
    <row r="31" spans="1:12" ht="13.5" customHeight="1">
      <c r="A31" s="83" t="s">
        <v>406</v>
      </c>
      <c r="B31" s="82"/>
      <c r="C31" s="82"/>
      <c r="D31" s="82"/>
      <c r="E31" s="82"/>
      <c r="F31" s="82"/>
      <c r="G31" s="82"/>
      <c r="H31" s="82"/>
      <c r="I31" s="82"/>
      <c r="J31" s="82"/>
      <c r="K31" s="82"/>
      <c r="L31" s="82"/>
    </row>
    <row r="32" spans="1:12" ht="13.5" customHeight="1">
      <c r="A32" s="124" t="s">
        <v>214</v>
      </c>
      <c r="D32" s="82"/>
      <c r="E32" s="82"/>
      <c r="F32" s="82"/>
      <c r="G32" s="82"/>
      <c r="H32" s="82"/>
      <c r="I32" s="82"/>
      <c r="J32" s="82"/>
      <c r="K32" s="82"/>
      <c r="L32" s="82"/>
    </row>
    <row r="33" spans="2:12" ht="13.5" customHeight="1">
      <c r="B33" s="82"/>
      <c r="C33" s="82"/>
      <c r="D33" s="82"/>
      <c r="E33" s="82"/>
      <c r="F33" s="82"/>
      <c r="G33" s="82"/>
      <c r="H33" s="82"/>
      <c r="I33" s="82"/>
      <c r="J33" s="82"/>
      <c r="K33" s="82"/>
      <c r="L33" s="82"/>
    </row>
  </sheetData>
  <mergeCells count="13">
    <mergeCell ref="B14:B17"/>
    <mergeCell ref="A3:D4"/>
    <mergeCell ref="F3:F4"/>
    <mergeCell ref="A12:D12"/>
    <mergeCell ref="B13:D13"/>
    <mergeCell ref="A6:C6"/>
    <mergeCell ref="A29:D29"/>
    <mergeCell ref="B18:D18"/>
    <mergeCell ref="B20:B23"/>
    <mergeCell ref="B24:D24"/>
    <mergeCell ref="B25:D25"/>
    <mergeCell ref="B26:D26"/>
    <mergeCell ref="B27:D27"/>
  </mergeCells>
  <phoneticPr fontId="12"/>
  <printOptions horizontalCentered="1" verticalCentered="1"/>
  <pageMargins left="0.19685039370078741" right="0.19685039370078741" top="0.19685039370078741" bottom="0.19685039370078741" header="0.51181102362204722" footer="0.51181102362204722"/>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2"/>
  <sheetViews>
    <sheetView zoomScale="120" zoomScaleNormal="120" workbookViewId="0">
      <selection sqref="A1:XFD1048576"/>
    </sheetView>
  </sheetViews>
  <sheetFormatPr defaultColWidth="9" defaultRowHeight="13"/>
  <cols>
    <col min="1" max="1" width="2.6328125" style="50" customWidth="1"/>
    <col min="2" max="2" width="26.26953125" style="50" customWidth="1"/>
    <col min="3" max="3" width="1.6328125" style="50" customWidth="1"/>
    <col min="4" max="8" width="12.6328125" style="50" customWidth="1"/>
    <col min="9" max="16384" width="9" style="50"/>
  </cols>
  <sheetData>
    <row r="1" spans="1:8" ht="13.5" customHeight="1">
      <c r="A1" s="47" t="s">
        <v>240</v>
      </c>
      <c r="B1" s="48"/>
      <c r="C1" s="49"/>
      <c r="D1" s="49"/>
      <c r="E1" s="49"/>
      <c r="F1" s="49"/>
      <c r="G1" s="49"/>
      <c r="H1" s="49"/>
    </row>
    <row r="2" spans="1:8" ht="13.5" customHeight="1">
      <c r="A2" s="49" t="s">
        <v>407</v>
      </c>
      <c r="B2" s="48"/>
      <c r="C2" s="49"/>
      <c r="D2" s="49"/>
      <c r="E2" s="49"/>
      <c r="F2" s="49"/>
      <c r="G2" s="49"/>
      <c r="H2" s="49"/>
    </row>
    <row r="3" spans="1:8" ht="13.5" customHeight="1" thickBot="1">
      <c r="A3" s="49"/>
      <c r="B3" s="48"/>
      <c r="C3" s="49"/>
      <c r="D3" s="49"/>
      <c r="E3" s="49"/>
      <c r="F3" s="49"/>
      <c r="G3" s="49"/>
      <c r="H3" s="51" t="s">
        <v>118</v>
      </c>
    </row>
    <row r="4" spans="1:8" ht="20.25" customHeight="1" thickTop="1">
      <c r="A4" s="230" t="s">
        <v>190</v>
      </c>
      <c r="B4" s="230"/>
      <c r="C4" s="231"/>
      <c r="D4" s="52" t="s">
        <v>298</v>
      </c>
      <c r="E4" s="53"/>
      <c r="F4" s="53"/>
      <c r="G4" s="234" t="s">
        <v>299</v>
      </c>
      <c r="H4" s="236" t="s">
        <v>249</v>
      </c>
    </row>
    <row r="5" spans="1:8" ht="18" customHeight="1">
      <c r="A5" s="232"/>
      <c r="B5" s="232"/>
      <c r="C5" s="233"/>
      <c r="D5" s="54" t="s">
        <v>235</v>
      </c>
      <c r="E5" s="54" t="s">
        <v>241</v>
      </c>
      <c r="F5" s="55" t="s">
        <v>242</v>
      </c>
      <c r="G5" s="235"/>
      <c r="H5" s="237"/>
    </row>
    <row r="6" spans="1:8" ht="13.5" customHeight="1">
      <c r="A6" s="49"/>
      <c r="B6" s="48"/>
      <c r="C6" s="56"/>
      <c r="D6" s="57"/>
      <c r="E6" s="49"/>
      <c r="F6" s="49"/>
      <c r="G6" s="49"/>
      <c r="H6" s="49"/>
    </row>
    <row r="7" spans="1:8" ht="13.5" customHeight="1">
      <c r="A7" s="335"/>
      <c r="B7" s="102" t="s">
        <v>458</v>
      </c>
      <c r="C7" s="336"/>
      <c r="D7" s="60">
        <v>1853</v>
      </c>
      <c r="E7" s="61">
        <v>166</v>
      </c>
      <c r="F7" s="62">
        <v>1687</v>
      </c>
      <c r="G7" s="61">
        <v>1719</v>
      </c>
      <c r="H7" s="61">
        <v>134</v>
      </c>
    </row>
    <row r="8" spans="1:8" s="63" customFormat="1" ht="13.5" customHeight="1">
      <c r="A8" s="58"/>
      <c r="B8" s="337">
        <v>2</v>
      </c>
      <c r="C8" s="59"/>
      <c r="D8" s="60">
        <v>1375</v>
      </c>
      <c r="E8" s="61">
        <v>134</v>
      </c>
      <c r="F8" s="62">
        <v>1241</v>
      </c>
      <c r="G8" s="61">
        <v>1233</v>
      </c>
      <c r="H8" s="61">
        <v>142</v>
      </c>
    </row>
    <row r="9" spans="1:8" s="63" customFormat="1" ht="13.5" customHeight="1">
      <c r="A9" s="58"/>
      <c r="B9" s="337">
        <v>3</v>
      </c>
      <c r="C9" s="59"/>
      <c r="D9" s="30">
        <v>1315</v>
      </c>
      <c r="E9" s="30">
        <v>142</v>
      </c>
      <c r="F9" s="64">
        <v>1173</v>
      </c>
      <c r="G9" s="30">
        <v>1174</v>
      </c>
      <c r="H9" s="30">
        <v>141</v>
      </c>
    </row>
    <row r="10" spans="1:8" s="63" customFormat="1" ht="13.5" customHeight="1">
      <c r="A10" s="58"/>
      <c r="B10" s="337">
        <v>4</v>
      </c>
      <c r="C10" s="59"/>
      <c r="D10" s="30">
        <v>1338</v>
      </c>
      <c r="E10" s="30">
        <v>141</v>
      </c>
      <c r="F10" s="64">
        <v>1197</v>
      </c>
      <c r="G10" s="30">
        <v>1196</v>
      </c>
      <c r="H10" s="30">
        <v>142</v>
      </c>
    </row>
    <row r="11" spans="1:8" s="67" customFormat="1" ht="13.5" customHeight="1">
      <c r="A11" s="65"/>
      <c r="B11" s="338">
        <v>5</v>
      </c>
      <c r="C11" s="59"/>
      <c r="D11" s="31">
        <f>SUM(E11+F11)</f>
        <v>1269</v>
      </c>
      <c r="E11" s="31">
        <v>142</v>
      </c>
      <c r="F11" s="66">
        <v>1127</v>
      </c>
      <c r="G11" s="31">
        <v>1102</v>
      </c>
      <c r="H11" s="31">
        <v>167</v>
      </c>
    </row>
    <row r="12" spans="1:8" ht="13.5" customHeight="1">
      <c r="A12" s="49"/>
      <c r="B12" s="48"/>
      <c r="C12" s="68"/>
      <c r="D12" s="69"/>
      <c r="E12" s="69"/>
      <c r="F12" s="69"/>
      <c r="G12" s="69"/>
      <c r="H12" s="69"/>
    </row>
    <row r="13" spans="1:8" ht="13.5" customHeight="1">
      <c r="A13" s="238" t="s">
        <v>119</v>
      </c>
      <c r="B13" s="238"/>
      <c r="C13" s="68"/>
      <c r="D13" s="71">
        <f>SUM(E13+F13)</f>
        <v>1269</v>
      </c>
      <c r="E13" s="71">
        <v>142</v>
      </c>
      <c r="F13" s="71">
        <v>1127</v>
      </c>
      <c r="G13" s="71">
        <v>1102</v>
      </c>
      <c r="H13" s="71">
        <v>167</v>
      </c>
    </row>
    <row r="14" spans="1:8" ht="13.5" customHeight="1">
      <c r="A14" s="49"/>
      <c r="B14" s="72" t="s">
        <v>120</v>
      </c>
      <c r="C14" s="68"/>
      <c r="D14" s="71">
        <f>SUM(E14+F14)</f>
        <v>435</v>
      </c>
      <c r="E14" s="71">
        <v>94</v>
      </c>
      <c r="F14" s="71">
        <v>341</v>
      </c>
      <c r="G14" s="71">
        <v>315</v>
      </c>
      <c r="H14" s="71">
        <v>120</v>
      </c>
    </row>
    <row r="15" spans="1:8" ht="13.5" customHeight="1">
      <c r="A15" s="49"/>
      <c r="B15" s="72" t="s">
        <v>121</v>
      </c>
      <c r="C15" s="68"/>
      <c r="D15" s="71">
        <v>0</v>
      </c>
      <c r="E15" s="71">
        <v>0</v>
      </c>
      <c r="F15" s="71">
        <v>0</v>
      </c>
      <c r="G15" s="71">
        <v>0</v>
      </c>
      <c r="H15" s="71">
        <v>0</v>
      </c>
    </row>
    <row r="16" spans="1:8" ht="13.5" customHeight="1">
      <c r="A16" s="49"/>
      <c r="B16" s="72" t="s">
        <v>122</v>
      </c>
      <c r="C16" s="68"/>
      <c r="D16" s="71">
        <f>SUM(E16+F16)</f>
        <v>19</v>
      </c>
      <c r="E16" s="71">
        <v>2</v>
      </c>
      <c r="F16" s="71">
        <v>17</v>
      </c>
      <c r="G16" s="71">
        <v>15</v>
      </c>
      <c r="H16" s="71">
        <v>4</v>
      </c>
    </row>
    <row r="17" spans="1:8" ht="16.5" customHeight="1">
      <c r="A17" s="49"/>
      <c r="B17" s="73" t="s">
        <v>191</v>
      </c>
      <c r="C17" s="68"/>
      <c r="D17" s="71">
        <v>0</v>
      </c>
      <c r="E17" s="71">
        <v>0</v>
      </c>
      <c r="F17" s="71">
        <v>0</v>
      </c>
      <c r="G17" s="71">
        <v>0</v>
      </c>
      <c r="H17" s="71">
        <v>0</v>
      </c>
    </row>
    <row r="18" spans="1:8">
      <c r="A18" s="49"/>
      <c r="B18" s="74" t="s">
        <v>350</v>
      </c>
      <c r="C18" s="68"/>
      <c r="D18" s="71">
        <v>0</v>
      </c>
      <c r="E18" s="71">
        <v>0</v>
      </c>
      <c r="F18" s="71">
        <v>0</v>
      </c>
      <c r="G18" s="71">
        <v>0</v>
      </c>
      <c r="H18" s="71">
        <v>0</v>
      </c>
    </row>
    <row r="19" spans="1:8" ht="13.5" customHeight="1">
      <c r="A19" s="49"/>
      <c r="B19" s="72" t="s">
        <v>123</v>
      </c>
      <c r="C19" s="68"/>
      <c r="D19" s="71">
        <f>SUM(E19+F19)</f>
        <v>14</v>
      </c>
      <c r="E19" s="71">
        <v>2</v>
      </c>
      <c r="F19" s="71">
        <v>12</v>
      </c>
      <c r="G19" s="71">
        <v>14</v>
      </c>
      <c r="H19" s="71">
        <v>0</v>
      </c>
    </row>
    <row r="20" spans="1:8">
      <c r="A20" s="49"/>
      <c r="B20" s="73" t="s">
        <v>192</v>
      </c>
      <c r="C20" s="68"/>
      <c r="D20" s="71">
        <v>0</v>
      </c>
      <c r="E20" s="71">
        <v>0</v>
      </c>
      <c r="F20" s="71">
        <v>0</v>
      </c>
      <c r="G20" s="71">
        <v>0</v>
      </c>
      <c r="H20" s="71">
        <v>0</v>
      </c>
    </row>
    <row r="21" spans="1:8" ht="13.5" customHeight="1">
      <c r="A21" s="49"/>
      <c r="B21" s="72" t="s">
        <v>351</v>
      </c>
      <c r="C21" s="68"/>
      <c r="D21" s="71">
        <v>0</v>
      </c>
      <c r="E21" s="71">
        <v>0</v>
      </c>
      <c r="F21" s="71">
        <v>0</v>
      </c>
      <c r="G21" s="71">
        <v>0</v>
      </c>
      <c r="H21" s="71">
        <v>0</v>
      </c>
    </row>
    <row r="22" spans="1:8" ht="13.5" customHeight="1">
      <c r="A22" s="49"/>
      <c r="B22" s="72" t="s">
        <v>352</v>
      </c>
      <c r="C22" s="68"/>
      <c r="D22" s="71">
        <v>0</v>
      </c>
      <c r="E22" s="71">
        <v>0</v>
      </c>
      <c r="F22" s="71">
        <v>0</v>
      </c>
      <c r="G22" s="71">
        <v>0</v>
      </c>
      <c r="H22" s="71">
        <v>0</v>
      </c>
    </row>
    <row r="23" spans="1:8" ht="13.5" customHeight="1">
      <c r="A23" s="49"/>
      <c r="B23" s="72" t="s">
        <v>124</v>
      </c>
      <c r="C23" s="68"/>
      <c r="D23" s="71">
        <v>0</v>
      </c>
      <c r="E23" s="71">
        <v>0</v>
      </c>
      <c r="F23" s="71">
        <v>0</v>
      </c>
      <c r="G23" s="71">
        <v>0</v>
      </c>
      <c r="H23" s="71">
        <v>0</v>
      </c>
    </row>
    <row r="24" spans="1:8" ht="13.5" customHeight="1">
      <c r="A24" s="49"/>
      <c r="B24" s="72" t="s">
        <v>125</v>
      </c>
      <c r="C24" s="68"/>
      <c r="D24" s="71">
        <v>0</v>
      </c>
      <c r="E24" s="71">
        <v>0</v>
      </c>
      <c r="F24" s="71">
        <v>0</v>
      </c>
      <c r="G24" s="71">
        <v>0</v>
      </c>
      <c r="H24" s="71">
        <v>0</v>
      </c>
    </row>
    <row r="25" spans="1:8" ht="13.5" customHeight="1">
      <c r="A25" s="49"/>
      <c r="B25" s="72" t="s">
        <v>126</v>
      </c>
      <c r="C25" s="68"/>
      <c r="D25" s="71">
        <v>3</v>
      </c>
      <c r="E25" s="71">
        <v>0</v>
      </c>
      <c r="F25" s="71">
        <v>3</v>
      </c>
      <c r="G25" s="71">
        <v>3</v>
      </c>
      <c r="H25" s="71">
        <v>0</v>
      </c>
    </row>
    <row r="26" spans="1:8" ht="13.5" customHeight="1">
      <c r="A26" s="49"/>
      <c r="B26" s="72" t="s">
        <v>127</v>
      </c>
      <c r="C26" s="68"/>
      <c r="D26" s="71">
        <f>SUM(E26+F26)</f>
        <v>419</v>
      </c>
      <c r="E26" s="71">
        <v>8</v>
      </c>
      <c r="F26" s="71">
        <v>411</v>
      </c>
      <c r="G26" s="71">
        <v>416</v>
      </c>
      <c r="H26" s="71">
        <v>3</v>
      </c>
    </row>
    <row r="27" spans="1:8" ht="13.5" customHeight="1">
      <c r="A27" s="49"/>
      <c r="B27" s="72" t="s">
        <v>128</v>
      </c>
      <c r="C27" s="68"/>
      <c r="D27" s="71">
        <f>SUM(E27+F27)</f>
        <v>4</v>
      </c>
      <c r="E27" s="71">
        <v>1</v>
      </c>
      <c r="F27" s="71">
        <v>3</v>
      </c>
      <c r="G27" s="71">
        <v>2</v>
      </c>
      <c r="H27" s="71">
        <v>2</v>
      </c>
    </row>
    <row r="28" spans="1:8" ht="13.5" customHeight="1">
      <c r="A28" s="49"/>
      <c r="B28" s="72" t="s">
        <v>258</v>
      </c>
      <c r="C28" s="68"/>
      <c r="D28" s="71">
        <v>5</v>
      </c>
      <c r="E28" s="71">
        <v>0</v>
      </c>
      <c r="F28" s="71">
        <v>5</v>
      </c>
      <c r="G28" s="71">
        <v>4</v>
      </c>
      <c r="H28" s="71">
        <v>1</v>
      </c>
    </row>
    <row r="29" spans="1:8" ht="13.5" customHeight="1">
      <c r="A29" s="49"/>
      <c r="B29" s="72" t="s">
        <v>432</v>
      </c>
      <c r="C29" s="68"/>
      <c r="D29" s="71">
        <v>0</v>
      </c>
      <c r="E29" s="71">
        <v>0</v>
      </c>
      <c r="F29" s="71">
        <v>0</v>
      </c>
      <c r="G29" s="71">
        <v>0</v>
      </c>
      <c r="H29" s="71">
        <v>0</v>
      </c>
    </row>
    <row r="30" spans="1:8" ht="13.5" customHeight="1">
      <c r="A30" s="49"/>
      <c r="B30" s="72" t="s">
        <v>129</v>
      </c>
      <c r="C30" s="68"/>
      <c r="D30" s="71">
        <f>SUM(E30+F30)</f>
        <v>25</v>
      </c>
      <c r="E30" s="71">
        <v>1</v>
      </c>
      <c r="F30" s="71">
        <v>24</v>
      </c>
      <c r="G30" s="71">
        <v>24</v>
      </c>
      <c r="H30" s="71">
        <v>1</v>
      </c>
    </row>
    <row r="31" spans="1:8" ht="13.5" customHeight="1">
      <c r="A31" s="49"/>
      <c r="B31" s="72" t="s">
        <v>130</v>
      </c>
      <c r="C31" s="68"/>
      <c r="D31" s="71">
        <v>0</v>
      </c>
      <c r="E31" s="71">
        <v>0</v>
      </c>
      <c r="F31" s="71">
        <v>0</v>
      </c>
      <c r="G31" s="71">
        <v>0</v>
      </c>
      <c r="H31" s="71">
        <v>0</v>
      </c>
    </row>
    <row r="32" spans="1:8" ht="13.5" customHeight="1">
      <c r="A32" s="49"/>
      <c r="B32" s="75" t="s">
        <v>131</v>
      </c>
      <c r="C32" s="68"/>
      <c r="D32" s="71">
        <f>SUM(E32+F32)</f>
        <v>179</v>
      </c>
      <c r="E32" s="71">
        <v>2</v>
      </c>
      <c r="F32" s="71">
        <v>177</v>
      </c>
      <c r="G32" s="71">
        <v>174</v>
      </c>
      <c r="H32" s="71">
        <v>5</v>
      </c>
    </row>
    <row r="33" spans="1:8" ht="13.5" customHeight="1">
      <c r="A33" s="49"/>
      <c r="B33" s="72" t="s">
        <v>353</v>
      </c>
      <c r="C33" s="68"/>
      <c r="D33" s="71">
        <f>SUM(E33+F33)</f>
        <v>166</v>
      </c>
      <c r="E33" s="71">
        <v>32</v>
      </c>
      <c r="F33" s="71">
        <v>134</v>
      </c>
      <c r="G33" s="71">
        <v>135</v>
      </c>
      <c r="H33" s="71">
        <v>31</v>
      </c>
    </row>
    <row r="34" spans="1:8" ht="13.5" customHeight="1">
      <c r="A34" s="49"/>
      <c r="B34" s="76"/>
      <c r="C34" s="68"/>
      <c r="D34" s="71"/>
      <c r="E34" s="71"/>
      <c r="F34" s="71"/>
      <c r="G34" s="71"/>
      <c r="H34" s="71"/>
    </row>
    <row r="35" spans="1:8" ht="13.5" customHeight="1">
      <c r="A35" s="239" t="s">
        <v>132</v>
      </c>
      <c r="B35" s="239"/>
      <c r="C35" s="68"/>
      <c r="D35" s="71">
        <v>0</v>
      </c>
      <c r="E35" s="71">
        <v>0</v>
      </c>
      <c r="F35" s="71">
        <v>0</v>
      </c>
      <c r="G35" s="71">
        <v>0</v>
      </c>
      <c r="H35" s="71">
        <v>0</v>
      </c>
    </row>
    <row r="36" spans="1:8" ht="13.5" customHeight="1">
      <c r="A36" s="49"/>
      <c r="B36" s="72" t="s">
        <v>130</v>
      </c>
      <c r="C36" s="77"/>
      <c r="D36" s="71">
        <v>0</v>
      </c>
      <c r="E36" s="71">
        <v>0</v>
      </c>
      <c r="F36" s="71">
        <v>0</v>
      </c>
      <c r="G36" s="71">
        <v>0</v>
      </c>
      <c r="H36" s="71">
        <v>0</v>
      </c>
    </row>
    <row r="37" spans="1:8" ht="13.5" customHeight="1">
      <c r="A37" s="49"/>
      <c r="B37" s="75" t="s">
        <v>131</v>
      </c>
      <c r="C37" s="77"/>
      <c r="D37" s="71">
        <v>0</v>
      </c>
      <c r="E37" s="71">
        <v>0</v>
      </c>
      <c r="F37" s="71">
        <v>0</v>
      </c>
      <c r="G37" s="71">
        <v>0</v>
      </c>
      <c r="H37" s="71">
        <v>0</v>
      </c>
    </row>
    <row r="38" spans="1:8" ht="13.5" customHeight="1">
      <c r="A38" s="78"/>
      <c r="B38" s="79"/>
      <c r="C38" s="80"/>
      <c r="D38" s="78"/>
      <c r="E38" s="78"/>
      <c r="F38" s="78"/>
      <c r="G38" s="78"/>
      <c r="H38" s="78"/>
    </row>
    <row r="39" spans="1:8" ht="13.5" customHeight="1">
      <c r="A39" s="81" t="s">
        <v>193</v>
      </c>
      <c r="B39" s="48"/>
      <c r="C39" s="49"/>
      <c r="D39" s="49"/>
      <c r="E39" s="49"/>
      <c r="F39" s="49"/>
      <c r="G39" s="49"/>
      <c r="H39" s="49"/>
    </row>
    <row r="40" spans="1:8" ht="13.5" customHeight="1">
      <c r="A40" s="49"/>
      <c r="B40" s="48"/>
      <c r="C40" s="49"/>
      <c r="D40" s="49"/>
      <c r="E40" s="49"/>
      <c r="F40" s="49"/>
      <c r="G40" s="49"/>
      <c r="H40" s="49"/>
    </row>
    <row r="41" spans="1:8" ht="13.5" customHeight="1"/>
    <row r="42" spans="1:8" ht="13.5" customHeight="1"/>
  </sheetData>
  <mergeCells count="5">
    <mergeCell ref="A4:C5"/>
    <mergeCell ref="G4:G5"/>
    <mergeCell ref="H4:H5"/>
    <mergeCell ref="A13:B13"/>
    <mergeCell ref="A35:B35"/>
  </mergeCells>
  <phoneticPr fontId="12"/>
  <printOptions horizontalCentered="1" verticalCentered="1"/>
  <pageMargins left="0.78740157480314965" right="0.19685039370078741" top="0.19685039370078741" bottom="0.19685039370078741"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司法・警察</vt:lpstr>
      <vt:lpstr>21-1</vt:lpstr>
      <vt:lpstr>21-2</vt:lpstr>
      <vt:lpstr>21-3</vt:lpstr>
      <vt:lpstr>21-4</vt:lpstr>
      <vt:lpstr>21-5</vt:lpstr>
      <vt:lpstr>21-6</vt:lpstr>
      <vt:lpstr>21-7</vt:lpstr>
      <vt:lpstr>21-8(1)</vt:lpstr>
      <vt:lpstr>21-8(2)</vt:lpstr>
      <vt:lpstr>21-9(1)(2)</vt:lpstr>
      <vt:lpstr>21-10(1)(2)</vt:lpstr>
      <vt:lpstr>21-11(1)</vt:lpstr>
      <vt:lpstr>21-11(2)</vt:lpstr>
      <vt:lpstr>21-12</vt:lpstr>
      <vt:lpstr>21-12続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2025-12-05T05:35:35Z</dcterms:modified>
</cp:coreProperties>
</file>