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9月号\01 統計DB掲載用\"/>
    </mc:Choice>
  </mc:AlternateContent>
  <xr:revisionPtr revIDLastSave="0" documentId="13_ncr:1_{84038AE7-63E3-4DAA-AB6B-5D3F06A6D5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K28" i="1"/>
  <c r="J28" i="1"/>
  <c r="X29" i="3" l="1"/>
  <c r="X28" i="3"/>
  <c r="D29" i="3" l="1"/>
  <c r="E28" i="3"/>
  <c r="B29" i="1"/>
  <c r="B28" i="1"/>
  <c r="D29" i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<sst xmlns="http://schemas.openxmlformats.org/spreadsheetml/2006/main" count="253" uniqueCount="142">
  <si>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</si>
  <si>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</si>
  <si>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</si>
  <si>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</si>
  <si>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</si>
  <si>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</si>
  <si>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</si>
  <si>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</si>
  <si>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</si>
  <si>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</si>
  <si>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</si>
  <si>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</si>
  <si>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</si>
  <si>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</si>
  <si>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</si>
  <si>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</si>
  <si>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</si>
  <si>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</si>
  <si>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</si>
  <si>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</si>
  <si>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</si>
  <si>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</si>
  <si>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</si>
  <si>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</si>
  <si>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</si>
  <si>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</si>
  <si>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</si>
  <si>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</si>
  <si>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</si>
  <si>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</si>
  <si>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</si>
  <si>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</si>
  <si>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</si>
  <si>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</si>
  <si>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</si>
  <si>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</si>
  <si>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</si>
  <si>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</si>
  <si>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</si>
  <si>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</si>
  <si>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</si>
  <si>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</si>
  <si>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</si>
  <si>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</si>
  <si>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</si>
  <si>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</si>
  <si>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</si>
  <si>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</si>
  <si>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</si>
  <si>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</si>
  <si>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</si>
  <si>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</si>
  <si>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</si>
  <si>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</si>
  <si>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</si>
  <si>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</si>
  <si>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</si>
  <si>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</si>
  <si>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</si>
  <si>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</si>
  <si>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</si>
  <si>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</si>
  <si>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</si>
  <si>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</si>
  <si>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</si>
  <si>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</si>
  <si>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</si>
  <si>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</si>
  <si>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</si>
  <si>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</si>
  <si>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</si>
  <si>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</si>
  <si>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</si>
  <si>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</si>
  <si>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</si>
  <si>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</si>
  <si>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</si>
  <si>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</si>
  <si>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</si>
  <si>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</si>
  <si>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</si>
  <si>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</si>
  <si>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</si>
  <si>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</si>
  <si>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</si>
  <si>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</si>
  <si>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</si>
  <si>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</si>
  <si>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</si>
  <si>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</si>
  <si>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</si>
  <si>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</si>
  <si>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</si>
  <si>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</si>
  <si>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</si>
  <si>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</si>
  <si>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</si>
  <si>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</si>
  <si>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</si>
  <si>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</si>
  <si>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</si>
  <si>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</si>
  <si>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</si>
  <si>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</si>
  <si>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</si>
  <si>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</si>
  <si>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</si>
  <si>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</si>
  <si>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</si>
  <si>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</si>
  <si>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</si>
  <si>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</si>
  <si>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</si>
  <si>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</si>
  <si>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</si>
  <si>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</si>
  <si>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</si>
  <si>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</si>
  <si>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</si>
  <si>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</si>
  <si>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</si>
  <si>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</si>
  <si>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</si>
  <si>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</si>
  <si>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</si>
  <si>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</si>
  <si>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</si>
  <si>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</si>
  <si>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</si>
  <si>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p 123,340,000</t>
  </si>
  <si>
    <t>令和6.7</t>
    <rPh sb="0" eb="2">
      <t>レイワ</t>
    </rPh>
    <phoneticPr fontId="3"/>
  </si>
  <si>
    <t>103.0</t>
  </si>
  <si>
    <t xml:space="preserve">    94.5</t>
  </si>
  <si>
    <t>r    97.9</t>
    <phoneticPr fontId="3"/>
  </si>
  <si>
    <t>r    98.0</t>
    <phoneticPr fontId="3"/>
  </si>
  <si>
    <t xml:space="preserve">    96.2</t>
    <phoneticPr fontId="3"/>
  </si>
  <si>
    <t>p    98.7</t>
    <phoneticPr fontId="3"/>
  </si>
  <si>
    <t>p  104.1</t>
    <phoneticPr fontId="3"/>
  </si>
  <si>
    <t>p  2,949</t>
    <phoneticPr fontId="3"/>
  </si>
  <si>
    <t>p 123,360,000</t>
  </si>
  <si>
    <t>p 123,300,000</t>
    <phoneticPr fontId="3"/>
  </si>
  <si>
    <t>r 123,396,802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</si>
</sst>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tabSelected="1" view="pageBreakPreview" topLeftCell="L7" zoomScaleNormal="100" zoomScaleSheetLayoutView="100" workbookViewId="0">
      <selection activeCell="X27" sqref="X27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69" t="s">
        <v>2</v>
      </c>
      <c r="C3" s="171"/>
      <c r="D3" s="169" t="s">
        <v>63</v>
      </c>
      <c r="E3" s="171"/>
      <c r="F3" s="169" t="s">
        <v>4</v>
      </c>
      <c r="G3" s="171"/>
      <c r="H3" s="10" t="s">
        <v>5</v>
      </c>
      <c r="I3" s="11" t="s">
        <v>6</v>
      </c>
      <c r="J3" s="169" t="s">
        <v>64</v>
      </c>
      <c r="K3" s="170"/>
      <c r="L3" s="169" t="s">
        <v>8</v>
      </c>
      <c r="M3" s="170"/>
      <c r="N3" s="170"/>
      <c r="O3" s="171"/>
      <c r="P3" s="169" t="s">
        <v>9</v>
      </c>
      <c r="Q3" s="171"/>
      <c r="R3" s="169" t="s">
        <v>65</v>
      </c>
      <c r="S3" s="170"/>
      <c r="T3" s="170"/>
      <c r="U3" s="170"/>
      <c r="V3" s="170"/>
      <c r="W3" s="170"/>
      <c r="X3" s="171"/>
      <c r="Y3" s="81" t="s">
        <v>66</v>
      </c>
    </row>
    <row r="4" spans="1:25" ht="18" customHeight="1" x14ac:dyDescent="0.2">
      <c r="A4" s="82"/>
      <c r="B4" s="172" t="s">
        <v>67</v>
      </c>
      <c r="C4" s="84"/>
      <c r="D4" s="174" t="s">
        <v>123</v>
      </c>
      <c r="E4" s="175"/>
      <c r="F4" s="85"/>
      <c r="G4" s="86"/>
      <c r="H4" s="87"/>
      <c r="I4" s="88"/>
      <c r="J4" s="178" t="s">
        <v>103</v>
      </c>
      <c r="K4" s="179"/>
      <c r="L4" s="178" t="s">
        <v>94</v>
      </c>
      <c r="M4" s="182"/>
      <c r="N4" s="182"/>
      <c r="O4" s="179"/>
      <c r="P4" s="178" t="s">
        <v>68</v>
      </c>
      <c r="Q4" s="179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8" t="s">
        <v>69</v>
      </c>
    </row>
    <row r="5" spans="1:25" ht="18" customHeight="1" x14ac:dyDescent="0.2">
      <c r="A5" s="82" t="s">
        <v>15</v>
      </c>
      <c r="B5" s="173"/>
      <c r="C5" s="83" t="s">
        <v>16</v>
      </c>
      <c r="D5" s="176"/>
      <c r="E5" s="177"/>
      <c r="F5" s="94" t="s">
        <v>17</v>
      </c>
      <c r="G5" s="94" t="s">
        <v>70</v>
      </c>
      <c r="H5" s="21" t="s">
        <v>19</v>
      </c>
      <c r="I5" s="95" t="s">
        <v>71</v>
      </c>
      <c r="J5" s="180"/>
      <c r="K5" s="181"/>
      <c r="L5" s="180"/>
      <c r="M5" s="183"/>
      <c r="N5" s="183"/>
      <c r="O5" s="181"/>
      <c r="P5" s="180"/>
      <c r="Q5" s="181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9"/>
    </row>
    <row r="6" spans="1:25" ht="18" customHeight="1" x14ac:dyDescent="0.2">
      <c r="A6" s="99"/>
      <c r="B6" s="173"/>
      <c r="C6" s="83" t="s">
        <v>73</v>
      </c>
      <c r="D6" s="172" t="s">
        <v>120</v>
      </c>
      <c r="E6" s="192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93" t="s">
        <v>76</v>
      </c>
      <c r="M6" s="193" t="s">
        <v>77</v>
      </c>
      <c r="N6" s="193" t="s">
        <v>78</v>
      </c>
      <c r="O6" s="195" t="s">
        <v>79</v>
      </c>
      <c r="P6" s="197" t="s">
        <v>38</v>
      </c>
      <c r="Q6" s="197" t="s">
        <v>39</v>
      </c>
      <c r="R6" s="89" t="s">
        <v>40</v>
      </c>
      <c r="S6" s="198" t="s">
        <v>80</v>
      </c>
      <c r="T6" s="198" t="s">
        <v>80</v>
      </c>
      <c r="U6" s="89" t="s">
        <v>42</v>
      </c>
      <c r="V6" s="184" t="s">
        <v>81</v>
      </c>
      <c r="W6" s="186" t="s">
        <v>82</v>
      </c>
      <c r="X6" s="83" t="s">
        <v>110</v>
      </c>
      <c r="Y6" s="189"/>
    </row>
    <row r="7" spans="1:25" ht="18" customHeight="1" x14ac:dyDescent="0.2">
      <c r="A7" s="99"/>
      <c r="B7" s="101" t="s">
        <v>83</v>
      </c>
      <c r="C7" s="101" t="s">
        <v>44</v>
      </c>
      <c r="D7" s="191"/>
      <c r="E7" s="187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4"/>
      <c r="M7" s="194"/>
      <c r="N7" s="194"/>
      <c r="O7" s="196"/>
      <c r="P7" s="191"/>
      <c r="Q7" s="191"/>
      <c r="R7" s="103" t="s">
        <v>45</v>
      </c>
      <c r="S7" s="185"/>
      <c r="T7" s="185"/>
      <c r="U7" s="103" t="s">
        <v>45</v>
      </c>
      <c r="V7" s="185"/>
      <c r="W7" s="187"/>
      <c r="X7" s="94" t="s">
        <v>84</v>
      </c>
      <c r="Y7" s="190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 t="s">
        <v>85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130</v>
      </c>
      <c r="B15" s="36">
        <v>642950</v>
      </c>
      <c r="C15" s="36">
        <v>-511</v>
      </c>
      <c r="D15" s="157">
        <v>105.5</v>
      </c>
      <c r="E15" s="157">
        <v>100</v>
      </c>
      <c r="F15" s="107">
        <v>155</v>
      </c>
      <c r="G15" s="107">
        <v>203</v>
      </c>
      <c r="H15" s="42">
        <v>400613</v>
      </c>
      <c r="I15" s="42">
        <v>5004</v>
      </c>
      <c r="J15" s="107">
        <v>2953851</v>
      </c>
      <c r="K15" s="107">
        <v>1393359</v>
      </c>
      <c r="L15" s="48">
        <v>108.3</v>
      </c>
      <c r="M15" s="48">
        <v>117.8</v>
      </c>
      <c r="N15" s="109">
        <v>101.4</v>
      </c>
      <c r="O15" s="109">
        <v>98.2</v>
      </c>
      <c r="P15" s="107">
        <v>500924</v>
      </c>
      <c r="Q15" s="107">
        <v>286620</v>
      </c>
      <c r="R15" s="155">
        <v>98.8</v>
      </c>
      <c r="S15" s="109">
        <v>109.5</v>
      </c>
      <c r="T15" s="109">
        <v>99.6</v>
      </c>
      <c r="U15" s="109">
        <v>100</v>
      </c>
      <c r="V15" s="110">
        <v>11877</v>
      </c>
      <c r="W15" s="110">
        <v>16660</v>
      </c>
      <c r="X15" s="42">
        <v>2763</v>
      </c>
      <c r="Y15" s="43">
        <v>50</v>
      </c>
    </row>
    <row r="16" spans="1:25" ht="18" customHeight="1" x14ac:dyDescent="0.2">
      <c r="A16" s="105">
        <v>8</v>
      </c>
      <c r="B16" s="36">
        <v>642392</v>
      </c>
      <c r="C16" s="36">
        <v>-558</v>
      </c>
      <c r="D16" s="157">
        <v>82.2</v>
      </c>
      <c r="E16" s="50">
        <v>92.1</v>
      </c>
      <c r="F16" s="107">
        <v>152</v>
      </c>
      <c r="G16" s="107">
        <v>195</v>
      </c>
      <c r="H16" s="42">
        <v>439665</v>
      </c>
      <c r="I16" s="42">
        <v>5226</v>
      </c>
      <c r="J16" s="107">
        <v>2958644</v>
      </c>
      <c r="K16" s="107">
        <v>1403149</v>
      </c>
      <c r="L16" s="48">
        <v>108.8</v>
      </c>
      <c r="M16" s="48">
        <v>119.1</v>
      </c>
      <c r="N16" s="109">
        <v>101.3</v>
      </c>
      <c r="O16" s="109">
        <v>97.6</v>
      </c>
      <c r="P16" s="107">
        <v>558038</v>
      </c>
      <c r="Q16" s="107">
        <v>297830</v>
      </c>
      <c r="R16" s="155">
        <v>98.4</v>
      </c>
      <c r="S16" s="109">
        <v>108.2</v>
      </c>
      <c r="T16" s="109">
        <v>97.9</v>
      </c>
      <c r="U16" s="109">
        <v>97.6</v>
      </c>
      <c r="V16" s="110">
        <v>11504</v>
      </c>
      <c r="W16" s="110">
        <v>16218</v>
      </c>
      <c r="X16" s="42">
        <v>2611</v>
      </c>
      <c r="Y16" s="43">
        <v>57</v>
      </c>
    </row>
    <row r="17" spans="1:25" ht="18" customHeight="1" x14ac:dyDescent="0.2">
      <c r="A17" s="105">
        <v>9</v>
      </c>
      <c r="B17" s="36">
        <v>641903</v>
      </c>
      <c r="C17" s="36">
        <v>-489</v>
      </c>
      <c r="D17" s="157">
        <v>100</v>
      </c>
      <c r="E17" s="163">
        <v>97.4</v>
      </c>
      <c r="F17" s="107">
        <v>252</v>
      </c>
      <c r="G17" s="107">
        <v>223</v>
      </c>
      <c r="H17" s="42">
        <v>450757</v>
      </c>
      <c r="I17" s="42">
        <v>4404</v>
      </c>
      <c r="J17" s="107">
        <v>2940846</v>
      </c>
      <c r="K17" s="107">
        <v>1403937</v>
      </c>
      <c r="L17" s="48">
        <v>108.9</v>
      </c>
      <c r="M17" s="48">
        <v>121.7</v>
      </c>
      <c r="N17" s="109">
        <v>101.4</v>
      </c>
      <c r="O17" s="109">
        <v>97.8</v>
      </c>
      <c r="P17" s="107">
        <v>451680</v>
      </c>
      <c r="Q17" s="107">
        <v>282351</v>
      </c>
      <c r="R17" s="155">
        <v>98.3</v>
      </c>
      <c r="S17" s="109">
        <v>109.2</v>
      </c>
      <c r="T17" s="109">
        <v>98.7</v>
      </c>
      <c r="U17" s="109">
        <v>101.6</v>
      </c>
      <c r="V17" s="110">
        <v>11591</v>
      </c>
      <c r="W17" s="110">
        <v>16634</v>
      </c>
      <c r="X17" s="42">
        <v>2618</v>
      </c>
      <c r="Y17" s="43">
        <v>59</v>
      </c>
    </row>
    <row r="18" spans="1:25" ht="18" customHeight="1" x14ac:dyDescent="0.2">
      <c r="A18" s="105">
        <v>10</v>
      </c>
      <c r="B18" s="36">
        <v>641396</v>
      </c>
      <c r="C18" s="36">
        <v>-507</v>
      </c>
      <c r="D18" s="163">
        <v>102.8</v>
      </c>
      <c r="E18" s="157">
        <v>96.4</v>
      </c>
      <c r="F18" s="107">
        <v>262</v>
      </c>
      <c r="G18" s="107">
        <v>253</v>
      </c>
      <c r="H18" s="42">
        <v>395503</v>
      </c>
      <c r="I18" s="42">
        <v>4504</v>
      </c>
      <c r="J18" s="107">
        <v>2926967</v>
      </c>
      <c r="K18" s="107">
        <v>1410635</v>
      </c>
      <c r="L18" s="48">
        <v>109.1</v>
      </c>
      <c r="M18" s="48">
        <v>122.2</v>
      </c>
      <c r="N18" s="109">
        <v>101.2</v>
      </c>
      <c r="O18" s="109">
        <v>98.2</v>
      </c>
      <c r="P18" s="107">
        <v>549819</v>
      </c>
      <c r="Q18" s="107">
        <v>326458</v>
      </c>
      <c r="R18" s="155">
        <v>94.8</v>
      </c>
      <c r="S18" s="109">
        <v>110.7</v>
      </c>
      <c r="T18" s="109">
        <v>99.8</v>
      </c>
      <c r="U18" s="109">
        <v>103.9</v>
      </c>
      <c r="V18" s="110">
        <v>11724</v>
      </c>
      <c r="W18" s="110">
        <v>17064</v>
      </c>
      <c r="X18" s="42">
        <v>2465</v>
      </c>
      <c r="Y18" s="43">
        <v>65</v>
      </c>
    </row>
    <row r="19" spans="1:25" ht="18" customHeight="1" x14ac:dyDescent="0.2">
      <c r="A19" s="105">
        <v>11</v>
      </c>
      <c r="B19" s="36">
        <v>640923</v>
      </c>
      <c r="C19" s="36">
        <v>-473</v>
      </c>
      <c r="D19" s="157">
        <v>102.9</v>
      </c>
      <c r="E19" s="157">
        <v>98.2</v>
      </c>
      <c r="F19" s="107">
        <v>166</v>
      </c>
      <c r="G19" s="107">
        <v>201</v>
      </c>
      <c r="H19" s="42">
        <v>360846</v>
      </c>
      <c r="I19" s="42">
        <v>4629</v>
      </c>
      <c r="J19" s="107">
        <v>2981121</v>
      </c>
      <c r="K19" s="107">
        <v>1416053</v>
      </c>
      <c r="L19" s="48">
        <v>109.2</v>
      </c>
      <c r="M19" s="48">
        <v>121.4</v>
      </c>
      <c r="N19" s="109">
        <v>101.2</v>
      </c>
      <c r="O19" s="109">
        <v>98.4</v>
      </c>
      <c r="P19" s="107">
        <v>431978</v>
      </c>
      <c r="Q19" s="107">
        <v>308342</v>
      </c>
      <c r="R19" s="155">
        <v>98.1</v>
      </c>
      <c r="S19" s="109">
        <v>110.4</v>
      </c>
      <c r="T19" s="109">
        <v>99.5</v>
      </c>
      <c r="U19" s="109">
        <v>104.7</v>
      </c>
      <c r="V19" s="110">
        <v>11593</v>
      </c>
      <c r="W19" s="110">
        <v>17111</v>
      </c>
      <c r="X19" s="42">
        <v>2222</v>
      </c>
      <c r="Y19" s="43">
        <v>50</v>
      </c>
    </row>
    <row r="20" spans="1:25" ht="18" customHeight="1" x14ac:dyDescent="0.2">
      <c r="A20" s="105">
        <v>12</v>
      </c>
      <c r="B20" s="36">
        <v>640342</v>
      </c>
      <c r="C20" s="36">
        <v>-581</v>
      </c>
      <c r="D20" s="157" t="s">
        <v>131</v>
      </c>
      <c r="E20" s="157">
        <v>98.4</v>
      </c>
      <c r="F20" s="107">
        <v>185</v>
      </c>
      <c r="G20" s="107">
        <v>179</v>
      </c>
      <c r="H20" s="42">
        <v>398047</v>
      </c>
      <c r="I20" s="42">
        <v>5996</v>
      </c>
      <c r="J20" s="107">
        <v>2962380</v>
      </c>
      <c r="K20" s="107">
        <v>1421034</v>
      </c>
      <c r="L20" s="48">
        <v>109.5</v>
      </c>
      <c r="M20" s="48">
        <v>122.4</v>
      </c>
      <c r="N20" s="109">
        <v>100.2</v>
      </c>
      <c r="O20" s="109">
        <v>98.7</v>
      </c>
      <c r="P20" s="107">
        <v>1137599</v>
      </c>
      <c r="Q20" s="107">
        <v>322965</v>
      </c>
      <c r="R20" s="155">
        <v>98</v>
      </c>
      <c r="S20" s="109">
        <v>108.9</v>
      </c>
      <c r="T20" s="109">
        <v>97.6</v>
      </c>
      <c r="U20" s="109">
        <v>102.4</v>
      </c>
      <c r="V20" s="110">
        <v>11207</v>
      </c>
      <c r="W20" s="110">
        <v>17115</v>
      </c>
      <c r="X20" s="42">
        <v>2218</v>
      </c>
      <c r="Y20" s="43">
        <v>66</v>
      </c>
    </row>
    <row r="21" spans="1:25" ht="18" customHeight="1" x14ac:dyDescent="0.2">
      <c r="A21" s="105" t="s">
        <v>127</v>
      </c>
      <c r="B21" s="36">
        <v>639576</v>
      </c>
      <c r="C21" s="36">
        <v>-766</v>
      </c>
      <c r="D21" s="160">
        <v>94.4</v>
      </c>
      <c r="E21" s="161">
        <v>101.9</v>
      </c>
      <c r="F21" s="107">
        <v>338</v>
      </c>
      <c r="G21" s="107">
        <v>236</v>
      </c>
      <c r="H21" s="111">
        <v>474292</v>
      </c>
      <c r="I21" s="42">
        <v>5090</v>
      </c>
      <c r="J21" s="107">
        <v>2899153</v>
      </c>
      <c r="K21" s="107">
        <v>1418093</v>
      </c>
      <c r="L21" s="48">
        <v>110.6</v>
      </c>
      <c r="M21" s="48">
        <v>126.2</v>
      </c>
      <c r="N21" s="109">
        <v>100.2</v>
      </c>
      <c r="O21" s="109">
        <v>100</v>
      </c>
      <c r="P21" s="107">
        <v>516245</v>
      </c>
      <c r="Q21" s="107">
        <v>353564</v>
      </c>
      <c r="R21" s="155">
        <v>97.7</v>
      </c>
      <c r="S21" s="109">
        <v>107.7</v>
      </c>
      <c r="T21" s="109">
        <v>95.5</v>
      </c>
      <c r="U21" s="109">
        <v>102.4</v>
      </c>
      <c r="V21" s="110">
        <v>11581</v>
      </c>
      <c r="W21" s="110">
        <v>17470</v>
      </c>
      <c r="X21" s="42">
        <v>2240</v>
      </c>
      <c r="Y21" s="43">
        <v>58</v>
      </c>
    </row>
    <row r="22" spans="1:25" ht="18" customHeight="1" x14ac:dyDescent="0.2">
      <c r="A22" s="105">
        <v>2</v>
      </c>
      <c r="B22" s="36">
        <v>638499</v>
      </c>
      <c r="C22" s="36">
        <v>-1077</v>
      </c>
      <c r="D22" s="161">
        <v>95.8</v>
      </c>
      <c r="E22" s="161">
        <v>97.2</v>
      </c>
      <c r="F22" s="107">
        <v>188</v>
      </c>
      <c r="G22" s="107">
        <v>203</v>
      </c>
      <c r="H22" s="42">
        <v>477409</v>
      </c>
      <c r="I22" s="42">
        <v>4401</v>
      </c>
      <c r="J22" s="107">
        <v>2904107</v>
      </c>
      <c r="K22" s="107">
        <v>1420637</v>
      </c>
      <c r="L22" s="48">
        <v>110.3</v>
      </c>
      <c r="M22" s="48">
        <v>126.1</v>
      </c>
      <c r="N22" s="109">
        <v>100.3</v>
      </c>
      <c r="O22" s="109">
        <v>99.7</v>
      </c>
      <c r="P22" s="107">
        <v>617439</v>
      </c>
      <c r="Q22" s="107">
        <v>286853</v>
      </c>
      <c r="R22" s="155">
        <v>97.9</v>
      </c>
      <c r="S22" s="109">
        <v>109.6</v>
      </c>
      <c r="T22" s="109">
        <v>97.4</v>
      </c>
      <c r="U22" s="109">
        <v>107.1</v>
      </c>
      <c r="V22" s="110">
        <v>11743</v>
      </c>
      <c r="W22" s="110">
        <v>17154</v>
      </c>
      <c r="X22" s="42">
        <v>2104</v>
      </c>
      <c r="Y22" s="43">
        <v>49</v>
      </c>
    </row>
    <row r="23" spans="1:25" ht="18" customHeight="1" x14ac:dyDescent="0.2">
      <c r="A23" s="105">
        <v>3</v>
      </c>
      <c r="B23" s="36">
        <v>637603</v>
      </c>
      <c r="C23" s="36">
        <v>-896</v>
      </c>
      <c r="D23" s="158">
        <v>97.2</v>
      </c>
      <c r="E23" s="158">
        <v>93.4</v>
      </c>
      <c r="F23" s="107">
        <v>162</v>
      </c>
      <c r="G23" s="107">
        <v>212</v>
      </c>
      <c r="H23" s="42">
        <v>448642</v>
      </c>
      <c r="I23" s="42">
        <v>4865</v>
      </c>
      <c r="J23" s="107">
        <v>2958623</v>
      </c>
      <c r="K23" s="107">
        <v>1444270</v>
      </c>
      <c r="L23" s="48">
        <v>110.3</v>
      </c>
      <c r="M23" s="48">
        <v>125.6</v>
      </c>
      <c r="N23" s="109">
        <v>100.2</v>
      </c>
      <c r="O23" s="109">
        <v>100.2</v>
      </c>
      <c r="P23" s="107">
        <v>496539</v>
      </c>
      <c r="Q23" s="107">
        <v>354887</v>
      </c>
      <c r="R23" s="155">
        <v>97.7</v>
      </c>
      <c r="S23" s="109">
        <v>108.4</v>
      </c>
      <c r="T23" s="109">
        <v>96.4</v>
      </c>
      <c r="U23" s="109">
        <v>106.3</v>
      </c>
      <c r="V23" s="110">
        <v>12199</v>
      </c>
      <c r="W23" s="110">
        <v>17173</v>
      </c>
      <c r="X23" s="42">
        <v>2057</v>
      </c>
      <c r="Y23" s="43">
        <v>53</v>
      </c>
    </row>
    <row r="24" spans="1:25" ht="18" customHeight="1" x14ac:dyDescent="0.2">
      <c r="A24" s="105">
        <v>4</v>
      </c>
      <c r="B24" s="36">
        <v>635184</v>
      </c>
      <c r="C24" s="36">
        <v>-2419</v>
      </c>
      <c r="D24" s="158">
        <v>95.7</v>
      </c>
      <c r="E24" s="161" t="s">
        <v>132</v>
      </c>
      <c r="F24" s="107">
        <v>174</v>
      </c>
      <c r="G24" s="107">
        <v>158</v>
      </c>
      <c r="H24" s="42">
        <v>391664</v>
      </c>
      <c r="I24" s="112">
        <v>4668</v>
      </c>
      <c r="J24" s="107">
        <v>2994562</v>
      </c>
      <c r="K24" s="107">
        <v>1431372</v>
      </c>
      <c r="L24" s="48">
        <v>110.8</v>
      </c>
      <c r="M24" s="48">
        <v>125.6</v>
      </c>
      <c r="N24" s="109">
        <v>100.5</v>
      </c>
      <c r="O24" s="109">
        <v>100.8</v>
      </c>
      <c r="P24" s="107">
        <v>603670</v>
      </c>
      <c r="Q24" s="107">
        <v>333036</v>
      </c>
      <c r="R24" s="155">
        <v>99.3</v>
      </c>
      <c r="S24" s="109">
        <v>112.3</v>
      </c>
      <c r="T24" s="109">
        <v>99.4</v>
      </c>
      <c r="U24" s="109">
        <v>107.1</v>
      </c>
      <c r="V24" s="110">
        <v>12858</v>
      </c>
      <c r="W24" s="110">
        <v>16564</v>
      </c>
      <c r="X24" s="42">
        <v>2196</v>
      </c>
      <c r="Y24" s="43">
        <v>51</v>
      </c>
    </row>
    <row r="25" spans="1:25" ht="18" customHeight="1" x14ac:dyDescent="0.2">
      <c r="A25" s="105">
        <v>5</v>
      </c>
      <c r="B25" s="36">
        <v>635379</v>
      </c>
      <c r="C25" s="36">
        <v>195</v>
      </c>
      <c r="D25" s="161">
        <v>87.7</v>
      </c>
      <c r="E25" s="160" t="s">
        <v>135</v>
      </c>
      <c r="F25" s="107">
        <v>110</v>
      </c>
      <c r="G25" s="107">
        <v>156</v>
      </c>
      <c r="H25" s="42">
        <v>341975</v>
      </c>
      <c r="I25" s="112">
        <v>4838</v>
      </c>
      <c r="J25" s="107">
        <v>3010869</v>
      </c>
      <c r="K25" s="107">
        <v>1441073</v>
      </c>
      <c r="L25" s="48">
        <v>110.5</v>
      </c>
      <c r="M25" s="48">
        <v>125.1</v>
      </c>
      <c r="N25" s="109">
        <v>100.6</v>
      </c>
      <c r="O25" s="109">
        <v>100</v>
      </c>
      <c r="P25" s="107">
        <v>500515</v>
      </c>
      <c r="Q25" s="107">
        <v>388469</v>
      </c>
      <c r="R25" s="155">
        <v>98.9</v>
      </c>
      <c r="S25" s="109">
        <v>112.3</v>
      </c>
      <c r="T25" s="109">
        <v>99.6</v>
      </c>
      <c r="U25" s="109">
        <v>99.2</v>
      </c>
      <c r="V25" s="110">
        <v>12856</v>
      </c>
      <c r="W25" s="110">
        <v>15985</v>
      </c>
      <c r="X25" s="42">
        <v>2425</v>
      </c>
      <c r="Y25" s="43">
        <v>60</v>
      </c>
    </row>
    <row r="26" spans="1:25" ht="18" customHeight="1" x14ac:dyDescent="0.2">
      <c r="A26" s="147">
        <v>6</v>
      </c>
      <c r="B26" s="36">
        <v>634971</v>
      </c>
      <c r="C26" s="36">
        <v>-408</v>
      </c>
      <c r="D26" s="159" t="s">
        <v>133</v>
      </c>
      <c r="E26" s="159" t="s">
        <v>134</v>
      </c>
      <c r="F26" s="107">
        <v>236</v>
      </c>
      <c r="G26" s="107">
        <v>213</v>
      </c>
      <c r="H26" s="42" t="s">
        <v>85</v>
      </c>
      <c r="I26" s="112">
        <v>4771</v>
      </c>
      <c r="J26" s="107">
        <v>3033805</v>
      </c>
      <c r="K26" s="107">
        <v>1437223</v>
      </c>
      <c r="L26" s="48">
        <v>109.4</v>
      </c>
      <c r="M26" s="48">
        <v>125.7</v>
      </c>
      <c r="N26" s="109">
        <v>101</v>
      </c>
      <c r="O26" s="109">
        <v>99.9</v>
      </c>
      <c r="P26" s="107">
        <v>1056387</v>
      </c>
      <c r="Q26" s="107">
        <v>332776</v>
      </c>
      <c r="R26" s="155">
        <v>97.2</v>
      </c>
      <c r="S26" s="109">
        <v>113.6</v>
      </c>
      <c r="T26" s="109">
        <v>102.1</v>
      </c>
      <c r="U26" s="109">
        <v>104.7</v>
      </c>
      <c r="V26" s="110">
        <v>12539</v>
      </c>
      <c r="W26" s="110">
        <v>15418</v>
      </c>
      <c r="X26" s="42">
        <v>2686</v>
      </c>
      <c r="Y26" s="43">
        <v>65</v>
      </c>
    </row>
    <row r="27" spans="1:25" ht="18" customHeight="1" x14ac:dyDescent="0.2">
      <c r="A27" s="105">
        <v>7</v>
      </c>
      <c r="B27" s="36">
        <v>634514</v>
      </c>
      <c r="C27" s="36">
        <v>-457</v>
      </c>
      <c r="D27" s="158" t="s">
        <v>137</v>
      </c>
      <c r="E27" s="158" t="s">
        <v>136</v>
      </c>
      <c r="F27" s="107">
        <v>347</v>
      </c>
      <c r="G27" s="107">
        <v>201</v>
      </c>
      <c r="H27" s="107" t="s">
        <v>85</v>
      </c>
      <c r="I27" s="112">
        <v>5062</v>
      </c>
      <c r="J27" s="107" t="s">
        <v>85</v>
      </c>
      <c r="K27" s="107" t="s">
        <v>85</v>
      </c>
      <c r="L27" s="48">
        <v>109.6</v>
      </c>
      <c r="M27" s="48">
        <v>126.4</v>
      </c>
      <c r="N27" s="109">
        <v>101</v>
      </c>
      <c r="O27" s="109">
        <v>100.5</v>
      </c>
      <c r="P27" s="107">
        <v>675552</v>
      </c>
      <c r="Q27" s="107">
        <v>522781</v>
      </c>
      <c r="R27" s="109">
        <v>98.5</v>
      </c>
      <c r="S27" s="109">
        <v>114.7</v>
      </c>
      <c r="T27" s="109">
        <v>102.8</v>
      </c>
      <c r="U27" s="109">
        <v>113.4</v>
      </c>
      <c r="V27" s="110">
        <v>11753</v>
      </c>
      <c r="W27" s="110">
        <v>15805</v>
      </c>
      <c r="X27" s="112" t="s">
        <v>138</v>
      </c>
      <c r="Y27" s="43">
        <v>47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ROUND(98.7/98*100,1)</f>
        <v>100.7</v>
      </c>
      <c r="F28" s="113">
        <f>ROUND(F27/F26*100,1)</f>
        <v>147</v>
      </c>
      <c r="G28" s="113">
        <f>ROUND(G27/G26*100,1)</f>
        <v>94.4</v>
      </c>
      <c r="H28" s="141" t="s">
        <v>96</v>
      </c>
      <c r="I28" s="113">
        <f>ROUND(I27/I26*100,1)</f>
        <v>106.1</v>
      </c>
      <c r="J28" s="150" t="s">
        <v>99</v>
      </c>
      <c r="K28" s="150" t="s">
        <v>99</v>
      </c>
      <c r="L28" s="113">
        <f>ROUND(L27/L26*100,1)</f>
        <v>100.2</v>
      </c>
      <c r="M28" s="113">
        <f>ROUND(M27/M26*100,1)</f>
        <v>100.6</v>
      </c>
      <c r="N28" s="113">
        <f t="shared" ref="N28:Q28" si="0">ROUND(N27/N26*100,1)</f>
        <v>100</v>
      </c>
      <c r="O28" s="113">
        <f t="shared" si="0"/>
        <v>100.6</v>
      </c>
      <c r="P28" s="113">
        <f t="shared" si="0"/>
        <v>63.9</v>
      </c>
      <c r="Q28" s="113">
        <f t="shared" si="0"/>
        <v>157.1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93.7</v>
      </c>
      <c r="W28" s="113">
        <f>ROUND(W27/W26*100,1)</f>
        <v>102.5</v>
      </c>
      <c r="X28" s="168">
        <f>ROUND(2949/X26*100,1)</f>
        <v>109.8</v>
      </c>
      <c r="Y28" s="113">
        <f>ROUND(Y27/Y26*100,1)</f>
        <v>72.3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ROUND(104.1/D15*100,1)</f>
        <v>98.7</v>
      </c>
      <c r="E29" s="114" t="s">
        <v>96</v>
      </c>
      <c r="F29" s="114">
        <f>ROUND(F27/F15*100,1)</f>
        <v>223.9</v>
      </c>
      <c r="G29" s="114">
        <f>ROUND(G27/G15*100,1)</f>
        <v>99</v>
      </c>
      <c r="H29" s="114" t="s">
        <v>96</v>
      </c>
      <c r="I29" s="114">
        <f>ROUND(I27/I15*100,1)</f>
        <v>101.2</v>
      </c>
      <c r="J29" s="114" t="s">
        <v>99</v>
      </c>
      <c r="K29" s="114" t="s">
        <v>99</v>
      </c>
      <c r="L29" s="114">
        <f>ROUND(L27/L15*100,1)</f>
        <v>101.2</v>
      </c>
      <c r="M29" s="114">
        <f>ROUND(M27/M15*100,1)</f>
        <v>107.3</v>
      </c>
      <c r="N29" s="114">
        <f t="shared" ref="N29:Q29" si="1">ROUND(N27/N15*100,1)</f>
        <v>99.6</v>
      </c>
      <c r="O29" s="114">
        <f t="shared" si="1"/>
        <v>102.3</v>
      </c>
      <c r="P29" s="114">
        <f t="shared" si="1"/>
        <v>134.9</v>
      </c>
      <c r="Q29" s="114">
        <f t="shared" si="1"/>
        <v>182.4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99</v>
      </c>
      <c r="W29" s="114">
        <f>ROUND(W27/W15*100,1)</f>
        <v>94.9</v>
      </c>
      <c r="X29" s="167">
        <f>ROUND(2949/X15*100,1)</f>
        <v>106.7</v>
      </c>
      <c r="Y29" s="114">
        <f>ROUND(Y27/Y15*100,1)</f>
        <v>94</v>
      </c>
    </row>
    <row r="30" spans="1:25" ht="30" customHeight="1" x14ac:dyDescent="0.2">
      <c r="A30" s="115" t="s">
        <v>52</v>
      </c>
      <c r="B30" s="202" t="s">
        <v>86</v>
      </c>
      <c r="C30" s="203"/>
      <c r="D30" s="203"/>
      <c r="E30" s="204"/>
      <c r="F30" s="202" t="s">
        <v>87</v>
      </c>
      <c r="G30" s="204"/>
      <c r="H30" s="153" t="s">
        <v>56</v>
      </c>
      <c r="I30" s="116" t="s">
        <v>54</v>
      </c>
      <c r="J30" s="202" t="s">
        <v>88</v>
      </c>
      <c r="K30" s="204"/>
      <c r="L30" s="205" t="s">
        <v>89</v>
      </c>
      <c r="M30" s="206"/>
      <c r="N30" s="206"/>
      <c r="O30" s="207"/>
      <c r="P30" s="199" t="s">
        <v>53</v>
      </c>
      <c r="Q30" s="201"/>
      <c r="R30" s="208" t="s">
        <v>89</v>
      </c>
      <c r="S30" s="209"/>
      <c r="T30" s="209"/>
      <c r="U30" s="210"/>
      <c r="V30" s="199" t="s">
        <v>90</v>
      </c>
      <c r="W30" s="200"/>
      <c r="X30" s="201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V30:X30"/>
    <mergeCell ref="B30:E30"/>
    <mergeCell ref="F30:G30"/>
    <mergeCell ref="J30:K30"/>
    <mergeCell ref="L30:O30"/>
    <mergeCell ref="P30:Q30"/>
    <mergeCell ref="R30:U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view="pageBreakPreview" topLeftCell="M1" zoomScaleNormal="100" zoomScaleSheetLayoutView="100" workbookViewId="0">
      <selection activeCell="X18" sqref="X18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11" t="s">
        <v>2</v>
      </c>
      <c r="C3" s="214"/>
      <c r="D3" s="211" t="s">
        <v>3</v>
      </c>
      <c r="E3" s="214"/>
      <c r="F3" s="8" t="s">
        <v>4</v>
      </c>
      <c r="G3" s="9"/>
      <c r="H3" s="10" t="s">
        <v>5</v>
      </c>
      <c r="I3" s="11" t="s">
        <v>6</v>
      </c>
      <c r="J3" s="211" t="s">
        <v>7</v>
      </c>
      <c r="K3" s="215"/>
      <c r="L3" s="211" t="s">
        <v>8</v>
      </c>
      <c r="M3" s="215"/>
      <c r="N3" s="215"/>
      <c r="O3" s="214"/>
      <c r="P3" s="211" t="s">
        <v>9</v>
      </c>
      <c r="Q3" s="214"/>
      <c r="R3" s="211" t="s">
        <v>10</v>
      </c>
      <c r="S3" s="212"/>
      <c r="T3" s="212"/>
      <c r="U3" s="212"/>
      <c r="V3" s="212"/>
      <c r="W3" s="212"/>
      <c r="X3" s="213"/>
      <c r="Y3" s="10" t="s">
        <v>11</v>
      </c>
    </row>
    <row r="4" spans="1:27" x14ac:dyDescent="0.2">
      <c r="A4" s="12"/>
      <c r="B4" s="216" t="s">
        <v>12</v>
      </c>
      <c r="C4" s="14"/>
      <c r="D4" s="218" t="s">
        <v>98</v>
      </c>
      <c r="E4" s="219"/>
      <c r="F4" s="15"/>
      <c r="G4" s="15"/>
      <c r="H4" s="16"/>
      <c r="I4" s="17"/>
      <c r="J4" s="222" t="s">
        <v>103</v>
      </c>
      <c r="K4" s="223"/>
      <c r="L4" s="222" t="s">
        <v>95</v>
      </c>
      <c r="M4" s="226"/>
      <c r="N4" s="227"/>
      <c r="O4" s="223"/>
      <c r="P4" s="222" t="s">
        <v>13</v>
      </c>
      <c r="Q4" s="231"/>
      <c r="R4" s="19" t="s">
        <v>106</v>
      </c>
      <c r="S4" s="19" t="s">
        <v>107</v>
      </c>
      <c r="T4" s="19" t="s">
        <v>114</v>
      </c>
      <c r="U4" s="19" t="s">
        <v>108</v>
      </c>
      <c r="V4" s="243" t="s">
        <v>109</v>
      </c>
      <c r="W4" s="244"/>
      <c r="X4" s="20" t="s">
        <v>14</v>
      </c>
      <c r="Y4" s="233" t="s">
        <v>117</v>
      </c>
    </row>
    <row r="5" spans="1:27" x14ac:dyDescent="0.2">
      <c r="A5" s="12" t="s">
        <v>15</v>
      </c>
      <c r="B5" s="217"/>
      <c r="C5" s="13" t="s">
        <v>16</v>
      </c>
      <c r="D5" s="220"/>
      <c r="E5" s="221"/>
      <c r="F5" s="13" t="s">
        <v>17</v>
      </c>
      <c r="G5" s="13" t="s">
        <v>18</v>
      </c>
      <c r="H5" s="21" t="s">
        <v>19</v>
      </c>
      <c r="I5" s="22" t="s">
        <v>20</v>
      </c>
      <c r="J5" s="224"/>
      <c r="K5" s="225"/>
      <c r="L5" s="228"/>
      <c r="M5" s="229"/>
      <c r="N5" s="230"/>
      <c r="O5" s="225"/>
      <c r="P5" s="228"/>
      <c r="Q5" s="232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34"/>
    </row>
    <row r="6" spans="1:27" ht="18.75" customHeight="1" x14ac:dyDescent="0.2">
      <c r="A6" s="26"/>
      <c r="B6" s="217"/>
      <c r="C6" s="13" t="s">
        <v>24</v>
      </c>
      <c r="D6" s="236" t="s">
        <v>25</v>
      </c>
      <c r="E6" s="238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36" t="s">
        <v>34</v>
      </c>
      <c r="M6" s="236" t="s">
        <v>35</v>
      </c>
      <c r="N6" s="236" t="s">
        <v>36</v>
      </c>
      <c r="O6" s="236" t="s">
        <v>37</v>
      </c>
      <c r="P6" s="236" t="s">
        <v>38</v>
      </c>
      <c r="Q6" s="236" t="s">
        <v>39</v>
      </c>
      <c r="R6" s="27" t="s">
        <v>40</v>
      </c>
      <c r="S6" s="241" t="s">
        <v>41</v>
      </c>
      <c r="T6" s="241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34"/>
    </row>
    <row r="7" spans="1:27" ht="18.75" customHeight="1" x14ac:dyDescent="0.2">
      <c r="A7" s="26"/>
      <c r="B7" s="28" t="s">
        <v>83</v>
      </c>
      <c r="C7" s="28" t="s">
        <v>44</v>
      </c>
      <c r="D7" s="237"/>
      <c r="E7" s="239"/>
      <c r="F7" s="29"/>
      <c r="G7" s="30"/>
      <c r="H7" s="28" t="s">
        <v>102</v>
      </c>
      <c r="I7" s="13"/>
      <c r="J7" s="17" t="s">
        <v>33</v>
      </c>
      <c r="K7" s="17" t="s">
        <v>33</v>
      </c>
      <c r="L7" s="240"/>
      <c r="M7" s="240"/>
      <c r="N7" s="240"/>
      <c r="O7" s="240"/>
      <c r="P7" s="240"/>
      <c r="Q7" s="240"/>
      <c r="R7" s="31" t="s">
        <v>45</v>
      </c>
      <c r="S7" s="242"/>
      <c r="T7" s="242"/>
      <c r="U7" s="31" t="s">
        <v>45</v>
      </c>
      <c r="V7" s="17" t="s">
        <v>46</v>
      </c>
      <c r="W7" s="17" t="s">
        <v>47</v>
      </c>
      <c r="X7" s="13" t="s">
        <v>48</v>
      </c>
      <c r="Y7" s="235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36" t="s">
        <v>85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130</v>
      </c>
      <c r="B15" s="42">
        <v>123975371</v>
      </c>
      <c r="C15" s="36">
        <v>-87882</v>
      </c>
      <c r="D15" s="38">
        <v>107.8</v>
      </c>
      <c r="E15" s="38">
        <v>102.5</v>
      </c>
      <c r="F15" s="43">
        <v>68014</v>
      </c>
      <c r="G15" s="43">
        <v>42139</v>
      </c>
      <c r="H15" s="43">
        <v>69952</v>
      </c>
      <c r="I15" s="42">
        <v>1898977</v>
      </c>
      <c r="J15" s="43">
        <v>990991</v>
      </c>
      <c r="K15" s="43">
        <v>626201</v>
      </c>
      <c r="L15" s="39">
        <v>108.6</v>
      </c>
      <c r="M15" s="39">
        <v>116.4</v>
      </c>
      <c r="N15" s="39">
        <v>103</v>
      </c>
      <c r="O15" s="39">
        <v>97.6</v>
      </c>
      <c r="P15" s="43">
        <v>694483</v>
      </c>
      <c r="Q15" s="43">
        <v>312568</v>
      </c>
      <c r="R15" s="39">
        <v>98.2</v>
      </c>
      <c r="S15" s="39">
        <v>107.9</v>
      </c>
      <c r="T15" s="39">
        <v>98</v>
      </c>
      <c r="U15" s="39">
        <v>111.2</v>
      </c>
      <c r="V15" s="51">
        <v>1963</v>
      </c>
      <c r="W15" s="51">
        <v>2365</v>
      </c>
      <c r="X15" s="52">
        <v>487</v>
      </c>
      <c r="Y15" s="42">
        <v>24010</v>
      </c>
      <c r="AA15" s="144"/>
    </row>
    <row r="16" spans="1:27" ht="16.5" customHeight="1" x14ac:dyDescent="0.2">
      <c r="A16" s="140">
        <v>8</v>
      </c>
      <c r="B16" s="42">
        <v>123887489</v>
      </c>
      <c r="C16" s="36">
        <v>-108698</v>
      </c>
      <c r="D16" s="38">
        <v>91.4</v>
      </c>
      <c r="E16" s="38">
        <v>100.5</v>
      </c>
      <c r="F16" s="43">
        <v>66819</v>
      </c>
      <c r="G16" s="43">
        <v>40780</v>
      </c>
      <c r="H16" s="43">
        <v>79893</v>
      </c>
      <c r="I16" s="42">
        <v>1866439</v>
      </c>
      <c r="J16" s="43">
        <v>989426</v>
      </c>
      <c r="K16" s="43">
        <v>625919</v>
      </c>
      <c r="L16" s="39">
        <v>109.1</v>
      </c>
      <c r="M16" s="39">
        <v>117.6</v>
      </c>
      <c r="N16" s="39">
        <v>103.1</v>
      </c>
      <c r="O16" s="39">
        <v>97.6</v>
      </c>
      <c r="P16" s="43">
        <v>574334</v>
      </c>
      <c r="Q16" s="43">
        <v>318764</v>
      </c>
      <c r="R16" s="39">
        <v>97.9</v>
      </c>
      <c r="S16" s="39">
        <v>107</v>
      </c>
      <c r="T16" s="39">
        <v>96.6</v>
      </c>
      <c r="U16" s="39">
        <v>104.5</v>
      </c>
      <c r="V16" s="51">
        <v>1907</v>
      </c>
      <c r="W16" s="51">
        <v>2337</v>
      </c>
      <c r="X16" s="52">
        <v>472</v>
      </c>
      <c r="Y16" s="42">
        <v>23156</v>
      </c>
      <c r="AA16" s="144"/>
    </row>
    <row r="17" spans="1:27" ht="16.5" customHeight="1" x14ac:dyDescent="0.2">
      <c r="A17" s="140">
        <v>9</v>
      </c>
      <c r="B17" s="42">
        <v>123778791</v>
      </c>
      <c r="C17" s="36">
        <v>22959</v>
      </c>
      <c r="D17" s="38">
        <v>103.6</v>
      </c>
      <c r="E17" s="38">
        <v>101.2</v>
      </c>
      <c r="F17" s="43">
        <v>68548</v>
      </c>
      <c r="G17" s="43">
        <v>42029</v>
      </c>
      <c r="H17" s="43">
        <v>76054</v>
      </c>
      <c r="I17" s="42">
        <v>1739381</v>
      </c>
      <c r="J17" s="43">
        <v>984676</v>
      </c>
      <c r="K17" s="43">
        <v>626572</v>
      </c>
      <c r="L17" s="39">
        <v>108.9</v>
      </c>
      <c r="M17" s="39">
        <v>119</v>
      </c>
      <c r="N17" s="39">
        <v>103.2</v>
      </c>
      <c r="O17" s="39">
        <v>97.4</v>
      </c>
      <c r="P17" s="43">
        <v>493942</v>
      </c>
      <c r="Q17" s="43">
        <v>308417</v>
      </c>
      <c r="R17" s="39">
        <v>97.7</v>
      </c>
      <c r="S17" s="39">
        <v>107.6</v>
      </c>
      <c r="T17" s="39">
        <v>97.5</v>
      </c>
      <c r="U17" s="39">
        <v>110.4</v>
      </c>
      <c r="V17" s="51">
        <v>1903</v>
      </c>
      <c r="W17" s="51">
        <v>2361</v>
      </c>
      <c r="X17" s="52">
        <v>459</v>
      </c>
      <c r="Y17" s="42">
        <v>23079</v>
      </c>
      <c r="AA17" s="144"/>
    </row>
    <row r="18" spans="1:27" ht="16.5" customHeight="1" x14ac:dyDescent="0.2">
      <c r="A18" s="140">
        <v>10</v>
      </c>
      <c r="B18" s="42">
        <v>123801750</v>
      </c>
      <c r="C18" s="36">
        <v>-17655</v>
      </c>
      <c r="D18" s="50">
        <v>107.2</v>
      </c>
      <c r="E18" s="38">
        <v>103</v>
      </c>
      <c r="F18" s="43">
        <v>69669</v>
      </c>
      <c r="G18" s="43">
        <v>42706</v>
      </c>
      <c r="H18" s="43">
        <v>65996</v>
      </c>
      <c r="I18" s="42">
        <v>1789477</v>
      </c>
      <c r="J18" s="43">
        <v>986918</v>
      </c>
      <c r="K18" s="43">
        <v>628207</v>
      </c>
      <c r="L18" s="39">
        <v>109.5</v>
      </c>
      <c r="M18" s="39">
        <v>120.4</v>
      </c>
      <c r="N18" s="39">
        <v>103.4</v>
      </c>
      <c r="O18" s="39">
        <v>97.7</v>
      </c>
      <c r="P18" s="43">
        <v>580675</v>
      </c>
      <c r="Q18" s="43">
        <v>327613</v>
      </c>
      <c r="R18" s="39">
        <v>97.6</v>
      </c>
      <c r="S18" s="39">
        <v>108.8</v>
      </c>
      <c r="T18" s="39">
        <v>97.8</v>
      </c>
      <c r="U18" s="39">
        <v>115.7</v>
      </c>
      <c r="V18" s="51">
        <v>1923</v>
      </c>
      <c r="W18" s="51">
        <v>2438</v>
      </c>
      <c r="X18" s="52">
        <v>450</v>
      </c>
      <c r="Y18" s="42">
        <v>26021</v>
      </c>
      <c r="AA18" s="144"/>
    </row>
    <row r="19" spans="1:27" ht="16.5" customHeight="1" x14ac:dyDescent="0.2">
      <c r="A19" s="140">
        <v>11</v>
      </c>
      <c r="B19" s="42">
        <v>123784095</v>
      </c>
      <c r="C19" s="36">
        <v>-39817</v>
      </c>
      <c r="D19" s="50">
        <v>103.4</v>
      </c>
      <c r="E19" s="50">
        <v>101.3</v>
      </c>
      <c r="F19" s="43">
        <v>65037</v>
      </c>
      <c r="G19" s="43">
        <v>41704</v>
      </c>
      <c r="H19" s="43">
        <v>60096</v>
      </c>
      <c r="I19" s="42">
        <v>1898623</v>
      </c>
      <c r="J19" s="43">
        <v>993193</v>
      </c>
      <c r="K19" s="43">
        <v>633256</v>
      </c>
      <c r="L19" s="39">
        <v>110</v>
      </c>
      <c r="M19" s="39">
        <v>121.3</v>
      </c>
      <c r="N19" s="39">
        <v>103.5</v>
      </c>
      <c r="O19" s="39">
        <v>97.8</v>
      </c>
      <c r="P19" s="43">
        <v>514409</v>
      </c>
      <c r="Q19" s="43">
        <v>316535</v>
      </c>
      <c r="R19" s="39">
        <v>97.6</v>
      </c>
      <c r="S19" s="39">
        <v>109</v>
      </c>
      <c r="T19" s="39">
        <v>97.5</v>
      </c>
      <c r="U19" s="39">
        <v>116.4</v>
      </c>
      <c r="V19" s="51">
        <v>1873</v>
      </c>
      <c r="W19" s="51">
        <v>2429</v>
      </c>
      <c r="X19" s="52">
        <v>414</v>
      </c>
      <c r="Y19" s="42">
        <v>25431</v>
      </c>
      <c r="AA19" s="144"/>
    </row>
    <row r="20" spans="1:27" ht="16.5" customHeight="1" x14ac:dyDescent="0.2">
      <c r="A20" s="140">
        <v>12</v>
      </c>
      <c r="B20" s="42">
        <v>123744278</v>
      </c>
      <c r="C20" s="36">
        <v>-192683</v>
      </c>
      <c r="D20" s="50">
        <v>104.1</v>
      </c>
      <c r="E20" s="50">
        <v>101</v>
      </c>
      <c r="F20" s="43">
        <v>62957</v>
      </c>
      <c r="G20" s="43">
        <v>39868</v>
      </c>
      <c r="H20" s="43">
        <v>65064</v>
      </c>
      <c r="I20" s="42">
        <v>2347652</v>
      </c>
      <c r="J20" s="43">
        <v>991541</v>
      </c>
      <c r="K20" s="43">
        <v>639799</v>
      </c>
      <c r="L20" s="39">
        <v>110.7</v>
      </c>
      <c r="M20" s="39">
        <v>122.5</v>
      </c>
      <c r="N20" s="39">
        <v>103.5</v>
      </c>
      <c r="O20" s="39">
        <v>98.1</v>
      </c>
      <c r="P20" s="43">
        <v>1179259</v>
      </c>
      <c r="Q20" s="43">
        <v>379200</v>
      </c>
      <c r="R20" s="39">
        <v>97.5</v>
      </c>
      <c r="S20" s="39">
        <v>108.6</v>
      </c>
      <c r="T20" s="39">
        <v>96.5</v>
      </c>
      <c r="U20" s="39">
        <v>112.7</v>
      </c>
      <c r="V20" s="51">
        <v>1787</v>
      </c>
      <c r="W20" s="51">
        <v>2411</v>
      </c>
      <c r="X20" s="52">
        <v>412</v>
      </c>
      <c r="Y20" s="42">
        <v>28997</v>
      </c>
      <c r="AA20" s="144"/>
    </row>
    <row r="21" spans="1:27" ht="16.5" customHeight="1" x14ac:dyDescent="0.2">
      <c r="A21" s="140" t="s">
        <v>127</v>
      </c>
      <c r="B21" s="42">
        <v>123551595</v>
      </c>
      <c r="C21" s="36">
        <v>-110096</v>
      </c>
      <c r="D21" s="50">
        <v>94.4</v>
      </c>
      <c r="E21" s="50">
        <v>99.9</v>
      </c>
      <c r="F21" s="43">
        <v>56134</v>
      </c>
      <c r="G21" s="43">
        <v>31407</v>
      </c>
      <c r="H21" s="43">
        <v>78268</v>
      </c>
      <c r="I21" s="42">
        <v>1915908</v>
      </c>
      <c r="J21" s="43">
        <v>994951</v>
      </c>
      <c r="K21" s="43">
        <v>641833</v>
      </c>
      <c r="L21" s="39">
        <v>111.2</v>
      </c>
      <c r="M21" s="39">
        <v>124.7</v>
      </c>
      <c r="N21" s="39">
        <v>103.5</v>
      </c>
      <c r="O21" s="39">
        <v>99.1</v>
      </c>
      <c r="P21" s="43">
        <v>514877</v>
      </c>
      <c r="Q21" s="43">
        <v>331341</v>
      </c>
      <c r="R21" s="39">
        <v>97.3</v>
      </c>
      <c r="S21" s="39">
        <v>106.8</v>
      </c>
      <c r="T21" s="39">
        <v>94.3</v>
      </c>
      <c r="U21" s="39">
        <v>103.7</v>
      </c>
      <c r="V21" s="51">
        <v>1813</v>
      </c>
      <c r="W21" s="51">
        <v>2425</v>
      </c>
      <c r="X21" s="52">
        <v>410</v>
      </c>
      <c r="Y21" s="139">
        <v>23293</v>
      </c>
      <c r="AA21" s="144"/>
    </row>
    <row r="22" spans="1:27" ht="16.5" customHeight="1" x14ac:dyDescent="0.2">
      <c r="A22" s="140">
        <v>2</v>
      </c>
      <c r="B22" s="42">
        <v>123441499</v>
      </c>
      <c r="C22" s="36">
        <v>-21444</v>
      </c>
      <c r="D22" s="50">
        <v>97.3</v>
      </c>
      <c r="E22" s="50">
        <v>102.2</v>
      </c>
      <c r="F22" s="43">
        <v>60583</v>
      </c>
      <c r="G22" s="43">
        <v>35868</v>
      </c>
      <c r="H22" s="52">
        <v>74866</v>
      </c>
      <c r="I22" s="42">
        <v>1730566</v>
      </c>
      <c r="J22" s="43">
        <v>640788</v>
      </c>
      <c r="K22" s="43">
        <v>993280</v>
      </c>
      <c r="L22" s="39">
        <v>110.8</v>
      </c>
      <c r="M22" s="39">
        <v>124.1</v>
      </c>
      <c r="N22" s="39">
        <v>103.6</v>
      </c>
      <c r="O22" s="39">
        <v>99.3</v>
      </c>
      <c r="P22" s="43">
        <v>571993</v>
      </c>
      <c r="Q22" s="43">
        <v>313977</v>
      </c>
      <c r="R22" s="39">
        <v>97.1</v>
      </c>
      <c r="S22" s="39">
        <v>108.1</v>
      </c>
      <c r="T22" s="39">
        <v>95.9</v>
      </c>
      <c r="U22" s="39">
        <v>111.9</v>
      </c>
      <c r="V22" s="51">
        <v>1856</v>
      </c>
      <c r="W22" s="51">
        <v>2456</v>
      </c>
      <c r="X22" s="52">
        <v>390</v>
      </c>
      <c r="Y22" s="42">
        <v>21458</v>
      </c>
      <c r="AA22" s="144"/>
    </row>
    <row r="23" spans="1:27" ht="16.5" customHeight="1" x14ac:dyDescent="0.2">
      <c r="A23" s="140">
        <v>3</v>
      </c>
      <c r="B23" s="162">
        <v>123420055</v>
      </c>
      <c r="C23" s="36">
        <v>-23253</v>
      </c>
      <c r="D23" s="50">
        <v>111.1</v>
      </c>
      <c r="E23" s="50">
        <v>102.4</v>
      </c>
      <c r="F23" s="43">
        <v>89432</v>
      </c>
      <c r="G23" s="43">
        <v>49884</v>
      </c>
      <c r="H23" s="52">
        <v>70748</v>
      </c>
      <c r="I23" s="42">
        <v>1934951</v>
      </c>
      <c r="J23" s="43">
        <v>1004541</v>
      </c>
      <c r="K23" s="43">
        <v>643311</v>
      </c>
      <c r="L23" s="39">
        <v>111.1</v>
      </c>
      <c r="M23" s="39">
        <v>124.2</v>
      </c>
      <c r="N23" s="39">
        <v>103.6</v>
      </c>
      <c r="O23" s="39">
        <v>99.5</v>
      </c>
      <c r="P23" s="43">
        <v>524343</v>
      </c>
      <c r="Q23" s="43">
        <v>382959</v>
      </c>
      <c r="R23" s="39">
        <v>97</v>
      </c>
      <c r="S23" s="39">
        <v>108.6</v>
      </c>
      <c r="T23" s="39">
        <v>96</v>
      </c>
      <c r="U23" s="39">
        <v>112.7</v>
      </c>
      <c r="V23" s="51">
        <v>1899</v>
      </c>
      <c r="W23" s="51">
        <v>2445</v>
      </c>
      <c r="X23" s="52">
        <v>379</v>
      </c>
      <c r="Y23" s="42">
        <v>23476</v>
      </c>
      <c r="AA23" s="144"/>
    </row>
    <row r="24" spans="1:27" ht="16.5" customHeight="1" x14ac:dyDescent="0.2">
      <c r="A24" s="140">
        <v>4</v>
      </c>
      <c r="B24" s="42" t="s">
        <v>141</v>
      </c>
      <c r="C24" s="36" t="s">
        <v>85</v>
      </c>
      <c r="D24" s="50">
        <v>101</v>
      </c>
      <c r="E24" s="50">
        <v>101.3</v>
      </c>
      <c r="F24" s="43">
        <v>56188</v>
      </c>
      <c r="G24" s="43">
        <v>33095</v>
      </c>
      <c r="H24" s="107">
        <v>62823</v>
      </c>
      <c r="I24" s="42">
        <v>1802512</v>
      </c>
      <c r="J24" s="43">
        <v>1006012</v>
      </c>
      <c r="K24" s="43">
        <v>641119</v>
      </c>
      <c r="L24" s="39">
        <v>111.5</v>
      </c>
      <c r="M24" s="39">
        <v>124</v>
      </c>
      <c r="N24" s="39">
        <v>103.9</v>
      </c>
      <c r="O24" s="39">
        <v>99.9</v>
      </c>
      <c r="P24" s="43">
        <v>589528</v>
      </c>
      <c r="Q24" s="43">
        <v>363182</v>
      </c>
      <c r="R24" s="39">
        <v>98.3</v>
      </c>
      <c r="S24" s="39">
        <v>111.2</v>
      </c>
      <c r="T24" s="39">
        <v>98</v>
      </c>
      <c r="U24" s="39">
        <v>112.7</v>
      </c>
      <c r="V24" s="51">
        <v>1998</v>
      </c>
      <c r="W24" s="51">
        <v>2363</v>
      </c>
      <c r="X24" s="52">
        <v>383</v>
      </c>
      <c r="Y24" s="42">
        <v>22700</v>
      </c>
      <c r="AA24" s="144"/>
    </row>
    <row r="25" spans="1:27" ht="16.5" customHeight="1" x14ac:dyDescent="0.2">
      <c r="A25" s="140">
        <v>5</v>
      </c>
      <c r="B25" s="42" t="s">
        <v>129</v>
      </c>
      <c r="C25" s="36" t="s">
        <v>85</v>
      </c>
      <c r="D25" s="50">
        <v>95</v>
      </c>
      <c r="E25" s="50">
        <v>101.2</v>
      </c>
      <c r="F25" s="43">
        <v>43237</v>
      </c>
      <c r="G25" s="43">
        <v>27500</v>
      </c>
      <c r="H25" s="52">
        <v>58141</v>
      </c>
      <c r="I25" s="42">
        <v>1849489</v>
      </c>
      <c r="J25" s="43">
        <v>1010271</v>
      </c>
      <c r="K25" s="43">
        <v>641730</v>
      </c>
      <c r="L25" s="39">
        <v>111.8</v>
      </c>
      <c r="M25" s="39">
        <v>124.4</v>
      </c>
      <c r="N25" s="39">
        <v>104</v>
      </c>
      <c r="O25" s="39">
        <v>99.6</v>
      </c>
      <c r="P25" s="43">
        <v>522318</v>
      </c>
      <c r="Q25" s="43">
        <v>351466</v>
      </c>
      <c r="R25" s="39">
        <v>98.3</v>
      </c>
      <c r="S25" s="39">
        <v>110.7</v>
      </c>
      <c r="T25" s="39">
        <v>97.2</v>
      </c>
      <c r="U25" s="39">
        <v>103.7</v>
      </c>
      <c r="V25" s="51">
        <v>2028</v>
      </c>
      <c r="W25" s="51">
        <v>2314</v>
      </c>
      <c r="X25" s="52">
        <v>421</v>
      </c>
      <c r="Y25" s="42">
        <v>22010</v>
      </c>
      <c r="AA25" s="144"/>
    </row>
    <row r="26" spans="1:27" ht="16.5" customHeight="1" x14ac:dyDescent="0.2">
      <c r="A26" s="156">
        <v>6</v>
      </c>
      <c r="B26" s="42" t="s">
        <v>139</v>
      </c>
      <c r="C26" s="36" t="s">
        <v>85</v>
      </c>
      <c r="D26" s="50">
        <v>103.7</v>
      </c>
      <c r="E26" s="50">
        <v>103.3</v>
      </c>
      <c r="F26" s="43">
        <v>55956</v>
      </c>
      <c r="G26" s="43">
        <v>35547</v>
      </c>
      <c r="H26" s="52" t="s">
        <v>85</v>
      </c>
      <c r="I26" s="42">
        <v>1882124</v>
      </c>
      <c r="J26" s="43">
        <v>1007727</v>
      </c>
      <c r="K26" s="43">
        <v>647918</v>
      </c>
      <c r="L26" s="39">
        <v>111.7</v>
      </c>
      <c r="M26" s="39">
        <v>124.6</v>
      </c>
      <c r="N26" s="39">
        <v>104</v>
      </c>
      <c r="O26" s="39">
        <v>99.6</v>
      </c>
      <c r="P26" s="43">
        <v>976268</v>
      </c>
      <c r="Q26" s="43">
        <v>323202</v>
      </c>
      <c r="R26" s="39">
        <v>98.3</v>
      </c>
      <c r="S26" s="39">
        <v>112.3</v>
      </c>
      <c r="T26" s="39">
        <v>98.7</v>
      </c>
      <c r="U26" s="39">
        <v>108.2</v>
      </c>
      <c r="V26" s="51">
        <v>2003</v>
      </c>
      <c r="W26" s="51">
        <v>2291</v>
      </c>
      <c r="X26" s="52">
        <v>456</v>
      </c>
      <c r="Y26" s="42">
        <v>23365</v>
      </c>
      <c r="AA26" s="144"/>
    </row>
    <row r="27" spans="1:27" ht="16.5" customHeight="1" x14ac:dyDescent="0.2">
      <c r="A27" s="140">
        <v>7</v>
      </c>
      <c r="B27" s="42" t="s">
        <v>140</v>
      </c>
      <c r="C27" s="36" t="s">
        <v>85</v>
      </c>
      <c r="D27" s="50">
        <v>107.4</v>
      </c>
      <c r="E27" s="50">
        <v>102.1</v>
      </c>
      <c r="F27" s="43">
        <v>61409</v>
      </c>
      <c r="G27" s="43">
        <v>38986</v>
      </c>
      <c r="H27" s="36" t="s">
        <v>85</v>
      </c>
      <c r="I27" s="42">
        <v>1925913</v>
      </c>
      <c r="J27" s="43">
        <v>1006078</v>
      </c>
      <c r="K27" s="43">
        <v>648598</v>
      </c>
      <c r="L27" s="39">
        <v>111.9</v>
      </c>
      <c r="M27" s="39">
        <v>125.1</v>
      </c>
      <c r="N27" s="39">
        <v>104.1</v>
      </c>
      <c r="O27" s="39">
        <v>100.2</v>
      </c>
      <c r="P27" s="43">
        <v>701283</v>
      </c>
      <c r="Q27" s="43">
        <v>338900</v>
      </c>
      <c r="R27" s="39">
        <v>98</v>
      </c>
      <c r="S27" s="39">
        <v>112.4</v>
      </c>
      <c r="T27" s="39">
        <v>98.6</v>
      </c>
      <c r="U27" s="39">
        <v>112.7</v>
      </c>
      <c r="V27" s="51">
        <v>1944</v>
      </c>
      <c r="W27" s="51">
        <v>2300</v>
      </c>
      <c r="X27" s="52">
        <v>522</v>
      </c>
      <c r="Y27" s="42">
        <v>24882</v>
      </c>
    </row>
    <row r="28" spans="1:27" ht="16.5" customHeight="1" x14ac:dyDescent="0.2">
      <c r="A28" s="132" t="s">
        <v>50</v>
      </c>
      <c r="B28" s="166">
        <f>ROUND(123360000/123340000*100,1)</f>
        <v>100</v>
      </c>
      <c r="C28" s="141" t="s">
        <v>96</v>
      </c>
      <c r="D28" s="141" t="s">
        <v>96</v>
      </c>
      <c r="E28" s="164">
        <f>ROUND(E27/E26*100,1)</f>
        <v>98.8</v>
      </c>
      <c r="F28" s="54">
        <f t="shared" ref="F28" si="0">ROUND(F27/F26*100,1)</f>
        <v>109.7</v>
      </c>
      <c r="G28" s="54">
        <f>ROUND(G27/G26*100,1)</f>
        <v>109.7</v>
      </c>
      <c r="H28" s="141" t="s">
        <v>96</v>
      </c>
      <c r="I28" s="54">
        <f>ROUND(I27/I26*100,1)</f>
        <v>102.3</v>
      </c>
      <c r="J28" s="54">
        <f>ROUND(J27/J26*100,1)</f>
        <v>99.8</v>
      </c>
      <c r="K28" s="54">
        <f t="shared" ref="K28" si="1">ROUND(K27/K26*100,1)</f>
        <v>100.1</v>
      </c>
      <c r="L28" s="54">
        <f t="shared" ref="L28:Q28" si="2">ROUND(L27/L26*100,1)</f>
        <v>100.2</v>
      </c>
      <c r="M28" s="54">
        <f t="shared" si="2"/>
        <v>100.4</v>
      </c>
      <c r="N28" s="54">
        <f t="shared" si="2"/>
        <v>100.1</v>
      </c>
      <c r="O28" s="54">
        <f t="shared" si="2"/>
        <v>100.6</v>
      </c>
      <c r="P28" s="54">
        <f t="shared" si="2"/>
        <v>71.8</v>
      </c>
      <c r="Q28" s="54">
        <f t="shared" si="2"/>
        <v>104.9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97.1</v>
      </c>
      <c r="W28" s="54">
        <f t="shared" si="3"/>
        <v>100.4</v>
      </c>
      <c r="X28" s="54">
        <f t="shared" si="3"/>
        <v>114.5</v>
      </c>
      <c r="Y28" s="54">
        <f t="shared" si="3"/>
        <v>106.5</v>
      </c>
    </row>
    <row r="29" spans="1:27" ht="16.5" customHeight="1" x14ac:dyDescent="0.2">
      <c r="A29" s="133" t="s">
        <v>51</v>
      </c>
      <c r="B29" s="56">
        <f>ROUND(123360000/B15*100,1)</f>
        <v>99.5</v>
      </c>
      <c r="C29" s="142" t="s">
        <v>96</v>
      </c>
      <c r="D29" s="138">
        <f>ROUND(D27/D15*100,1)</f>
        <v>99.6</v>
      </c>
      <c r="E29" s="142" t="s">
        <v>96</v>
      </c>
      <c r="F29" s="56">
        <f>ROUND(F27/F15*100,1)</f>
        <v>90.3</v>
      </c>
      <c r="G29" s="56">
        <f>ROUND(G27/G15*100,1)</f>
        <v>92.5</v>
      </c>
      <c r="H29" s="142" t="s">
        <v>96</v>
      </c>
      <c r="I29" s="56">
        <f>ROUND(I27/I15*100,1)</f>
        <v>101.4</v>
      </c>
      <c r="J29" s="56">
        <f t="shared" ref="J29:K29" si="4">ROUND(J27/J15*100,1)</f>
        <v>101.5</v>
      </c>
      <c r="K29" s="56">
        <f t="shared" si="4"/>
        <v>103.6</v>
      </c>
      <c r="L29" s="56">
        <f>ROUND(L27/L15*100,1)</f>
        <v>103</v>
      </c>
      <c r="M29" s="56">
        <f>ROUND(M27/M15*100,1)</f>
        <v>107.5</v>
      </c>
      <c r="N29" s="56">
        <f t="shared" ref="N29:Q29" si="5">ROUND(N27/N15*100,1)</f>
        <v>101.1</v>
      </c>
      <c r="O29" s="56">
        <f t="shared" si="5"/>
        <v>102.7</v>
      </c>
      <c r="P29" s="56">
        <f t="shared" si="5"/>
        <v>101</v>
      </c>
      <c r="Q29" s="56">
        <f t="shared" si="5"/>
        <v>108.4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99</v>
      </c>
      <c r="W29" s="56">
        <f t="shared" si="6"/>
        <v>97.3</v>
      </c>
      <c r="X29" s="56">
        <f t="shared" si="6"/>
        <v>107.2</v>
      </c>
      <c r="Y29" s="56">
        <f t="shared" si="6"/>
        <v>103.6</v>
      </c>
    </row>
    <row r="30" spans="1:27" ht="16.5" customHeight="1" x14ac:dyDescent="0.2">
      <c r="A30" s="57" t="s">
        <v>52</v>
      </c>
      <c r="B30" s="249" t="s">
        <v>53</v>
      </c>
      <c r="C30" s="250"/>
      <c r="D30" s="249" t="s">
        <v>54</v>
      </c>
      <c r="E30" s="250"/>
      <c r="F30" s="249" t="s">
        <v>55</v>
      </c>
      <c r="G30" s="250"/>
      <c r="H30" s="154" t="s">
        <v>56</v>
      </c>
      <c r="I30" s="58" t="s">
        <v>54</v>
      </c>
      <c r="J30" s="249" t="s">
        <v>57</v>
      </c>
      <c r="K30" s="246"/>
      <c r="L30" s="208" t="s">
        <v>53</v>
      </c>
      <c r="M30" s="246"/>
      <c r="N30" s="246"/>
      <c r="O30" s="250"/>
      <c r="P30" s="249" t="s">
        <v>53</v>
      </c>
      <c r="Q30" s="246"/>
      <c r="R30" s="245" t="s">
        <v>58</v>
      </c>
      <c r="S30" s="246"/>
      <c r="T30" s="246"/>
      <c r="U30" s="246"/>
      <c r="V30" s="246"/>
      <c r="W30" s="246"/>
      <c r="X30" s="247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48"/>
      <c r="K34" s="248"/>
      <c r="L34" s="248"/>
      <c r="M34" s="248"/>
      <c r="N34" s="248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0:X30"/>
    <mergeCell ref="J34:N34"/>
    <mergeCell ref="B30:C30"/>
    <mergeCell ref="D30:E30"/>
    <mergeCell ref="F30:G30"/>
    <mergeCell ref="J30:K30"/>
    <mergeCell ref="L30:O30"/>
    <mergeCell ref="P30:Q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B4:B6"/>
    <mergeCell ref="D4:E5"/>
    <mergeCell ref="J4:K5"/>
    <mergeCell ref="L4:O5"/>
    <mergeCell ref="P4:Q5"/>
    <mergeCell ref="R3:X3"/>
    <mergeCell ref="B3:C3"/>
    <mergeCell ref="D3:E3"/>
    <mergeCell ref="J3:K3"/>
    <mergeCell ref="L3:O3"/>
    <mergeCell ref="P3:Q3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2025-09-30T08:12:03Z</dcterms:modified>
</cp:coreProperties>
</file>