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tabRatio="848" firstSheet="10" activeTab="26"/>
  </bookViews>
  <sheets>
    <sheet name="人口・世帯" sheetId="4" r:id="rId1"/>
    <sheet name="2-1" sheetId="55" r:id="rId2"/>
    <sheet name="2-2" sheetId="57" r:id="rId3"/>
    <sheet name="2-3" sheetId="58" r:id="rId4"/>
    <sheet name="2-4" sheetId="60" r:id="rId5"/>
    <sheet name="2-5" sheetId="59" r:id="rId6"/>
    <sheet name="2-6" sheetId="61" r:id="rId7"/>
    <sheet name="2-7" sheetId="62" r:id="rId8"/>
    <sheet name="2-8" sheetId="63" r:id="rId9"/>
    <sheet name="2-9" sheetId="64" r:id="rId10"/>
    <sheet name="2-10" sheetId="65" r:id="rId11"/>
    <sheet name="2-10 続" sheetId="66" r:id="rId12"/>
    <sheet name="2-11" sheetId="67" r:id="rId13"/>
    <sheet name="2-12" sheetId="68" r:id="rId14"/>
    <sheet name="2-13" sheetId="69" r:id="rId15"/>
    <sheet name="2-14" sheetId="70" r:id="rId16"/>
    <sheet name="2-15" sheetId="71" r:id="rId17"/>
    <sheet name="2-16" sheetId="72" r:id="rId18"/>
    <sheet name="2-16続" sheetId="73" r:id="rId19"/>
    <sheet name="2-17" sheetId="74" r:id="rId20"/>
    <sheet name="2-18" sheetId="75" r:id="rId21"/>
    <sheet name="2-19" sheetId="76" r:id="rId22"/>
    <sheet name="2-20" sheetId="77" r:id="rId23"/>
    <sheet name="2-21(1)" sheetId="78" r:id="rId24"/>
    <sheet name="2-21(2)" sheetId="79" r:id="rId25"/>
    <sheet name="2-22" sheetId="80" r:id="rId26"/>
    <sheet name="2-23" sheetId="81" r:id="rId27"/>
  </sheets>
  <definedNames>
    <definedName name="_xlnm.Print_Area" localSheetId="1">'2-1'!$A$1:$Q$83</definedName>
    <definedName name="_xlnm.Print_Area" localSheetId="10">'2-10'!$A$1:$AB$44</definedName>
    <definedName name="_xlnm.Print_Area" localSheetId="11">'2-10 続'!$A$1:$Z$44</definedName>
    <definedName name="_xlnm.Print_Area" localSheetId="13">'2-12'!$A$1:$G$51</definedName>
    <definedName name="_xlnm.Print_Area" localSheetId="14">'2-13'!#REF!</definedName>
    <definedName name="_xlnm.Print_Area" localSheetId="15">'2-14'!$A$1:$R$86</definedName>
    <definedName name="_xlnm.Print_Area" localSheetId="20">'2-18'!$A$1:$K$64</definedName>
    <definedName name="_xlnm.Print_Area" localSheetId="21">'2-19'!#REF!</definedName>
    <definedName name="_xlnm.Print_Area" localSheetId="2">'2-2'!$A$1:$U$41</definedName>
    <definedName name="_xlnm.Print_Area" localSheetId="4">'2-4'!$A$1:$J$26</definedName>
    <definedName name="_xlnm.Print_Area" localSheetId="5">'2-5'!$A$1:$J$15</definedName>
    <definedName name="_xlnm.Print_Area" localSheetId="6">'2-6'!#REF!</definedName>
    <definedName name="_xlnm.Print_Area" localSheetId="7">'2-7'!#REF!</definedName>
    <definedName name="_xlnm.Print_Area" localSheetId="9">'2-9'!$A$1:$W$100</definedName>
  </definedNames>
  <calcPr calcId="162913"/>
</workbook>
</file>

<file path=xl/calcChain.xml><?xml version="1.0" encoding="utf-8"?>
<calcChain xmlns="http://schemas.openxmlformats.org/spreadsheetml/2006/main">
  <c r="G47" i="68" l="1"/>
  <c r="G46" i="68"/>
  <c r="E36" i="68"/>
  <c r="G45" i="68" s="1"/>
  <c r="G32" i="68"/>
  <c r="E21" i="68"/>
  <c r="G31" i="68" s="1"/>
  <c r="G18" i="68"/>
  <c r="E18" i="68"/>
  <c r="E17" i="68"/>
  <c r="E16" i="68"/>
  <c r="E15" i="68"/>
  <c r="G15" i="68" s="1"/>
  <c r="E14" i="68"/>
  <c r="G14" i="68" s="1"/>
  <c r="E13" i="68"/>
  <c r="G13" i="68" s="1"/>
  <c r="G12" i="68"/>
  <c r="E12" i="68"/>
  <c r="E11" i="68"/>
  <c r="E10" i="68"/>
  <c r="E9" i="68"/>
  <c r="G9" i="68" s="1"/>
  <c r="E8" i="68"/>
  <c r="G8" i="68" s="1"/>
  <c r="E6" i="68"/>
  <c r="G17" i="68" s="1"/>
  <c r="G6" i="68" l="1"/>
  <c r="G23" i="68"/>
  <c r="G25" i="68"/>
  <c r="G26" i="68"/>
  <c r="G40" i="68"/>
  <c r="G27" i="68"/>
  <c r="G41" i="68"/>
  <c r="G33" i="68"/>
  <c r="G24" i="68"/>
  <c r="G39" i="68"/>
  <c r="G10" i="68"/>
  <c r="G16" i="68"/>
  <c r="G28" i="68"/>
  <c r="G42" i="68"/>
  <c r="G29" i="68"/>
  <c r="G43" i="68"/>
  <c r="G48" i="68"/>
  <c r="G38" i="68"/>
  <c r="G11" i="68"/>
  <c r="G30" i="68"/>
  <c r="G44" i="68"/>
  <c r="G21" i="68" l="1"/>
  <c r="G36" i="68"/>
  <c r="N40" i="67" l="1"/>
  <c r="N39" i="67"/>
  <c r="N38" i="67"/>
  <c r="N37" i="67"/>
  <c r="N35" i="67"/>
  <c r="N34" i="67"/>
  <c r="N32" i="67"/>
  <c r="N31" i="67"/>
  <c r="N30" i="67"/>
  <c r="N28" i="67"/>
  <c r="N26" i="67"/>
  <c r="N24" i="67"/>
  <c r="N23" i="67"/>
  <c r="N22" i="67"/>
  <c r="N21" i="67"/>
  <c r="N20" i="67"/>
  <c r="N19" i="67"/>
  <c r="N18" i="67"/>
  <c r="N17" i="67"/>
  <c r="N15" i="67"/>
  <c r="M15" i="67"/>
  <c r="L15" i="67"/>
  <c r="K15" i="67"/>
  <c r="J15" i="67"/>
  <c r="I15" i="67"/>
  <c r="H15" i="67"/>
  <c r="G15" i="67"/>
  <c r="F15" i="67"/>
  <c r="E15" i="67"/>
  <c r="D15" i="67"/>
  <c r="N14" i="67"/>
  <c r="N12" i="67" s="1"/>
  <c r="M14" i="67"/>
  <c r="M12" i="67" s="1"/>
  <c r="L14" i="67"/>
  <c r="L12" i="67" s="1"/>
  <c r="K14" i="67"/>
  <c r="J14" i="67"/>
  <c r="J12" i="67" s="1"/>
  <c r="I14" i="67"/>
  <c r="I12" i="67" s="1"/>
  <c r="H14" i="67"/>
  <c r="H12" i="67" s="1"/>
  <c r="G14" i="67"/>
  <c r="G12" i="67" s="1"/>
  <c r="F14" i="67"/>
  <c r="F12" i="67" s="1"/>
  <c r="E14" i="67"/>
  <c r="E12" i="67" s="1"/>
  <c r="D14" i="67"/>
  <c r="D12" i="67" s="1"/>
  <c r="K12" i="67"/>
</calcChain>
</file>

<file path=xl/sharedStrings.xml><?xml version="1.0" encoding="utf-8"?>
<sst xmlns="http://schemas.openxmlformats.org/spreadsheetml/2006/main" count="2721" uniqueCount="857">
  <si>
    <t>人口・世帯</t>
  </si>
  <si>
    <t>表</t>
  </si>
  <si>
    <t>内　　　　　容</t>
  </si>
  <si>
    <t>市町村別世帯数及び人口</t>
  </si>
  <si>
    <t>市町村別、年齢階級別人口</t>
  </si>
  <si>
    <t>年齢（３区分）別人口</t>
  </si>
  <si>
    <t>　</t>
  </si>
  <si>
    <t>１５歳以上年齢（５歳階級）、配偶関係別人口</t>
  </si>
  <si>
    <t>市町村別、１５歳以上労働力状態別人口</t>
  </si>
  <si>
    <t>産業、年齢階級別就業者数</t>
  </si>
  <si>
    <t>産業、従業上の地位別就業者数</t>
  </si>
  <si>
    <t>市町村別、産業別就業者数</t>
  </si>
  <si>
    <t>職業別就業者数</t>
  </si>
  <si>
    <t>男女、産業、従業上の地位別有業者数</t>
    <phoneticPr fontId="2"/>
  </si>
  <si>
    <t>男女、産業、年齢別有業者数</t>
    <phoneticPr fontId="2"/>
  </si>
  <si>
    <t>人口動態及び諸率の推移</t>
  </si>
  <si>
    <t>市町村別人口動態</t>
  </si>
  <si>
    <t>市町村別転出入者数</t>
  </si>
  <si>
    <t>戸籍関係</t>
  </si>
  <si>
    <t>(1)</t>
  </si>
  <si>
    <t>戸籍関係届出件数</t>
  </si>
  <si>
    <t>(2)</t>
  </si>
  <si>
    <t>戸籍関係処理件数</t>
  </si>
  <si>
    <t>戸数または</t>
  </si>
  <si>
    <t>人　　　　　　　　口</t>
    <rPh sb="9" eb="10">
      <t>クチ</t>
    </rPh>
    <phoneticPr fontId="6"/>
  </si>
  <si>
    <t>女100人</t>
  </si>
  <si>
    <t>人口密度</t>
  </si>
  <si>
    <t>総  数</t>
  </si>
  <si>
    <t>男</t>
  </si>
  <si>
    <t>女</t>
  </si>
  <si>
    <t>につき男</t>
  </si>
  <si>
    <t xml:space="preserve">… </t>
  </si>
  <si>
    <t>臨時国勢調査</t>
  </si>
  <si>
    <t>国勢調査</t>
  </si>
  <si>
    <t>県統計課推計</t>
  </si>
  <si>
    <t>平成</t>
  </si>
  <si>
    <t>県統計調査課推計</t>
    <rPh sb="0" eb="1">
      <t>ケン</t>
    </rPh>
    <rPh sb="1" eb="3">
      <t>トウケイ</t>
    </rPh>
    <rPh sb="3" eb="6">
      <t>チョウサカ</t>
    </rPh>
    <rPh sb="6" eb="8">
      <t>スイケイ</t>
    </rPh>
    <phoneticPr fontId="6"/>
  </si>
  <si>
    <t>昭和</t>
    <rPh sb="0" eb="2">
      <t>ショウワ</t>
    </rPh>
    <phoneticPr fontId="6"/>
  </si>
  <si>
    <t>総務省推計</t>
    <rPh sb="2" eb="3">
      <t>ショウ</t>
    </rPh>
    <phoneticPr fontId="6"/>
  </si>
  <si>
    <t>島　　　　　　根　　　　　　県</t>
    <rPh sb="0" eb="1">
      <t>シマ</t>
    </rPh>
    <rPh sb="7" eb="8">
      <t>ネ</t>
    </rPh>
    <rPh sb="14" eb="15">
      <t>ケン</t>
    </rPh>
    <phoneticPr fontId="6"/>
  </si>
  <si>
    <t>市　町　村</t>
  </si>
  <si>
    <t>市町村</t>
    <rPh sb="1" eb="3">
      <t>チョウソン</t>
    </rPh>
    <phoneticPr fontId="6"/>
  </si>
  <si>
    <t>総    数</t>
  </si>
  <si>
    <t>総  　数</t>
  </si>
  <si>
    <t>総数</t>
  </si>
  <si>
    <t>松 江 市</t>
  </si>
  <si>
    <t>浜田市</t>
  </si>
  <si>
    <t>出雲市</t>
  </si>
  <si>
    <t>益田市</t>
  </si>
  <si>
    <t>大田市</t>
  </si>
  <si>
    <t>安来市</t>
  </si>
  <si>
    <t>江津市</t>
  </si>
  <si>
    <t>雲南市</t>
  </si>
  <si>
    <t>奥出雲町</t>
  </si>
  <si>
    <t>飯南町</t>
  </si>
  <si>
    <t>川本町</t>
  </si>
  <si>
    <t>美郷町</t>
  </si>
  <si>
    <t>邑南町</t>
  </si>
  <si>
    <t>津和野町</t>
  </si>
  <si>
    <t>吉賀町</t>
    <rPh sb="0" eb="3">
      <t>ヨシカチョウ</t>
    </rPh>
    <phoneticPr fontId="6"/>
  </si>
  <si>
    <t>海士町</t>
  </si>
  <si>
    <t>西ノ島町</t>
  </si>
  <si>
    <t>知夫村</t>
  </si>
  <si>
    <t>隠岐の島町</t>
  </si>
  <si>
    <t>注</t>
  </si>
  <si>
    <t>総   数</t>
  </si>
  <si>
    <t>0～4歳</t>
  </si>
  <si>
    <t>5～9歳</t>
  </si>
  <si>
    <t>10～14歳</t>
  </si>
  <si>
    <t>15～19歳</t>
  </si>
  <si>
    <t>20～24歳</t>
  </si>
  <si>
    <t>25～29歳</t>
  </si>
  <si>
    <t>30～34歳</t>
  </si>
  <si>
    <t>35～39歳</t>
  </si>
  <si>
    <t>40～44歳</t>
  </si>
  <si>
    <t>45～49歳</t>
  </si>
  <si>
    <t>50～54歳</t>
  </si>
  <si>
    <t>55～59歳</t>
  </si>
  <si>
    <t>60～64歳</t>
  </si>
  <si>
    <t>80歳以上</t>
    <rPh sb="3" eb="5">
      <t>イジョウ</t>
    </rPh>
    <phoneticPr fontId="6"/>
  </si>
  <si>
    <t>期日
市町村</t>
    <rPh sb="0" eb="2">
      <t>キジツ</t>
    </rPh>
    <phoneticPr fontId="6"/>
  </si>
  <si>
    <t>吉賀町</t>
    <rPh sb="0" eb="2">
      <t>ヨシカ</t>
    </rPh>
    <phoneticPr fontId="6"/>
  </si>
  <si>
    <t>島根県</t>
  </si>
  <si>
    <t>全  国</t>
  </si>
  <si>
    <t>65歳以上</t>
  </si>
  <si>
    <t>平均年齢</t>
  </si>
  <si>
    <t>項      目</t>
  </si>
  <si>
    <t>老年人口指数</t>
  </si>
  <si>
    <t>従属人口指数</t>
  </si>
  <si>
    <t>老年化指数</t>
  </si>
  <si>
    <t>有配偶</t>
  </si>
  <si>
    <t>未　婚</t>
  </si>
  <si>
    <t>死　別</t>
  </si>
  <si>
    <t>離　別</t>
  </si>
  <si>
    <t xml:space="preserve">- </t>
  </si>
  <si>
    <t xml:space="preserve">20～24  </t>
  </si>
  <si>
    <t xml:space="preserve">25～29  </t>
  </si>
  <si>
    <t xml:space="preserve">30～34  </t>
  </si>
  <si>
    <t xml:space="preserve">35～39  </t>
  </si>
  <si>
    <t xml:space="preserve">40～44  </t>
  </si>
  <si>
    <t xml:space="preserve">45～49  </t>
  </si>
  <si>
    <t xml:space="preserve">50～54  </t>
  </si>
  <si>
    <t xml:space="preserve">55～59  </t>
  </si>
  <si>
    <t xml:space="preserve">60～64  </t>
  </si>
  <si>
    <t>総　　　　数</t>
  </si>
  <si>
    <t>非労働力</t>
    <rPh sb="0" eb="1">
      <t>ヒ</t>
    </rPh>
    <rPh sb="1" eb="4">
      <t>ロウドウリョク</t>
    </rPh>
    <phoneticPr fontId="6"/>
  </si>
  <si>
    <t>完全失業者</t>
  </si>
  <si>
    <t xml:space="preserve">   7</t>
  </si>
  <si>
    <t>単位:人</t>
  </si>
  <si>
    <t>総     数</t>
  </si>
  <si>
    <t>期日
産　業</t>
    <rPh sb="0" eb="2">
      <t>キジツ</t>
    </rPh>
    <phoneticPr fontId="6"/>
  </si>
  <si>
    <t>全　　　　　　　　　　　　　　　　　　　　　国</t>
    <rPh sb="0" eb="1">
      <t>ゼン</t>
    </rPh>
    <rPh sb="22" eb="23">
      <t>クニ</t>
    </rPh>
    <phoneticPr fontId="6"/>
  </si>
  <si>
    <t>　 市         部</t>
  </si>
  <si>
    <t>市</t>
  </si>
  <si>
    <t xml:space="preserve">   郡         部</t>
  </si>
  <si>
    <t>郡</t>
  </si>
  <si>
    <t>１次</t>
  </si>
  <si>
    <t>３次</t>
  </si>
  <si>
    <t>情報通信業</t>
    <rPh sb="0" eb="2">
      <t>ジョウホウ</t>
    </rPh>
    <rPh sb="2" eb="3">
      <t>ツウ</t>
    </rPh>
    <phoneticPr fontId="6"/>
  </si>
  <si>
    <t>複合サービス事業</t>
    <rPh sb="0" eb="2">
      <t>フクゴウ</t>
    </rPh>
    <rPh sb="6" eb="8">
      <t>ジギョウ</t>
    </rPh>
    <phoneticPr fontId="6"/>
  </si>
  <si>
    <t>不能</t>
  </si>
  <si>
    <t>増減数</t>
  </si>
  <si>
    <t>男</t>
    <rPh sb="0" eb="1">
      <t>オトコ</t>
    </rPh>
    <phoneticPr fontId="6"/>
  </si>
  <si>
    <t>-</t>
  </si>
  <si>
    <t>女</t>
    <rPh sb="0" eb="1">
      <t>オンナ</t>
    </rPh>
    <phoneticPr fontId="6"/>
  </si>
  <si>
    <t>年　月　日　　　　　　　　　　市　町　村</t>
    <rPh sb="15" eb="20">
      <t>シチョウソン</t>
    </rPh>
    <phoneticPr fontId="6"/>
  </si>
  <si>
    <t>分類不能の産業</t>
  </si>
  <si>
    <t>漁    業</t>
  </si>
  <si>
    <t>建  設  業</t>
  </si>
  <si>
    <t>吉賀町</t>
    <rPh sb="0" eb="2">
      <t>ヨシカ</t>
    </rPh>
    <phoneticPr fontId="2"/>
  </si>
  <si>
    <t>年　月　日
市　町　村</t>
    <rPh sb="6" eb="11">
      <t>シチョウソン</t>
    </rPh>
    <phoneticPr fontId="6"/>
  </si>
  <si>
    <t>総数</t>
    <rPh sb="0" eb="2">
      <t>ソウスウ</t>
    </rPh>
    <phoneticPr fontId="6"/>
  </si>
  <si>
    <t>総数</t>
    <rPh sb="0" eb="2">
      <t>ソウスウ</t>
    </rPh>
    <phoneticPr fontId="1"/>
  </si>
  <si>
    <t>市　　　　　　部</t>
    <rPh sb="0" eb="1">
      <t>シ</t>
    </rPh>
    <phoneticPr fontId="6"/>
  </si>
  <si>
    <t>管理的職業従事者</t>
  </si>
  <si>
    <t>事務従事者</t>
  </si>
  <si>
    <t>販売従事者</t>
  </si>
  <si>
    <t>サービス職業従事者</t>
  </si>
  <si>
    <t>保安職業従事者</t>
  </si>
  <si>
    <t>分類不能の職業</t>
  </si>
  <si>
    <t>産　　　　業</t>
    <rPh sb="0" eb="1">
      <t>サン</t>
    </rPh>
    <phoneticPr fontId="6"/>
  </si>
  <si>
    <t>自営業主</t>
  </si>
  <si>
    <t>総 数</t>
    <rPh sb="0" eb="1">
      <t>フサ</t>
    </rPh>
    <rPh sb="2" eb="3">
      <t>カズ</t>
    </rPh>
    <phoneticPr fontId="6"/>
  </si>
  <si>
    <t>起業者</t>
    <rPh sb="0" eb="3">
      <t>キギョウシャ</t>
    </rPh>
    <phoneticPr fontId="6"/>
  </si>
  <si>
    <t>会社などの役員</t>
    <rPh sb="0" eb="2">
      <t>カイシャ</t>
    </rPh>
    <phoneticPr fontId="6"/>
  </si>
  <si>
    <t>正規の職員
・従業員</t>
    <rPh sb="0" eb="2">
      <t>セイキ</t>
    </rPh>
    <rPh sb="4" eb="5">
      <t>イン</t>
    </rPh>
    <phoneticPr fontId="6"/>
  </si>
  <si>
    <t>労働者派遣事業所の派遣社員</t>
    <rPh sb="0" eb="3">
      <t>ロウドウシャ</t>
    </rPh>
    <rPh sb="3" eb="5">
      <t>ハケン</t>
    </rPh>
    <rPh sb="5" eb="8">
      <t>ジギョウショ</t>
    </rPh>
    <phoneticPr fontId="6"/>
  </si>
  <si>
    <t>契約社員</t>
    <rPh sb="0" eb="2">
      <t>ケイヤク</t>
    </rPh>
    <phoneticPr fontId="6"/>
  </si>
  <si>
    <t>情報通信業</t>
    <rPh sb="0" eb="2">
      <t>ジョウホウ</t>
    </rPh>
    <rPh sb="2" eb="5">
      <t>ツウシンギョウ</t>
    </rPh>
    <phoneticPr fontId="6"/>
  </si>
  <si>
    <t>医療，福祉</t>
    <rPh sb="0" eb="2">
      <t>イリョウ</t>
    </rPh>
    <rPh sb="3" eb="5">
      <t>フクシ</t>
    </rPh>
    <phoneticPr fontId="6"/>
  </si>
  <si>
    <t>教育，学習支援業</t>
    <rPh sb="0" eb="2">
      <t>キョウイク</t>
    </rPh>
    <rPh sb="3" eb="5">
      <t>ガクシュウ</t>
    </rPh>
    <rPh sb="5" eb="7">
      <t>シエン</t>
    </rPh>
    <rPh sb="7" eb="8">
      <t>ギョウ</t>
    </rPh>
    <phoneticPr fontId="6"/>
  </si>
  <si>
    <t>65歳以上</t>
    <rPh sb="3" eb="5">
      <t>イジョウ</t>
    </rPh>
    <phoneticPr fontId="6"/>
  </si>
  <si>
    <t>漁業</t>
    <rPh sb="0" eb="2">
      <t>ギョギョウ</t>
    </rPh>
    <phoneticPr fontId="6"/>
  </si>
  <si>
    <t>建設業</t>
    <rPh sb="0" eb="3">
      <t>ケンセツギョウ</t>
    </rPh>
    <phoneticPr fontId="6"/>
  </si>
  <si>
    <t>製造業</t>
    <rPh sb="0" eb="3">
      <t>セイゾウギョウ</t>
    </rPh>
    <phoneticPr fontId="6"/>
  </si>
  <si>
    <t>小学･中学</t>
  </si>
  <si>
    <t>分類不能の産業</t>
    <rPh sb="0" eb="2">
      <t>ブンルイ</t>
    </rPh>
    <rPh sb="2" eb="4">
      <t>フノウ</t>
    </rPh>
    <rPh sb="5" eb="7">
      <t>サンギョウ</t>
    </rPh>
    <phoneticPr fontId="6"/>
  </si>
  <si>
    <t>年　　次</t>
    <rPh sb="0" eb="4">
      <t>ネンジ</t>
    </rPh>
    <phoneticPr fontId="6"/>
  </si>
  <si>
    <t>転入者数</t>
  </si>
  <si>
    <t>転出者数</t>
  </si>
  <si>
    <t>都道府県</t>
    <rPh sb="0" eb="4">
      <t>トドウフケン</t>
    </rPh>
    <phoneticPr fontId="6"/>
  </si>
  <si>
    <t>01</t>
  </si>
  <si>
    <t>02</t>
  </si>
  <si>
    <t>03</t>
  </si>
  <si>
    <t>04</t>
  </si>
  <si>
    <t>05</t>
  </si>
  <si>
    <t>06</t>
  </si>
  <si>
    <t>07</t>
  </si>
  <si>
    <t>08</t>
  </si>
  <si>
    <t>09</t>
  </si>
  <si>
    <t>神奈川県</t>
  </si>
  <si>
    <t>和歌山県</t>
  </si>
  <si>
    <t>鹿児島県</t>
  </si>
  <si>
    <t>資料　総務省統計局「住民基本台帳人口移動報告年報」</t>
    <rPh sb="5" eb="6">
      <t>ショウ</t>
    </rPh>
    <phoneticPr fontId="6"/>
  </si>
  <si>
    <t>年　　次</t>
  </si>
  <si>
    <t>出　　生　　数</t>
    <rPh sb="3" eb="4">
      <t>セイ</t>
    </rPh>
    <rPh sb="6" eb="7">
      <t>スウ</t>
    </rPh>
    <phoneticPr fontId="6"/>
  </si>
  <si>
    <t>死　　亡　　数</t>
    <rPh sb="3" eb="4">
      <t>ボウ</t>
    </rPh>
    <rPh sb="6" eb="7">
      <t>スウ</t>
    </rPh>
    <phoneticPr fontId="6"/>
  </si>
  <si>
    <t>死産数</t>
  </si>
  <si>
    <t>婚姻件数</t>
  </si>
  <si>
    <t>離婚件数</t>
  </si>
  <si>
    <t>市 町 村</t>
  </si>
  <si>
    <t>大田市</t>
    <rPh sb="0" eb="3">
      <t>オオダシ</t>
    </rPh>
    <phoneticPr fontId="6"/>
  </si>
  <si>
    <t>吉賀町</t>
    <rPh sb="0" eb="3">
      <t>ヨシカチョウ</t>
    </rPh>
    <phoneticPr fontId="2"/>
  </si>
  <si>
    <t>実       数</t>
  </si>
  <si>
    <t>実   数</t>
  </si>
  <si>
    <t>実  数</t>
  </si>
  <si>
    <t>自然死産</t>
  </si>
  <si>
    <t>人工死産</t>
    <rPh sb="0" eb="2">
      <t>ジンコウ</t>
    </rPh>
    <phoneticPr fontId="6"/>
  </si>
  <si>
    <t>全　　　　　　　　　　　　　　　　　　　　　　　　　　　　　　　　　　　　　　　　　　　　　　　　　　　国</t>
    <rPh sb="0" eb="1">
      <t>ゼンコクシマネケン</t>
    </rPh>
    <phoneticPr fontId="6"/>
  </si>
  <si>
    <t>　61</t>
  </si>
  <si>
    <t>　62</t>
  </si>
  <si>
    <t>　63</t>
  </si>
  <si>
    <t>平元</t>
  </si>
  <si>
    <t>　5</t>
  </si>
  <si>
    <t>　6</t>
  </si>
  <si>
    <t>8</t>
  </si>
  <si>
    <t>10</t>
  </si>
  <si>
    <t>11</t>
  </si>
  <si>
    <t xml:space="preserve">  11</t>
  </si>
  <si>
    <t>13</t>
  </si>
  <si>
    <t>…</t>
  </si>
  <si>
    <t>島　　　　　　　　　　　　　　　　　　　　　　　　　根　　　　　　　　　　　　　　　　　　　　　　　　　県</t>
    <rPh sb="0" eb="53">
      <t>シマネケン</t>
    </rPh>
    <phoneticPr fontId="6"/>
  </si>
  <si>
    <t>　12</t>
  </si>
  <si>
    <t>　13</t>
  </si>
  <si>
    <t>　14</t>
  </si>
  <si>
    <t>　 5</t>
  </si>
  <si>
    <t>　 6</t>
  </si>
  <si>
    <t>　 7</t>
  </si>
  <si>
    <t>　 8</t>
  </si>
  <si>
    <t>　 9</t>
  </si>
  <si>
    <t>　10</t>
  </si>
  <si>
    <t>　11</t>
  </si>
  <si>
    <t>　15</t>
  </si>
  <si>
    <t>　16</t>
  </si>
  <si>
    <t>　17</t>
  </si>
  <si>
    <t>　18</t>
  </si>
  <si>
    <t>　22</t>
  </si>
  <si>
    <t>　23</t>
  </si>
  <si>
    <t>　24</t>
  </si>
  <si>
    <t>　26</t>
  </si>
  <si>
    <t>　27</t>
  </si>
  <si>
    <t>　28</t>
  </si>
  <si>
    <t>　29</t>
  </si>
  <si>
    <t>　30</t>
  </si>
  <si>
    <t>　31</t>
  </si>
  <si>
    <t>　38</t>
  </si>
  <si>
    <t>　39</t>
  </si>
  <si>
    <t>　40</t>
  </si>
  <si>
    <t>　41</t>
  </si>
  <si>
    <t>　42</t>
  </si>
  <si>
    <t>　43</t>
  </si>
  <si>
    <t>　44</t>
  </si>
  <si>
    <t>　45</t>
  </si>
  <si>
    <t>　46</t>
  </si>
  <si>
    <t>　47</t>
  </si>
  <si>
    <t>　48</t>
  </si>
  <si>
    <t>　49</t>
  </si>
  <si>
    <t>　50</t>
  </si>
  <si>
    <t>　51</t>
  </si>
  <si>
    <t>　52</t>
  </si>
  <si>
    <t>　53</t>
  </si>
  <si>
    <t>　54</t>
  </si>
  <si>
    <t>　55</t>
  </si>
  <si>
    <t>　56</t>
  </si>
  <si>
    <t>　57</t>
  </si>
  <si>
    <t>　58</t>
  </si>
  <si>
    <t>　59</t>
  </si>
  <si>
    <t>　60</t>
  </si>
  <si>
    <t xml:space="preserve">   2</t>
  </si>
  <si>
    <t xml:space="preserve"> 3</t>
  </si>
  <si>
    <t xml:space="preserve">   3</t>
  </si>
  <si>
    <t xml:space="preserve"> 4</t>
  </si>
  <si>
    <t xml:space="preserve">   4</t>
  </si>
  <si>
    <t xml:space="preserve"> 5</t>
  </si>
  <si>
    <t xml:space="preserve">   5</t>
  </si>
  <si>
    <t xml:space="preserve"> 6</t>
  </si>
  <si>
    <t xml:space="preserve">   6</t>
  </si>
  <si>
    <t xml:space="preserve">   8</t>
  </si>
  <si>
    <t xml:space="preserve"> 9</t>
  </si>
  <si>
    <t xml:space="preserve">   9</t>
  </si>
  <si>
    <t xml:space="preserve">   10</t>
  </si>
  <si>
    <t xml:space="preserve">   11</t>
  </si>
  <si>
    <t>就業・不就業状態</t>
  </si>
  <si>
    <t>70～74歳</t>
  </si>
  <si>
    <t>75歳以上</t>
  </si>
  <si>
    <t xml:space="preserve"> </t>
  </si>
  <si>
    <t>無業者</t>
    <rPh sb="1" eb="2">
      <t>ギョウ</t>
    </rPh>
    <phoneticPr fontId="6"/>
  </si>
  <si>
    <t>その他</t>
    <rPh sb="2" eb="3">
      <t>タ</t>
    </rPh>
    <phoneticPr fontId="6"/>
  </si>
  <si>
    <t>社  会
増　減</t>
    <rPh sb="5" eb="8">
      <t>ゾウゲン</t>
    </rPh>
    <phoneticPr fontId="6"/>
  </si>
  <si>
    <t>県  外</t>
  </si>
  <si>
    <t>資料　県統計調査課「島根県の人口移動と推計人口」</t>
    <rPh sb="6" eb="8">
      <t>チョウサ</t>
    </rPh>
    <rPh sb="19" eb="21">
      <t>スイケイ</t>
    </rPh>
    <rPh sb="21" eb="23">
      <t>ジンコウ</t>
    </rPh>
    <phoneticPr fontId="6"/>
  </si>
  <si>
    <t>世帯数</t>
  </si>
  <si>
    <t>人      口</t>
  </si>
  <si>
    <t>年　　　　度
事　　　　項</t>
    <rPh sb="7" eb="13">
      <t>ジコウ</t>
    </rPh>
    <phoneticPr fontId="6"/>
  </si>
  <si>
    <t>他市町村</t>
  </si>
  <si>
    <t>事　　　　項</t>
    <rPh sb="0" eb="6">
      <t>ジコウ</t>
    </rPh>
    <phoneticPr fontId="6"/>
  </si>
  <si>
    <t>で受理送</t>
  </si>
  <si>
    <t>付のもの</t>
  </si>
  <si>
    <t>出生</t>
    <rPh sb="1" eb="2">
      <t>セイ</t>
    </rPh>
    <phoneticPr fontId="6"/>
  </si>
  <si>
    <t>認知</t>
    <rPh sb="1" eb="2">
      <t>チ</t>
    </rPh>
    <phoneticPr fontId="6"/>
  </si>
  <si>
    <t>親権・後見・後見監督・保佐</t>
    <rPh sb="11" eb="13">
      <t>ホサ</t>
    </rPh>
    <phoneticPr fontId="6"/>
  </si>
  <si>
    <t>離婚届等不受理申出</t>
    <rPh sb="0" eb="3">
      <t>リコントドケ</t>
    </rPh>
    <rPh sb="3" eb="4">
      <t>トウ</t>
    </rPh>
    <phoneticPr fontId="6"/>
  </si>
  <si>
    <t>年　　　　度</t>
  </si>
  <si>
    <t>処理件数</t>
  </si>
  <si>
    <t>事　　　　項</t>
  </si>
  <si>
    <t>戸籍全部消除</t>
    <rPh sb="4" eb="5">
      <t>ショウ</t>
    </rPh>
    <phoneticPr fontId="6"/>
  </si>
  <si>
    <t>戸籍の再製、補完</t>
    <rPh sb="3" eb="4">
      <t>サイ</t>
    </rPh>
    <rPh sb="4" eb="5">
      <t>セイ</t>
    </rPh>
    <phoneticPr fontId="6"/>
  </si>
  <si>
    <t>資料　県文化国際課</t>
    <rPh sb="4" eb="6">
      <t>ブンカ</t>
    </rPh>
    <phoneticPr fontId="6"/>
  </si>
  <si>
    <t>調査名</t>
    <rPh sb="0" eb="2">
      <t>チョウサ</t>
    </rPh>
    <rPh sb="2" eb="3">
      <t>メイ</t>
    </rPh>
    <phoneticPr fontId="6"/>
  </si>
  <si>
    <t>市町村別常住人口、就業者・通学者数及び昼間人口</t>
    <phoneticPr fontId="4"/>
  </si>
  <si>
    <t>男女、就業・不就業状態、年齢（５歳階級）別１５歳以上人口</t>
    <phoneticPr fontId="2"/>
  </si>
  <si>
    <t>市町村別本籍人口、住民基本台帳法による世帯数及び人口</t>
    <phoneticPr fontId="4"/>
  </si>
  <si>
    <t>資料　松江地方法務局　総務省自治行政局「住民基本台帳人口要覧」</t>
    <rPh sb="8" eb="9">
      <t>ム</t>
    </rPh>
    <rPh sb="9" eb="10">
      <t>キョク</t>
    </rPh>
    <rPh sb="11" eb="14">
      <t>ソウムショウ</t>
    </rPh>
    <rPh sb="14" eb="16">
      <t>ジチ</t>
    </rPh>
    <rPh sb="16" eb="19">
      <t>ギョウセイキョク</t>
    </rPh>
    <rPh sb="20" eb="22">
      <t>ジュウミン</t>
    </rPh>
    <rPh sb="22" eb="24">
      <t>キホン</t>
    </rPh>
    <rPh sb="24" eb="26">
      <t>ダイチョウ</t>
    </rPh>
    <rPh sb="26" eb="28">
      <t>ジンコウ</t>
    </rPh>
    <rPh sb="28" eb="30">
      <t>ヨウラン</t>
    </rPh>
    <phoneticPr fontId="6"/>
  </si>
  <si>
    <t>2-1</t>
    <phoneticPr fontId="4"/>
  </si>
  <si>
    <t>2-2</t>
    <phoneticPr fontId="4"/>
  </si>
  <si>
    <t>2-3</t>
  </si>
  <si>
    <t>2-4</t>
  </si>
  <si>
    <t>2-5</t>
  </si>
  <si>
    <t>2-6</t>
  </si>
  <si>
    <t>2-7</t>
  </si>
  <si>
    <t>2-8</t>
  </si>
  <si>
    <t>2-9</t>
  </si>
  <si>
    <t>2-10</t>
  </si>
  <si>
    <t>2-11</t>
  </si>
  <si>
    <t>2-12</t>
  </si>
  <si>
    <t>2-13</t>
  </si>
  <si>
    <t>2-14</t>
  </si>
  <si>
    <t>2-15</t>
  </si>
  <si>
    <t>2-16</t>
  </si>
  <si>
    <t>2-17</t>
  </si>
  <si>
    <t>2-18</t>
  </si>
  <si>
    <t>2-19</t>
  </si>
  <si>
    <t>2-20</t>
  </si>
  <si>
    <t>2-21</t>
  </si>
  <si>
    <t>2-22</t>
    <phoneticPr fontId="4"/>
  </si>
  <si>
    <t>国勢調査</t>
    <rPh sb="0" eb="2">
      <t>コクセイ</t>
    </rPh>
    <rPh sb="2" eb="4">
      <t>チョウサ</t>
    </rPh>
    <phoneticPr fontId="6"/>
  </si>
  <si>
    <t>臨時国勢調査</t>
    <rPh sb="0" eb="2">
      <t>リンジ</t>
    </rPh>
    <rPh sb="2" eb="4">
      <t>コクセイ</t>
    </rPh>
    <rPh sb="4" eb="6">
      <t>チョウサ</t>
    </rPh>
    <phoneticPr fontId="6"/>
  </si>
  <si>
    <t>17.10.1</t>
  </si>
  <si>
    <t xml:space="preserve">  17</t>
  </si>
  <si>
    <t>12.10.1</t>
  </si>
  <si>
    <t xml:space="preserve">  12</t>
  </si>
  <si>
    <t>2.10.1</t>
  </si>
  <si>
    <t>農業，林業</t>
    <rPh sb="3" eb="5">
      <t>リンギョウ</t>
    </rPh>
    <phoneticPr fontId="6"/>
  </si>
  <si>
    <t>うち農業　</t>
    <rPh sb="2" eb="3">
      <t>ノウ</t>
    </rPh>
    <rPh sb="3" eb="4">
      <t>ギョウ</t>
    </rPh>
    <phoneticPr fontId="6"/>
  </si>
  <si>
    <t>鉱業，採石業，砂利採取業</t>
    <rPh sb="3" eb="5">
      <t>サイセキ</t>
    </rPh>
    <rPh sb="5" eb="6">
      <t>ギョウ</t>
    </rPh>
    <rPh sb="7" eb="9">
      <t>ジャリ</t>
    </rPh>
    <rPh sb="9" eb="12">
      <t>サイシュギョウ</t>
    </rPh>
    <phoneticPr fontId="6"/>
  </si>
  <si>
    <t>運輸業，郵便業</t>
    <rPh sb="0" eb="3">
      <t>ウンユギョウ</t>
    </rPh>
    <rPh sb="4" eb="6">
      <t>ユウビン</t>
    </rPh>
    <rPh sb="6" eb="7">
      <t>ギョウ</t>
    </rPh>
    <phoneticPr fontId="6"/>
  </si>
  <si>
    <t>卸売業，小売業</t>
    <rPh sb="2" eb="3">
      <t>ギョウ</t>
    </rPh>
    <phoneticPr fontId="6"/>
  </si>
  <si>
    <t>金融業，保険業</t>
    <rPh sb="2" eb="3">
      <t>ギョウ</t>
    </rPh>
    <phoneticPr fontId="6"/>
  </si>
  <si>
    <t>不動産業，物品賃貸業</t>
    <rPh sb="5" eb="7">
      <t>ブッピン</t>
    </rPh>
    <rPh sb="7" eb="10">
      <t>チンタイギョウ</t>
    </rPh>
    <phoneticPr fontId="6"/>
  </si>
  <si>
    <t>学術研究，専門・技術サービス業</t>
    <rPh sb="0" eb="2">
      <t>ガクジュツ</t>
    </rPh>
    <rPh sb="2" eb="4">
      <t>ケンキュウ</t>
    </rPh>
    <rPh sb="5" eb="7">
      <t>センモン</t>
    </rPh>
    <rPh sb="8" eb="10">
      <t>ギジュツ</t>
    </rPh>
    <rPh sb="14" eb="15">
      <t>ギョウ</t>
    </rPh>
    <phoneticPr fontId="6"/>
  </si>
  <si>
    <t>宿泊業，飲食サービス業</t>
    <rPh sb="0" eb="2">
      <t>シュクハク</t>
    </rPh>
    <rPh sb="2" eb="3">
      <t>ギョウ</t>
    </rPh>
    <rPh sb="4" eb="6">
      <t>インショク</t>
    </rPh>
    <rPh sb="10" eb="11">
      <t>ギョウ</t>
    </rPh>
    <phoneticPr fontId="6"/>
  </si>
  <si>
    <t>生活関連サービス業，娯楽業</t>
    <rPh sb="0" eb="2">
      <t>セイカツ</t>
    </rPh>
    <rPh sb="2" eb="4">
      <t>カンレン</t>
    </rPh>
    <rPh sb="8" eb="9">
      <t>ギョウ</t>
    </rPh>
    <rPh sb="10" eb="13">
      <t>ゴラクギョウ</t>
    </rPh>
    <phoneticPr fontId="6"/>
  </si>
  <si>
    <t>2-9　産業、従業上の地位別就業者数</t>
    <rPh sb="4" eb="6">
      <t>サンギョウ</t>
    </rPh>
    <rPh sb="7" eb="9">
      <t>ジュウギョウ</t>
    </rPh>
    <rPh sb="9" eb="10">
      <t>ジョウ</t>
    </rPh>
    <rPh sb="11" eb="14">
      <t>チイベツ</t>
    </rPh>
    <rPh sb="14" eb="17">
      <t>シュウギョウシャ</t>
    </rPh>
    <rPh sb="17" eb="18">
      <t>スウ</t>
    </rPh>
    <phoneticPr fontId="6"/>
  </si>
  <si>
    <t>鉱業，採石業
砂利採取業</t>
    <rPh sb="3" eb="5">
      <t>サイセキ</t>
    </rPh>
    <rPh sb="5" eb="6">
      <t>ギョウ</t>
    </rPh>
    <rPh sb="7" eb="9">
      <t>ジャリ</t>
    </rPh>
    <rPh sb="9" eb="12">
      <t>サイシュギョウ</t>
    </rPh>
    <phoneticPr fontId="2"/>
  </si>
  <si>
    <t>電気･ガス･熱供給･水道業</t>
    <rPh sb="10" eb="13">
      <t>スイドウギョウ</t>
    </rPh>
    <phoneticPr fontId="6"/>
  </si>
  <si>
    <t>情報通信業</t>
    <rPh sb="0" eb="2">
      <t>ジョウホウ</t>
    </rPh>
    <rPh sb="2" eb="4">
      <t>ツウシン</t>
    </rPh>
    <rPh sb="4" eb="5">
      <t>ギョウ</t>
    </rPh>
    <phoneticPr fontId="6"/>
  </si>
  <si>
    <t>運輸業，郵便業</t>
    <rPh sb="0" eb="2">
      <t>ウンユ</t>
    </rPh>
    <rPh sb="2" eb="3">
      <t>ギョウ</t>
    </rPh>
    <rPh sb="4" eb="6">
      <t>ユウビン</t>
    </rPh>
    <rPh sb="6" eb="7">
      <t>ギョウ</t>
    </rPh>
    <phoneticPr fontId="6"/>
  </si>
  <si>
    <t>卸売業，小売業</t>
    <rPh sb="0" eb="2">
      <t>オロシウリ</t>
    </rPh>
    <rPh sb="2" eb="3">
      <t>ギョウ</t>
    </rPh>
    <rPh sb="4" eb="7">
      <t>コウリギョウ</t>
    </rPh>
    <phoneticPr fontId="2"/>
  </si>
  <si>
    <t>金融業，保険業</t>
    <rPh sb="0" eb="2">
      <t>キンユウ</t>
    </rPh>
    <rPh sb="2" eb="3">
      <t>ギョウ</t>
    </rPh>
    <rPh sb="4" eb="7">
      <t>ホケンギョウ</t>
    </rPh>
    <phoneticPr fontId="6"/>
  </si>
  <si>
    <t>不動産業，物品賃貸業</t>
    <rPh sb="0" eb="3">
      <t>フドウサン</t>
    </rPh>
    <rPh sb="3" eb="4">
      <t>ギョウ</t>
    </rPh>
    <rPh sb="5" eb="7">
      <t>ブッピン</t>
    </rPh>
    <rPh sb="7" eb="9">
      <t>チンタイ</t>
    </rPh>
    <rPh sb="9" eb="10">
      <t>ギョウ</t>
    </rPh>
    <phoneticPr fontId="6"/>
  </si>
  <si>
    <t>複合サービス業</t>
    <rPh sb="0" eb="2">
      <t>フクゴウ</t>
    </rPh>
    <rPh sb="6" eb="7">
      <t>ギョウ</t>
    </rPh>
    <phoneticPr fontId="6"/>
  </si>
  <si>
    <t>2-13　男女、産業、従業上の地位別有業者数</t>
    <rPh sb="5" eb="7">
      <t>ダンジョ</t>
    </rPh>
    <phoneticPr fontId="6"/>
  </si>
  <si>
    <t>2-14　男女、産業、年齢別有業者数</t>
    <rPh sb="5" eb="7">
      <t>ダンジョ</t>
    </rPh>
    <rPh sb="8" eb="10">
      <t>サンギョウ</t>
    </rPh>
    <rPh sb="13" eb="14">
      <t>ベツ</t>
    </rPh>
    <rPh sb="14" eb="15">
      <t>ユウ</t>
    </rPh>
    <rPh sb="15" eb="17">
      <t>ギョウシャ</t>
    </rPh>
    <rPh sb="17" eb="18">
      <t>スウ</t>
    </rPh>
    <phoneticPr fontId="6"/>
  </si>
  <si>
    <t>自然増減数</t>
    <rPh sb="2" eb="4">
      <t>ゾウゲン</t>
    </rPh>
    <rPh sb="4" eb="5">
      <t>スウ</t>
    </rPh>
    <phoneticPr fontId="6"/>
  </si>
  <si>
    <t>2-16　人口動態及び諸率の推移（続）</t>
    <rPh sb="17" eb="18">
      <t>ツヅ</t>
    </rPh>
    <phoneticPr fontId="6"/>
  </si>
  <si>
    <t>2-18　移動前の住所地別転入者数及び移動後の住所地別転出者数</t>
    <rPh sb="19" eb="22">
      <t>イドウゴ</t>
    </rPh>
    <rPh sb="23" eb="26">
      <t>ジュウショチ</t>
    </rPh>
    <rPh sb="26" eb="27">
      <t>ベツ</t>
    </rPh>
    <phoneticPr fontId="6"/>
  </si>
  <si>
    <t>世帯数及び人口の推移</t>
    <phoneticPr fontId="4"/>
  </si>
  <si>
    <t>総務省推計</t>
    <rPh sb="0" eb="3">
      <t>ソウムショウ</t>
    </rPh>
    <rPh sb="3" eb="5">
      <t>スイケイ</t>
    </rPh>
    <phoneticPr fontId="6"/>
  </si>
  <si>
    <t>県統計調査課推計</t>
    <rPh sb="0" eb="1">
      <t>ケン</t>
    </rPh>
    <rPh sb="1" eb="3">
      <t>トウケイ</t>
    </rPh>
    <rPh sb="3" eb="5">
      <t>チョウサ</t>
    </rPh>
    <rPh sb="5" eb="6">
      <t>カ</t>
    </rPh>
    <rPh sb="6" eb="8">
      <t>スイケイ</t>
    </rPh>
    <phoneticPr fontId="6"/>
  </si>
  <si>
    <t>資料　総務省統計局「国勢調査」</t>
    <rPh sb="5" eb="6">
      <t>ショウ</t>
    </rPh>
    <rPh sb="10" eb="12">
      <t>コクセイ</t>
    </rPh>
    <rPh sb="12" eb="14">
      <t>チョウサ</t>
    </rPh>
    <phoneticPr fontId="6"/>
  </si>
  <si>
    <t>農</t>
    <rPh sb="0" eb="1">
      <t>ノウ</t>
    </rPh>
    <phoneticPr fontId="6"/>
  </si>
  <si>
    <t>資料　総務省統計局「国勢調査」</t>
    <rPh sb="5" eb="6">
      <t>ショウ</t>
    </rPh>
    <phoneticPr fontId="6"/>
  </si>
  <si>
    <t>他市町村で従業・通学</t>
    <rPh sb="0" eb="1">
      <t>ホカ</t>
    </rPh>
    <rPh sb="1" eb="4">
      <t>シチョウソン</t>
    </rPh>
    <rPh sb="2" eb="4">
      <t>チョウソン</t>
    </rPh>
    <rPh sb="5" eb="7">
      <t>ジュウギョウ</t>
    </rPh>
    <rPh sb="8" eb="10">
      <t>ツウガク</t>
    </rPh>
    <phoneticPr fontId="1"/>
  </si>
  <si>
    <t>県内他市町村に常住</t>
    <rPh sb="0" eb="2">
      <t>ケンナイ</t>
    </rPh>
    <rPh sb="2" eb="3">
      <t>ホカ</t>
    </rPh>
    <rPh sb="3" eb="6">
      <t>シチョウソン</t>
    </rPh>
    <rPh sb="4" eb="6">
      <t>チョウソン</t>
    </rPh>
    <rPh sb="7" eb="9">
      <t>ジョウジュウ</t>
    </rPh>
    <phoneticPr fontId="1"/>
  </si>
  <si>
    <t>他県に常住</t>
    <rPh sb="0" eb="2">
      <t>タケン</t>
    </rPh>
    <rPh sb="3" eb="5">
      <t>ジョウジュウ</t>
    </rPh>
    <phoneticPr fontId="1"/>
  </si>
  <si>
    <t>県内他市町村で従業・通学</t>
    <rPh sb="0" eb="2">
      <t>ケンナイ</t>
    </rPh>
    <rPh sb="2" eb="3">
      <t>ホカ</t>
    </rPh>
    <rPh sb="3" eb="4">
      <t>シ</t>
    </rPh>
    <rPh sb="4" eb="6">
      <t>チョウソン</t>
    </rPh>
    <rPh sb="7" eb="9">
      <t>ジュウギョウ</t>
    </rPh>
    <rPh sb="10" eb="12">
      <t>ツウガク</t>
    </rPh>
    <phoneticPr fontId="1"/>
  </si>
  <si>
    <t>他県で従業・通学</t>
    <rPh sb="0" eb="2">
      <t>タケン</t>
    </rPh>
    <rPh sb="3" eb="5">
      <t>ジュウギョウ</t>
    </rPh>
    <rPh sb="6" eb="8">
      <t>ツウガク</t>
    </rPh>
    <phoneticPr fontId="1"/>
  </si>
  <si>
    <t>専門的・技術的職業従事者</t>
  </si>
  <si>
    <t>農林漁業従事者</t>
  </si>
  <si>
    <t>生産工程従事者</t>
  </si>
  <si>
    <t>輸送・機械運転従事者</t>
  </si>
  <si>
    <t>建設・採掘従事者</t>
  </si>
  <si>
    <t>運搬・清掃・包装等従事者</t>
  </si>
  <si>
    <t>農業，林業</t>
    <rPh sb="0" eb="2">
      <t>ノウギョウ</t>
    </rPh>
    <rPh sb="3" eb="5">
      <t>リンギョウ</t>
    </rPh>
    <phoneticPr fontId="6"/>
  </si>
  <si>
    <t>卸売業，小売業</t>
    <rPh sb="0" eb="3">
      <t>オロシウリギョウ</t>
    </rPh>
    <rPh sb="4" eb="7">
      <t>コウリギョウ</t>
    </rPh>
    <phoneticPr fontId="6"/>
  </si>
  <si>
    <t>不動産業，物品賃貸業</t>
    <rPh sb="0" eb="3">
      <t>フドウサン</t>
    </rPh>
    <rPh sb="3" eb="4">
      <t>ギョウ</t>
    </rPh>
    <rPh sb="5" eb="7">
      <t>ブッピン</t>
    </rPh>
    <rPh sb="7" eb="10">
      <t>チンタイギョウ</t>
    </rPh>
    <phoneticPr fontId="6"/>
  </si>
  <si>
    <t>学術研究，専門・技術サービス業</t>
  </si>
  <si>
    <t>生活関連サービス業，娯楽業</t>
  </si>
  <si>
    <t>鉱業，採石業，砂利採取業</t>
    <rPh sb="0" eb="2">
      <t>コウギョウ</t>
    </rPh>
    <rPh sb="3" eb="5">
      <t>サイセキ</t>
    </rPh>
    <rPh sb="5" eb="6">
      <t>ギョウ</t>
    </rPh>
    <rPh sb="7" eb="9">
      <t>ジャリ</t>
    </rPh>
    <rPh sb="9" eb="12">
      <t>サイシュギョウ</t>
    </rPh>
    <phoneticPr fontId="6"/>
  </si>
  <si>
    <t>電気・ガス・熱供給・水道業　</t>
    <rPh sb="0" eb="2">
      <t>デンキ</t>
    </rPh>
    <rPh sb="6" eb="7">
      <t>ネツ</t>
    </rPh>
    <rPh sb="7" eb="9">
      <t>キョウキュウ</t>
    </rPh>
    <rPh sb="10" eb="13">
      <t>スイドウギョウ</t>
    </rPh>
    <phoneticPr fontId="6"/>
  </si>
  <si>
    <t>金融業，保険業</t>
    <rPh sb="0" eb="3">
      <t>キンユウギョウ</t>
    </rPh>
    <rPh sb="4" eb="7">
      <t>ホケンギョウ</t>
    </rPh>
    <phoneticPr fontId="6"/>
  </si>
  <si>
    <t>公務（他に分類されるものを除く）</t>
    <rPh sb="0" eb="2">
      <t>コウム</t>
    </rPh>
    <rPh sb="3" eb="4">
      <t>ホカ</t>
    </rPh>
    <rPh sb="5" eb="7">
      <t>ブンルイ</t>
    </rPh>
    <rPh sb="13" eb="14">
      <t>ノゾ</t>
    </rPh>
    <phoneticPr fontId="6"/>
  </si>
  <si>
    <t>元</t>
  </si>
  <si>
    <t xml:space="preserve"> 2</t>
  </si>
  <si>
    <t xml:space="preserve"> 7</t>
  </si>
  <si>
    <t xml:space="preserve"> 8</t>
  </si>
  <si>
    <t>△1,958</t>
  </si>
  <si>
    <t>△2.6</t>
  </si>
  <si>
    <t>12</t>
  </si>
  <si>
    <t>14</t>
  </si>
  <si>
    <t>2-21　戸籍関係（続）</t>
    <rPh sb="10" eb="11">
      <t>ツヅ</t>
    </rPh>
    <phoneticPr fontId="6"/>
  </si>
  <si>
    <t>国籍・地域名</t>
    <rPh sb="0" eb="2">
      <t>コクセキ</t>
    </rPh>
    <rPh sb="3" eb="6">
      <t>チイキメイ</t>
    </rPh>
    <phoneticPr fontId="6"/>
  </si>
  <si>
    <t>年齢構成指数</t>
    <phoneticPr fontId="4"/>
  </si>
  <si>
    <t>産　　業</t>
    <rPh sb="0" eb="4">
      <t>サンギョウ</t>
    </rPh>
    <phoneticPr fontId="6"/>
  </si>
  <si>
    <t>計</t>
    <rPh sb="0" eb="1">
      <t>ケイ</t>
    </rPh>
    <phoneticPr fontId="12"/>
  </si>
  <si>
    <t>日本人</t>
    <rPh sb="0" eb="3">
      <t>ニホンジン</t>
    </rPh>
    <phoneticPr fontId="6"/>
  </si>
  <si>
    <t>外国人</t>
    <rPh sb="0" eb="2">
      <t>ガイコク</t>
    </rPh>
    <rPh sb="2" eb="3">
      <t>ジン</t>
    </rPh>
    <phoneticPr fontId="6"/>
  </si>
  <si>
    <t>複数国籍</t>
    <rPh sb="0" eb="2">
      <t>フクスウ</t>
    </rPh>
    <rPh sb="2" eb="4">
      <t>コクセキ</t>
    </rPh>
    <phoneticPr fontId="6"/>
  </si>
  <si>
    <t>日本人</t>
    <rPh sb="0" eb="3">
      <t>ニホンジン</t>
    </rPh>
    <phoneticPr fontId="12"/>
  </si>
  <si>
    <t>外国人</t>
    <rPh sb="0" eb="3">
      <t>ガイコクジン</t>
    </rPh>
    <phoneticPr fontId="12"/>
  </si>
  <si>
    <t>2-23　生命表（平均余命）</t>
    <rPh sb="5" eb="8">
      <t>セイメイヒョウ</t>
    </rPh>
    <phoneticPr fontId="2"/>
  </si>
  <si>
    <t>男</t>
    <rPh sb="0" eb="1">
      <t>オトコ</t>
    </rPh>
    <phoneticPr fontId="2"/>
  </si>
  <si>
    <t>女</t>
    <rPh sb="0" eb="1">
      <t>オンナ</t>
    </rPh>
    <phoneticPr fontId="2"/>
  </si>
  <si>
    <t>年 齢</t>
  </si>
  <si>
    <t>昭和60年</t>
  </si>
  <si>
    <t>平成7年</t>
  </si>
  <si>
    <t>平成12年</t>
    <rPh sb="0" eb="2">
      <t>ヘイセイ</t>
    </rPh>
    <rPh sb="4" eb="5">
      <t>ネン</t>
    </rPh>
    <phoneticPr fontId="2"/>
  </si>
  <si>
    <t>平成17年</t>
    <rPh sb="0" eb="2">
      <t>ヘイセイ</t>
    </rPh>
    <rPh sb="4" eb="5">
      <t>ネン</t>
    </rPh>
    <phoneticPr fontId="2"/>
  </si>
  <si>
    <t>平成22年</t>
    <rPh sb="0" eb="2">
      <t>ヘイセイ</t>
    </rPh>
    <rPh sb="4" eb="5">
      <t>ネン</t>
    </rPh>
    <phoneticPr fontId="2"/>
  </si>
  <si>
    <t>全　　　　　　国</t>
    <rPh sb="0" eb="1">
      <t>ゼン</t>
    </rPh>
    <rPh sb="7" eb="8">
      <t>クニ</t>
    </rPh>
    <phoneticPr fontId="2"/>
  </si>
  <si>
    <t>島　　　根　　　県</t>
    <rPh sb="0" eb="1">
      <t>シマ</t>
    </rPh>
    <rPh sb="4" eb="5">
      <t>ネ</t>
    </rPh>
    <rPh sb="8" eb="9">
      <t>ケン</t>
    </rPh>
    <phoneticPr fontId="2"/>
  </si>
  <si>
    <t>2-23</t>
    <phoneticPr fontId="4"/>
  </si>
  <si>
    <t>生命表（平均余命）</t>
    <phoneticPr fontId="4"/>
  </si>
  <si>
    <t xml:space="preserve">単位：世帯、人 </t>
    <phoneticPr fontId="6"/>
  </si>
  <si>
    <t>人　　口</t>
    <phoneticPr fontId="6"/>
  </si>
  <si>
    <t xml:space="preserve"> </t>
    <phoneticPr fontId="6"/>
  </si>
  <si>
    <t>2-3　市　町　村　別　、　年　齢　階　級　別　人　口</t>
    <phoneticPr fontId="6"/>
  </si>
  <si>
    <t xml:space="preserve">　　単位：人 </t>
    <phoneticPr fontId="6"/>
  </si>
  <si>
    <t>年　月　日　　              　　市　町　村</t>
    <phoneticPr fontId="6"/>
  </si>
  <si>
    <t>65～69歳</t>
    <phoneticPr fontId="6"/>
  </si>
  <si>
    <t>70～74歳</t>
    <phoneticPr fontId="6"/>
  </si>
  <si>
    <t>75～79歳</t>
    <phoneticPr fontId="6"/>
  </si>
  <si>
    <t>年齢不詳</t>
    <phoneticPr fontId="6"/>
  </si>
  <si>
    <t>2.10.1</t>
    <phoneticPr fontId="6"/>
  </si>
  <si>
    <t>7.10.1</t>
    <phoneticPr fontId="6"/>
  </si>
  <si>
    <t>12.10.1</t>
    <phoneticPr fontId="6"/>
  </si>
  <si>
    <t>17.10.1</t>
    <phoneticPr fontId="6"/>
  </si>
  <si>
    <t>22.10.1</t>
    <phoneticPr fontId="6"/>
  </si>
  <si>
    <t>項　　目</t>
    <phoneticPr fontId="6"/>
  </si>
  <si>
    <t xml:space="preserve"> 0～14歳</t>
    <phoneticPr fontId="6"/>
  </si>
  <si>
    <t>15～64歳</t>
    <phoneticPr fontId="6"/>
  </si>
  <si>
    <t xml:space="preserve">単位：人 </t>
    <phoneticPr fontId="6"/>
  </si>
  <si>
    <t>死　別</t>
    <phoneticPr fontId="6"/>
  </si>
  <si>
    <t>年　月　日
市　町　村</t>
    <phoneticPr fontId="6"/>
  </si>
  <si>
    <t>労　働　力　人　口</t>
    <phoneticPr fontId="6"/>
  </si>
  <si>
    <t>総　　数</t>
    <phoneticPr fontId="6"/>
  </si>
  <si>
    <t>　人　　口</t>
    <phoneticPr fontId="6"/>
  </si>
  <si>
    <t>漁業</t>
    <phoneticPr fontId="6"/>
  </si>
  <si>
    <t>建設業</t>
    <phoneticPr fontId="6"/>
  </si>
  <si>
    <t>製造業</t>
    <phoneticPr fontId="6"/>
  </si>
  <si>
    <t>電気･ガス・熱供給・水道業</t>
    <phoneticPr fontId="6"/>
  </si>
  <si>
    <t>産　　　　　　　業</t>
    <phoneticPr fontId="6"/>
  </si>
  <si>
    <t>の　　　増　　　減</t>
    <phoneticPr fontId="6"/>
  </si>
  <si>
    <t>平成22年</t>
    <phoneticPr fontId="6"/>
  </si>
  <si>
    <t>総　　　　　　　　　　　　　　数</t>
    <phoneticPr fontId="6"/>
  </si>
  <si>
    <t>２次</t>
    <phoneticPr fontId="6"/>
  </si>
  <si>
    <t>2-10　市町村別、産業別就業者数</t>
    <phoneticPr fontId="6"/>
  </si>
  <si>
    <t>総　　　　数</t>
    <phoneticPr fontId="6"/>
  </si>
  <si>
    <t>総　数</t>
    <phoneticPr fontId="6"/>
  </si>
  <si>
    <t xml:space="preserve"> </t>
    <phoneticPr fontId="2"/>
  </si>
  <si>
    <t>常 住 地 に よ る 人 口</t>
    <phoneticPr fontId="1"/>
  </si>
  <si>
    <t>自宅外の自市町村で従業・通学</t>
    <phoneticPr fontId="6"/>
  </si>
  <si>
    <t>郡　　　　　　部</t>
    <phoneticPr fontId="6"/>
  </si>
  <si>
    <t>2-12　職業別就業者数</t>
    <phoneticPr fontId="6"/>
  </si>
  <si>
    <t>総数</t>
    <phoneticPr fontId="6"/>
  </si>
  <si>
    <t>家族
従業者</t>
    <phoneticPr fontId="6"/>
  </si>
  <si>
    <t xml:space="preserve">雇用者 </t>
    <phoneticPr fontId="6"/>
  </si>
  <si>
    <t>うち</t>
    <phoneticPr fontId="6"/>
  </si>
  <si>
    <t>鉱業，採石業，砂利採取業</t>
    <phoneticPr fontId="6"/>
  </si>
  <si>
    <t>電気・ガス・熱供給・水道業</t>
    <phoneticPr fontId="6"/>
  </si>
  <si>
    <t>金融業，保険業</t>
    <phoneticPr fontId="6"/>
  </si>
  <si>
    <t>学術研究，専門・技術サービス業</t>
    <phoneticPr fontId="6"/>
  </si>
  <si>
    <t>生活関連サービス業，娯楽業</t>
    <phoneticPr fontId="6"/>
  </si>
  <si>
    <t>教育，学習支援業</t>
    <phoneticPr fontId="6"/>
  </si>
  <si>
    <t>60～64歳</t>
    <phoneticPr fontId="6"/>
  </si>
  <si>
    <t>有業者</t>
    <phoneticPr fontId="6"/>
  </si>
  <si>
    <t>仕事が主な者</t>
    <phoneticPr fontId="6"/>
  </si>
  <si>
    <t>仕事は従な者</t>
    <phoneticPr fontId="6"/>
  </si>
  <si>
    <t>家事が主な者</t>
    <phoneticPr fontId="6"/>
  </si>
  <si>
    <t>通学が主な者</t>
    <phoneticPr fontId="6"/>
  </si>
  <si>
    <t>家事･通学以外が主な者</t>
    <phoneticPr fontId="6"/>
  </si>
  <si>
    <t>通学している者</t>
    <phoneticPr fontId="6"/>
  </si>
  <si>
    <t>年次</t>
    <phoneticPr fontId="6"/>
  </si>
  <si>
    <t>離　　婚</t>
    <phoneticPr fontId="6"/>
  </si>
  <si>
    <t>実   数</t>
    <phoneticPr fontId="6"/>
  </si>
  <si>
    <t>年　　 次 
市 町 村</t>
    <rPh sb="4" eb="5">
      <t>ツギ</t>
    </rPh>
    <phoneticPr fontId="6"/>
  </si>
  <si>
    <t>移動前の住所地別転入者数及び移動後の住所地別転出者数</t>
    <rPh sb="20" eb="21">
      <t>チ</t>
    </rPh>
    <phoneticPr fontId="2"/>
  </si>
  <si>
    <t>年 月 日</t>
    <phoneticPr fontId="6"/>
  </si>
  <si>
    <t>総務庁推計</t>
  </si>
  <si>
    <t>北 海 道</t>
    <phoneticPr fontId="6"/>
  </si>
  <si>
    <t>秋 田 県</t>
    <phoneticPr fontId="6"/>
  </si>
  <si>
    <t>茨 城 県</t>
    <phoneticPr fontId="6"/>
  </si>
  <si>
    <t>奈 良 県</t>
    <phoneticPr fontId="6"/>
  </si>
  <si>
    <t>2-19  市町村別転出入者数</t>
    <phoneticPr fontId="6"/>
  </si>
  <si>
    <t>転   出   者</t>
    <phoneticPr fontId="6"/>
  </si>
  <si>
    <t>2-20  市町村別本籍人口、住民基本台帳法による世帯数及び人口</t>
    <phoneticPr fontId="6"/>
  </si>
  <si>
    <t>2-21　戸籍関係</t>
    <phoneticPr fontId="6"/>
  </si>
  <si>
    <t>本籍人
届出数</t>
    <phoneticPr fontId="6"/>
  </si>
  <si>
    <t>非本籍人
届出数</t>
    <phoneticPr fontId="6"/>
  </si>
  <si>
    <t>復氏</t>
    <phoneticPr fontId="6"/>
  </si>
  <si>
    <t>姻族関係終了</t>
    <phoneticPr fontId="6"/>
  </si>
  <si>
    <t>入籍</t>
    <phoneticPr fontId="6"/>
  </si>
  <si>
    <t>国籍取得</t>
    <phoneticPr fontId="6"/>
  </si>
  <si>
    <t>名の変更</t>
    <phoneticPr fontId="6"/>
  </si>
  <si>
    <t>ブラジル</t>
    <phoneticPr fontId="6"/>
  </si>
  <si>
    <t>注</t>
    <phoneticPr fontId="6"/>
  </si>
  <si>
    <t>2-2　市町村別世帯数及び人口</t>
    <phoneticPr fontId="6"/>
  </si>
  <si>
    <t>単位：世帯、人　</t>
    <phoneticPr fontId="6"/>
  </si>
  <si>
    <t>平成2年
10月１日
人　　口</t>
    <rPh sb="0" eb="2">
      <t>ヘイセイ</t>
    </rPh>
    <rPh sb="3" eb="4">
      <t>ネン</t>
    </rPh>
    <phoneticPr fontId="6"/>
  </si>
  <si>
    <t>人　　　　　　口</t>
    <phoneticPr fontId="6"/>
  </si>
  <si>
    <t>人口密度　　　 1k㎡当たり</t>
    <phoneticPr fontId="6"/>
  </si>
  <si>
    <t>世 帯 数</t>
    <phoneticPr fontId="6"/>
  </si>
  <si>
    <t>27.10.1</t>
    <phoneticPr fontId="6"/>
  </si>
  <si>
    <t xml:space="preserve">2-5  年齢構成指数
</t>
    <phoneticPr fontId="6"/>
  </si>
  <si>
    <t>年少人口指数</t>
    <phoneticPr fontId="6"/>
  </si>
  <si>
    <t>年　齢</t>
    <phoneticPr fontId="6"/>
  </si>
  <si>
    <t>未　婚</t>
    <phoneticPr fontId="6"/>
  </si>
  <si>
    <t>離　別</t>
    <phoneticPr fontId="6"/>
  </si>
  <si>
    <t>2-7　市町村別、15歳以上労働力状態別人口</t>
    <phoneticPr fontId="6"/>
  </si>
  <si>
    <t>就 業 者</t>
    <phoneticPr fontId="6"/>
  </si>
  <si>
    <t>22</t>
  </si>
  <si>
    <t>27</t>
    <phoneticPr fontId="6"/>
  </si>
  <si>
    <t>22.10.1</t>
  </si>
  <si>
    <t>27.10.1</t>
  </si>
  <si>
    <t>2-8　産業、年齢階級別就業者数</t>
    <phoneticPr fontId="6"/>
  </si>
  <si>
    <t>年 月 日 ・ 産 業</t>
    <phoneticPr fontId="6"/>
  </si>
  <si>
    <t>島　　　　　　　　　　根　　　　　　　　　　県</t>
    <phoneticPr fontId="6"/>
  </si>
  <si>
    <t>4　分類不能の産業</t>
    <phoneticPr fontId="6"/>
  </si>
  <si>
    <t>家　族　従　業　者</t>
    <phoneticPr fontId="6"/>
  </si>
  <si>
    <t>産 業</t>
    <phoneticPr fontId="6"/>
  </si>
  <si>
    <t>平成27年</t>
    <phoneticPr fontId="6"/>
  </si>
  <si>
    <t>平成22年</t>
  </si>
  <si>
    <t>平成27年</t>
  </si>
  <si>
    <t>総 数</t>
    <phoneticPr fontId="6"/>
  </si>
  <si>
    <t>農  業　，　林　業</t>
    <rPh sb="7" eb="8">
      <t>ハヤシ</t>
    </rPh>
    <rPh sb="9" eb="10">
      <t>ギョウ</t>
    </rPh>
    <phoneticPr fontId="2"/>
  </si>
  <si>
    <t xml:space="preserve"> 産業分類について、平成22年の値より日本標準産業分類（平成19年11月改定）（以下「新産業分類」）を基に編成。平成17年以前は、旧産業分類のため総数のみ記載とした。</t>
    <rPh sb="1" eb="3">
      <t>サンギョウ</t>
    </rPh>
    <rPh sb="3" eb="5">
      <t>ブンルイ</t>
    </rPh>
    <rPh sb="10" eb="12">
      <t>ヘイセイ</t>
    </rPh>
    <rPh sb="14" eb="15">
      <t>ネン</t>
    </rPh>
    <rPh sb="16" eb="17">
      <t>アタイ</t>
    </rPh>
    <rPh sb="19" eb="21">
      <t>ニホン</t>
    </rPh>
    <rPh sb="21" eb="23">
      <t>ヒョウジュン</t>
    </rPh>
    <rPh sb="23" eb="25">
      <t>サンギョウ</t>
    </rPh>
    <rPh sb="25" eb="27">
      <t>ブンルイ</t>
    </rPh>
    <rPh sb="28" eb="30">
      <t>ヘイセイ</t>
    </rPh>
    <rPh sb="32" eb="33">
      <t>ネン</t>
    </rPh>
    <rPh sb="35" eb="36">
      <t>ガツ</t>
    </rPh>
    <rPh sb="36" eb="38">
      <t>カイテイ</t>
    </rPh>
    <rPh sb="40" eb="42">
      <t>イカ</t>
    </rPh>
    <rPh sb="43" eb="44">
      <t>シン</t>
    </rPh>
    <rPh sb="44" eb="46">
      <t>サンギョウ</t>
    </rPh>
    <rPh sb="46" eb="48">
      <t>ブンルイ</t>
    </rPh>
    <rPh sb="51" eb="52">
      <t>モト</t>
    </rPh>
    <rPh sb="53" eb="55">
      <t>ヘンセイ</t>
    </rPh>
    <rPh sb="56" eb="58">
      <t>ヘイセイ</t>
    </rPh>
    <rPh sb="60" eb="61">
      <t>ネン</t>
    </rPh>
    <rPh sb="61" eb="63">
      <t>イゼン</t>
    </rPh>
    <rPh sb="65" eb="66">
      <t>キュウ</t>
    </rPh>
    <rPh sb="66" eb="68">
      <t>サンギョウ</t>
    </rPh>
    <rPh sb="68" eb="70">
      <t>ブンルイ</t>
    </rPh>
    <rPh sb="73" eb="75">
      <t>ソウスウ</t>
    </rPh>
    <rPh sb="77" eb="79">
      <t>キサイ</t>
    </rPh>
    <phoneticPr fontId="6"/>
  </si>
  <si>
    <t>2-11　市町村別常住人口、就業者･通学者数及び昼間人口</t>
    <phoneticPr fontId="6"/>
  </si>
  <si>
    <t>従 業 地 ・ 通 学 地 に よ る 人 口</t>
    <phoneticPr fontId="1"/>
  </si>
  <si>
    <t>従業も通学もしていない</t>
    <phoneticPr fontId="6"/>
  </si>
  <si>
    <t>自宅で従業</t>
    <phoneticPr fontId="6"/>
  </si>
  <si>
    <t>平成</t>
    <phoneticPr fontId="6"/>
  </si>
  <si>
    <t>職　　　　　　業</t>
    <phoneticPr fontId="6"/>
  </si>
  <si>
    <t>新 潟 県</t>
    <phoneticPr fontId="6"/>
  </si>
  <si>
    <t>青 森 県</t>
    <phoneticPr fontId="6"/>
  </si>
  <si>
    <t>栃 木 県</t>
    <phoneticPr fontId="6"/>
  </si>
  <si>
    <t>群 馬 県</t>
    <phoneticPr fontId="6"/>
  </si>
  <si>
    <t>東 京 都</t>
    <phoneticPr fontId="6"/>
  </si>
  <si>
    <t>静 岡 県</t>
    <phoneticPr fontId="6"/>
  </si>
  <si>
    <t>香 川 県</t>
    <phoneticPr fontId="6"/>
  </si>
  <si>
    <t>戸籍法第75条の2、第77条の2</t>
    <phoneticPr fontId="6"/>
  </si>
  <si>
    <t>追完</t>
    <phoneticPr fontId="6"/>
  </si>
  <si>
    <t>全　　　　　　　　　　　　　国</t>
    <phoneticPr fontId="6"/>
  </si>
  <si>
    <t>2-16　人口動態及び諸率の推移</t>
    <phoneticPr fontId="6"/>
  </si>
  <si>
    <t>死　　　　　亡</t>
    <phoneticPr fontId="6"/>
  </si>
  <si>
    <t>昭和</t>
    <phoneticPr fontId="6"/>
  </si>
  <si>
    <t>2-17　市町村別人口動態</t>
    <phoneticPr fontId="6"/>
  </si>
  <si>
    <t>岩 手 県</t>
    <phoneticPr fontId="6"/>
  </si>
  <si>
    <t>埼 玉 県</t>
    <phoneticPr fontId="6"/>
  </si>
  <si>
    <t>富 山 県</t>
    <phoneticPr fontId="6"/>
  </si>
  <si>
    <t>石 川 県</t>
    <phoneticPr fontId="6"/>
  </si>
  <si>
    <t>岐 阜 県</t>
    <phoneticPr fontId="6"/>
  </si>
  <si>
    <t>三 重 県</t>
    <phoneticPr fontId="6"/>
  </si>
  <si>
    <t>京 都 府</t>
    <phoneticPr fontId="6"/>
  </si>
  <si>
    <t>大 阪 府</t>
    <phoneticPr fontId="6"/>
  </si>
  <si>
    <t>岡 山 県</t>
    <phoneticPr fontId="6"/>
  </si>
  <si>
    <t>広 島 県</t>
    <phoneticPr fontId="6"/>
  </si>
  <si>
    <t>徳 島 県</t>
    <phoneticPr fontId="6"/>
  </si>
  <si>
    <t>愛 媛 県</t>
    <phoneticPr fontId="6"/>
  </si>
  <si>
    <t>高 知 県</t>
    <phoneticPr fontId="6"/>
  </si>
  <si>
    <t>佐 賀 県</t>
    <phoneticPr fontId="6"/>
  </si>
  <si>
    <t>熊 本 県</t>
    <phoneticPr fontId="6"/>
  </si>
  <si>
    <t>宮 崎 県</t>
    <phoneticPr fontId="6"/>
  </si>
  <si>
    <t>沖 縄 県</t>
    <phoneticPr fontId="6"/>
  </si>
  <si>
    <t>転   入   者</t>
    <phoneticPr fontId="6"/>
  </si>
  <si>
    <t>相続人廃除</t>
    <phoneticPr fontId="6"/>
  </si>
  <si>
    <t>離婚</t>
    <phoneticPr fontId="6"/>
  </si>
  <si>
    <t>その他</t>
    <phoneticPr fontId="6"/>
  </si>
  <si>
    <t xml:space="preserve">各年12月31日 </t>
    <phoneticPr fontId="6"/>
  </si>
  <si>
    <t>韓国及び朝鮮</t>
    <phoneticPr fontId="6"/>
  </si>
  <si>
    <t>フィリピン</t>
    <phoneticPr fontId="6"/>
  </si>
  <si>
    <t>中国</t>
    <phoneticPr fontId="6"/>
  </si>
  <si>
    <t>平成27年</t>
    <rPh sb="0" eb="2">
      <t>ヘイセイ</t>
    </rPh>
    <rPh sb="4" eb="5">
      <t>ネン</t>
    </rPh>
    <phoneticPr fontId="2"/>
  </si>
  <si>
    <t>世　帯　数</t>
    <phoneticPr fontId="6"/>
  </si>
  <si>
    <t>パート</t>
    <phoneticPr fontId="6"/>
  </si>
  <si>
    <t>アルバイト</t>
    <phoneticPr fontId="6"/>
  </si>
  <si>
    <t>総　　　　　　　　数</t>
    <phoneticPr fontId="6"/>
  </si>
  <si>
    <t>情報通信業</t>
    <phoneticPr fontId="6"/>
  </si>
  <si>
    <t>複合サービス事業</t>
    <phoneticPr fontId="6"/>
  </si>
  <si>
    <t>15～19歳</t>
    <phoneticPr fontId="6"/>
  </si>
  <si>
    <t>総    　　　  数</t>
    <phoneticPr fontId="6"/>
  </si>
  <si>
    <t>家事をしている者</t>
    <phoneticPr fontId="6"/>
  </si>
  <si>
    <t>出　　　　　生</t>
    <phoneticPr fontId="6"/>
  </si>
  <si>
    <t>死　　　　　産</t>
    <phoneticPr fontId="6"/>
  </si>
  <si>
    <t>婚　　姻</t>
    <phoneticPr fontId="6"/>
  </si>
  <si>
    <t>実　数</t>
    <phoneticPr fontId="6"/>
  </si>
  <si>
    <t>自　然</t>
    <phoneticPr fontId="6"/>
  </si>
  <si>
    <t>資料　厚生労働省「人口動態統計」  県健康福祉総務課</t>
    <rPh sb="5" eb="7">
      <t>ロウドウ</t>
    </rPh>
    <rPh sb="18" eb="19">
      <t>ケン</t>
    </rPh>
    <rPh sb="19" eb="21">
      <t>ケンコウ</t>
    </rPh>
    <rPh sb="21" eb="23">
      <t>フクシ</t>
    </rPh>
    <rPh sb="23" eb="26">
      <t>ソウムカ</t>
    </rPh>
    <phoneticPr fontId="6"/>
  </si>
  <si>
    <t>宮 城 県</t>
    <phoneticPr fontId="6"/>
  </si>
  <si>
    <t>山 形 県</t>
    <phoneticPr fontId="6"/>
  </si>
  <si>
    <t>福 島 県</t>
    <phoneticPr fontId="6"/>
  </si>
  <si>
    <t>千 葉 県</t>
    <phoneticPr fontId="6"/>
  </si>
  <si>
    <t>福 井 県</t>
    <phoneticPr fontId="6"/>
  </si>
  <si>
    <t>山 梨 県</t>
    <phoneticPr fontId="6"/>
  </si>
  <si>
    <t>長 野 県</t>
    <phoneticPr fontId="6"/>
  </si>
  <si>
    <t>愛 知 県</t>
    <phoneticPr fontId="6"/>
  </si>
  <si>
    <t>滋 賀 県</t>
    <phoneticPr fontId="6"/>
  </si>
  <si>
    <t>兵 庫 県</t>
    <phoneticPr fontId="6"/>
  </si>
  <si>
    <t>鳥 取 県</t>
    <phoneticPr fontId="6"/>
  </si>
  <si>
    <t>山 口 県</t>
    <phoneticPr fontId="6"/>
  </si>
  <si>
    <t>福 岡 県</t>
    <phoneticPr fontId="6"/>
  </si>
  <si>
    <t>長 崎 県</t>
    <phoneticPr fontId="6"/>
  </si>
  <si>
    <t>大 分 県</t>
    <phoneticPr fontId="6"/>
  </si>
  <si>
    <t>　　記載した者の数である。</t>
    <phoneticPr fontId="6"/>
  </si>
  <si>
    <t>平成</t>
    <rPh sb="0" eb="2">
      <t>ヘイセイ</t>
    </rPh>
    <phoneticPr fontId="12"/>
  </si>
  <si>
    <t>分籍</t>
    <phoneticPr fontId="6"/>
  </si>
  <si>
    <t>帰化</t>
    <phoneticPr fontId="6"/>
  </si>
  <si>
    <t>国籍留保</t>
    <phoneticPr fontId="6"/>
  </si>
  <si>
    <t>国籍喪失</t>
    <phoneticPr fontId="6"/>
  </si>
  <si>
    <t>国籍選択</t>
    <phoneticPr fontId="6"/>
  </si>
  <si>
    <t>養子縁組</t>
    <phoneticPr fontId="6"/>
  </si>
  <si>
    <t>外国国籍喪失</t>
    <phoneticPr fontId="6"/>
  </si>
  <si>
    <t>養子離縁</t>
    <phoneticPr fontId="6"/>
  </si>
  <si>
    <t>氏の変更</t>
    <phoneticPr fontId="6"/>
  </si>
  <si>
    <t>戸籍法第69条の2、第73条の2</t>
    <phoneticPr fontId="6"/>
  </si>
  <si>
    <t>婚姻</t>
    <phoneticPr fontId="6"/>
  </si>
  <si>
    <t>転籍</t>
    <phoneticPr fontId="6"/>
  </si>
  <si>
    <t>就籍</t>
    <phoneticPr fontId="6"/>
  </si>
  <si>
    <t>訂正・更正</t>
    <phoneticPr fontId="6"/>
  </si>
  <si>
    <t>死亡</t>
    <phoneticPr fontId="6"/>
  </si>
  <si>
    <t>失踪</t>
    <phoneticPr fontId="6"/>
  </si>
  <si>
    <t>資料　法務省大臣官房司法法制部「統計年報」</t>
    <phoneticPr fontId="6"/>
  </si>
  <si>
    <t>米国</t>
    <phoneticPr fontId="6"/>
  </si>
  <si>
    <t>平成30年</t>
    <rPh sb="0" eb="2">
      <t>ヘイセイ</t>
    </rPh>
    <rPh sb="4" eb="5">
      <t>ネン</t>
    </rPh>
    <phoneticPr fontId="6"/>
  </si>
  <si>
    <t>令和</t>
    <rPh sb="0" eb="2">
      <t>レイワ</t>
    </rPh>
    <phoneticPr fontId="6"/>
  </si>
  <si>
    <t>資料　　総務省統計局　県統計調査課</t>
    <rPh sb="6" eb="7">
      <t>ショウ</t>
    </rPh>
    <rPh sb="14" eb="16">
      <t>チョウサ</t>
    </rPh>
    <rPh sb="16" eb="17">
      <t>カ</t>
    </rPh>
    <phoneticPr fontId="6"/>
  </si>
  <si>
    <t>元</t>
    <rPh sb="0" eb="1">
      <t>ガン</t>
    </rPh>
    <phoneticPr fontId="6"/>
  </si>
  <si>
    <t>令元</t>
    <rPh sb="0" eb="1">
      <t>レイ</t>
    </rPh>
    <rPh sb="1" eb="2">
      <t>ガン</t>
    </rPh>
    <phoneticPr fontId="6"/>
  </si>
  <si>
    <t>資料　厚生労働省大臣官房統計情報部｢人口動態統計｣　県健康福祉総務課</t>
    <rPh sb="5" eb="7">
      <t>ロウドウ</t>
    </rPh>
    <rPh sb="27" eb="29">
      <t>ケンコウ</t>
    </rPh>
    <rPh sb="29" eb="31">
      <t>フクシ</t>
    </rPh>
    <rPh sb="31" eb="34">
      <t>ソウムカ</t>
    </rPh>
    <phoneticPr fontId="6"/>
  </si>
  <si>
    <t>令和</t>
    <rPh sb="0" eb="2">
      <t>レイワ</t>
    </rPh>
    <phoneticPr fontId="12"/>
  </si>
  <si>
    <t>令和元年</t>
    <rPh sb="0" eb="2">
      <t>レイワ</t>
    </rPh>
    <rPh sb="2" eb="3">
      <t>ガン</t>
    </rPh>
    <rPh sb="3" eb="4">
      <t>ネン</t>
    </rPh>
    <phoneticPr fontId="6"/>
  </si>
  <si>
    <t>外国人登録者･外国人住民登録者数</t>
    <rPh sb="0" eb="3">
      <t>ガイコクジン</t>
    </rPh>
    <rPh sb="3" eb="6">
      <t>トウロクシャ</t>
    </rPh>
    <rPh sb="7" eb="16">
      <t>ガイコクジンジュウミントウロクシャスウ</t>
    </rPh>
    <phoneticPr fontId="4"/>
  </si>
  <si>
    <t>総 　　 数　　</t>
    <phoneticPr fontId="6"/>
  </si>
  <si>
    <t>雇 　用 　者　　</t>
    <phoneticPr fontId="6"/>
  </si>
  <si>
    <t>自　 営 　業 　主　　</t>
    <phoneticPr fontId="6"/>
  </si>
  <si>
    <t>平成22年～令和2年</t>
    <rPh sb="0" eb="2">
      <t>ヘイセイ</t>
    </rPh>
    <rPh sb="6" eb="8">
      <t>レイワ</t>
    </rPh>
    <phoneticPr fontId="6"/>
  </si>
  <si>
    <t>平成27年～令和2年</t>
    <rPh sb="6" eb="8">
      <t>レイワ</t>
    </rPh>
    <phoneticPr fontId="6"/>
  </si>
  <si>
    <t>産 業 別 割 合 （%）</t>
  </si>
  <si>
    <t>令和2年</t>
    <rPh sb="0" eb="2">
      <t>レイワ</t>
    </rPh>
    <phoneticPr fontId="6"/>
  </si>
  <si>
    <t>増減率（%）</t>
  </si>
  <si>
    <t>1　第 1 次 産 業</t>
    <phoneticPr fontId="6"/>
  </si>
  <si>
    <t>（1）</t>
  </si>
  <si>
    <t>（2）</t>
  </si>
  <si>
    <t>2　第 2 次 産 業</t>
    <phoneticPr fontId="6"/>
  </si>
  <si>
    <t>（3）</t>
  </si>
  <si>
    <t>3　第 3 次 産 業</t>
    <phoneticPr fontId="6"/>
  </si>
  <si>
    <t>（4）</t>
  </si>
  <si>
    <t>（5）</t>
  </si>
  <si>
    <t>（6）</t>
  </si>
  <si>
    <t>（7）</t>
  </si>
  <si>
    <t>（8）</t>
  </si>
  <si>
    <t>（9）</t>
  </si>
  <si>
    <t>（10）</t>
  </si>
  <si>
    <t>（11）</t>
  </si>
  <si>
    <t>（12）</t>
  </si>
  <si>
    <t>（13）</t>
  </si>
  <si>
    <t>サービス業（他に分類されないもの）</t>
  </si>
  <si>
    <t>（14）</t>
  </si>
  <si>
    <t>公務（他に分類されるものを除く）</t>
    <rPh sb="13" eb="14">
      <t>ノゾ</t>
    </rPh>
    <phoneticPr fontId="6"/>
  </si>
  <si>
    <t>平12</t>
    <rPh sb="0" eb="1">
      <t>ヘイ</t>
    </rPh>
    <phoneticPr fontId="6"/>
  </si>
  <si>
    <t>平7</t>
    <phoneticPr fontId="6"/>
  </si>
  <si>
    <t>令2</t>
    <rPh sb="0" eb="1">
      <t>レイ</t>
    </rPh>
    <phoneticPr fontId="6"/>
  </si>
  <si>
    <t>平       成        17       年</t>
  </si>
  <si>
    <t>平       成       22       年</t>
  </si>
  <si>
    <t>平       成        27      年</t>
  </si>
  <si>
    <t>令　　　　和        2      年</t>
    <rPh sb="0" eb="1">
      <t>レイ</t>
    </rPh>
    <rPh sb="5" eb="6">
      <t>ワ</t>
    </rPh>
    <phoneticPr fontId="6"/>
  </si>
  <si>
    <t>令　和　2　年</t>
    <rPh sb="0" eb="1">
      <t>レイ</t>
    </rPh>
    <rPh sb="2" eb="3">
      <t>ワ</t>
    </rPh>
    <phoneticPr fontId="6"/>
  </si>
  <si>
    <t>全　国</t>
    <phoneticPr fontId="6"/>
  </si>
  <si>
    <t>1　年少人口指数＝15～64歳人口に対する15歳未満人口の比率。</t>
    <phoneticPr fontId="6"/>
  </si>
  <si>
    <t>2　老年人口指数＝15～64歳人口に対する65歳以上人口の比率。</t>
    <phoneticPr fontId="6"/>
  </si>
  <si>
    <t>3　従属人口指数＝15～64歳人口に対する15歳未満及び65歳以上人口の比率。</t>
    <phoneticPr fontId="6"/>
  </si>
  <si>
    <t>4　老年化指数＝15歳未満人口に対する65歳以上人口の比率。</t>
    <phoneticPr fontId="6"/>
  </si>
  <si>
    <t>資料　総務省統計局「国勢調査」</t>
  </si>
  <si>
    <t>令　和　2 年 10 月 １ 日</t>
    <rPh sb="0" eb="1">
      <t>レイ</t>
    </rPh>
    <rPh sb="2" eb="3">
      <t>ワ</t>
    </rPh>
    <phoneticPr fontId="6"/>
  </si>
  <si>
    <t>平成27年10月１日</t>
    <phoneticPr fontId="6"/>
  </si>
  <si>
    <t>平成22年
10月１日
人　　口</t>
    <phoneticPr fontId="6"/>
  </si>
  <si>
    <t>平成17年
10月１日
人　　口</t>
  </si>
  <si>
    <t>平成12年
10月１日
人　　口</t>
  </si>
  <si>
    <t>平成7年
10月１日
人　　口</t>
  </si>
  <si>
    <t>昭和60年
10月１日
人　　口</t>
  </si>
  <si>
    <t>昭和55年
10月１日
人　　口</t>
  </si>
  <si>
    <t>昭和50年
10月１日
人　　口</t>
  </si>
  <si>
    <t>昭和45年
10月１日
人　　口</t>
  </si>
  <si>
    <t>１　各年の数値は、合併前の旧市町村別の集計値を、平成23年10月1日以降の市町村別に組み替えたものである。</t>
    <rPh sb="2" eb="3">
      <t>カク</t>
    </rPh>
    <rPh sb="3" eb="4">
      <t>トシ</t>
    </rPh>
    <rPh sb="5" eb="7">
      <t>スウチ</t>
    </rPh>
    <rPh sb="9" eb="11">
      <t>ガッペイ</t>
    </rPh>
    <rPh sb="11" eb="12">
      <t>マエ</t>
    </rPh>
    <rPh sb="13" eb="14">
      <t>キュウ</t>
    </rPh>
    <rPh sb="14" eb="17">
      <t>シチョウソン</t>
    </rPh>
    <rPh sb="17" eb="18">
      <t>ベツ</t>
    </rPh>
    <rPh sb="19" eb="21">
      <t>シュウケイ</t>
    </rPh>
    <rPh sb="21" eb="22">
      <t>アタイ</t>
    </rPh>
    <rPh sb="24" eb="26">
      <t>ヘイセイ</t>
    </rPh>
    <rPh sb="28" eb="29">
      <t>ネン</t>
    </rPh>
    <rPh sb="31" eb="32">
      <t>ガツ</t>
    </rPh>
    <rPh sb="33" eb="36">
      <t>ニチイコウ</t>
    </rPh>
    <rPh sb="37" eb="40">
      <t>シチョウソン</t>
    </rPh>
    <rPh sb="40" eb="41">
      <t>ベツ</t>
    </rPh>
    <rPh sb="42" eb="43">
      <t>ク</t>
    </rPh>
    <rPh sb="44" eb="45">
      <t>カ</t>
    </rPh>
    <phoneticPr fontId="6"/>
  </si>
  <si>
    <t>製  造  業</t>
  </si>
  <si>
    <t xml:space="preserve"> 12.10.1</t>
  </si>
  <si>
    <t>平12</t>
    <rPh sb="0" eb="1">
      <t>ヘイ</t>
    </rPh>
    <phoneticPr fontId="2"/>
  </si>
  <si>
    <t>令和</t>
    <rPh sb="0" eb="2">
      <t>レイワ</t>
    </rPh>
    <phoneticPr fontId="2"/>
  </si>
  <si>
    <t>2.10.1</t>
    <phoneticPr fontId="2"/>
  </si>
  <si>
    <t>令２</t>
    <phoneticPr fontId="2"/>
  </si>
  <si>
    <t>令２</t>
  </si>
  <si>
    <t>人工死産</t>
    <rPh sb="0" eb="2">
      <t>ジンコウ</t>
    </rPh>
    <phoneticPr fontId="37"/>
  </si>
  <si>
    <t>昭和</t>
    <rPh sb="0" eb="2">
      <t>ショウワ</t>
    </rPh>
    <phoneticPr fontId="37"/>
  </si>
  <si>
    <t>平成</t>
    <phoneticPr fontId="37"/>
  </si>
  <si>
    <t>資料　総務省統計局「就業構造基本調査報告」</t>
    <rPh sb="5" eb="6">
      <t>ショウ</t>
    </rPh>
    <phoneticPr fontId="6"/>
  </si>
  <si>
    <t>-</t>
    <phoneticPr fontId="6"/>
  </si>
  <si>
    <t>2-22　外国人登録者・外国人住民登録者数</t>
    <rPh sb="8" eb="11">
      <t>トウロクシャ</t>
    </rPh>
    <rPh sb="12" eb="15">
      <t>ガイコクジン</t>
    </rPh>
    <rPh sb="15" eb="17">
      <t>ジュウミン</t>
    </rPh>
    <rPh sb="17" eb="19">
      <t>トウロク</t>
    </rPh>
    <phoneticPr fontId="6"/>
  </si>
  <si>
    <t>令和2年</t>
    <rPh sb="0" eb="2">
      <t>レイワ</t>
    </rPh>
    <rPh sb="3" eb="4">
      <t>ネン</t>
    </rPh>
    <phoneticPr fontId="6"/>
  </si>
  <si>
    <t>　　　令和　 　　　　　元</t>
    <rPh sb="3" eb="5">
      <t>レイワ</t>
    </rPh>
    <rPh sb="12" eb="13">
      <t>ガン</t>
    </rPh>
    <phoneticPr fontId="6"/>
  </si>
  <si>
    <t>新戸籍編製</t>
  </si>
  <si>
    <t>違反通知</t>
  </si>
  <si>
    <t>その他</t>
  </si>
  <si>
    <t>1　総数には、従業上の地位「不詳」を含む。</t>
    <rPh sb="2" eb="4">
      <t>ソウスウ</t>
    </rPh>
    <phoneticPr fontId="6"/>
  </si>
  <si>
    <t>2　雇用者は、「雇用者」＋「役員」。</t>
    <rPh sb="2" eb="5">
      <t>コヨウシャ</t>
    </rPh>
    <phoneticPr fontId="6"/>
  </si>
  <si>
    <t>3　自営業主は、「雇人のある業主」＋「雇人のない業主」＋「家庭内職者」。</t>
    <rPh sb="2" eb="5">
      <t>ジエイギョウ</t>
    </rPh>
    <rPh sb="5" eb="6">
      <t>ヌシ</t>
    </rPh>
    <phoneticPr fontId="6"/>
  </si>
  <si>
    <t>2-6　15歳以上年齢（5歳階級）、配偶関係別人口</t>
  </si>
  <si>
    <t>昼夜間差
（B）－（A）</t>
    <rPh sb="0" eb="2">
      <t>チュウヤ</t>
    </rPh>
    <rPh sb="2" eb="3">
      <t>アイダ</t>
    </rPh>
    <rPh sb="3" eb="4">
      <t>サ</t>
    </rPh>
    <phoneticPr fontId="6"/>
  </si>
  <si>
    <t>（夜間人口）</t>
  </si>
  <si>
    <t>（昼間人口）</t>
    <rPh sb="1" eb="2">
      <t>ヒル</t>
    </rPh>
    <rPh sb="2" eb="3">
      <t>アイダ</t>
    </rPh>
    <rPh sb="3" eb="5">
      <t>ジンコウ</t>
    </rPh>
    <phoneticPr fontId="6"/>
  </si>
  <si>
    <t>（A）　</t>
    <phoneticPr fontId="6"/>
  </si>
  <si>
    <t>（B）</t>
    <phoneticPr fontId="6"/>
  </si>
  <si>
    <t>1　 総数（夜間人口）及び総数（昼間人口）には、労働力状態「不詳」の者を含む。</t>
    <rPh sb="3" eb="5">
      <t>ソウスウ</t>
    </rPh>
    <rPh sb="6" eb="8">
      <t>ヤカン</t>
    </rPh>
    <rPh sb="8" eb="10">
      <t>ジンコウ</t>
    </rPh>
    <rPh sb="11" eb="12">
      <t>オヨ</t>
    </rPh>
    <rPh sb="13" eb="15">
      <t>ソウスウ</t>
    </rPh>
    <rPh sb="16" eb="18">
      <t>ヒルマ</t>
    </rPh>
    <rPh sb="18" eb="20">
      <t>ジンコウ</t>
    </rPh>
    <rPh sb="34" eb="35">
      <t>シャ</t>
    </rPh>
    <rPh sb="36" eb="37">
      <t>フク</t>
    </rPh>
    <phoneticPr fontId="2"/>
  </si>
  <si>
    <t>2　平成22・27年調査では、「総数（夜間人口）」に「従業地・通学地不詳の者」を、「他市町村で従業・通学」に「従業・通学先市町村不詳の者」を、「総数（昼間人口）」に「従業地・通学地不詳で、当地に常住している者」を含む。</t>
    <rPh sb="2" eb="4">
      <t>ヘイセイ</t>
    </rPh>
    <rPh sb="9" eb="10">
      <t>ネン</t>
    </rPh>
    <rPh sb="10" eb="12">
      <t>チョウサ</t>
    </rPh>
    <rPh sb="27" eb="29">
      <t>ジュウギョウ</t>
    </rPh>
    <rPh sb="29" eb="30">
      <t>チ</t>
    </rPh>
    <rPh sb="31" eb="33">
      <t>ツウガク</t>
    </rPh>
    <rPh sb="33" eb="34">
      <t>チ</t>
    </rPh>
    <rPh sb="34" eb="36">
      <t>フショウ</t>
    </rPh>
    <rPh sb="37" eb="38">
      <t>シャ</t>
    </rPh>
    <rPh sb="55" eb="57">
      <t>ジュウギョウ</t>
    </rPh>
    <rPh sb="58" eb="60">
      <t>ツウガク</t>
    </rPh>
    <rPh sb="60" eb="61">
      <t>サキ</t>
    </rPh>
    <rPh sb="61" eb="64">
      <t>シチョウソン</t>
    </rPh>
    <rPh sb="64" eb="66">
      <t>フショウ</t>
    </rPh>
    <rPh sb="67" eb="68">
      <t>モノ</t>
    </rPh>
    <rPh sb="72" eb="74">
      <t>ソウスウ</t>
    </rPh>
    <rPh sb="75" eb="77">
      <t>ヒルマ</t>
    </rPh>
    <rPh sb="77" eb="79">
      <t>ジンコウ</t>
    </rPh>
    <rPh sb="83" eb="85">
      <t>ジュウギョウ</t>
    </rPh>
    <rPh sb="85" eb="86">
      <t>チ</t>
    </rPh>
    <rPh sb="87" eb="89">
      <t>ツウガク</t>
    </rPh>
    <rPh sb="89" eb="90">
      <t>チ</t>
    </rPh>
    <rPh sb="90" eb="92">
      <t>フショウ</t>
    </rPh>
    <rPh sb="94" eb="96">
      <t>トウチ</t>
    </rPh>
    <rPh sb="97" eb="99">
      <t>ジョウジュウ</t>
    </rPh>
    <rPh sb="103" eb="104">
      <t>モノ</t>
    </rPh>
    <rPh sb="106" eb="107">
      <t>フク</t>
    </rPh>
    <phoneticPr fontId="2"/>
  </si>
  <si>
    <t>3　令和2年調査では、従業地・通学地が「不詳」又は従業・通学市区町村「不詳・外国」のものについて補完。</t>
    <rPh sb="2" eb="4">
      <t>レイワ</t>
    </rPh>
    <rPh sb="5" eb="6">
      <t>ネン</t>
    </rPh>
    <rPh sb="6" eb="8">
      <t>チョウサ</t>
    </rPh>
    <rPh sb="11" eb="13">
      <t>ジュウギョウ</t>
    </rPh>
    <rPh sb="13" eb="14">
      <t>チ</t>
    </rPh>
    <rPh sb="15" eb="17">
      <t>ツウガク</t>
    </rPh>
    <rPh sb="17" eb="18">
      <t>チ</t>
    </rPh>
    <rPh sb="20" eb="22">
      <t>フショウ</t>
    </rPh>
    <rPh sb="23" eb="24">
      <t>マタ</t>
    </rPh>
    <rPh sb="25" eb="27">
      <t>ジュウギョウ</t>
    </rPh>
    <rPh sb="28" eb="30">
      <t>ツウガク</t>
    </rPh>
    <rPh sb="30" eb="34">
      <t>シクチョウソン</t>
    </rPh>
    <rPh sb="35" eb="37">
      <t>フショウ</t>
    </rPh>
    <rPh sb="38" eb="40">
      <t>ガイコク</t>
    </rPh>
    <rPh sb="48" eb="50">
      <t>ホカン</t>
    </rPh>
    <phoneticPr fontId="6"/>
  </si>
  <si>
    <t>割　 　　 　          　                    　　　合 　　　　　　　　　（％）</t>
    <phoneticPr fontId="6"/>
  </si>
  <si>
    <t>2-15　男女、就業･不就業状態、年齢（5歳階級）別15歳以上人口</t>
    <rPh sb="5" eb="7">
      <t>ダンジョ</t>
    </rPh>
    <phoneticPr fontId="6"/>
  </si>
  <si>
    <t xml:space="preserve">単位：人 </t>
  </si>
  <si>
    <t>公務（他に分類されるものを除く）</t>
  </si>
  <si>
    <t>資料　総務省統計局「就業構造基本調査報告」</t>
    <rPh sb="5" eb="6">
      <t>ショウ</t>
    </rPh>
    <rPh sb="18" eb="20">
      <t>ホウコク</t>
    </rPh>
    <phoneticPr fontId="6"/>
  </si>
  <si>
    <t xml:space="preserve">※　総　数 </t>
    <phoneticPr fontId="6"/>
  </si>
  <si>
    <t>実　　　　                                    　　数 　　　　　　　　　（人）</t>
    <rPh sb="55" eb="56">
      <t>ニン</t>
    </rPh>
    <phoneticPr fontId="6"/>
  </si>
  <si>
    <t>注　　※平成27年までの総数は労働力状態「不詳」を含む。令和2年は不詳補完値を使用。</t>
    <rPh sb="0" eb="1">
      <t>チュウ</t>
    </rPh>
    <rPh sb="4" eb="6">
      <t>ヘイセイ</t>
    </rPh>
    <rPh sb="8" eb="9">
      <t>ネン</t>
    </rPh>
    <rPh sb="12" eb="14">
      <t>ソウスウ</t>
    </rPh>
    <phoneticPr fontId="6"/>
  </si>
  <si>
    <t>注　　※平成27年までの総数は配偶関係「不詳」を含む。令和2年は不詳補完値を使用。</t>
    <rPh sb="4" eb="6">
      <t>ヘイセイ</t>
    </rPh>
    <rPh sb="8" eb="9">
      <t>ネン</t>
    </rPh>
    <rPh sb="12" eb="14">
      <t>ソウスウ</t>
    </rPh>
    <phoneticPr fontId="6"/>
  </si>
  <si>
    <t>2-1  世帯数及び人口の推移</t>
  </si>
  <si>
    <t>1㎢当たり</t>
    <phoneticPr fontId="6"/>
  </si>
  <si>
    <t>10.10.1</t>
  </si>
  <si>
    <t>15.10.1</t>
  </si>
  <si>
    <t>25.10.1</t>
  </si>
  <si>
    <t>30.10.1</t>
  </si>
  <si>
    <t>35.10.1</t>
  </si>
  <si>
    <t>40.10.1</t>
  </si>
  <si>
    <t>41.10.1</t>
  </si>
  <si>
    <t>42.10.1</t>
  </si>
  <si>
    <t>43.10.1</t>
  </si>
  <si>
    <t>44.10.1</t>
  </si>
  <si>
    <t>45.10.1</t>
  </si>
  <si>
    <t>46.10.1</t>
  </si>
  <si>
    <t>47.10.1</t>
  </si>
  <si>
    <t>48.10.1</t>
  </si>
  <si>
    <t>49.10.1</t>
  </si>
  <si>
    <t>50.10.1</t>
  </si>
  <si>
    <t>51.10.1</t>
  </si>
  <si>
    <t>52.10.1</t>
  </si>
  <si>
    <t>53.10.1</t>
  </si>
  <si>
    <t>54.10.1</t>
  </si>
  <si>
    <t>55.10.1</t>
  </si>
  <si>
    <t>56.10.1</t>
  </si>
  <si>
    <t>57.10.1</t>
  </si>
  <si>
    <t>58.10.1</t>
  </si>
  <si>
    <t>59.10.1</t>
  </si>
  <si>
    <t>60.10.1</t>
  </si>
  <si>
    <t>61.10.1</t>
  </si>
  <si>
    <t>62.10.1</t>
  </si>
  <si>
    <t>63.10.1</t>
  </si>
  <si>
    <t>元.10.1</t>
  </si>
  <si>
    <t>平成　　元.10.1</t>
    <rPh sb="0" eb="2">
      <t>ヘイセイ</t>
    </rPh>
    <phoneticPr fontId="6"/>
  </si>
  <si>
    <t>3.10.1</t>
  </si>
  <si>
    <t>4.10.1</t>
  </si>
  <si>
    <t>5.10.1</t>
  </si>
  <si>
    <t>6.10.1</t>
  </si>
  <si>
    <t>7.10.1</t>
  </si>
  <si>
    <t>8.10.1</t>
  </si>
  <si>
    <t>9.10.1</t>
  </si>
  <si>
    <t>11.10.1</t>
  </si>
  <si>
    <t>13.10.1</t>
  </si>
  <si>
    <t>14.10.1</t>
  </si>
  <si>
    <t>16.10.1</t>
  </si>
  <si>
    <t>18.10.1</t>
  </si>
  <si>
    <t>19.10.1</t>
  </si>
  <si>
    <t>20.10.1</t>
  </si>
  <si>
    <t>21.10.1</t>
  </si>
  <si>
    <t>23.10.1</t>
  </si>
  <si>
    <t>24.10.1</t>
  </si>
  <si>
    <t>26.10.1</t>
  </si>
  <si>
    <t>28.10.1</t>
    <phoneticPr fontId="6"/>
  </si>
  <si>
    <t>29.10.1</t>
    <phoneticPr fontId="6"/>
  </si>
  <si>
    <t>30.10.1</t>
    <phoneticPr fontId="6"/>
  </si>
  <si>
    <t>元.10.1</t>
    <rPh sb="0" eb="1">
      <t>ガン</t>
    </rPh>
    <phoneticPr fontId="6"/>
  </si>
  <si>
    <t>令和　元.10.1</t>
    <rPh sb="0" eb="2">
      <t>レイワ</t>
    </rPh>
    <rPh sb="3" eb="4">
      <t>ガン</t>
    </rPh>
    <phoneticPr fontId="6"/>
  </si>
  <si>
    <t xml:space="preserve">  　2.10.1</t>
  </si>
  <si>
    <t>3.10.1</t>
    <phoneticPr fontId="6"/>
  </si>
  <si>
    <t xml:space="preserve">  　3.10.1</t>
    <phoneticPr fontId="6"/>
  </si>
  <si>
    <t>注　　常住人口。ただし、昭和24年までは現住人口。昭和20年から46年までの間の全国には沖縄県を含まない。</t>
    <phoneticPr fontId="6"/>
  </si>
  <si>
    <t xml:space="preserve">単位：人、件 </t>
  </si>
  <si>
    <r>
      <rPr>
        <sz val="11"/>
        <color rgb="FFFF0000"/>
        <rFont val="明朝"/>
        <family val="1"/>
        <charset val="128"/>
      </rPr>
      <t>※</t>
    </r>
    <r>
      <rPr>
        <sz val="11"/>
        <color indexed="8"/>
        <rFont val="ＭＳ Ｐゴシック"/>
        <family val="3"/>
        <charset val="128"/>
        <scheme val="minor"/>
      </rPr>
      <t xml:space="preserve">　新生児（生後28日未満）死亡  </t>
    </r>
    <phoneticPr fontId="6"/>
  </si>
  <si>
    <t>出生率
（人口
1000対）</t>
    <rPh sb="5" eb="6">
      <t>ジン</t>
    </rPh>
    <phoneticPr fontId="6"/>
  </si>
  <si>
    <t>死亡率
（人口
1000対）</t>
    <rPh sb="0" eb="2">
      <t>シボウ</t>
    </rPh>
    <rPh sb="5" eb="6">
      <t>ジン</t>
    </rPh>
    <phoneticPr fontId="6"/>
  </si>
  <si>
    <t>増加率
（人口
1000対）</t>
    <rPh sb="0" eb="2">
      <t>ゾウカ</t>
    </rPh>
    <rPh sb="5" eb="6">
      <t>ジン</t>
    </rPh>
    <phoneticPr fontId="6"/>
  </si>
  <si>
    <t>乳　児
死亡率
（出生
1000対）</t>
  </si>
  <si>
    <t>新生児
死亡率
（出生
1000対）</t>
  </si>
  <si>
    <t>死産率
（出産
1000対）</t>
  </si>
  <si>
    <t>婚姻率
（人口
1000対）</t>
  </si>
  <si>
    <t>離婚率
（人口
1000対）</t>
    <rPh sb="0" eb="1">
      <t>リ</t>
    </rPh>
    <phoneticPr fontId="6"/>
  </si>
  <si>
    <t>乳 児 （1歳未満） 死 亡</t>
    <phoneticPr fontId="37"/>
  </si>
  <si>
    <t>乳児（1歳未満）死亡数</t>
    <phoneticPr fontId="6"/>
  </si>
  <si>
    <t>年次</t>
  </si>
  <si>
    <t>市町村</t>
  </si>
  <si>
    <t>令元</t>
    <rPh sb="0" eb="1">
      <t>レイ</t>
    </rPh>
    <rPh sb="1" eb="2">
      <t>モト</t>
    </rPh>
    <phoneticPr fontId="6"/>
  </si>
  <si>
    <t>単位：人</t>
    <phoneticPr fontId="6"/>
  </si>
  <si>
    <t>転入超過数（△は転出超過）</t>
  </si>
  <si>
    <t>　　住民基本台帳ネットワークシステムからデータ提供を受け、総務省が集計・公表しているもので、年次は暦年（1月～12月）である。</t>
  </si>
  <si>
    <t>2　転入者数は、住民基本台帳法に基づいて市（区）町村に転入届のあった者及びその届け出がないために市（区）町村が職権により住民票に</t>
    <phoneticPr fontId="6"/>
  </si>
  <si>
    <t>3　転出者数は、転入者の移動前の住所地別数により統計局において算出したものである。</t>
    <phoneticPr fontId="6"/>
  </si>
  <si>
    <t>年　　　次
市　町　村</t>
    <rPh sb="6" eb="11">
      <t>シチョウソン</t>
    </rPh>
    <phoneticPr fontId="6"/>
  </si>
  <si>
    <t>注　　本表の「年次」は、10月～9月の1年間である｡</t>
    <phoneticPr fontId="6"/>
  </si>
  <si>
    <t xml:space="preserve">単位：人、世帯 </t>
  </si>
  <si>
    <t xml:space="preserve"> 住民基本台帳（1月1日現在）　</t>
    <rPh sb="9" eb="10">
      <t>ガツ</t>
    </rPh>
    <rPh sb="11" eb="12">
      <t>ニチ</t>
    </rPh>
    <rPh sb="12" eb="14">
      <t>ゲンザイ</t>
    </rPh>
    <phoneticPr fontId="12"/>
  </si>
  <si>
    <t>年次
市町村</t>
    <rPh sb="0" eb="2">
      <t>ネンジ</t>
    </rPh>
    <rPh sb="3" eb="6">
      <t>シチョウソン</t>
    </rPh>
    <phoneticPr fontId="12"/>
  </si>
  <si>
    <t>令 2</t>
    <rPh sb="0" eb="1">
      <t>レイ</t>
    </rPh>
    <phoneticPr fontId="12"/>
  </si>
  <si>
    <t>（1）届出件数</t>
    <phoneticPr fontId="6"/>
  </si>
  <si>
    <t xml:space="preserve">単位：件 </t>
  </si>
  <si>
    <t>（2）　処理件数</t>
    <phoneticPr fontId="6"/>
  </si>
  <si>
    <t>松江地方法務局</t>
    <phoneticPr fontId="6"/>
  </si>
  <si>
    <t>令和2年</t>
    <rPh sb="0" eb="2">
      <t>レイワ</t>
    </rPh>
    <rPh sb="3" eb="4">
      <t>ネン</t>
    </rPh>
    <phoneticPr fontId="2"/>
  </si>
  <si>
    <t>令和3年</t>
    <rPh sb="0" eb="2">
      <t>レイワ</t>
    </rPh>
    <rPh sb="3" eb="4">
      <t>ネン</t>
    </rPh>
    <phoneticPr fontId="6"/>
  </si>
  <si>
    <t>昭和   15.10.1</t>
    <phoneticPr fontId="6"/>
  </si>
  <si>
    <t>4.10.1</t>
    <phoneticPr fontId="6"/>
  </si>
  <si>
    <t xml:space="preserve">  　4.10.1</t>
    <phoneticPr fontId="6"/>
  </si>
  <si>
    <r>
      <t>総務</t>
    </r>
    <r>
      <rPr>
        <sz val="11"/>
        <color indexed="8"/>
        <rFont val="ＭＳ Ｐゴシック"/>
        <family val="3"/>
        <charset val="128"/>
        <scheme val="minor"/>
      </rPr>
      <t>省推計</t>
    </r>
    <rPh sb="2" eb="3">
      <t>ショウ</t>
    </rPh>
    <phoneticPr fontId="6"/>
  </si>
  <si>
    <r>
      <t>総務</t>
    </r>
    <r>
      <rPr>
        <sz val="11"/>
        <color indexed="8"/>
        <rFont val="ＭＳ Ｐゴシック"/>
        <family val="3"/>
        <charset val="128"/>
        <scheme val="minor"/>
      </rPr>
      <t>省推計</t>
    </r>
    <rPh sb="0" eb="3">
      <t>ソウムショウ</t>
    </rPh>
    <rPh sb="3" eb="5">
      <t>スイケイ</t>
    </rPh>
    <phoneticPr fontId="6"/>
  </si>
  <si>
    <t>２　人口密度の算出にあたって竹島(0.20k㎡)の面積は除外されている。</t>
    <rPh sb="2" eb="4">
      <t>ジンコウ</t>
    </rPh>
    <rPh sb="4" eb="6">
      <t>ミツド</t>
    </rPh>
    <phoneticPr fontId="6"/>
  </si>
  <si>
    <t>平12</t>
    <phoneticPr fontId="6"/>
  </si>
  <si>
    <t>令 2</t>
    <phoneticPr fontId="6"/>
  </si>
  <si>
    <t>注　　 令和2年は不詳補完値を使用。</t>
    <rPh sb="0" eb="1">
      <t>チュウ</t>
    </rPh>
    <phoneticPr fontId="6"/>
  </si>
  <si>
    <t>2-4　年齢（3区分）別人口</t>
  </si>
  <si>
    <t>実　　　　　数　　（人）</t>
  </si>
  <si>
    <t>割　　　　　合　　（％）</t>
  </si>
  <si>
    <t>※</t>
    <phoneticPr fontId="6"/>
  </si>
  <si>
    <t>※平成22年、平成27年の実数総数は「年齢不詳」を含み、年齢別人口は年齢不詳を含まない。</t>
    <rPh sb="1" eb="3">
      <t>ヘイセイ</t>
    </rPh>
    <rPh sb="5" eb="6">
      <t>ネン</t>
    </rPh>
    <rPh sb="7" eb="9">
      <t>ヘイセイ</t>
    </rPh>
    <rPh sb="11" eb="12">
      <t>ネン</t>
    </rPh>
    <rPh sb="13" eb="15">
      <t>ジッスウ</t>
    </rPh>
    <rPh sb="15" eb="17">
      <t>ソウスウ</t>
    </rPh>
    <rPh sb="28" eb="31">
      <t>ネンレイベツ</t>
    </rPh>
    <rPh sb="31" eb="33">
      <t>ジンコウ</t>
    </rPh>
    <rPh sb="34" eb="36">
      <t>ネンレイ</t>
    </rPh>
    <rPh sb="36" eb="38">
      <t>フショウ</t>
    </rPh>
    <rPh sb="39" eb="40">
      <t>フク</t>
    </rPh>
    <phoneticPr fontId="6"/>
  </si>
  <si>
    <t>割合の分母は年齢不詳を除いて算出している。令和2年は不詳補完値を使用。</t>
    <phoneticPr fontId="6"/>
  </si>
  <si>
    <t>令2</t>
    <phoneticPr fontId="6"/>
  </si>
  <si>
    <t>1　第 1 次 産 業</t>
  </si>
  <si>
    <t>1次</t>
    <phoneticPr fontId="6"/>
  </si>
  <si>
    <t>2　第 2 次 産 業</t>
  </si>
  <si>
    <t>2次</t>
    <phoneticPr fontId="6"/>
  </si>
  <si>
    <t>3　第 3 次 産 業</t>
  </si>
  <si>
    <t>3次</t>
    <phoneticPr fontId="6"/>
  </si>
  <si>
    <t>第　　1　　次　　産　　業</t>
    <phoneticPr fontId="6"/>
  </si>
  <si>
    <t>第　　2　　次　　産　　業</t>
    <phoneticPr fontId="6"/>
  </si>
  <si>
    <t>第　　　　　3　　　　　次　　　　　産　　　　　業</t>
    <phoneticPr fontId="6"/>
  </si>
  <si>
    <t>第　　　　　3　　　　　次　　　　　産　　　　　業　　　　（続）</t>
    <rPh sb="30" eb="31">
      <t>ツヅ</t>
    </rPh>
    <phoneticPr fontId="6"/>
  </si>
  <si>
    <t>公務
（他に分類されるものを除く）</t>
    <rPh sb="14" eb="15">
      <t>ノゾ</t>
    </rPh>
    <phoneticPr fontId="2"/>
  </si>
  <si>
    <t>市部</t>
    <rPh sb="0" eb="1">
      <t>シ</t>
    </rPh>
    <phoneticPr fontId="6"/>
  </si>
  <si>
    <t>郡部</t>
    <phoneticPr fontId="6"/>
  </si>
  <si>
    <t>就　業　者　数　 （人）</t>
  </si>
  <si>
    <t>職 業 別 割 合  （％）</t>
  </si>
  <si>
    <t>注　　令和2年は分類不能の産業及び職業の者について補完。</t>
    <rPh sb="0" eb="1">
      <t>チュウ</t>
    </rPh>
    <rPh sb="3" eb="5">
      <t>レイワ</t>
    </rPh>
    <rPh sb="6" eb="7">
      <t>ネン</t>
    </rPh>
    <phoneticPr fontId="6"/>
  </si>
  <si>
    <r>
      <t>平成</t>
    </r>
    <r>
      <rPr>
        <sz val="11"/>
        <color indexed="8"/>
        <rFont val="ＭＳ Ｐゴシック"/>
        <family val="3"/>
        <charset val="128"/>
        <scheme val="minor"/>
      </rPr>
      <t>29年
（10月1日）</t>
    </r>
    <rPh sb="0" eb="2">
      <t>ヘイセイ</t>
    </rPh>
    <rPh sb="4" eb="5">
      <t>ネン</t>
    </rPh>
    <rPh sb="9" eb="10">
      <t>ガツ</t>
    </rPh>
    <rPh sb="11" eb="12">
      <t>ヒ</t>
    </rPh>
    <phoneticPr fontId="6"/>
  </si>
  <si>
    <r>
      <t xml:space="preserve">     </t>
    </r>
    <r>
      <rPr>
        <sz val="11"/>
        <color indexed="8"/>
        <rFont val="ＭＳ Ｐゴシック"/>
        <family val="3"/>
        <charset val="128"/>
        <scheme val="minor"/>
      </rPr>
      <t>令　和　４　年　 （ 10 月 １ 日 ）</t>
    </r>
    <rPh sb="5" eb="6">
      <t>レイ</t>
    </rPh>
    <rPh sb="7" eb="8">
      <t>ワ</t>
    </rPh>
    <phoneticPr fontId="6"/>
  </si>
  <si>
    <r>
      <t>平成</t>
    </r>
    <r>
      <rPr>
        <sz val="11"/>
        <color indexed="8"/>
        <rFont val="ＭＳ Ｐゴシック"/>
        <family val="3"/>
        <charset val="128"/>
        <scheme val="minor"/>
      </rPr>
      <t>29年
（10月1日）</t>
    </r>
    <rPh sb="0" eb="2">
      <t>ヘイセイ</t>
    </rPh>
    <rPh sb="4" eb="5">
      <t>ネン</t>
    </rPh>
    <phoneticPr fontId="6"/>
  </si>
  <si>
    <r>
      <rPr>
        <sz val="11"/>
        <color indexed="8"/>
        <rFont val="ＭＳ Ｐゴシック"/>
        <family val="3"/>
        <charset val="128"/>
        <scheme val="minor"/>
      </rPr>
      <t>令　　和　　４　　年　　　（　10　月　１　日　）</t>
    </r>
    <rPh sb="0" eb="1">
      <t>レイ</t>
    </rPh>
    <rPh sb="3" eb="4">
      <t>ワ</t>
    </rPh>
    <phoneticPr fontId="6"/>
  </si>
  <si>
    <r>
      <t>平成</t>
    </r>
    <r>
      <rPr>
        <sz val="11"/>
        <color indexed="8"/>
        <rFont val="ＭＳ Ｐゴシック"/>
        <family val="3"/>
        <charset val="128"/>
        <scheme val="minor"/>
      </rPr>
      <t xml:space="preserve">24年
</t>
    </r>
    <r>
      <rPr>
        <sz val="10"/>
        <rFont val="ＭＳ Ｐゴシック"/>
        <family val="3"/>
        <charset val="128"/>
        <scheme val="minor"/>
      </rPr>
      <t>（10月1日）</t>
    </r>
    <rPh sb="0" eb="2">
      <t>ヘイセイ</t>
    </rPh>
    <rPh sb="4" eb="5">
      <t>ネン</t>
    </rPh>
    <phoneticPr fontId="6"/>
  </si>
  <si>
    <r>
      <t>平成</t>
    </r>
    <r>
      <rPr>
        <sz val="11"/>
        <color indexed="8"/>
        <rFont val="ＭＳ Ｐゴシック"/>
        <family val="3"/>
        <charset val="128"/>
        <scheme val="minor"/>
      </rPr>
      <t xml:space="preserve">29年
</t>
    </r>
    <r>
      <rPr>
        <sz val="10"/>
        <rFont val="ＭＳ Ｐゴシック"/>
        <family val="3"/>
        <charset val="128"/>
        <scheme val="minor"/>
      </rPr>
      <t>（10月1日）</t>
    </r>
    <rPh sb="0" eb="2">
      <t>ヘイセイ</t>
    </rPh>
    <rPh sb="4" eb="5">
      <t>ネン</t>
    </rPh>
    <phoneticPr fontId="6"/>
  </si>
  <si>
    <r>
      <rPr>
        <sz val="11"/>
        <color indexed="8"/>
        <rFont val="ＭＳ Ｐゴシック"/>
        <family val="3"/>
        <charset val="128"/>
        <scheme val="minor"/>
      </rPr>
      <t>令　　和　　４　　年　　　（　10　月　1　日　）</t>
    </r>
    <rPh sb="0" eb="1">
      <t>レイ</t>
    </rPh>
    <rPh sb="3" eb="4">
      <t>ワ</t>
    </rPh>
    <phoneticPr fontId="6"/>
  </si>
  <si>
    <t>　平4</t>
    <phoneticPr fontId="6"/>
  </si>
  <si>
    <t>　昭4</t>
    <phoneticPr fontId="6"/>
  </si>
  <si>
    <t>乳 児 （1歳未満） 死 亡</t>
    <phoneticPr fontId="6"/>
  </si>
  <si>
    <t xml:space="preserve">※　新生児（生後28日未満）死亡  </t>
    <phoneticPr fontId="6"/>
  </si>
  <si>
    <t>注　　※新生児（生後28日未満）死亡は昭和18年以前は生後１ヶ月未満の数字。</t>
    <phoneticPr fontId="6"/>
  </si>
  <si>
    <r>
      <rPr>
        <sz val="11"/>
        <color indexed="8"/>
        <rFont val="ＭＳ Ｐゴシック"/>
        <family val="3"/>
        <charset val="128"/>
        <scheme val="minor"/>
      </rPr>
      <t>昭37</t>
    </r>
    <rPh sb="0" eb="1">
      <t>アキラ</t>
    </rPh>
    <phoneticPr fontId="37"/>
  </si>
  <si>
    <t>平30</t>
    <phoneticPr fontId="6"/>
  </si>
  <si>
    <r>
      <t>増</t>
    </r>
    <r>
      <rPr>
        <sz val="11"/>
        <color indexed="8"/>
        <rFont val="ＭＳ Ｐゴシック"/>
        <family val="3"/>
        <charset val="128"/>
        <scheme val="minor"/>
      </rPr>
      <t>減数</t>
    </r>
    <rPh sb="1" eb="2">
      <t>ゲン</t>
    </rPh>
    <phoneticPr fontId="6"/>
  </si>
  <si>
    <t>1　「住民基本台帳人口移動報告年報」は、住民基本台帳法に基づく転入者に係る住所（市区町村）、性別、異動事由、異動年月に、</t>
    <phoneticPr fontId="6"/>
  </si>
  <si>
    <t>平31</t>
    <rPh sb="0" eb="1">
      <t>タイラ</t>
    </rPh>
    <phoneticPr fontId="12"/>
  </si>
  <si>
    <r>
      <t xml:space="preserve">本籍人口
</t>
    </r>
    <r>
      <rPr>
        <sz val="9"/>
        <rFont val="ＭＳ Ｐゴシック"/>
        <family val="3"/>
        <charset val="128"/>
        <scheme val="minor"/>
      </rPr>
      <t>（3月31日現在）</t>
    </r>
    <rPh sb="7" eb="8">
      <t>ガツ</t>
    </rPh>
    <rPh sb="10" eb="11">
      <t>ニチ</t>
    </rPh>
    <rPh sb="11" eb="13">
      <t>ゲンザイ</t>
    </rPh>
    <phoneticPr fontId="12"/>
  </si>
  <si>
    <t>　　　平成　　 　　　　30</t>
    <rPh sb="3" eb="5">
      <t>ヘイセイ</t>
    </rPh>
    <phoneticPr fontId="6"/>
  </si>
  <si>
    <t>令和4年</t>
    <rPh sb="0" eb="2">
      <t>レイワ</t>
    </rPh>
    <rPh sb="3" eb="4">
      <t>ネン</t>
    </rPh>
    <phoneticPr fontId="6"/>
  </si>
  <si>
    <t>資料　厚生労働省「都道府県別生命表」</t>
    <rPh sb="0" eb="2">
      <t>シリョウ</t>
    </rPh>
    <rPh sb="3" eb="5">
      <t>コウセイ</t>
    </rPh>
    <rPh sb="5" eb="8">
      <t>ロウドウショウ</t>
    </rPh>
    <rPh sb="9" eb="13">
      <t>トドウフケン</t>
    </rPh>
    <rPh sb="13" eb="14">
      <t>ベツ</t>
    </rPh>
    <rPh sb="14" eb="17">
      <t>セイメイヒョウ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</si>
</sst>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6" formatCode="&quot;¥&quot;#,##0;[Red]&quot;¥&quot;\-#,##0"/>
    <numFmt numFmtId="41" formatCode="_ * #,##0_ ;_ * \-#,##0_ ;_ * &quot;-&quot;_ ;_ @_ "/>
    <numFmt numFmtId="176" formatCode="#,##0;&quot;△ &quot;#,##0"/>
    <numFmt numFmtId="177" formatCode="#,##0.0;&quot;△ &quot;#,##0.0"/>
    <numFmt numFmtId="178" formatCode="#,##0.0_ "/>
    <numFmt numFmtId="179" formatCode="#,##0_ "/>
    <numFmt numFmtId="180" formatCode="#,##0.0_);[Red]\(#,##0.0\)"/>
    <numFmt numFmtId="181" formatCode="0.0_ "/>
    <numFmt numFmtId="182" formatCode="0_ "/>
    <numFmt numFmtId="183" formatCode="0.0"/>
    <numFmt numFmtId="184" formatCode="#,##0\ ;&quot;△&quot;#,##0\ ;&quot;-&quot;\ "/>
    <numFmt numFmtId="185" formatCode="#,##0;&quot;△&quot;#,##0;&quot;-&quot;"/>
    <numFmt numFmtId="186" formatCode="#,##0.0;&quot;△&quot;#,##0.0;&quot;-&quot;"/>
    <numFmt numFmtId="187" formatCode="#,##0;#,##0;&quot;-&quot;"/>
    <numFmt numFmtId="188" formatCode="#,##0\ ;#,##0\ ;&quot;-&quot;\ "/>
    <numFmt numFmtId="190" formatCode="0_);[Red]\(0\)"/>
    <numFmt numFmtId="191" formatCode="0;&quot;△ &quot;0"/>
    <numFmt numFmtId="192" formatCode="0.0;&quot;△ &quot;0.0"/>
    <numFmt numFmtId="193" formatCode="0.00;&quot;△ &quot;0.00"/>
    <numFmt numFmtId="194" formatCode="#,##0_);[Red]\(#,##0\)"/>
    <numFmt numFmtId="195" formatCode="0.0_);[Red]\(0.0\)"/>
    <numFmt numFmtId="196" formatCode="0.0;&quot;△&quot;0.0\ "/>
    <numFmt numFmtId="197" formatCode="0.00_);[Red]\(0.00\)"/>
    <numFmt numFmtId="198" formatCode="#,###"/>
    <numFmt numFmtId="199" formatCode="#,###;&quot;△&quot;#,##0;&quot;-&quot;"/>
    <numFmt numFmtId="200" formatCode="#,###\ ;&quot;△&quot;#,##0\ ;&quot;-&quot;\ "/>
    <numFmt numFmtId="201" formatCode="#,##0.0"/>
    <numFmt numFmtId="202" formatCode="_ * #,##0.0_ ;_ * \-#,##0.0_ ;_ * &quot;-&quot;?_ ;_ @_ "/>
    <numFmt numFmtId="203" formatCode="#,##0.00;&quot;△ &quot;#,##0.00"/>
  </numFmts>
  <fonts count="57">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明朝"/>
      <family val="1"/>
      <charset val="128"/>
    </font>
    <font>
      <sz val="6"/>
      <name val="ＭＳ Ｐ明朝"/>
      <family val="1"/>
      <charset val="128"/>
    </font>
    <font>
      <b/>
      <sz val="11"/>
      <name val="明朝"/>
      <family val="1"/>
      <charset val="128"/>
    </font>
    <font>
      <sz val="9"/>
      <name val="明朝"/>
      <family val="1"/>
      <charset val="128"/>
    </font>
    <font>
      <b/>
      <sz val="12"/>
      <name val="明朝"/>
      <family val="1"/>
      <charset val="128"/>
    </font>
    <font>
      <b/>
      <sz val="14"/>
      <name val="明朝"/>
      <family val="1"/>
      <charset val="128"/>
    </font>
    <font>
      <sz val="9"/>
      <name val="ＭＳ 明朝"/>
      <family val="1"/>
      <charset val="128"/>
    </font>
    <font>
      <sz val="6"/>
      <name val="明朝"/>
      <family val="1"/>
      <charset val="128"/>
    </font>
    <font>
      <sz val="12"/>
      <name val="明朝"/>
      <family val="1"/>
      <charset val="128"/>
    </font>
    <font>
      <b/>
      <sz val="14"/>
      <name val="Terminal"/>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u/>
      <sz val="11"/>
      <color indexed="12"/>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6"/>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
      <name val="明朝"/>
      <family val="3"/>
      <charset val="128"/>
    </font>
    <font>
      <u/>
      <sz val="11"/>
      <color rgb="FF0000FF"/>
      <name val="ＭＳ Ｐゴシック"/>
      <family val="3"/>
      <charset val="128"/>
      <scheme val="minor"/>
    </font>
    <font>
      <sz val="11"/>
      <color rgb="FFFF0000"/>
      <name val="明朝"/>
      <family val="1"/>
      <charset val="128"/>
    </font>
    <font>
      <b/>
      <sz val="12"/>
      <name val="ＭＳ Ｐゴシック"/>
      <family val="3"/>
      <charset val="128"/>
      <scheme val="minor"/>
    </font>
    <font>
      <sz val="9"/>
      <name val="ＭＳ Ｐゴシック"/>
      <family val="3"/>
      <charset val="128"/>
      <scheme val="minor"/>
    </font>
    <font>
      <b/>
      <sz val="10"/>
      <name val="ＭＳ Ｐゴシック"/>
      <family val="3"/>
      <charset val="128"/>
      <scheme val="minor"/>
    </font>
    <font>
      <sz val="11"/>
      <color rgb="FFFF0000"/>
      <name val="ＭＳ Ｐゴシック"/>
      <family val="3"/>
      <charset val="128"/>
      <scheme val="minor"/>
    </font>
    <font>
      <sz val="10"/>
      <color indexed="8"/>
      <name val="ＭＳ Ｐゴシック"/>
      <family val="3"/>
      <charset val="128"/>
      <scheme val="minor"/>
    </font>
    <font>
      <sz val="10"/>
      <name val="ＭＳ Ｐゴシック"/>
      <family val="3"/>
      <charset val="128"/>
      <scheme val="minor"/>
    </font>
    <font>
      <b/>
      <sz val="10"/>
      <color indexed="8"/>
      <name val="ＭＳ Ｐゴシック"/>
      <family val="3"/>
      <charset val="128"/>
      <scheme val="minor"/>
    </font>
    <font>
      <b/>
      <sz val="11"/>
      <color rgb="FFFF0000"/>
      <name val="ＭＳ Ｐゴシック"/>
      <family val="3"/>
      <charset val="128"/>
      <scheme val="minor"/>
    </font>
    <font>
      <sz val="11"/>
      <color indexed="12"/>
      <name val="ＭＳ Ｐゴシック"/>
      <family val="3"/>
      <charset val="128"/>
      <scheme val="minor"/>
    </font>
    <font>
      <sz val="8"/>
      <color rgb="FFFF0000"/>
      <name val="ＭＳ Ｐゴシック"/>
      <family val="3"/>
      <charset val="128"/>
      <scheme val="minor"/>
    </font>
    <font>
      <sz val="7"/>
      <name val="ＭＳ Ｐゴシック"/>
      <family val="3"/>
      <charset val="128"/>
      <scheme val="minor"/>
    </font>
    <font>
      <sz val="6"/>
      <name val="ＭＳ Ｐゴシック"/>
      <family val="3"/>
      <charset val="128"/>
      <scheme val="minor"/>
    </font>
    <font>
      <sz val="8"/>
      <name val="ＭＳ Ｐゴシック"/>
      <family val="3"/>
      <charset val="128"/>
      <scheme val="minor"/>
    </font>
    <font>
      <b/>
      <sz val="12"/>
      <color rgb="FFFF0000"/>
      <name val="ＭＳ Ｐゴシック"/>
      <family val="3"/>
      <charset val="128"/>
      <scheme val="minor"/>
    </font>
    <font>
      <sz val="9"/>
      <color indexed="8"/>
      <name val="ＭＳ Ｐゴシック"/>
      <family val="3"/>
      <charset val="128"/>
      <scheme val="minor"/>
    </font>
    <font>
      <b/>
      <sz val="14"/>
      <name val="ＭＳ Ｐゴシック"/>
      <family val="3"/>
      <charset val="128"/>
      <scheme val="minor"/>
    </font>
    <font>
      <sz val="14"/>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style="thin">
        <color indexed="64"/>
      </left>
      <right/>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double">
        <color indexed="64"/>
      </top>
      <bottom/>
      <diagonal/>
    </border>
    <border>
      <left/>
      <right style="thin">
        <color indexed="64"/>
      </right>
      <top style="double">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bottom style="thin">
        <color indexed="64"/>
      </bottom>
      <diagonal/>
    </border>
    <border>
      <left/>
      <right style="hair">
        <color indexed="64"/>
      </right>
      <top style="double">
        <color indexed="64"/>
      </top>
      <bottom/>
      <diagonal/>
    </border>
    <border>
      <left/>
      <right style="hair">
        <color indexed="64"/>
      </right>
      <top/>
      <bottom/>
      <diagonal/>
    </border>
    <border>
      <left style="thin">
        <color indexed="64"/>
      </left>
      <right style="thin">
        <color indexed="64"/>
      </right>
      <top style="thin">
        <color indexed="8"/>
      </top>
      <bottom style="thin">
        <color indexed="64"/>
      </bottom>
      <diagonal/>
    </border>
    <border>
      <left style="thin">
        <color indexed="64"/>
      </left>
      <right/>
      <top style="double">
        <color indexed="64"/>
      </top>
      <bottom/>
      <diagonal/>
    </border>
    <border>
      <left/>
      <right/>
      <top style="double">
        <color indexed="64"/>
      </top>
      <bottom style="thin">
        <color indexed="8"/>
      </bottom>
      <diagonal/>
    </border>
    <border>
      <left/>
      <right style="thin">
        <color indexed="64"/>
      </right>
      <top style="double">
        <color indexed="64"/>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bottom style="thin">
        <color indexed="8"/>
      </bottom>
      <diagonal/>
    </border>
  </borders>
  <cellStyleXfs count="51">
    <xf numFmtId="0" fontId="0" fillId="0" borderId="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42" applyNumberFormat="0" applyAlignment="0" applyProtection="0">
      <alignment vertical="center"/>
    </xf>
    <xf numFmtId="0" fontId="20" fillId="29" borderId="0" applyNumberFormat="0" applyBorder="0" applyAlignment="0" applyProtection="0">
      <alignment vertical="center"/>
    </xf>
    <xf numFmtId="9" fontId="16" fillId="0" borderId="0" applyFill="0" applyBorder="0" applyAlignment="0" applyProtection="0">
      <alignment vertical="center"/>
    </xf>
    <xf numFmtId="0" fontId="21" fillId="0" borderId="0" applyNumberFormat="0" applyFill="0" applyBorder="0" applyAlignment="0" applyProtection="0">
      <alignment vertical="center"/>
    </xf>
    <xf numFmtId="0" fontId="16" fillId="3" borderId="43" applyNumberFormat="0" applyAlignment="0" applyProtection="0">
      <alignment vertical="center"/>
    </xf>
    <xf numFmtId="0" fontId="22" fillId="0" borderId="44" applyNumberFormat="0" applyFill="0" applyAlignment="0" applyProtection="0">
      <alignment vertical="center"/>
    </xf>
    <xf numFmtId="0" fontId="23" fillId="30" borderId="0" applyNumberFormat="0" applyBorder="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38" fontId="5" fillId="0" borderId="0" applyFont="0" applyFill="0" applyBorder="0" applyAlignment="0" applyProtection="0"/>
    <xf numFmtId="38" fontId="11" fillId="0" borderId="0" applyFont="0" applyFill="0" applyBorder="0" applyAlignment="0" applyProtection="0">
      <alignment vertical="center"/>
    </xf>
    <xf numFmtId="0" fontId="26" fillId="0" borderId="46" applyNumberFormat="0" applyFill="0" applyAlignment="0" applyProtection="0">
      <alignment vertical="center"/>
    </xf>
    <xf numFmtId="0" fontId="27" fillId="0" borderId="47" applyNumberFormat="0" applyFill="0" applyAlignment="0" applyProtection="0">
      <alignment vertical="center"/>
    </xf>
    <xf numFmtId="0" fontId="28" fillId="0" borderId="48" applyNumberFormat="0" applyFill="0" applyAlignment="0" applyProtection="0">
      <alignment vertical="center"/>
    </xf>
    <xf numFmtId="0" fontId="28" fillId="0" borderId="0" applyNumberFormat="0" applyFill="0" applyBorder="0" applyAlignment="0" applyProtection="0">
      <alignment vertical="center"/>
    </xf>
    <xf numFmtId="0" fontId="29" fillId="0" borderId="49" applyNumberFormat="0" applyFill="0" applyAlignment="0" applyProtection="0">
      <alignment vertical="center"/>
    </xf>
    <xf numFmtId="0" fontId="30" fillId="31" borderId="50" applyNumberFormat="0" applyAlignment="0" applyProtection="0">
      <alignment vertical="center"/>
    </xf>
    <xf numFmtId="0" fontId="31" fillId="0" borderId="0" applyNumberFormat="0" applyFill="0" applyBorder="0" applyAlignment="0" applyProtection="0">
      <alignment vertical="center"/>
    </xf>
    <xf numFmtId="6" fontId="16" fillId="0" borderId="0" applyFill="0" applyBorder="0" applyAlignment="0" applyProtection="0">
      <alignment vertical="center"/>
    </xf>
    <xf numFmtId="0" fontId="32" fillId="2" borderId="45" applyNumberFormat="0" applyAlignment="0" applyProtection="0">
      <alignment vertical="center"/>
    </xf>
    <xf numFmtId="0" fontId="5" fillId="0" borderId="0"/>
    <xf numFmtId="0" fontId="3" fillId="0" borderId="0"/>
    <xf numFmtId="0" fontId="3" fillId="0" borderId="0"/>
    <xf numFmtId="0" fontId="3" fillId="0" borderId="0"/>
    <xf numFmtId="0" fontId="33" fillId="32" borderId="0" applyNumberFormat="0" applyBorder="0" applyAlignment="0" applyProtection="0">
      <alignment vertical="center"/>
    </xf>
  </cellStyleXfs>
  <cellXfs count="1396">
    <xf numFmtId="0" fontId="0" fillId="0" borderId="0" xfId="0" applyFont="1" applyAlignment="1">
      <alignment vertical="center"/>
    </xf>
    <xf numFmtId="0" fontId="5" fillId="0" borderId="0" xfId="0" applyFont="1" applyFill="1" applyBorder="1" applyAlignment="1" applyProtection="1">
      <alignment horizontal="left" vertical="center"/>
    </xf>
    <xf numFmtId="176" fontId="7" fillId="0" borderId="0" xfId="0" applyNumberFormat="1" applyFont="1" applyFill="1" applyBorder="1" applyAlignment="1" applyProtection="1">
      <alignment vertical="center"/>
      <protection locked="0"/>
    </xf>
    <xf numFmtId="0" fontId="34" fillId="0" borderId="12" xfId="48" applyFont="1" applyBorder="1" applyAlignment="1">
      <alignment vertical="center"/>
    </xf>
    <xf numFmtId="0" fontId="35" fillId="0" borderId="0" xfId="48" applyFont="1" applyAlignment="1">
      <alignment vertical="center"/>
    </xf>
    <xf numFmtId="0" fontId="36" fillId="0" borderId="14" xfId="48" applyFont="1" applyBorder="1" applyAlignment="1">
      <alignment horizontal="centerContinuous" vertical="center"/>
    </xf>
    <xf numFmtId="0" fontId="36" fillId="0" borderId="17" xfId="48" applyFont="1" applyBorder="1" applyAlignment="1">
      <alignment horizontal="centerContinuous" vertical="center"/>
    </xf>
    <xf numFmtId="0" fontId="36" fillId="0" borderId="4" xfId="48" applyFont="1" applyBorder="1" applyAlignment="1">
      <alignment horizontal="center" vertical="center"/>
    </xf>
    <xf numFmtId="0" fontId="36" fillId="0" borderId="0" xfId="48" applyFont="1" applyAlignment="1">
      <alignment vertical="center"/>
    </xf>
    <xf numFmtId="0" fontId="35" fillId="0" borderId="1" xfId="48" quotePrefix="1" applyFont="1" applyBorder="1" applyAlignment="1">
      <alignment horizontal="center" vertical="center"/>
    </xf>
    <xf numFmtId="0" fontId="35" fillId="0" borderId="16" xfId="48" applyFont="1" applyBorder="1" applyAlignment="1">
      <alignment horizontal="center" vertical="center"/>
    </xf>
    <xf numFmtId="0" fontId="35" fillId="0" borderId="18" xfId="48" quotePrefix="1" applyFont="1" applyBorder="1" applyAlignment="1">
      <alignment horizontal="center" vertical="center"/>
    </xf>
    <xf numFmtId="0" fontId="35" fillId="0" borderId="15" xfId="48" applyFont="1" applyBorder="1" applyAlignment="1">
      <alignment horizontal="center" vertical="center"/>
    </xf>
    <xf numFmtId="0" fontId="35" fillId="0" borderId="19" xfId="48" quotePrefix="1" applyFont="1" applyBorder="1" applyAlignment="1">
      <alignment horizontal="center" vertical="center"/>
    </xf>
    <xf numFmtId="0" fontId="35" fillId="0" borderId="20" xfId="48" quotePrefix="1" applyFont="1" applyBorder="1" applyAlignment="1">
      <alignment horizontal="center" vertical="center"/>
    </xf>
    <xf numFmtId="0" fontId="35" fillId="0" borderId="15" xfId="48" quotePrefix="1" applyFont="1" applyBorder="1" applyAlignment="1">
      <alignment horizontal="center" vertical="center"/>
    </xf>
    <xf numFmtId="0" fontId="35" fillId="0" borderId="21" xfId="48" applyFont="1" applyBorder="1" applyAlignment="1">
      <alignment horizontal="center" vertical="center"/>
    </xf>
    <xf numFmtId="0" fontId="35" fillId="0" borderId="22" xfId="48" applyFont="1" applyBorder="1" applyAlignment="1">
      <alignment horizontal="center" vertical="center"/>
    </xf>
    <xf numFmtId="0" fontId="35" fillId="0" borderId="16" xfId="48" quotePrefix="1" applyFont="1" applyBorder="1" applyAlignment="1">
      <alignment horizontal="center" vertical="center"/>
    </xf>
    <xf numFmtId="0" fontId="35" fillId="0" borderId="0" xfId="48" applyFont="1" applyAlignment="1">
      <alignment horizontal="center" vertical="center"/>
    </xf>
    <xf numFmtId="0" fontId="7" fillId="0" borderId="9" xfId="0" applyFont="1" applyFill="1" applyBorder="1" applyAlignment="1" applyProtection="1">
      <alignment horizontal="center" vertical="center"/>
    </xf>
    <xf numFmtId="0" fontId="35" fillId="0" borderId="13" xfId="48" quotePrefix="1" applyFont="1" applyBorder="1" applyAlignment="1">
      <alignment horizontal="center" vertical="center"/>
    </xf>
    <xf numFmtId="176" fontId="7" fillId="0" borderId="1" xfId="0" applyNumberFormat="1" applyFont="1" applyFill="1" applyBorder="1" applyAlignment="1" applyProtection="1">
      <alignment vertical="center"/>
      <protection locked="0"/>
    </xf>
    <xf numFmtId="0" fontId="21" fillId="0" borderId="32" xfId="29" applyFont="1" applyBorder="1" applyAlignment="1">
      <alignment vertical="center"/>
    </xf>
    <xf numFmtId="0" fontId="21" fillId="0" borderId="51" xfId="29" applyFont="1" applyBorder="1" applyAlignment="1">
      <alignment vertical="center"/>
    </xf>
    <xf numFmtId="0" fontId="21" fillId="0" borderId="52" xfId="29" applyFont="1" applyBorder="1" applyAlignment="1">
      <alignment vertical="center"/>
    </xf>
    <xf numFmtId="0" fontId="21" fillId="0" borderId="34" xfId="29" applyFont="1" applyBorder="1" applyAlignment="1">
      <alignment vertical="center"/>
    </xf>
    <xf numFmtId="0" fontId="0" fillId="0" borderId="51" xfId="0" applyFont="1" applyBorder="1" applyAlignment="1">
      <alignment vertical="center"/>
    </xf>
    <xf numFmtId="0" fontId="35" fillId="0" borderId="54" xfId="48" applyFont="1" applyBorder="1" applyAlignment="1">
      <alignment horizontal="center" vertical="center"/>
    </xf>
    <xf numFmtId="0" fontId="35" fillId="0" borderId="53" xfId="48" applyFont="1" applyBorder="1" applyAlignment="1">
      <alignment horizontal="center" vertical="center"/>
    </xf>
    <xf numFmtId="0" fontId="21" fillId="0" borderId="55" xfId="29" applyFont="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pplyProtection="1">
      <alignment horizontal="right" vertical="center"/>
    </xf>
    <xf numFmtId="0" fontId="35" fillId="0" borderId="0" xfId="0" applyFont="1" applyFill="1" applyBorder="1" applyAlignment="1" applyProtection="1">
      <alignment horizontal="right" vertical="center"/>
    </xf>
    <xf numFmtId="176" fontId="35" fillId="0" borderId="1" xfId="0" applyNumberFormat="1" applyFont="1" applyFill="1" applyBorder="1" applyAlignment="1" applyProtection="1">
      <alignment horizontal="right" vertical="center"/>
    </xf>
    <xf numFmtId="176" fontId="35" fillId="0" borderId="0" xfId="0" applyNumberFormat="1" applyFont="1" applyFill="1" applyBorder="1" applyAlignment="1" applyProtection="1">
      <alignment horizontal="right" vertical="center"/>
    </xf>
    <xf numFmtId="176" fontId="35" fillId="0" borderId="1" xfId="0" applyNumberFormat="1" applyFont="1" applyFill="1" applyBorder="1" applyAlignment="1" applyProtection="1">
      <alignment horizontal="right" vertical="center"/>
      <protection locked="0"/>
    </xf>
    <xf numFmtId="176" fontId="35" fillId="0" borderId="0" xfId="0" applyNumberFormat="1" applyFont="1" applyFill="1" applyBorder="1" applyAlignment="1" applyProtection="1">
      <alignment horizontal="right" vertical="center"/>
      <protection locked="0"/>
    </xf>
    <xf numFmtId="49" fontId="35" fillId="0" borderId="0" xfId="0" applyNumberFormat="1" applyFont="1" applyFill="1" applyBorder="1" applyAlignment="1" applyProtection="1">
      <alignment horizontal="right" vertical="center"/>
    </xf>
    <xf numFmtId="0" fontId="7" fillId="0" borderId="0" xfId="0" applyFont="1" applyFill="1" applyBorder="1" applyAlignment="1" applyProtection="1">
      <alignment horizontal="center" vertical="center"/>
    </xf>
    <xf numFmtId="0" fontId="36" fillId="0" borderId="0" xfId="0" applyFont="1" applyFill="1" applyBorder="1" applyAlignment="1" applyProtection="1">
      <alignment horizontal="right" vertical="center"/>
    </xf>
    <xf numFmtId="176" fontId="36" fillId="0" borderId="1" xfId="0" applyNumberFormat="1" applyFont="1" applyFill="1" applyBorder="1" applyAlignment="1" applyProtection="1">
      <alignment horizontal="right" vertical="center"/>
      <protection locked="0"/>
    </xf>
    <xf numFmtId="176" fontId="36" fillId="0" borderId="0" xfId="0" applyNumberFormat="1" applyFont="1" applyFill="1" applyBorder="1" applyAlignment="1" applyProtection="1">
      <alignment horizontal="right" vertical="center"/>
      <protection locked="0"/>
    </xf>
    <xf numFmtId="41" fontId="35" fillId="0" borderId="0" xfId="0" applyNumberFormat="1" applyFont="1" applyFill="1" applyBorder="1" applyAlignment="1" applyProtection="1">
      <alignment horizontal="right" vertical="center"/>
    </xf>
    <xf numFmtId="188" fontId="35" fillId="0" borderId="0" xfId="0" applyNumberFormat="1" applyFont="1" applyFill="1" applyBorder="1" applyAlignment="1" applyProtection="1">
      <alignment horizontal="right" vertical="center"/>
    </xf>
    <xf numFmtId="176" fontId="35" fillId="0" borderId="0" xfId="0" applyNumberFormat="1" applyFont="1" applyFill="1" applyBorder="1" applyAlignment="1" applyProtection="1">
      <alignment vertical="center"/>
      <protection locked="0"/>
    </xf>
    <xf numFmtId="0" fontId="36" fillId="0" borderId="9" xfId="0" applyFont="1" applyFill="1" applyBorder="1" applyAlignment="1" applyProtection="1">
      <alignment horizontal="center" vertical="center"/>
    </xf>
    <xf numFmtId="176" fontId="36" fillId="0" borderId="0" xfId="0" applyNumberFormat="1" applyFont="1" applyFill="1" applyBorder="1" applyAlignment="1" applyProtection="1">
      <alignment vertical="center"/>
      <protection locked="0"/>
    </xf>
    <xf numFmtId="176" fontId="35" fillId="0" borderId="0" xfId="0" applyNumberFormat="1" applyFont="1" applyFill="1" applyBorder="1" applyAlignment="1" applyProtection="1">
      <alignment vertical="center"/>
    </xf>
    <xf numFmtId="176" fontId="35" fillId="0" borderId="1" xfId="0" applyNumberFormat="1" applyFont="1" applyFill="1" applyBorder="1" applyAlignment="1">
      <alignment vertical="center"/>
    </xf>
    <xf numFmtId="176" fontId="35" fillId="0" borderId="1" xfId="0" applyNumberFormat="1" applyFont="1" applyFill="1" applyBorder="1" applyAlignment="1" applyProtection="1">
      <alignment vertical="center"/>
    </xf>
    <xf numFmtId="41" fontId="35" fillId="0" borderId="1" xfId="0" applyNumberFormat="1" applyFont="1" applyFill="1" applyBorder="1" applyAlignment="1" applyProtection="1">
      <alignment vertical="center"/>
      <protection locked="0"/>
    </xf>
    <xf numFmtId="41" fontId="35" fillId="0" borderId="0" xfId="0" applyNumberFormat="1" applyFont="1" applyFill="1" applyBorder="1" applyAlignment="1" applyProtection="1">
      <alignment vertical="center"/>
    </xf>
    <xf numFmtId="41" fontId="35" fillId="0" borderId="1" xfId="0" applyNumberFormat="1" applyFont="1" applyFill="1" applyBorder="1" applyAlignment="1" applyProtection="1">
      <alignment horizontal="right" vertical="center"/>
      <protection locked="0"/>
    </xf>
    <xf numFmtId="41" fontId="35" fillId="0" borderId="0" xfId="0" applyNumberFormat="1" applyFont="1" applyFill="1" applyBorder="1" applyAlignment="1" applyProtection="1">
      <alignment horizontal="right" vertical="center"/>
      <protection locked="0"/>
    </xf>
    <xf numFmtId="41" fontId="35" fillId="0" borderId="0" xfId="0" applyNumberFormat="1" applyFont="1" applyFill="1" applyBorder="1" applyAlignment="1" applyProtection="1">
      <alignment vertical="center"/>
      <protection locked="0"/>
    </xf>
    <xf numFmtId="176" fontId="35" fillId="0" borderId="0" xfId="0" applyNumberFormat="1" applyFont="1" applyFill="1" applyBorder="1" applyAlignment="1">
      <alignment vertical="center"/>
    </xf>
    <xf numFmtId="176" fontId="35" fillId="0" borderId="9" xfId="0" applyNumberFormat="1" applyFont="1" applyFill="1" applyBorder="1" applyAlignment="1" applyProtection="1">
      <alignment vertical="center"/>
    </xf>
    <xf numFmtId="0" fontId="35" fillId="0" borderId="0" xfId="0" applyFont="1" applyFill="1" applyBorder="1" applyAlignment="1"/>
    <xf numFmtId="0" fontId="35" fillId="0" borderId="0" xfId="0" applyFont="1" applyFill="1" applyAlignment="1"/>
    <xf numFmtId="0" fontId="35" fillId="0" borderId="0" xfId="0" applyFont="1" applyFill="1" applyBorder="1" applyAlignment="1" applyProtection="1">
      <alignment horizontal="left"/>
    </xf>
    <xf numFmtId="176" fontId="35" fillId="0" borderId="1" xfId="0" applyNumberFormat="1" applyFont="1" applyFill="1" applyBorder="1" applyAlignment="1"/>
    <xf numFmtId="176" fontId="35" fillId="0" borderId="0" xfId="0" applyNumberFormat="1" applyFont="1" applyFill="1" applyAlignment="1"/>
    <xf numFmtId="41" fontId="35" fillId="0" borderId="0" xfId="0" applyNumberFormat="1" applyFont="1" applyFill="1" applyAlignment="1"/>
    <xf numFmtId="176" fontId="35" fillId="0" borderId="0" xfId="0" applyNumberFormat="1" applyFont="1" applyFill="1" applyBorder="1" applyAlignment="1"/>
    <xf numFmtId="41" fontId="35" fillId="0" borderId="0" xfId="0" applyNumberFormat="1" applyFont="1" applyFill="1" applyBorder="1" applyAlignment="1"/>
    <xf numFmtId="176" fontId="35" fillId="0" borderId="0" xfId="0" applyNumberFormat="1" applyFont="1" applyFill="1" applyBorder="1" applyAlignment="1">
      <alignment horizontal="right" vertical="center"/>
    </xf>
    <xf numFmtId="0" fontId="35" fillId="0" borderId="0" xfId="0" applyFont="1" applyFill="1" applyBorder="1" applyAlignment="1" applyProtection="1">
      <alignment horizontal="center"/>
    </xf>
    <xf numFmtId="0" fontId="35" fillId="0" borderId="0" xfId="0" applyFont="1" applyFill="1" applyBorder="1" applyAlignment="1">
      <alignment vertical="center"/>
    </xf>
    <xf numFmtId="0" fontId="35" fillId="0" borderId="7" xfId="0" applyFont="1" applyFill="1" applyBorder="1" applyAlignment="1">
      <alignment vertical="center"/>
    </xf>
    <xf numFmtId="0" fontId="35" fillId="0" borderId="8" xfId="0" applyFont="1" applyFill="1" applyBorder="1" applyAlignment="1">
      <alignment vertical="center"/>
    </xf>
    <xf numFmtId="185" fontId="35" fillId="0" borderId="0" xfId="0" applyNumberFormat="1" applyFont="1" applyFill="1" applyBorder="1" applyAlignment="1">
      <alignment vertical="center"/>
    </xf>
    <xf numFmtId="0" fontId="35" fillId="0" borderId="9" xfId="0" applyFont="1" applyFill="1" applyBorder="1" applyAlignment="1">
      <alignment vertical="center"/>
    </xf>
    <xf numFmtId="0" fontId="35" fillId="0" borderId="12" xfId="0" applyFont="1" applyFill="1" applyBorder="1" applyAlignment="1">
      <alignment vertical="center"/>
    </xf>
    <xf numFmtId="0" fontId="35" fillId="0" borderId="0" xfId="0" applyFont="1" applyFill="1" applyBorder="1" applyAlignment="1" applyProtection="1">
      <alignment horizontal="left" vertical="center"/>
    </xf>
    <xf numFmtId="177" fontId="35" fillId="0" borderId="0" xfId="0" applyNumberFormat="1" applyFont="1" applyFill="1" applyBorder="1" applyAlignment="1" applyProtection="1">
      <alignment vertical="center"/>
      <protection locked="0"/>
    </xf>
    <xf numFmtId="177" fontId="35" fillId="0" borderId="0" xfId="0" applyNumberFormat="1" applyFont="1" applyFill="1" applyAlignment="1"/>
    <xf numFmtId="176" fontId="35" fillId="0" borderId="0" xfId="0" applyNumberFormat="1" applyFont="1" applyFill="1" applyAlignment="1">
      <alignment horizontal="right"/>
    </xf>
    <xf numFmtId="185" fontId="35" fillId="0" borderId="12" xfId="0" applyNumberFormat="1" applyFont="1" applyFill="1" applyBorder="1" applyAlignment="1" applyProtection="1">
      <alignment vertical="center"/>
    </xf>
    <xf numFmtId="183" fontId="35" fillId="0" borderId="12" xfId="0" applyNumberFormat="1" applyFont="1" applyFill="1" applyBorder="1" applyAlignment="1" applyProtection="1">
      <alignment vertical="center"/>
      <protection locked="0"/>
    </xf>
    <xf numFmtId="41" fontId="35" fillId="0" borderId="7" xfId="0" applyNumberFormat="1" applyFont="1" applyFill="1" applyBorder="1" applyAlignment="1"/>
    <xf numFmtId="0" fontId="5" fillId="0" borderId="7" xfId="0" applyFont="1" applyFill="1" applyBorder="1" applyAlignment="1" applyProtection="1">
      <alignment horizontal="center" vertical="center"/>
    </xf>
    <xf numFmtId="0" fontId="35" fillId="0" borderId="8" xfId="0" applyFont="1" applyFill="1" applyBorder="1" applyAlignment="1"/>
    <xf numFmtId="0" fontId="5" fillId="0" borderId="0" xfId="0" applyFont="1" applyFill="1" applyAlignment="1"/>
    <xf numFmtId="41" fontId="35" fillId="0" borderId="0" xfId="0" applyNumberFormat="1" applyFont="1" applyFill="1" applyBorder="1" applyAlignment="1">
      <alignment horizontal="right"/>
    </xf>
    <xf numFmtId="177" fontId="35" fillId="0" borderId="0" xfId="0" applyNumberFormat="1" applyFont="1" applyFill="1" applyBorder="1" applyAlignment="1" applyProtection="1">
      <alignment vertical="center"/>
    </xf>
    <xf numFmtId="177" fontId="35" fillId="0" borderId="0" xfId="0" applyNumberFormat="1" applyFont="1" applyFill="1" applyBorder="1" applyAlignment="1"/>
    <xf numFmtId="177" fontId="35" fillId="0" borderId="0" xfId="0" applyNumberFormat="1" applyFont="1" applyFill="1" applyBorder="1" applyAlignment="1" applyProtection="1">
      <alignment horizontal="right" vertical="center"/>
      <protection locked="0"/>
    </xf>
    <xf numFmtId="41" fontId="35" fillId="0" borderId="12" xfId="0" applyNumberFormat="1" applyFont="1" applyFill="1" applyBorder="1" applyAlignment="1"/>
    <xf numFmtId="176" fontId="5" fillId="0" borderId="1" xfId="0" applyNumberFormat="1" applyFont="1" applyFill="1" applyBorder="1" applyAlignment="1" applyProtection="1">
      <alignment vertical="center"/>
    </xf>
    <xf numFmtId="176" fontId="5" fillId="0" borderId="0" xfId="0" applyNumberFormat="1" applyFont="1" applyFill="1" applyBorder="1" applyAlignment="1" applyProtection="1">
      <alignment vertical="center"/>
    </xf>
    <xf numFmtId="0" fontId="35" fillId="0" borderId="0" xfId="0" applyFont="1" applyFill="1" applyAlignment="1">
      <alignment vertical="center"/>
    </xf>
    <xf numFmtId="176" fontId="35" fillId="0" borderId="0" xfId="0" applyNumberFormat="1" applyFont="1" applyFill="1" applyAlignment="1" applyProtection="1">
      <alignment vertical="center"/>
    </xf>
    <xf numFmtId="176" fontId="35" fillId="0" borderId="0" xfId="0" applyNumberFormat="1" applyFont="1" applyFill="1" applyAlignment="1" applyProtection="1">
      <alignment vertical="center"/>
      <protection locked="0"/>
    </xf>
    <xf numFmtId="38" fontId="35" fillId="0" borderId="0" xfId="35" applyFont="1" applyFill="1" applyAlignment="1">
      <alignment horizontal="right" vertical="center"/>
    </xf>
    <xf numFmtId="0" fontId="35" fillId="0" borderId="0" xfId="0" applyFont="1" applyFill="1" applyAlignment="1">
      <alignment horizontal="right" vertical="center"/>
    </xf>
    <xf numFmtId="0" fontId="35" fillId="0" borderId="6" xfId="0" applyFont="1" applyFill="1" applyBorder="1" applyAlignment="1">
      <alignment vertical="center"/>
    </xf>
    <xf numFmtId="0" fontId="35" fillId="0" borderId="0" xfId="0" applyFont="1" applyFill="1" applyBorder="1" applyAlignment="1">
      <alignment horizontal="center"/>
    </xf>
    <xf numFmtId="176" fontId="5" fillId="0" borderId="0" xfId="0" applyNumberFormat="1" applyFont="1" applyFill="1" applyBorder="1" applyAlignment="1" applyProtection="1">
      <alignment horizontal="right" vertical="center"/>
    </xf>
    <xf numFmtId="38" fontId="5" fillId="0" borderId="0" xfId="35" applyFont="1" applyFill="1"/>
    <xf numFmtId="0" fontId="35" fillId="0" borderId="0" xfId="0" quotePrefix="1" applyFont="1" applyFill="1" applyBorder="1" applyAlignment="1" applyProtection="1">
      <alignment horizontal="left" vertical="center"/>
    </xf>
    <xf numFmtId="0" fontId="35" fillId="0" borderId="0" xfId="0" applyFont="1" applyFill="1" applyBorder="1" applyAlignment="1" applyProtection="1">
      <alignment horizontal="centerContinuous" vertical="center"/>
    </xf>
    <xf numFmtId="0" fontId="35" fillId="0" borderId="0" xfId="0" applyFont="1" applyFill="1" applyBorder="1" applyAlignment="1">
      <alignment horizontal="centerContinuous" vertical="center"/>
    </xf>
    <xf numFmtId="0" fontId="35" fillId="0" borderId="0" xfId="0" applyFont="1" applyFill="1" applyAlignment="1">
      <alignment horizontal="distributed" vertical="center"/>
    </xf>
    <xf numFmtId="0" fontId="35"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left" vertical="center"/>
    </xf>
    <xf numFmtId="176" fontId="7" fillId="0" borderId="1" xfId="0" applyNumberFormat="1" applyFont="1" applyFill="1" applyBorder="1" applyAlignment="1" applyProtection="1">
      <alignment horizontal="centerContinuous" vertical="center"/>
    </xf>
    <xf numFmtId="176" fontId="5" fillId="0" borderId="0" xfId="0" applyNumberFormat="1" applyFont="1" applyFill="1" applyBorder="1" applyAlignment="1" applyProtection="1">
      <alignment horizontal="centerContinuous" vertical="center"/>
    </xf>
    <xf numFmtId="179" fontId="7" fillId="0" borderId="0" xfId="0" applyNumberFormat="1" applyFont="1" applyFill="1" applyBorder="1" applyAlignment="1" applyProtection="1">
      <alignment horizontal="centerContinuous" vertical="center"/>
    </xf>
    <xf numFmtId="179" fontId="5" fillId="0" borderId="0" xfId="0" applyNumberFormat="1" applyFont="1" applyFill="1" applyBorder="1" applyAlignment="1" applyProtection="1">
      <alignment horizontal="centerContinuous" vertical="center"/>
    </xf>
    <xf numFmtId="176" fontId="7" fillId="0" borderId="0" xfId="0" applyNumberFormat="1" applyFont="1" applyFill="1" applyBorder="1" applyAlignment="1" applyProtection="1">
      <alignment horizontal="centerContinuous" vertical="center"/>
    </xf>
    <xf numFmtId="179" fontId="5" fillId="0" borderId="13" xfId="0" applyNumberFormat="1" applyFont="1" applyFill="1" applyBorder="1" applyAlignment="1" applyProtection="1">
      <alignment vertical="center"/>
    </xf>
    <xf numFmtId="179" fontId="5" fillId="0" borderId="12" xfId="0" applyNumberFormat="1" applyFont="1" applyFill="1" applyBorder="1" applyAlignment="1" applyProtection="1">
      <alignment vertical="center"/>
    </xf>
    <xf numFmtId="0" fontId="35" fillId="0" borderId="0" xfId="0" applyFont="1" applyFill="1" applyAlignment="1" applyProtection="1">
      <alignment horizontal="left" vertical="center"/>
    </xf>
    <xf numFmtId="0" fontId="35" fillId="0" borderId="1" xfId="0" applyFont="1" applyFill="1" applyBorder="1" applyAlignment="1">
      <alignment horizontal="center" vertical="center"/>
    </xf>
    <xf numFmtId="180" fontId="35" fillId="0" borderId="0" xfId="0" applyNumberFormat="1" applyFont="1" applyFill="1" applyAlignment="1">
      <alignment vertical="center"/>
    </xf>
    <xf numFmtId="0" fontId="35" fillId="0" borderId="32" xfId="0" applyFont="1" applyFill="1" applyBorder="1" applyAlignment="1">
      <alignment vertical="center"/>
    </xf>
    <xf numFmtId="0" fontId="35" fillId="0" borderId="34" xfId="0" applyFont="1" applyFill="1" applyBorder="1" applyAlignment="1">
      <alignment horizontal="center" vertical="center"/>
    </xf>
    <xf numFmtId="180" fontId="35" fillId="0" borderId="32" xfId="0" applyNumberFormat="1" applyFont="1" applyFill="1" applyBorder="1" applyAlignment="1" applyProtection="1">
      <alignment horizontal="center" vertical="center"/>
    </xf>
    <xf numFmtId="180" fontId="35" fillId="0" borderId="5" xfId="0" applyNumberFormat="1" applyFont="1" applyFill="1" applyBorder="1" applyAlignment="1" applyProtection="1">
      <alignment horizontal="center" vertical="center"/>
    </xf>
    <xf numFmtId="180" fontId="35" fillId="0" borderId="7" xfId="0" applyNumberFormat="1" applyFont="1" applyFill="1" applyBorder="1" applyAlignment="1">
      <alignment vertical="center"/>
    </xf>
    <xf numFmtId="176" fontId="35" fillId="0" borderId="0" xfId="35" applyNumberFormat="1" applyFont="1" applyFill="1" applyBorder="1" applyAlignment="1">
      <alignment vertical="center"/>
    </xf>
    <xf numFmtId="177" fontId="35" fillId="0" borderId="0" xfId="0" applyNumberFormat="1" applyFont="1" applyFill="1" applyBorder="1" applyAlignment="1">
      <alignment vertical="center"/>
    </xf>
    <xf numFmtId="176" fontId="35" fillId="0" borderId="1" xfId="35" applyNumberFormat="1" applyFont="1" applyFill="1" applyBorder="1" applyAlignment="1">
      <alignment vertical="center"/>
    </xf>
    <xf numFmtId="37" fontId="35" fillId="0" borderId="0" xfId="0" applyNumberFormat="1" applyFont="1" applyFill="1" applyAlignment="1" applyProtection="1">
      <alignment vertical="center"/>
    </xf>
    <xf numFmtId="179" fontId="35" fillId="0" borderId="13" xfId="0" applyNumberFormat="1" applyFont="1" applyFill="1" applyBorder="1" applyAlignment="1"/>
    <xf numFmtId="179" fontId="35" fillId="0" borderId="12" xfId="0" applyNumberFormat="1" applyFont="1" applyFill="1" applyBorder="1" applyAlignment="1"/>
    <xf numFmtId="180" fontId="35" fillId="0" borderId="12" xfId="0" applyNumberFormat="1" applyFont="1" applyFill="1" applyBorder="1" applyAlignment="1">
      <alignment vertical="center"/>
    </xf>
    <xf numFmtId="181" fontId="35" fillId="0" borderId="12" xfId="0" applyNumberFormat="1" applyFont="1" applyFill="1" applyBorder="1" applyAlignment="1">
      <alignment vertical="center"/>
    </xf>
    <xf numFmtId="179" fontId="35" fillId="0" borderId="12" xfId="35" applyNumberFormat="1" applyFont="1" applyFill="1" applyBorder="1" applyAlignment="1">
      <alignment vertical="center"/>
    </xf>
    <xf numFmtId="179" fontId="35" fillId="0" borderId="12" xfId="0" applyNumberFormat="1" applyFont="1" applyFill="1" applyBorder="1" applyAlignment="1" applyProtection="1">
      <alignment vertical="center"/>
      <protection locked="0"/>
    </xf>
    <xf numFmtId="179" fontId="35" fillId="0" borderId="12" xfId="0" applyNumberFormat="1" applyFont="1" applyFill="1" applyBorder="1" applyAlignment="1" applyProtection="1">
      <alignment vertical="center"/>
    </xf>
    <xf numFmtId="180" fontId="35" fillId="0" borderId="0" xfId="0" applyNumberFormat="1" applyFont="1" applyFill="1" applyBorder="1" applyAlignment="1">
      <alignment vertical="center"/>
    </xf>
    <xf numFmtId="0" fontId="35" fillId="0" borderId="0" xfId="0" applyFont="1" applyFill="1" applyAlignment="1">
      <alignment vertical="top"/>
    </xf>
    <xf numFmtId="180" fontId="35" fillId="0" borderId="0" xfId="0" applyNumberFormat="1" applyFont="1" applyFill="1" applyAlignment="1"/>
    <xf numFmtId="0" fontId="35" fillId="0" borderId="3" xfId="0" applyFont="1" applyFill="1" applyBorder="1" applyAlignment="1">
      <alignment vertical="center"/>
    </xf>
    <xf numFmtId="0" fontId="35" fillId="0" borderId="13" xfId="0" applyFont="1" applyFill="1" applyBorder="1" applyAlignment="1">
      <alignment horizontal="center" vertical="center"/>
    </xf>
    <xf numFmtId="0" fontId="5" fillId="0" borderId="0"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35" fillId="0" borderId="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38" fillId="0" borderId="34" xfId="29" applyFont="1" applyBorder="1" applyAlignment="1">
      <alignment vertical="center"/>
    </xf>
    <xf numFmtId="0" fontId="0" fillId="0" borderId="0" xfId="0" applyFont="1" applyBorder="1" applyAlignment="1" applyProtection="1">
      <alignment horizontal="right"/>
    </xf>
    <xf numFmtId="0" fontId="0" fillId="0" borderId="0" xfId="0" quotePrefix="1" applyFont="1" applyBorder="1" applyAlignment="1" applyProtection="1">
      <alignment horizontal="left" vertical="center"/>
    </xf>
    <xf numFmtId="0" fontId="0" fillId="0" borderId="0" xfId="0" applyFont="1" applyBorder="1" applyAlignment="1">
      <alignment vertical="center"/>
    </xf>
    <xf numFmtId="0" fontId="0" fillId="0" borderId="0" xfId="0" applyFont="1" applyAlignment="1">
      <alignment horizontal="right"/>
    </xf>
    <xf numFmtId="0" fontId="0" fillId="0" borderId="0" xfId="0" applyFont="1" applyBorder="1" applyAlignment="1" applyProtection="1">
      <alignment horizontal="left" vertical="center"/>
    </xf>
    <xf numFmtId="0" fontId="0" fillId="0" borderId="0" xfId="0" applyFont="1" applyAlignment="1"/>
    <xf numFmtId="0" fontId="0" fillId="0" borderId="0" xfId="0" applyFont="1" applyBorder="1" applyAlignment="1" applyProtection="1">
      <alignment horizontal="right" vertical="center"/>
    </xf>
    <xf numFmtId="0" fontId="0" fillId="0" borderId="2" xfId="0" applyFont="1" applyBorder="1" applyAlignment="1" applyProtection="1">
      <alignment horizontal="center" vertical="center"/>
    </xf>
    <xf numFmtId="0" fontId="0" fillId="0" borderId="23" xfId="0" applyFont="1" applyBorder="1" applyAlignment="1" applyProtection="1">
      <alignment horizontal="centerContinuous" vertical="center"/>
    </xf>
    <xf numFmtId="0" fontId="0" fillId="0" borderId="23" xfId="0" applyFont="1" applyBorder="1" applyAlignment="1">
      <alignment horizontal="centerContinuous" vertical="center"/>
    </xf>
    <xf numFmtId="0" fontId="0" fillId="0" borderId="2" xfId="0" applyFont="1" applyBorder="1" applyAlignment="1" applyProtection="1">
      <alignment horizontal="centerContinuous" vertical="center"/>
    </xf>
    <xf numFmtId="0" fontId="0" fillId="0" borderId="0" xfId="0" applyFont="1" applyBorder="1" applyAlignment="1">
      <alignment horizontal="center" vertical="center"/>
    </xf>
    <xf numFmtId="0" fontId="0" fillId="0" borderId="5" xfId="0" applyFont="1" applyBorder="1" applyAlignment="1" applyProtection="1">
      <alignment horizontal="centerContinuous" vertical="center"/>
    </xf>
    <xf numFmtId="0" fontId="0" fillId="0" borderId="9" xfId="0" applyFont="1" applyBorder="1" applyAlignment="1">
      <alignment vertical="center"/>
    </xf>
    <xf numFmtId="0" fontId="0" fillId="0" borderId="1" xfId="0" applyFont="1" applyBorder="1" applyAlignment="1" applyProtection="1">
      <alignment horizontal="center" vertical="center"/>
    </xf>
    <xf numFmtId="0" fontId="0" fillId="0" borderId="0" xfId="0" applyFont="1" applyBorder="1" applyAlignment="1" applyProtection="1">
      <alignment horizontal="centerContinuous" vertical="center"/>
    </xf>
    <xf numFmtId="0" fontId="0" fillId="0" borderId="0" xfId="0" applyFont="1" applyBorder="1" applyAlignment="1">
      <alignment horizontal="left" vertical="center"/>
    </xf>
    <xf numFmtId="0" fontId="0" fillId="0" borderId="9" xfId="0" applyFont="1" applyBorder="1" applyAlignment="1">
      <alignment horizontal="right"/>
    </xf>
    <xf numFmtId="0" fontId="0" fillId="0" borderId="0" xfId="0" applyFont="1" applyBorder="1" applyAlignment="1">
      <alignment horizontal="right"/>
    </xf>
    <xf numFmtId="38" fontId="0" fillId="0" borderId="1" xfId="35" applyFont="1" applyBorder="1" applyAlignment="1">
      <alignment vertical="center"/>
    </xf>
    <xf numFmtId="38" fontId="0" fillId="0" borderId="0" xfId="0" applyNumberFormat="1" applyFont="1" applyAlignment="1">
      <alignment vertical="center"/>
    </xf>
    <xf numFmtId="38" fontId="0" fillId="0" borderId="0" xfId="35" applyFont="1" applyAlignment="1">
      <alignment vertical="center"/>
    </xf>
    <xf numFmtId="201" fontId="0" fillId="0" borderId="0" xfId="0" applyNumberFormat="1" applyFont="1" applyAlignment="1">
      <alignment vertical="center"/>
    </xf>
    <xf numFmtId="183" fontId="0" fillId="0" borderId="9" xfId="0" applyNumberFormat="1" applyFont="1" applyBorder="1" applyAlignment="1">
      <alignment vertical="center"/>
    </xf>
    <xf numFmtId="176" fontId="0" fillId="0" borderId="1" xfId="0" applyNumberFormat="1" applyFont="1" applyBorder="1" applyAlignment="1" applyProtection="1">
      <alignment vertical="center"/>
      <protection locked="0"/>
    </xf>
    <xf numFmtId="176" fontId="0" fillId="0" borderId="0" xfId="0" applyNumberFormat="1" applyFont="1" applyBorder="1" applyAlignment="1" applyProtection="1">
      <alignment vertical="center"/>
      <protection locked="0"/>
    </xf>
    <xf numFmtId="177" fontId="0" fillId="0" borderId="0" xfId="0" applyNumberFormat="1" applyFont="1" applyBorder="1" applyAlignment="1" applyProtection="1">
      <alignment vertical="center"/>
      <protection locked="0"/>
    </xf>
    <xf numFmtId="177" fontId="0" fillId="0" borderId="9" xfId="0" applyNumberFormat="1" applyFont="1" applyBorder="1" applyAlignment="1" applyProtection="1">
      <alignment vertical="center"/>
      <protection locked="0"/>
    </xf>
    <xf numFmtId="0" fontId="0" fillId="0" borderId="0" xfId="0" applyFont="1" applyAlignment="1" applyProtection="1">
      <alignment horizontal="center" vertical="center"/>
    </xf>
    <xf numFmtId="201" fontId="0" fillId="0" borderId="9" xfId="0" applyNumberFormat="1" applyFont="1" applyBorder="1" applyAlignment="1">
      <alignment vertical="center"/>
    </xf>
    <xf numFmtId="0" fontId="0" fillId="0" borderId="9" xfId="0" applyFont="1" applyBorder="1" applyAlignment="1" applyProtection="1">
      <alignment horizontal="right"/>
    </xf>
    <xf numFmtId="176" fontId="0" fillId="0" borderId="0" xfId="0" applyNumberFormat="1" applyFont="1" applyBorder="1" applyAlignment="1" applyProtection="1">
      <alignment vertical="center"/>
    </xf>
    <xf numFmtId="38" fontId="0" fillId="0" borderId="1" xfId="35" applyFont="1" applyBorder="1" applyAlignment="1">
      <alignment horizontal="right" vertical="center"/>
    </xf>
    <xf numFmtId="0" fontId="0" fillId="0" borderId="9" xfId="0" applyFont="1" applyBorder="1" applyAlignment="1">
      <alignment horizontal="right" vertical="center"/>
    </xf>
    <xf numFmtId="176" fontId="0" fillId="0" borderId="1" xfId="0" applyNumberFormat="1" applyFont="1" applyBorder="1" applyAlignment="1" applyProtection="1">
      <alignment horizontal="right" vertical="center"/>
      <protection locked="0"/>
    </xf>
    <xf numFmtId="177" fontId="0" fillId="0" borderId="9" xfId="0" applyNumberFormat="1" applyFont="1" applyBorder="1" applyAlignment="1" applyProtection="1">
      <alignment horizontal="right" vertical="center"/>
      <protection locked="0"/>
    </xf>
    <xf numFmtId="176" fontId="0" fillId="0" borderId="1" xfId="0" applyNumberFormat="1" applyFont="1" applyBorder="1" applyAlignment="1" applyProtection="1">
      <alignment horizontal="right" vertical="center"/>
    </xf>
    <xf numFmtId="177" fontId="0" fillId="0" borderId="9" xfId="0" applyNumberFormat="1" applyFont="1" applyBorder="1" applyAlignment="1" applyProtection="1">
      <alignment horizontal="right" vertical="center"/>
    </xf>
    <xf numFmtId="0" fontId="0" fillId="0" borderId="1" xfId="0" applyFont="1" applyBorder="1" applyAlignment="1">
      <alignment horizontal="right" vertical="center"/>
    </xf>
    <xf numFmtId="176" fontId="0" fillId="0" borderId="0" xfId="0" applyNumberFormat="1" applyFont="1" applyBorder="1" applyAlignment="1" applyProtection="1">
      <alignment horizontal="right" vertical="center"/>
    </xf>
    <xf numFmtId="0" fontId="0" fillId="0" borderId="0" xfId="0" applyFont="1" applyAlignment="1">
      <alignment horizontal="left"/>
    </xf>
    <xf numFmtId="0" fontId="0" fillId="0" borderId="0" xfId="0" applyFont="1" applyBorder="1" applyAlignment="1">
      <alignment horizontal="left"/>
    </xf>
    <xf numFmtId="176" fontId="0" fillId="0" borderId="0" xfId="0" applyNumberFormat="1" applyFont="1" applyBorder="1" applyAlignment="1" applyProtection="1">
      <alignment horizontal="right" vertical="center"/>
      <protection locked="0"/>
    </xf>
    <xf numFmtId="176" fontId="0" fillId="0" borderId="0" xfId="0" applyNumberFormat="1" applyFont="1" applyFill="1" applyBorder="1" applyAlignment="1" applyProtection="1">
      <alignment vertical="center"/>
      <protection locked="0"/>
    </xf>
    <xf numFmtId="177" fontId="0" fillId="0" borderId="0" xfId="0" applyNumberFormat="1" applyFont="1" applyFill="1" applyBorder="1" applyAlignment="1" applyProtection="1">
      <alignment vertical="center"/>
      <protection locked="0"/>
    </xf>
    <xf numFmtId="0" fontId="0" fillId="0" borderId="0" xfId="0" applyFont="1" applyAlignment="1" applyProtection="1">
      <alignment horizontal="center" vertical="center" shrinkToFit="1"/>
    </xf>
    <xf numFmtId="0" fontId="7" fillId="0" borderId="0" xfId="0" applyFont="1" applyBorder="1" applyAlignment="1">
      <alignment horizontal="left" vertical="center"/>
    </xf>
    <xf numFmtId="176" fontId="0" fillId="0" borderId="0" xfId="0" applyNumberFormat="1" applyFont="1" applyFill="1" applyBorder="1" applyAlignment="1"/>
    <xf numFmtId="176" fontId="0" fillId="0" borderId="0" xfId="0" applyNumberFormat="1" applyFont="1" applyBorder="1" applyAlignment="1"/>
    <xf numFmtId="0" fontId="7" fillId="0" borderId="0" xfId="0" applyFont="1" applyAlignment="1"/>
    <xf numFmtId="177" fontId="0" fillId="0" borderId="0" xfId="0" applyNumberFormat="1" applyFont="1" applyBorder="1" applyAlignment="1"/>
    <xf numFmtId="49" fontId="0" fillId="0" borderId="9" xfId="0" applyNumberFormat="1" applyFont="1" applyBorder="1" applyAlignment="1" applyProtection="1">
      <alignment horizontal="right"/>
    </xf>
    <xf numFmtId="49" fontId="0" fillId="0" borderId="0" xfId="0" applyNumberFormat="1" applyFont="1" applyBorder="1" applyAlignment="1" applyProtection="1">
      <alignment horizontal="right"/>
    </xf>
    <xf numFmtId="38" fontId="0" fillId="0" borderId="0" xfId="35" applyFont="1"/>
    <xf numFmtId="38" fontId="0" fillId="0" borderId="0" xfId="35" applyFont="1" applyAlignment="1">
      <alignment horizontal="right"/>
    </xf>
    <xf numFmtId="192" fontId="0" fillId="0" borderId="0" xfId="0" applyNumberFormat="1" applyFont="1" applyAlignment="1"/>
    <xf numFmtId="0" fontId="0" fillId="0" borderId="0" xfId="0" applyFont="1" applyAlignment="1">
      <alignment horizontal="center" vertical="center" shrinkToFit="1"/>
    </xf>
    <xf numFmtId="176" fontId="0" fillId="0" borderId="0" xfId="0" applyNumberFormat="1" applyFont="1" applyAlignment="1"/>
    <xf numFmtId="192" fontId="0" fillId="0" borderId="0" xfId="0" applyNumberFormat="1" applyFont="1" applyAlignment="1">
      <alignment horizontal="right"/>
    </xf>
    <xf numFmtId="176" fontId="0" fillId="0" borderId="0" xfId="0" applyNumberFormat="1" applyFont="1" applyAlignment="1">
      <alignment horizontal="right"/>
    </xf>
    <xf numFmtId="177" fontId="0" fillId="0" borderId="0" xfId="0" applyNumberFormat="1" applyFont="1" applyAlignment="1">
      <alignment horizontal="right"/>
    </xf>
    <xf numFmtId="177" fontId="0" fillId="0" borderId="9" xfId="0" applyNumberFormat="1" applyFont="1" applyBorder="1" applyAlignment="1">
      <alignment horizontal="right"/>
    </xf>
    <xf numFmtId="191" fontId="0" fillId="0" borderId="0" xfId="0" applyNumberFormat="1" applyFont="1" applyAlignment="1">
      <alignment horizontal="right"/>
    </xf>
    <xf numFmtId="191" fontId="0" fillId="0" borderId="9" xfId="0" applyNumberFormat="1" applyFont="1" applyBorder="1" applyAlignment="1">
      <alignment horizontal="right"/>
    </xf>
    <xf numFmtId="176" fontId="7" fillId="0" borderId="0" xfId="0" applyNumberFormat="1" applyFont="1" applyAlignment="1"/>
    <xf numFmtId="49" fontId="0" fillId="0" borderId="3" xfId="0" applyNumberFormat="1" applyFont="1" applyBorder="1" applyAlignment="1" applyProtection="1">
      <alignment horizontal="right"/>
    </xf>
    <xf numFmtId="0" fontId="0" fillId="0" borderId="0" xfId="0" applyFont="1" applyAlignment="1" applyProtection="1">
      <alignment horizontal="left" vertical="center"/>
    </xf>
    <xf numFmtId="0" fontId="0" fillId="0" borderId="0" xfId="0" applyFont="1" applyAlignment="1" applyProtection="1">
      <alignment horizontal="left"/>
    </xf>
    <xf numFmtId="0" fontId="0" fillId="0" borderId="7" xfId="0" applyFont="1" applyBorder="1" applyAlignment="1"/>
    <xf numFmtId="0" fontId="0" fillId="0" borderId="0" xfId="0" applyFont="1" applyBorder="1" applyAlignment="1"/>
    <xf numFmtId="0" fontId="7" fillId="0" borderId="0" xfId="0" applyFont="1" applyBorder="1" applyAlignment="1" applyProtection="1">
      <alignment horizontal="left" vertical="center"/>
    </xf>
    <xf numFmtId="0" fontId="7" fillId="0" borderId="0" xfId="0" quotePrefix="1" applyFont="1" applyBorder="1" applyAlignment="1" applyProtection="1">
      <alignment horizontal="left" vertical="center"/>
    </xf>
    <xf numFmtId="0" fontId="5" fillId="0" borderId="0" xfId="0" applyFont="1" applyBorder="1" applyAlignment="1">
      <alignment vertical="center"/>
    </xf>
    <xf numFmtId="0" fontId="5" fillId="0" borderId="0" xfId="0" applyFont="1" applyAlignment="1"/>
    <xf numFmtId="0" fontId="7" fillId="0" borderId="0" xfId="0" applyFont="1" applyBorder="1" applyAlignment="1">
      <alignment vertical="center"/>
    </xf>
    <xf numFmtId="0" fontId="0" fillId="0" borderId="1" xfId="0" applyFont="1" applyBorder="1" applyAlignment="1" applyProtection="1">
      <alignment horizontal="right" vertical="center"/>
    </xf>
    <xf numFmtId="0" fontId="5" fillId="0" borderId="0" xfId="0" applyFont="1" applyBorder="1" applyAlignment="1"/>
    <xf numFmtId="176" fontId="5" fillId="0" borderId="0" xfId="0" applyNumberFormat="1" applyFont="1" applyBorder="1" applyAlignment="1" applyProtection="1">
      <alignment horizontal="right" vertical="center"/>
    </xf>
    <xf numFmtId="176" fontId="5" fillId="0" borderId="0" xfId="0" applyNumberFormat="1" applyFont="1" applyAlignment="1"/>
    <xf numFmtId="0" fontId="5" fillId="0" borderId="1" xfId="0" applyFont="1" applyBorder="1" applyAlignment="1">
      <alignment horizontal="right"/>
    </xf>
    <xf numFmtId="0" fontId="7" fillId="0" borderId="0" xfId="0" applyFont="1" applyBorder="1" applyAlignment="1"/>
    <xf numFmtId="0" fontId="5" fillId="0" borderId="0" xfId="0" applyFont="1" applyAlignment="1">
      <alignment horizontal="right"/>
    </xf>
    <xf numFmtId="0" fontId="0" fillId="0" borderId="9" xfId="0" applyFont="1" applyBorder="1" applyAlignment="1" applyProtection="1">
      <alignment horizontal="left" vertical="center"/>
    </xf>
    <xf numFmtId="176" fontId="7" fillId="0" borderId="0" xfId="0" applyNumberFormat="1" applyFont="1" applyBorder="1" applyAlignment="1" applyProtection="1">
      <alignment horizontal="right" vertical="center"/>
    </xf>
    <xf numFmtId="0" fontId="5" fillId="0" borderId="9" xfId="0" applyFont="1" applyBorder="1" applyAlignment="1" applyProtection="1">
      <alignment horizontal="left" vertical="center"/>
    </xf>
    <xf numFmtId="192" fontId="0" fillId="0" borderId="0" xfId="0" applyNumberFormat="1" applyFont="1" applyBorder="1" applyAlignment="1" applyProtection="1">
      <alignment vertical="center"/>
    </xf>
    <xf numFmtId="193" fontId="0" fillId="0" borderId="0" xfId="0" applyNumberFormat="1" applyFont="1" applyBorder="1" applyAlignment="1" applyProtection="1">
      <alignment vertical="center"/>
    </xf>
    <xf numFmtId="0" fontId="0" fillId="0" borderId="12" xfId="0" applyFont="1" applyBorder="1" applyAlignment="1">
      <alignment vertical="center"/>
    </xf>
    <xf numFmtId="0" fontId="0" fillId="0" borderId="3" xfId="0" applyFont="1" applyBorder="1" applyAlignment="1" applyProtection="1">
      <alignment horizontal="left" vertical="center"/>
    </xf>
    <xf numFmtId="176" fontId="0" fillId="0" borderId="12" xfId="0" applyNumberFormat="1" applyFont="1" applyBorder="1" applyAlignment="1" applyProtection="1">
      <alignment vertical="center"/>
      <protection locked="0"/>
    </xf>
    <xf numFmtId="176" fontId="0" fillId="0" borderId="12" xfId="0" applyNumberFormat="1" applyFont="1" applyBorder="1" applyAlignment="1" applyProtection="1">
      <alignment vertical="center"/>
    </xf>
    <xf numFmtId="192" fontId="0" fillId="0" borderId="0" xfId="0" applyNumberFormat="1" applyFont="1" applyBorder="1" applyAlignment="1">
      <alignment vertical="center"/>
    </xf>
    <xf numFmtId="0" fontId="0" fillId="0" borderId="25" xfId="0" applyFont="1" applyBorder="1" applyAlignment="1" applyProtection="1">
      <alignment horizontal="centerContinuous" vertical="center"/>
    </xf>
    <xf numFmtId="0" fontId="0" fillId="0" borderId="26" xfId="0" applyFont="1" applyBorder="1" applyAlignment="1" applyProtection="1">
      <alignment horizontal="centerContinuous" vertical="center"/>
    </xf>
    <xf numFmtId="0" fontId="0" fillId="0" borderId="26" xfId="0" applyFont="1" applyBorder="1" applyAlignment="1">
      <alignment horizontal="centerContinuous" vertical="center"/>
    </xf>
    <xf numFmtId="0" fontId="0" fillId="0" borderId="24" xfId="0" applyFont="1" applyBorder="1" applyAlignment="1">
      <alignment horizontal="centerContinuous" vertical="center"/>
    </xf>
    <xf numFmtId="0" fontId="0" fillId="0" borderId="14" xfId="0" applyFont="1" applyBorder="1" applyAlignment="1">
      <alignment vertical="center"/>
    </xf>
    <xf numFmtId="0" fontId="0" fillId="0" borderId="27"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192" fontId="0" fillId="0" borderId="0" xfId="0" applyNumberFormat="1" applyFont="1" applyBorder="1" applyAlignment="1" applyProtection="1">
      <alignment horizontal="center" vertical="center" wrapText="1"/>
    </xf>
    <xf numFmtId="0" fontId="0" fillId="0" borderId="6" xfId="0" applyFont="1" applyBorder="1" applyAlignment="1">
      <alignment vertical="center" textRotation="255"/>
    </xf>
    <xf numFmtId="49" fontId="0" fillId="0" borderId="9" xfId="0" applyNumberFormat="1" applyFont="1" applyBorder="1" applyAlignment="1" applyProtection="1">
      <alignment horizontal="left" vertical="center"/>
    </xf>
    <xf numFmtId="192" fontId="0" fillId="0" borderId="0" xfId="0" applyNumberFormat="1" applyFont="1" applyBorder="1" applyAlignment="1" applyProtection="1">
      <alignment vertical="center"/>
      <protection locked="0"/>
    </xf>
    <xf numFmtId="0" fontId="0" fillId="0" borderId="9" xfId="0" applyFont="1" applyBorder="1" applyAlignment="1" applyProtection="1">
      <alignment horizontal="left"/>
    </xf>
    <xf numFmtId="176" fontId="0" fillId="0" borderId="0" xfId="0" applyNumberFormat="1" applyFont="1" applyBorder="1" applyAlignment="1" applyProtection="1">
      <protection locked="0"/>
    </xf>
    <xf numFmtId="176" fontId="0" fillId="0" borderId="0" xfId="0" applyNumberFormat="1" applyFont="1" applyBorder="1" applyAlignment="1" applyProtection="1"/>
    <xf numFmtId="0" fontId="0" fillId="0" borderId="1" xfId="0" applyFont="1" applyBorder="1" applyAlignment="1" applyProtection="1">
      <alignment horizontal="right"/>
    </xf>
    <xf numFmtId="176" fontId="0" fillId="0" borderId="0" xfId="0" applyNumberFormat="1" applyFont="1" applyBorder="1" applyAlignment="1" applyProtection="1">
      <alignment horizontal="right"/>
      <protection locked="0"/>
    </xf>
    <xf numFmtId="192" fontId="0" fillId="0" borderId="0" xfId="0" applyNumberFormat="1" applyFont="1" applyBorder="1" applyAlignment="1" applyProtection="1">
      <alignment horizontal="right" vertical="center"/>
      <protection locked="0"/>
    </xf>
    <xf numFmtId="179" fontId="0" fillId="0" borderId="9" xfId="0" applyNumberFormat="1" applyFont="1" applyBorder="1" applyAlignment="1">
      <alignment horizontal="left"/>
    </xf>
    <xf numFmtId="176" fontId="0" fillId="0" borderId="0" xfId="0" applyNumberFormat="1" applyFont="1" applyBorder="1" applyAlignment="1">
      <alignment horizontal="right"/>
    </xf>
    <xf numFmtId="0" fontId="0" fillId="0" borderId="1" xfId="0" applyNumberFormat="1" applyFont="1" applyBorder="1" applyAlignment="1">
      <alignment horizontal="right"/>
    </xf>
    <xf numFmtId="0" fontId="0" fillId="0" borderId="9" xfId="0" applyFont="1" applyBorder="1" applyAlignment="1">
      <alignment horizontal="left"/>
    </xf>
    <xf numFmtId="192" fontId="0" fillId="0" borderId="0" xfId="0" applyNumberFormat="1" applyFont="1" applyBorder="1" applyAlignment="1"/>
    <xf numFmtId="193" fontId="0" fillId="0" borderId="0" xfId="0" applyNumberFormat="1" applyFont="1" applyBorder="1" applyAlignment="1"/>
    <xf numFmtId="0" fontId="0" fillId="0" borderId="1" xfId="0" applyFont="1" applyBorder="1" applyAlignment="1">
      <alignment horizontal="right"/>
    </xf>
    <xf numFmtId="0" fontId="5" fillId="0" borderId="9" xfId="0" applyFont="1" applyBorder="1" applyAlignment="1">
      <alignment horizontal="left"/>
    </xf>
    <xf numFmtId="192" fontId="5" fillId="0" borderId="0" xfId="0" applyNumberFormat="1" applyFont="1" applyAlignment="1"/>
    <xf numFmtId="176" fontId="5" fillId="0" borderId="0" xfId="0" applyNumberFormat="1" applyFont="1" applyBorder="1" applyAlignment="1"/>
    <xf numFmtId="192" fontId="5" fillId="0" borderId="0" xfId="0" applyNumberFormat="1" applyFont="1" applyBorder="1" applyAlignment="1"/>
    <xf numFmtId="193" fontId="5" fillId="0" borderId="0" xfId="0" applyNumberFormat="1" applyFont="1" applyBorder="1" applyAlignment="1"/>
    <xf numFmtId="176" fontId="0" fillId="0" borderId="1" xfId="0" applyNumberFormat="1" applyFont="1" applyBorder="1" applyAlignment="1"/>
    <xf numFmtId="0" fontId="5" fillId="0" borderId="0" xfId="0" applyFont="1" applyBorder="1" applyAlignment="1">
      <alignment horizontal="left" vertical="center"/>
    </xf>
    <xf numFmtId="176" fontId="5" fillId="0" borderId="1" xfId="0" applyNumberFormat="1" applyFont="1" applyBorder="1" applyAlignment="1"/>
    <xf numFmtId="193" fontId="5" fillId="0" borderId="9" xfId="0" applyNumberFormat="1" applyFont="1" applyBorder="1" applyAlignment="1"/>
    <xf numFmtId="176" fontId="7" fillId="0" borderId="1" xfId="0" applyNumberFormat="1" applyFont="1" applyBorder="1" applyAlignment="1"/>
    <xf numFmtId="192" fontId="7" fillId="0" borderId="0" xfId="0" applyNumberFormat="1" applyFont="1" applyAlignment="1"/>
    <xf numFmtId="176" fontId="7" fillId="0" borderId="0" xfId="0" applyNumberFormat="1" applyFont="1" applyBorder="1" applyAlignment="1"/>
    <xf numFmtId="192" fontId="7" fillId="0" borderId="0" xfId="0" applyNumberFormat="1" applyFont="1" applyBorder="1" applyAlignment="1"/>
    <xf numFmtId="193" fontId="7" fillId="0" borderId="0" xfId="0" applyNumberFormat="1" applyFont="1" applyBorder="1" applyAlignment="1"/>
    <xf numFmtId="0" fontId="7" fillId="0" borderId="1" xfId="0" applyFont="1" applyBorder="1" applyAlignment="1">
      <alignment horizontal="right"/>
    </xf>
    <xf numFmtId="0" fontId="7" fillId="0" borderId="12" xfId="0" applyFont="1" applyBorder="1" applyAlignment="1"/>
    <xf numFmtId="0" fontId="7" fillId="0" borderId="3" xfId="0" applyFont="1" applyBorder="1" applyAlignment="1" applyProtection="1">
      <alignment horizontal="center"/>
    </xf>
    <xf numFmtId="37" fontId="7" fillId="0" borderId="13" xfId="0" applyNumberFormat="1" applyFont="1" applyBorder="1" applyAlignment="1" applyProtection="1">
      <protection locked="0"/>
    </xf>
    <xf numFmtId="37" fontId="7" fillId="0" borderId="12" xfId="0" applyNumberFormat="1" applyFont="1" applyBorder="1" applyAlignment="1" applyProtection="1"/>
    <xf numFmtId="195" fontId="7" fillId="0" borderId="12" xfId="0" applyNumberFormat="1" applyFont="1" applyBorder="1" applyAlignment="1" applyProtection="1">
      <alignment vertical="center"/>
    </xf>
    <xf numFmtId="37" fontId="7" fillId="0" borderId="12" xfId="0" applyNumberFormat="1" applyFont="1" applyBorder="1" applyAlignment="1" applyProtection="1">
      <protection locked="0"/>
    </xf>
    <xf numFmtId="176" fontId="7" fillId="0" borderId="12" xfId="0" applyNumberFormat="1" applyFont="1" applyBorder="1" applyAlignment="1" applyProtection="1">
      <protection locked="0"/>
    </xf>
    <xf numFmtId="196" fontId="7" fillId="0" borderId="12" xfId="0" applyNumberFormat="1" applyFont="1" applyBorder="1" applyAlignment="1" applyProtection="1">
      <alignment vertical="center"/>
      <protection locked="0"/>
    </xf>
    <xf numFmtId="192" fontId="7" fillId="0" borderId="12" xfId="0" applyNumberFormat="1" applyFont="1" applyBorder="1" applyAlignment="1" applyProtection="1">
      <alignment vertical="center"/>
    </xf>
    <xf numFmtId="197" fontId="7" fillId="0" borderId="12" xfId="0" applyNumberFormat="1" applyFont="1" applyBorder="1" applyAlignment="1" applyProtection="1">
      <alignment vertical="center"/>
    </xf>
    <xf numFmtId="0" fontId="7" fillId="0" borderId="13" xfId="0" applyFont="1" applyBorder="1" applyAlignment="1" applyProtection="1">
      <alignment horizontal="right"/>
    </xf>
    <xf numFmtId="0" fontId="0" fillId="0" borderId="0" xfId="0" applyFont="1" applyBorder="1" applyAlignment="1" applyProtection="1"/>
    <xf numFmtId="37" fontId="0" fillId="0" borderId="0" xfId="0" applyNumberFormat="1" applyFont="1" applyBorder="1" applyAlignment="1" applyProtection="1">
      <protection locked="0"/>
    </xf>
    <xf numFmtId="37" fontId="0" fillId="0" borderId="0" xfId="0" applyNumberFormat="1" applyFont="1" applyBorder="1" applyAlignment="1" applyProtection="1"/>
    <xf numFmtId="183" fontId="0" fillId="0" borderId="0" xfId="0" applyNumberFormat="1" applyFont="1" applyBorder="1" applyAlignment="1" applyProtection="1"/>
    <xf numFmtId="192" fontId="0" fillId="0" borderId="0" xfId="0" applyNumberFormat="1" applyFont="1" applyBorder="1" applyAlignment="1" applyProtection="1"/>
    <xf numFmtId="2" fontId="0" fillId="0" borderId="0" xfId="0" applyNumberFormat="1" applyFont="1" applyBorder="1" applyAlignment="1" applyProtection="1"/>
    <xf numFmtId="0" fontId="0" fillId="0" borderId="0" xfId="0" applyFont="1" applyBorder="1" applyAlignment="1" applyProtection="1">
      <alignment horizontal="center"/>
    </xf>
    <xf numFmtId="37" fontId="0" fillId="0" borderId="0" xfId="0" applyNumberFormat="1" applyFont="1" applyBorder="1" applyAlignment="1" applyProtection="1">
      <alignment horizontal="right"/>
    </xf>
    <xf numFmtId="0" fontId="0" fillId="0" borderId="0" xfId="0" applyFont="1" applyBorder="1" applyAlignment="1" applyProtection="1">
      <alignment horizontal="left"/>
    </xf>
    <xf numFmtId="0" fontId="0" fillId="0" borderId="0" xfId="0" applyFont="1" applyFill="1" applyBorder="1" applyAlignment="1">
      <alignment vertical="center"/>
    </xf>
    <xf numFmtId="191" fontId="0" fillId="0" borderId="0" xfId="0" applyNumberFormat="1" applyFont="1" applyFill="1" applyBorder="1" applyAlignment="1">
      <alignment vertical="center"/>
    </xf>
    <xf numFmtId="184" fontId="0" fillId="0" borderId="0" xfId="0" applyNumberFormat="1" applyFont="1" applyFill="1" applyBorder="1" applyAlignment="1">
      <alignment vertical="center"/>
    </xf>
    <xf numFmtId="0" fontId="0" fillId="0" borderId="0" xfId="0" applyFont="1" applyFill="1" applyAlignment="1"/>
    <xf numFmtId="0" fontId="0" fillId="0" borderId="0" xfId="0" applyFont="1" applyFill="1" applyBorder="1" applyAlignment="1" applyProtection="1">
      <alignment horizontal="right" vertical="center"/>
    </xf>
    <xf numFmtId="0" fontId="0" fillId="0" borderId="10" xfId="0" applyFont="1" applyFill="1" applyBorder="1" applyAlignment="1">
      <alignment horizontal="centerContinuous" vertical="center"/>
    </xf>
    <xf numFmtId="0" fontId="0" fillId="0" borderId="11" xfId="0" applyFont="1" applyFill="1" applyBorder="1" applyAlignment="1">
      <alignment horizontal="centerContinuous" vertical="center"/>
    </xf>
    <xf numFmtId="191" fontId="0" fillId="0" borderId="2" xfId="0" applyNumberFormat="1" applyFont="1" applyFill="1" applyBorder="1" applyAlignment="1" applyProtection="1">
      <alignment horizontal="center" vertical="center"/>
    </xf>
    <xf numFmtId="0" fontId="0" fillId="0" borderId="39" xfId="0" applyFont="1" applyFill="1" applyBorder="1" applyAlignment="1">
      <alignment horizontal="centerContinuous" vertical="center"/>
    </xf>
    <xf numFmtId="0" fontId="0" fillId="0" borderId="35" xfId="0" applyFont="1" applyFill="1" applyBorder="1" applyAlignment="1" applyProtection="1">
      <alignment horizontal="centerContinuous" vertical="center"/>
    </xf>
    <xf numFmtId="0" fontId="0" fillId="0" borderId="3" xfId="0" applyFont="1" applyFill="1" applyBorder="1" applyAlignment="1" applyProtection="1">
      <alignment horizontal="centerContinuous" vertical="center"/>
    </xf>
    <xf numFmtId="0" fontId="0" fillId="0" borderId="4" xfId="0" applyFont="1" applyFill="1" applyBorder="1" applyAlignment="1" applyProtection="1">
      <alignment horizontal="center" vertical="center"/>
    </xf>
    <xf numFmtId="191" fontId="0" fillId="0" borderId="5" xfId="0" applyNumberFormat="1" applyFont="1" applyFill="1" applyBorder="1" applyAlignment="1" applyProtection="1">
      <alignment horizontal="center" vertical="center"/>
    </xf>
    <xf numFmtId="184" fontId="0" fillId="0" borderId="4" xfId="0" applyNumberFormat="1" applyFont="1" applyFill="1" applyBorder="1" applyAlignment="1" applyProtection="1">
      <alignment horizontal="center" vertical="center"/>
    </xf>
    <xf numFmtId="0" fontId="0" fillId="0" borderId="13" xfId="0" applyFont="1" applyFill="1" applyBorder="1" applyAlignment="1" applyProtection="1">
      <alignment horizontal="centerContinuous" vertical="center"/>
    </xf>
    <xf numFmtId="0" fontId="0" fillId="0" borderId="7" xfId="0" applyFont="1" applyFill="1" applyBorder="1" applyAlignment="1">
      <alignment vertical="center"/>
    </xf>
    <xf numFmtId="0" fontId="0" fillId="0" borderId="8" xfId="0" applyFont="1" applyFill="1" applyBorder="1" applyAlignment="1">
      <alignment vertical="center"/>
    </xf>
    <xf numFmtId="185" fontId="0" fillId="0" borderId="0" xfId="0" applyNumberFormat="1" applyFont="1" applyFill="1" applyBorder="1" applyAlignment="1">
      <alignment vertical="center"/>
    </xf>
    <xf numFmtId="185" fontId="0" fillId="0" borderId="0" xfId="0" applyNumberFormat="1" applyFont="1" applyFill="1" applyBorder="1" applyAlignment="1" applyProtection="1">
      <alignment vertical="center"/>
    </xf>
    <xf numFmtId="0" fontId="0" fillId="0" borderId="6" xfId="0" applyFont="1" applyFill="1" applyBorder="1" applyAlignment="1">
      <alignment vertical="center"/>
    </xf>
    <xf numFmtId="0" fontId="0" fillId="0" borderId="9" xfId="0" applyFont="1" applyFill="1" applyBorder="1" applyAlignment="1" applyProtection="1">
      <alignment horizontal="center" vertical="center"/>
    </xf>
    <xf numFmtId="41" fontId="0" fillId="0" borderId="0" xfId="0" applyNumberFormat="1" applyFont="1" applyFill="1" applyAlignment="1"/>
    <xf numFmtId="0" fontId="0" fillId="0" borderId="1" xfId="0" applyFont="1" applyFill="1" applyBorder="1" applyAlignment="1" applyProtection="1">
      <alignment horizontal="right" vertical="center"/>
    </xf>
    <xf numFmtId="0" fontId="0" fillId="0" borderId="0" xfId="0" applyFont="1" applyFill="1" applyBorder="1" applyAlignment="1"/>
    <xf numFmtId="41" fontId="0" fillId="0" borderId="0" xfId="0" applyNumberFormat="1" applyFont="1" applyFill="1" applyBorder="1" applyAlignment="1"/>
    <xf numFmtId="184" fontId="0" fillId="0" borderId="0" xfId="0" applyNumberFormat="1" applyFont="1" applyFill="1" applyBorder="1" applyAlignment="1"/>
    <xf numFmtId="0" fontId="0" fillId="0" borderId="1" xfId="0" applyFont="1" applyFill="1" applyBorder="1" applyAlignment="1"/>
    <xf numFmtId="0" fontId="0" fillId="0" borderId="0" xfId="0" applyFont="1" applyFill="1" applyBorder="1" applyAlignment="1">
      <alignment horizontal="right"/>
    </xf>
    <xf numFmtId="0" fontId="0" fillId="0" borderId="1" xfId="0" applyFont="1" applyFill="1" applyBorder="1" applyAlignment="1">
      <alignment horizontal="right"/>
    </xf>
    <xf numFmtId="176" fontId="0" fillId="0" borderId="0" xfId="0" applyNumberFormat="1" applyFont="1" applyFill="1" applyAlignment="1"/>
    <xf numFmtId="0" fontId="0" fillId="0" borderId="9" xfId="0" applyFont="1" applyFill="1" applyBorder="1" applyAlignment="1">
      <alignment vertical="center"/>
    </xf>
    <xf numFmtId="41" fontId="0" fillId="0" borderId="0" xfId="0" applyNumberFormat="1" applyFont="1" applyFill="1" applyBorder="1" applyAlignment="1" applyProtection="1">
      <alignment vertical="center"/>
    </xf>
    <xf numFmtId="0" fontId="0" fillId="0" borderId="1" xfId="0" applyFont="1" applyFill="1" applyBorder="1" applyAlignment="1">
      <alignment vertical="center"/>
    </xf>
    <xf numFmtId="0" fontId="0" fillId="0" borderId="0" xfId="0" applyFont="1" applyFill="1" applyBorder="1" applyAlignment="1">
      <alignment horizontal="center" vertical="center"/>
    </xf>
    <xf numFmtId="0" fontId="0" fillId="0" borderId="9" xfId="0" applyFont="1" applyFill="1" applyBorder="1" applyAlignment="1">
      <alignment horizontal="distributed" vertical="center"/>
    </xf>
    <xf numFmtId="41" fontId="0" fillId="0" borderId="0" xfId="0" applyNumberFormat="1" applyFont="1" applyFill="1" applyBorder="1" applyAlignment="1" applyProtection="1">
      <alignment vertical="center"/>
      <protection locked="0"/>
    </xf>
    <xf numFmtId="184" fontId="0" fillId="0" borderId="0" xfId="0" applyNumberFormat="1" applyFont="1" applyFill="1" applyBorder="1" applyAlignment="1" applyProtection="1">
      <alignment vertical="center"/>
      <protection locked="0"/>
    </xf>
    <xf numFmtId="0" fontId="0" fillId="0" borderId="1" xfId="0" applyFont="1" applyFill="1" applyBorder="1" applyAlignment="1">
      <alignment horizontal="center" vertical="center"/>
    </xf>
    <xf numFmtId="41" fontId="0" fillId="0" borderId="0" xfId="0" applyNumberFormat="1" applyFont="1" applyFill="1" applyBorder="1" applyAlignment="1" applyProtection="1">
      <alignment horizontal="right" vertical="center"/>
      <protection locked="0"/>
    </xf>
    <xf numFmtId="0" fontId="0" fillId="0" borderId="9" xfId="0" applyFont="1" applyFill="1" applyBorder="1" applyAlignment="1"/>
    <xf numFmtId="0" fontId="0" fillId="0" borderId="12" xfId="0" applyFont="1" applyFill="1" applyBorder="1" applyAlignment="1">
      <alignment vertical="center"/>
    </xf>
    <xf numFmtId="0" fontId="0" fillId="0" borderId="3" xfId="0" applyFont="1" applyFill="1" applyBorder="1" applyAlignment="1">
      <alignment vertical="center"/>
    </xf>
    <xf numFmtId="37" fontId="0" fillId="0" borderId="13" xfId="0" applyNumberFormat="1" applyFont="1" applyFill="1" applyBorder="1" applyAlignment="1" applyProtection="1">
      <alignment vertical="center"/>
      <protection locked="0"/>
    </xf>
    <xf numFmtId="37" fontId="0" fillId="0" borderId="12" xfId="0" applyNumberFormat="1" applyFont="1" applyFill="1" applyBorder="1" applyAlignment="1" applyProtection="1">
      <alignment vertical="center"/>
      <protection locked="0"/>
    </xf>
    <xf numFmtId="185" fontId="0" fillId="0" borderId="12" xfId="0" applyNumberFormat="1" applyFont="1" applyFill="1" applyBorder="1" applyAlignment="1" applyProtection="1">
      <alignment vertical="center"/>
      <protection locked="0"/>
    </xf>
    <xf numFmtId="191" fontId="0" fillId="0" borderId="12" xfId="0" applyNumberFormat="1" applyFont="1" applyFill="1" applyBorder="1" applyAlignment="1" applyProtection="1">
      <alignment vertical="center"/>
      <protection locked="0"/>
    </xf>
    <xf numFmtId="184" fontId="0" fillId="0" borderId="12" xfId="0" applyNumberFormat="1" applyFont="1" applyFill="1" applyBorder="1" applyAlignment="1" applyProtection="1">
      <alignment vertical="center"/>
      <protection locked="0"/>
    </xf>
    <xf numFmtId="184" fontId="0" fillId="0" borderId="12" xfId="0" applyNumberFormat="1" applyFont="1" applyFill="1" applyBorder="1" applyAlignment="1" applyProtection="1">
      <alignment vertical="center"/>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191" fontId="0" fillId="0" borderId="0" xfId="0" applyNumberFormat="1" applyFont="1" applyFill="1" applyBorder="1" applyAlignment="1" applyProtection="1">
      <alignment vertical="center"/>
      <protection locked="0"/>
    </xf>
    <xf numFmtId="184" fontId="0" fillId="0" borderId="0" xfId="0" applyNumberFormat="1" applyFont="1" applyFill="1" applyBorder="1" applyAlignment="1" applyProtection="1">
      <alignment horizontal="left" vertical="center"/>
      <protection locked="0"/>
    </xf>
    <xf numFmtId="0" fontId="0" fillId="0" borderId="0" xfId="0" applyFont="1" applyFill="1" applyBorder="1" applyAlignment="1" applyProtection="1"/>
    <xf numFmtId="0" fontId="0" fillId="0" borderId="0" xfId="0" applyFont="1" applyFill="1" applyBorder="1" applyAlignment="1" applyProtection="1">
      <alignment horizontal="center"/>
    </xf>
    <xf numFmtId="37" fontId="0" fillId="0" borderId="0" xfId="0" applyNumberFormat="1" applyFont="1" applyFill="1" applyBorder="1" applyAlignment="1" applyProtection="1">
      <protection locked="0"/>
    </xf>
    <xf numFmtId="191" fontId="0" fillId="0" borderId="0" xfId="0" applyNumberFormat="1" applyFont="1" applyFill="1" applyBorder="1" applyAlignment="1" applyProtection="1">
      <protection locked="0"/>
    </xf>
    <xf numFmtId="184" fontId="0" fillId="0" borderId="0" xfId="0" applyNumberFormat="1" applyFont="1" applyFill="1" applyBorder="1" applyAlignment="1" applyProtection="1">
      <alignment horizontal="left"/>
      <protection locked="0"/>
    </xf>
    <xf numFmtId="184" fontId="0" fillId="0" borderId="0" xfId="0" applyNumberFormat="1" applyFont="1" applyFill="1" applyBorder="1" applyAlignment="1" applyProtection="1">
      <alignment horizontal="left"/>
    </xf>
    <xf numFmtId="37" fontId="0" fillId="0" borderId="0" xfId="0" applyNumberFormat="1" applyFont="1" applyFill="1" applyBorder="1" applyAlignment="1" applyProtection="1">
      <alignment horizontal="left"/>
      <protection locked="0"/>
    </xf>
    <xf numFmtId="184" fontId="0" fillId="0" borderId="0" xfId="0" applyNumberFormat="1" applyFont="1" applyFill="1" applyBorder="1" applyAlignment="1" applyProtection="1">
      <protection locked="0"/>
    </xf>
    <xf numFmtId="184" fontId="0" fillId="0" borderId="0" xfId="0" applyNumberFormat="1" applyFont="1" applyFill="1" applyBorder="1" applyAlignment="1" applyProtection="1"/>
    <xf numFmtId="0" fontId="0" fillId="0" borderId="0" xfId="0" applyFont="1" applyFill="1" applyBorder="1" applyAlignment="1" applyProtection="1">
      <protection locked="0"/>
    </xf>
    <xf numFmtId="37" fontId="0" fillId="0" borderId="0" xfId="0" applyNumberFormat="1" applyFont="1" applyFill="1" applyBorder="1" applyAlignment="1" applyProtection="1">
      <alignment horizontal="left"/>
    </xf>
    <xf numFmtId="37" fontId="0" fillId="0" borderId="0" xfId="0" applyNumberFormat="1" applyFont="1" applyFill="1" applyBorder="1" applyAlignment="1" applyProtection="1"/>
    <xf numFmtId="191" fontId="0" fillId="0" borderId="0" xfId="0" applyNumberFormat="1" applyFont="1" applyFill="1" applyBorder="1" applyAlignment="1" applyProtection="1"/>
    <xf numFmtId="0" fontId="0" fillId="0" borderId="0" xfId="0" applyFont="1" applyFill="1" applyBorder="1" applyAlignment="1" applyProtection="1">
      <alignment horizontal="left"/>
    </xf>
    <xf numFmtId="191" fontId="0" fillId="0" borderId="0" xfId="0" applyNumberFormat="1" applyFont="1" applyFill="1" applyBorder="1" applyAlignment="1"/>
    <xf numFmtId="191" fontId="0" fillId="0" borderId="0" xfId="0" applyNumberFormat="1" applyFont="1" applyFill="1" applyAlignment="1"/>
    <xf numFmtId="184" fontId="0" fillId="0" borderId="0" xfId="0" applyNumberFormat="1" applyFont="1" applyFill="1" applyAlignment="1"/>
    <xf numFmtId="190" fontId="0" fillId="0" borderId="0" xfId="0" applyNumberFormat="1" applyFont="1" applyBorder="1" applyAlignment="1" applyProtection="1">
      <alignment horizontal="right" vertical="center"/>
    </xf>
    <xf numFmtId="190" fontId="0" fillId="0" borderId="0" xfId="0" applyNumberFormat="1" applyFont="1" applyBorder="1" applyAlignment="1">
      <alignment vertical="center"/>
    </xf>
    <xf numFmtId="190" fontId="0" fillId="0" borderId="0" xfId="0" applyNumberFormat="1" applyFont="1" applyAlignment="1">
      <alignment vertical="center"/>
    </xf>
    <xf numFmtId="190" fontId="0" fillId="0" borderId="4" xfId="0" applyNumberFormat="1" applyFont="1" applyBorder="1" applyAlignment="1" applyProtection="1">
      <alignment horizontal="center" vertical="center"/>
    </xf>
    <xf numFmtId="190" fontId="0" fillId="0" borderId="14" xfId="0" applyNumberFormat="1" applyFont="1" applyBorder="1" applyAlignment="1" applyProtection="1">
      <alignment horizontal="center" vertical="center"/>
    </xf>
    <xf numFmtId="190" fontId="0" fillId="0" borderId="6" xfId="0" applyNumberFormat="1" applyFont="1" applyBorder="1" applyAlignment="1">
      <alignment vertical="center"/>
    </xf>
    <xf numFmtId="190" fontId="0" fillId="0" borderId="0" xfId="0" applyNumberFormat="1" applyFont="1" applyBorder="1" applyAlignment="1" applyProtection="1">
      <alignment horizontal="center" vertical="center"/>
    </xf>
    <xf numFmtId="0" fontId="0" fillId="0" borderId="0" xfId="0" applyNumberFormat="1" applyFont="1" applyFill="1" applyBorder="1" applyAlignment="1" applyProtection="1">
      <alignment horizontal="center" vertical="center"/>
    </xf>
    <xf numFmtId="176" fontId="0" fillId="0" borderId="1" xfId="0" applyNumberFormat="1" applyFont="1" applyFill="1" applyBorder="1" applyAlignment="1" applyProtection="1">
      <alignment vertical="center"/>
      <protection locked="0"/>
    </xf>
    <xf numFmtId="0" fontId="0" fillId="0" borderId="0" xfId="0" applyNumberFormat="1" applyFont="1" applyBorder="1" applyAlignment="1" applyProtection="1">
      <alignment horizontal="center" vertical="center"/>
    </xf>
    <xf numFmtId="190" fontId="0" fillId="0" borderId="9" xfId="0" applyNumberFormat="1" applyFont="1" applyBorder="1" applyAlignment="1">
      <alignment vertical="center"/>
    </xf>
    <xf numFmtId="184" fontId="0" fillId="0" borderId="0" xfId="0" applyNumberFormat="1" applyFont="1" applyBorder="1" applyAlignment="1" applyProtection="1">
      <alignment vertical="center"/>
    </xf>
    <xf numFmtId="190" fontId="0" fillId="0" borderId="12" xfId="0" applyNumberFormat="1" applyFont="1" applyBorder="1" applyAlignment="1">
      <alignment vertical="center"/>
    </xf>
    <xf numFmtId="190" fontId="0" fillId="0" borderId="12" xfId="0" applyNumberFormat="1" applyFont="1" applyBorder="1" applyAlignment="1">
      <alignment horizontal="right" vertical="center"/>
    </xf>
    <xf numFmtId="190" fontId="0" fillId="0" borderId="13" xfId="0" applyNumberFormat="1" applyFont="1" applyBorder="1" applyAlignment="1" applyProtection="1">
      <alignment vertical="center"/>
    </xf>
    <xf numFmtId="190" fontId="0" fillId="0" borderId="12" xfId="0" applyNumberFormat="1" applyFont="1" applyBorder="1" applyAlignment="1" applyProtection="1">
      <alignment vertical="center"/>
    </xf>
    <xf numFmtId="0" fontId="9" fillId="0" borderId="0" xfId="0" applyFont="1" applyAlignment="1">
      <alignment horizontal="left"/>
    </xf>
    <xf numFmtId="0" fontId="9" fillId="0" borderId="0" xfId="0" applyFont="1" applyBorder="1" applyAlignment="1" applyProtection="1">
      <alignment horizontal="left"/>
    </xf>
    <xf numFmtId="0" fontId="9" fillId="0" borderId="0" xfId="0" quotePrefix="1" applyFont="1" applyBorder="1" applyAlignment="1" applyProtection="1">
      <alignment horizontal="left"/>
    </xf>
    <xf numFmtId="0" fontId="0" fillId="0" borderId="8" xfId="0" applyFont="1" applyBorder="1" applyAlignment="1"/>
    <xf numFmtId="0" fontId="0" fillId="0" borderId="4" xfId="0" applyFont="1" applyBorder="1" applyAlignment="1" applyProtection="1">
      <alignment horizontal="center"/>
    </xf>
    <xf numFmtId="0" fontId="0" fillId="0" borderId="14" xfId="0" applyFont="1" applyBorder="1" applyAlignment="1" applyProtection="1">
      <alignment horizontal="center"/>
    </xf>
    <xf numFmtId="185" fontId="0" fillId="0" borderId="6" xfId="0" applyNumberFormat="1" applyFont="1" applyBorder="1" applyAlignment="1"/>
    <xf numFmtId="185" fontId="0" fillId="0" borderId="0" xfId="0" applyNumberFormat="1" applyFont="1" applyBorder="1" applyAlignment="1"/>
    <xf numFmtId="176" fontId="0" fillId="0" borderId="1" xfId="0" applyNumberFormat="1" applyFont="1" applyBorder="1" applyAlignment="1" applyProtection="1">
      <protection locked="0"/>
    </xf>
    <xf numFmtId="0" fontId="7" fillId="0" borderId="0" xfId="0" applyFont="1" applyBorder="1" applyAlignment="1" applyProtection="1">
      <alignment horizontal="center"/>
    </xf>
    <xf numFmtId="37" fontId="14" fillId="0" borderId="0" xfId="0" applyNumberFormat="1" applyFont="1" applyBorder="1" applyAlignment="1" applyProtection="1">
      <protection locked="0"/>
    </xf>
    <xf numFmtId="0" fontId="0" fillId="0" borderId="0" xfId="0" applyFont="1" applyBorder="1" applyAlignment="1" applyProtection="1">
      <alignment horizontal="distributed"/>
    </xf>
    <xf numFmtId="176" fontId="0" fillId="0" borderId="1" xfId="0" applyNumberFormat="1" applyFont="1" applyBorder="1" applyAlignment="1">
      <alignment vertical="center"/>
    </xf>
    <xf numFmtId="198" fontId="0" fillId="0" borderId="0" xfId="0" applyNumberFormat="1" applyFont="1" applyBorder="1" applyAlignment="1" applyProtection="1">
      <alignment horizontal="right"/>
    </xf>
    <xf numFmtId="0" fontId="13" fillId="0" borderId="0" xfId="0" applyFont="1" applyBorder="1" applyAlignment="1">
      <alignment horizontal="left"/>
    </xf>
    <xf numFmtId="0" fontId="0" fillId="0" borderId="0" xfId="0" applyFont="1" applyBorder="1" applyAlignment="1">
      <alignment horizontal="distributed"/>
    </xf>
    <xf numFmtId="198" fontId="0" fillId="0" borderId="0" xfId="0" applyNumberFormat="1" applyFont="1" applyBorder="1" applyAlignment="1">
      <alignment horizontal="right"/>
    </xf>
    <xf numFmtId="176" fontId="0" fillId="0" borderId="0" xfId="0" applyNumberFormat="1" applyFont="1" applyBorder="1" applyAlignment="1" applyProtection="1">
      <alignment horizontal="right"/>
    </xf>
    <xf numFmtId="0" fontId="0" fillId="0" borderId="0" xfId="0" applyNumberFormat="1" applyFont="1" applyBorder="1" applyAlignment="1">
      <alignment horizontal="right"/>
    </xf>
    <xf numFmtId="0" fontId="0" fillId="0" borderId="12" xfId="0" applyFont="1" applyBorder="1" applyAlignment="1">
      <alignment horizontal="left"/>
    </xf>
    <xf numFmtId="0" fontId="0" fillId="0" borderId="12" xfId="0" applyFont="1" applyBorder="1" applyAlignment="1">
      <alignment horizontal="center"/>
    </xf>
    <xf numFmtId="185" fontId="0" fillId="0" borderId="13" xfId="0" applyNumberFormat="1" applyFont="1" applyBorder="1" applyAlignment="1" applyProtection="1"/>
    <xf numFmtId="185" fontId="0" fillId="0" borderId="12" xfId="0" applyNumberFormat="1" applyFont="1" applyBorder="1" applyAlignment="1" applyProtection="1"/>
    <xf numFmtId="185" fontId="0" fillId="0" borderId="12" xfId="0" applyNumberFormat="1" applyFont="1" applyBorder="1" applyAlignment="1" applyProtection="1">
      <protection locked="0"/>
    </xf>
    <xf numFmtId="3" fontId="0" fillId="0" borderId="0" xfId="0" applyNumberFormat="1" applyFont="1" applyBorder="1" applyAlignment="1"/>
    <xf numFmtId="198" fontId="0" fillId="0" borderId="0" xfId="0" applyNumberFormat="1" applyFont="1" applyBorder="1" applyAlignment="1" applyProtection="1"/>
    <xf numFmtId="0" fontId="0" fillId="0" borderId="0" xfId="0" applyFont="1" applyBorder="1" applyAlignment="1">
      <alignment horizontal="center"/>
    </xf>
    <xf numFmtId="0" fontId="0" fillId="0" borderId="0" xfId="0" applyFont="1" applyAlignment="1" applyProtection="1"/>
    <xf numFmtId="0" fontId="0" fillId="0" borderId="4" xfId="0" applyFont="1" applyFill="1" applyBorder="1" applyAlignment="1" applyProtection="1">
      <alignment horizontal="center"/>
    </xf>
    <xf numFmtId="0" fontId="0" fillId="0" borderId="6" xfId="0" applyFont="1" applyFill="1" applyBorder="1" applyAlignment="1"/>
    <xf numFmtId="191" fontId="0" fillId="0" borderId="0" xfId="0" applyNumberFormat="1" applyFont="1" applyFill="1" applyBorder="1" applyAlignment="1" applyProtection="1">
      <alignment horizontal="center"/>
    </xf>
    <xf numFmtId="176" fontId="0" fillId="0" borderId="1" xfId="0" applyNumberFormat="1" applyFont="1" applyFill="1" applyBorder="1" applyAlignment="1"/>
    <xf numFmtId="0" fontId="0" fillId="0" borderId="1" xfId="0" applyFont="1" applyFill="1" applyBorder="1" applyAlignment="1" applyProtection="1">
      <alignment horizontal="right"/>
    </xf>
    <xf numFmtId="0" fontId="0" fillId="0" borderId="0" xfId="0" applyFont="1" applyFill="1" applyAlignment="1">
      <alignment horizontal="right"/>
    </xf>
    <xf numFmtId="0" fontId="0" fillId="0" borderId="0" xfId="0" applyFont="1" applyFill="1" applyAlignment="1">
      <alignment horizontal="left"/>
    </xf>
    <xf numFmtId="176" fontId="0" fillId="0" borderId="1" xfId="44" applyNumberFormat="1" applyFont="1" applyFill="1" applyBorder="1" applyAlignment="1" applyProtection="1"/>
    <xf numFmtId="176" fontId="0" fillId="0" borderId="0" xfId="0" applyNumberFormat="1" applyFont="1" applyFill="1" applyBorder="1" applyAlignment="1" applyProtection="1"/>
    <xf numFmtId="176" fontId="0" fillId="0" borderId="0" xfId="0" applyNumberFormat="1" applyFont="1" applyFill="1" applyBorder="1" applyAlignment="1" applyProtection="1">
      <protection locked="0"/>
    </xf>
    <xf numFmtId="0" fontId="0" fillId="0" borderId="0" xfId="0" applyFont="1" applyFill="1" applyAlignment="1">
      <alignment horizontal="center" vertical="center"/>
    </xf>
    <xf numFmtId="0" fontId="0" fillId="0" borderId="0" xfId="0" applyFont="1" applyFill="1" applyBorder="1" applyAlignment="1">
      <alignment horizontal="distributed" vertical="center"/>
    </xf>
    <xf numFmtId="176" fontId="0" fillId="0" borderId="1" xfId="44" applyNumberFormat="1" applyFont="1" applyFill="1" applyBorder="1" applyAlignment="1">
      <alignment vertical="center"/>
    </xf>
    <xf numFmtId="176" fontId="0" fillId="0" borderId="0" xfId="0" applyNumberFormat="1" applyFont="1" applyFill="1" applyBorder="1" applyAlignment="1">
      <alignment vertical="center"/>
    </xf>
    <xf numFmtId="0" fontId="0" fillId="0" borderId="1" xfId="0" applyFont="1" applyFill="1" applyBorder="1" applyAlignment="1">
      <alignment horizontal="right" vertical="center"/>
    </xf>
    <xf numFmtId="176" fontId="0" fillId="0" borderId="1" xfId="44"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1" xfId="44" applyNumberFormat="1" applyFont="1" applyFill="1" applyBorder="1" applyAlignment="1" applyProtection="1">
      <protection locked="0"/>
    </xf>
    <xf numFmtId="0" fontId="0" fillId="0" borderId="12" xfId="0" applyFont="1" applyFill="1" applyBorder="1" applyAlignment="1">
      <alignment horizontal="center" vertical="center"/>
    </xf>
    <xf numFmtId="0" fontId="0" fillId="0" borderId="12" xfId="0" applyFont="1" applyFill="1" applyBorder="1" applyAlignment="1">
      <alignment horizontal="right" vertical="center"/>
    </xf>
    <xf numFmtId="194" fontId="0" fillId="0" borderId="13" xfId="0" applyNumberFormat="1" applyFont="1" applyFill="1" applyBorder="1" applyAlignment="1" applyProtection="1"/>
    <xf numFmtId="194" fontId="0" fillId="0" borderId="12" xfId="0" applyNumberFormat="1" applyFont="1" applyFill="1" applyBorder="1" applyAlignment="1" applyProtection="1"/>
    <xf numFmtId="176" fontId="0" fillId="0" borderId="12" xfId="0" applyNumberFormat="1" applyFont="1" applyFill="1" applyBorder="1" applyAlignment="1">
      <alignment vertical="center"/>
    </xf>
    <xf numFmtId="0" fontId="0" fillId="0" borderId="12" xfId="0" applyFont="1" applyFill="1" applyBorder="1" applyAlignment="1"/>
    <xf numFmtId="41" fontId="0" fillId="0" borderId="1" xfId="0" applyNumberFormat="1" applyFont="1" applyFill="1" applyBorder="1" applyAlignment="1" applyProtection="1">
      <alignment vertical="center"/>
      <protection locked="0"/>
    </xf>
    <xf numFmtId="41" fontId="0" fillId="0" borderId="0" xfId="0" applyNumberFormat="1" applyFont="1" applyFill="1" applyBorder="1" applyAlignment="1" applyProtection="1">
      <alignment horizontal="right" vertical="center"/>
    </xf>
    <xf numFmtId="41" fontId="0" fillId="0" borderId="1" xfId="0" applyNumberFormat="1" applyFont="1" applyFill="1" applyBorder="1" applyAlignment="1" applyProtection="1">
      <alignment horizontal="right" vertical="center"/>
      <protection locked="0"/>
    </xf>
    <xf numFmtId="176" fontId="0" fillId="0" borderId="9" xfId="0" applyNumberFormat="1" applyFont="1" applyFill="1" applyBorder="1" applyAlignment="1" applyProtection="1">
      <alignment vertical="center"/>
      <protection locked="0"/>
    </xf>
    <xf numFmtId="176" fontId="0" fillId="0" borderId="1" xfId="0" applyNumberFormat="1" applyFont="1" applyFill="1" applyBorder="1" applyAlignment="1">
      <alignment vertical="center"/>
    </xf>
    <xf numFmtId="176" fontId="0" fillId="0" borderId="9" xfId="0" applyNumberFormat="1" applyFont="1" applyFill="1" applyBorder="1" applyAlignment="1">
      <alignment vertical="center"/>
    </xf>
    <xf numFmtId="176" fontId="0" fillId="0" borderId="0" xfId="0" applyNumberFormat="1" applyFont="1" applyFill="1" applyBorder="1" applyAlignment="1" applyProtection="1">
      <alignment vertical="center"/>
    </xf>
    <xf numFmtId="176" fontId="0" fillId="0" borderId="9" xfId="0" applyNumberFormat="1" applyFont="1" applyFill="1" applyBorder="1" applyAlignment="1" applyProtection="1">
      <alignment vertical="center"/>
    </xf>
    <xf numFmtId="41" fontId="0" fillId="0" borderId="0" xfId="0" applyNumberFormat="1" applyFont="1" applyFill="1" applyAlignment="1">
      <alignment vertical="center"/>
    </xf>
    <xf numFmtId="176" fontId="0" fillId="0" borderId="0" xfId="0" applyNumberFormat="1" applyFont="1" applyFill="1" applyBorder="1" applyAlignment="1" applyProtection="1">
      <alignment horizontal="right" vertical="center"/>
    </xf>
    <xf numFmtId="41" fontId="0" fillId="0" borderId="0" xfId="0" applyNumberFormat="1" applyFont="1" applyFill="1" applyAlignment="1">
      <alignment horizontal="right" vertical="center"/>
    </xf>
    <xf numFmtId="176" fontId="0" fillId="0" borderId="1" xfId="0" applyNumberFormat="1" applyFont="1" applyFill="1" applyBorder="1" applyAlignment="1" applyProtection="1">
      <alignment vertical="center"/>
    </xf>
    <xf numFmtId="0" fontId="0" fillId="0" borderId="28" xfId="0" applyFont="1" applyBorder="1" applyAlignment="1" applyProtection="1">
      <alignment horizontal="right" vertical="center"/>
    </xf>
    <xf numFmtId="0" fontId="0" fillId="0" borderId="26" xfId="0" applyFont="1" applyBorder="1" applyAlignment="1" applyProtection="1">
      <alignment horizontal="left" vertical="center"/>
    </xf>
    <xf numFmtId="0" fontId="0" fillId="0" borderId="26" xfId="0" applyFont="1" applyBorder="1" applyAlignment="1" applyProtection="1">
      <alignment horizontal="center" vertical="center"/>
    </xf>
    <xf numFmtId="0" fontId="0" fillId="0" borderId="1" xfId="0" applyFont="1" applyBorder="1" applyAlignment="1"/>
    <xf numFmtId="176" fontId="7" fillId="0" borderId="0" xfId="0" applyNumberFormat="1" applyFont="1" applyAlignment="1">
      <alignment vertical="center"/>
    </xf>
    <xf numFmtId="0" fontId="0" fillId="0" borderId="0" xfId="0" applyFont="1" applyBorder="1" applyAlignment="1" applyProtection="1">
      <alignment horizontal="distributed" vertical="center"/>
    </xf>
    <xf numFmtId="37" fontId="0" fillId="0" borderId="13" xfId="0" applyNumberFormat="1" applyFont="1" applyBorder="1" applyAlignment="1" applyProtection="1">
      <alignment vertical="center"/>
    </xf>
    <xf numFmtId="37" fontId="0" fillId="0" borderId="12" xfId="0" applyNumberFormat="1" applyFont="1" applyBorder="1" applyAlignment="1" applyProtection="1">
      <alignment vertical="center"/>
    </xf>
    <xf numFmtId="0" fontId="0" fillId="0" borderId="3" xfId="0" applyFont="1" applyBorder="1" applyAlignment="1">
      <alignment vertical="center"/>
    </xf>
    <xf numFmtId="0" fontId="0" fillId="0" borderId="0" xfId="0" applyFont="1" applyAlignment="1">
      <alignment horizontal="center" vertical="center"/>
    </xf>
    <xf numFmtId="0" fontId="35" fillId="0" borderId="0" xfId="0" applyFont="1" applyFill="1" applyBorder="1" applyAlignment="1" applyProtection="1">
      <alignment horizontal="distributed" vertical="center"/>
    </xf>
    <xf numFmtId="0" fontId="35" fillId="0" borderId="9" xfId="0" applyFont="1" applyFill="1" applyBorder="1" applyAlignment="1" applyProtection="1">
      <alignment horizontal="distributed" vertical="center"/>
    </xf>
    <xf numFmtId="0" fontId="35" fillId="0" borderId="0" xfId="0" applyFont="1" applyFill="1" applyBorder="1" applyAlignment="1">
      <alignment horizontal="distributed" vertical="center"/>
    </xf>
    <xf numFmtId="0" fontId="35" fillId="0" borderId="9" xfId="0" applyFont="1" applyFill="1" applyBorder="1" applyAlignment="1">
      <alignment horizontal="distributed" vertical="center"/>
    </xf>
    <xf numFmtId="0" fontId="35" fillId="0" borderId="10"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4" xfId="0" applyFont="1" applyFill="1" applyBorder="1" applyAlignment="1">
      <alignment horizontal="center" vertical="center"/>
    </xf>
    <xf numFmtId="0" fontId="35" fillId="0" borderId="0" xfId="0" applyFont="1" applyFill="1" applyAlignment="1">
      <alignment horizontal="center" vertical="center"/>
    </xf>
    <xf numFmtId="0" fontId="35" fillId="0" borderId="1" xfId="0" applyFont="1" applyFill="1" applyBorder="1" applyAlignment="1">
      <alignment vertical="center"/>
    </xf>
    <xf numFmtId="185" fontId="35" fillId="0" borderId="4" xfId="0" applyNumberFormat="1" applyFont="1" applyFill="1" applyBorder="1" applyAlignment="1" applyProtection="1">
      <alignment horizontal="center" vertical="center"/>
    </xf>
    <xf numFmtId="0" fontId="35" fillId="0" borderId="1" xfId="0" applyFont="1" applyFill="1" applyBorder="1" applyAlignment="1" applyProtection="1">
      <alignment horizontal="center" vertical="center"/>
    </xf>
    <xf numFmtId="0" fontId="35" fillId="0" borderId="3" xfId="0" applyFont="1" applyFill="1" applyBorder="1" applyAlignment="1" applyProtection="1">
      <alignment horizontal="center" vertical="center"/>
    </xf>
    <xf numFmtId="0" fontId="35" fillId="0" borderId="5"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0" xfId="0" applyFont="1" applyFill="1" applyBorder="1" applyAlignment="1">
      <alignment vertical="center"/>
    </xf>
    <xf numFmtId="0" fontId="5" fillId="0" borderId="9" xfId="0" applyFont="1" applyBorder="1" applyAlignment="1" applyProtection="1">
      <alignment horizontal="center" vertical="center"/>
    </xf>
    <xf numFmtId="0" fontId="0" fillId="0" borderId="25"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4"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12"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17" xfId="0" applyFont="1" applyBorder="1" applyAlignment="1">
      <alignment vertical="center"/>
    </xf>
    <xf numFmtId="0" fontId="0" fillId="0" borderId="0" xfId="0" applyFont="1" applyBorder="1" applyAlignment="1" applyProtection="1">
      <alignment horizontal="center" vertical="center" wrapText="1"/>
    </xf>
    <xf numFmtId="0" fontId="0" fillId="0" borderId="6" xfId="0" applyFont="1" applyBorder="1" applyAlignment="1" applyProtection="1">
      <alignment horizontal="center" vertical="center"/>
    </xf>
    <xf numFmtId="0" fontId="0" fillId="0" borderId="13" xfId="0" applyFont="1" applyBorder="1" applyAlignment="1">
      <alignment vertical="center"/>
    </xf>
    <xf numFmtId="0" fontId="0" fillId="0" borderId="14" xfId="0" applyFont="1" applyFill="1" applyBorder="1" applyAlignment="1" applyProtection="1">
      <alignment horizontal="center"/>
    </xf>
    <xf numFmtId="0" fontId="0" fillId="0" borderId="39" xfId="0" applyFont="1" applyBorder="1" applyAlignment="1">
      <alignment horizontal="center" vertical="center"/>
    </xf>
    <xf numFmtId="0" fontId="0" fillId="0" borderId="13" xfId="0" applyFont="1" applyBorder="1" applyAlignment="1">
      <alignment horizontal="center" vertical="center"/>
    </xf>
    <xf numFmtId="0" fontId="0" fillId="0" borderId="11" xfId="0" applyFont="1" applyBorder="1" applyAlignment="1" applyProtection="1">
      <alignment horizontal="center" vertical="center"/>
    </xf>
    <xf numFmtId="0" fontId="0" fillId="0" borderId="5" xfId="0" applyFont="1" applyBorder="1" applyAlignment="1">
      <alignment vertical="center"/>
    </xf>
    <xf numFmtId="0" fontId="0" fillId="0" borderId="0" xfId="0" applyFont="1" applyAlignment="1">
      <alignment horizontal="center" vertical="center"/>
    </xf>
    <xf numFmtId="0" fontId="0" fillId="0" borderId="9" xfId="0" applyFont="1" applyBorder="1" applyAlignment="1">
      <alignment horizontal="center" vertical="center"/>
    </xf>
    <xf numFmtId="0" fontId="0" fillId="0" borderId="11" xfId="0" applyFont="1" applyBorder="1" applyAlignment="1">
      <alignment horizontal="center" vertical="center"/>
    </xf>
    <xf numFmtId="0" fontId="0" fillId="0" borderId="3" xfId="0" applyFont="1" applyBorder="1" applyAlignment="1">
      <alignment horizontal="center" vertical="center"/>
    </xf>
    <xf numFmtId="0" fontId="35" fillId="0" borderId="0" xfId="0" applyFont="1" applyFill="1" applyAlignment="1">
      <alignment horizontal="left" vertical="top" wrapText="1"/>
    </xf>
    <xf numFmtId="0" fontId="35" fillId="0" borderId="0" xfId="0" applyFont="1" applyFill="1" applyBorder="1" applyAlignment="1" applyProtection="1">
      <alignment horizontal="distributed" vertical="center"/>
    </xf>
    <xf numFmtId="0" fontId="35" fillId="0" borderId="9" xfId="0" applyFont="1" applyFill="1" applyBorder="1" applyAlignment="1" applyProtection="1">
      <alignment horizontal="distributed" vertical="center"/>
    </xf>
    <xf numFmtId="0" fontId="35" fillId="0" borderId="0" xfId="0" applyFont="1" applyFill="1" applyBorder="1" applyAlignment="1">
      <alignment horizontal="distributed" vertical="center"/>
    </xf>
    <xf numFmtId="0" fontId="35" fillId="0" borderId="9" xfId="0" applyFont="1" applyFill="1" applyBorder="1" applyAlignment="1">
      <alignment horizontal="distributed" vertical="center"/>
    </xf>
    <xf numFmtId="49" fontId="35" fillId="0" borderId="2" xfId="0" applyNumberFormat="1" applyFont="1" applyFill="1" applyBorder="1" applyAlignment="1" applyProtection="1">
      <alignment horizontal="center" vertical="center" wrapText="1"/>
    </xf>
    <xf numFmtId="49" fontId="35" fillId="0" borderId="34" xfId="0" applyNumberFormat="1" applyFont="1" applyFill="1" applyBorder="1" applyAlignment="1" applyProtection="1">
      <alignment horizontal="center" vertical="center" wrapText="1"/>
    </xf>
    <xf numFmtId="49" fontId="35" fillId="0" borderId="5" xfId="0" applyNumberFormat="1" applyFont="1" applyFill="1" applyBorder="1" applyAlignment="1" applyProtection="1">
      <alignment horizontal="center" vertical="center" wrapText="1"/>
    </xf>
    <xf numFmtId="0" fontId="35" fillId="0" borderId="39" xfId="0" applyFont="1" applyFill="1" applyBorder="1" applyAlignment="1" applyProtection="1">
      <alignment horizontal="center" vertical="center" textRotation="255"/>
    </xf>
    <xf numFmtId="0" fontId="35" fillId="0" borderId="8" xfId="0" applyFont="1" applyFill="1" applyBorder="1" applyAlignment="1" applyProtection="1">
      <alignment horizontal="center" vertical="center" wrapText="1"/>
    </xf>
    <xf numFmtId="0" fontId="35" fillId="0" borderId="10"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9"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3" xfId="0" applyFont="1" applyFill="1" applyBorder="1" applyAlignment="1">
      <alignment horizontal="center" vertical="center"/>
    </xf>
    <xf numFmtId="49" fontId="35" fillId="0" borderId="25" xfId="0" applyNumberFormat="1" applyFont="1" applyFill="1" applyBorder="1" applyAlignment="1" applyProtection="1">
      <alignment horizontal="center" vertical="center"/>
    </xf>
    <xf numFmtId="0" fontId="35" fillId="0" borderId="24" xfId="0" applyFont="1" applyFill="1" applyBorder="1" applyAlignment="1">
      <alignment horizontal="center" vertical="center"/>
    </xf>
    <xf numFmtId="0" fontId="35" fillId="0" borderId="32" xfId="0" applyFont="1" applyFill="1" applyBorder="1" applyAlignment="1" applyProtection="1">
      <alignment horizontal="center" vertical="center"/>
    </xf>
    <xf numFmtId="0" fontId="35" fillId="0" borderId="10" xfId="0" applyFont="1" applyFill="1" applyBorder="1" applyAlignment="1" applyProtection="1">
      <alignment horizontal="center" vertical="center" wrapText="1"/>
    </xf>
    <xf numFmtId="0" fontId="35" fillId="0" borderId="23" xfId="0" applyFont="1" applyFill="1" applyBorder="1" applyAlignment="1" applyProtection="1">
      <alignment horizontal="center" vertical="center"/>
    </xf>
    <xf numFmtId="0" fontId="35" fillId="0" borderId="25" xfId="0" applyFont="1" applyFill="1" applyBorder="1" applyAlignment="1">
      <alignment horizontal="center" vertical="center"/>
    </xf>
    <xf numFmtId="0" fontId="5" fillId="0" borderId="24"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35" fillId="0" borderId="23" xfId="0" applyFont="1" applyFill="1" applyBorder="1" applyAlignment="1">
      <alignment vertical="center"/>
    </xf>
    <xf numFmtId="0" fontId="35" fillId="0" borderId="25" xfId="0" applyFont="1" applyFill="1" applyBorder="1" applyAlignment="1">
      <alignment vertical="center"/>
    </xf>
    <xf numFmtId="0" fontId="35" fillId="0" borderId="1" xfId="0" applyFont="1" applyFill="1" applyBorder="1" applyAlignment="1">
      <alignment vertical="center"/>
    </xf>
    <xf numFmtId="0" fontId="35" fillId="0" borderId="13" xfId="0" applyFont="1" applyFill="1" applyBorder="1" applyAlignment="1">
      <alignment vertical="center"/>
    </xf>
    <xf numFmtId="0" fontId="35" fillId="0" borderId="10" xfId="0" applyFont="1" applyFill="1" applyBorder="1" applyAlignment="1"/>
    <xf numFmtId="0" fontId="35" fillId="0" borderId="1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9" xfId="0" applyFont="1" applyFill="1" applyBorder="1" applyAlignment="1" applyProtection="1">
      <alignment horizontal="center" vertical="center" wrapText="1"/>
    </xf>
    <xf numFmtId="0" fontId="35" fillId="0" borderId="34" xfId="0" applyFont="1" applyFill="1" applyBorder="1" applyAlignment="1" applyProtection="1">
      <alignment horizontal="center" vertical="center"/>
    </xf>
    <xf numFmtId="0" fontId="35" fillId="0" borderId="3" xfId="0" applyFont="1" applyFill="1" applyBorder="1" applyAlignment="1" applyProtection="1">
      <alignment horizontal="center" vertical="center"/>
    </xf>
    <xf numFmtId="0" fontId="35" fillId="0" borderId="5"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5" fillId="0" borderId="14" xfId="0" applyFont="1" applyBorder="1" applyAlignment="1" applyProtection="1">
      <alignment horizontal="center" vertical="center"/>
    </xf>
    <xf numFmtId="0" fontId="5" fillId="0" borderId="32"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0" fillId="0" borderId="25" xfId="0" quotePrefix="1"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39" xfId="0" applyFont="1" applyBorder="1" applyAlignment="1" applyProtection="1">
      <alignment horizontal="center" vertical="center" textRotation="255" wrapText="1"/>
    </xf>
    <xf numFmtId="0" fontId="0" fillId="0" borderId="1" xfId="0" applyFont="1" applyBorder="1" applyAlignment="1">
      <alignment vertical="center" textRotation="255"/>
    </xf>
    <xf numFmtId="0" fontId="0" fillId="0" borderId="13" xfId="0" applyFont="1" applyBorder="1" applyAlignment="1">
      <alignment vertical="center" textRotation="255"/>
    </xf>
    <xf numFmtId="0" fontId="8" fillId="0" borderId="32" xfId="0" applyFont="1" applyBorder="1" applyAlignment="1" applyProtection="1">
      <alignment horizontal="center" vertical="center" wrapText="1"/>
    </xf>
    <xf numFmtId="0" fontId="8" fillId="0" borderId="3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32" xfId="0" applyFont="1" applyBorder="1" applyAlignment="1" applyProtection="1">
      <alignment horizontal="center" vertical="center"/>
    </xf>
    <xf numFmtId="0" fontId="0" fillId="0" borderId="34" xfId="0" applyFont="1" applyBorder="1" applyAlignment="1">
      <alignment vertical="center"/>
    </xf>
    <xf numFmtId="0" fontId="0" fillId="0" borderId="14" xfId="0" applyFont="1" applyBorder="1" applyAlignment="1" applyProtection="1">
      <alignment horizontal="center" vertical="center"/>
    </xf>
    <xf numFmtId="0" fontId="0" fillId="0" borderId="27" xfId="0" applyFont="1" applyBorder="1" applyAlignment="1">
      <alignment vertical="center"/>
    </xf>
    <xf numFmtId="0" fontId="0" fillId="0" borderId="17" xfId="0" applyFont="1" applyBorder="1" applyAlignment="1">
      <alignment vertical="center"/>
    </xf>
    <xf numFmtId="0" fontId="8" fillId="0" borderId="34"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pplyProtection="1">
      <alignment horizontal="center" vertical="center" wrapText="1"/>
    </xf>
    <xf numFmtId="0" fontId="0" fillId="0" borderId="5" xfId="0" applyFont="1" applyBorder="1" applyAlignment="1" applyProtection="1">
      <alignment horizontal="center" vertical="center"/>
    </xf>
    <xf numFmtId="0" fontId="0" fillId="0" borderId="24" xfId="0" applyFont="1" applyBorder="1" applyAlignment="1">
      <alignment horizontal="center" vertical="center"/>
    </xf>
    <xf numFmtId="0" fontId="8" fillId="0" borderId="4" xfId="0" applyFont="1" applyBorder="1" applyAlignment="1">
      <alignment horizontal="center" vertical="center" wrapText="1"/>
    </xf>
    <xf numFmtId="0" fontId="0" fillId="0" borderId="4" xfId="0" applyFont="1" applyBorder="1" applyAlignment="1" applyProtection="1">
      <alignment horizontal="center" vertical="center"/>
    </xf>
    <xf numFmtId="192" fontId="8" fillId="0" borderId="4" xfId="0" applyNumberFormat="1" applyFont="1" applyBorder="1" applyAlignment="1" applyProtection="1">
      <alignment horizontal="center" vertical="center" wrapText="1"/>
    </xf>
    <xf numFmtId="0" fontId="0" fillId="0" borderId="10" xfId="0" applyFont="1" applyBorder="1" applyAlignment="1" applyProtection="1">
      <alignment horizontal="center" vertical="center" wrapText="1"/>
    </xf>
    <xf numFmtId="0" fontId="0" fillId="0" borderId="0"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1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26" xfId="0" applyFont="1" applyBorder="1" applyAlignment="1">
      <alignment horizontal="center" vertical="center"/>
    </xf>
    <xf numFmtId="0" fontId="0" fillId="0" borderId="2"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190" fontId="0" fillId="0" borderId="11" xfId="0" applyNumberFormat="1" applyFont="1" applyBorder="1" applyAlignment="1">
      <alignment horizontal="center" vertical="center"/>
    </xf>
    <xf numFmtId="0" fontId="0" fillId="0" borderId="2" xfId="0" applyFont="1" applyBorder="1" applyAlignment="1">
      <alignment horizontal="center" vertical="center"/>
    </xf>
    <xf numFmtId="190" fontId="0" fillId="0" borderId="23" xfId="0" applyNumberFormat="1" applyFont="1" applyBorder="1" applyAlignment="1" applyProtection="1">
      <alignment horizontal="center" vertical="center"/>
    </xf>
    <xf numFmtId="0" fontId="0" fillId="0" borderId="23" xfId="0" applyFont="1" applyBorder="1" applyAlignment="1">
      <alignment vertical="center"/>
    </xf>
    <xf numFmtId="0" fontId="0" fillId="0" borderId="23" xfId="0" applyFont="1" applyBorder="1" applyAlignment="1">
      <alignment horizontal="center" vertical="center"/>
    </xf>
    <xf numFmtId="0" fontId="0" fillId="0" borderId="25" xfId="0" applyFont="1" applyBorder="1" applyAlignment="1">
      <alignment horizontal="center" vertical="center"/>
    </xf>
    <xf numFmtId="190" fontId="0" fillId="0" borderId="3" xfId="0" applyNumberFormat="1" applyFont="1" applyBorder="1" applyAlignment="1">
      <alignment horizontal="center" vertical="center"/>
    </xf>
    <xf numFmtId="0" fontId="0" fillId="0" borderId="5" xfId="0" applyFont="1" applyBorder="1" applyAlignment="1">
      <alignment horizontal="center" vertical="center"/>
    </xf>
    <xf numFmtId="0" fontId="0" fillId="0" borderId="11"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9" xfId="0" applyFont="1" applyBorder="1" applyAlignment="1" applyProtection="1">
      <alignment horizontal="center" vertical="center" wrapText="1"/>
    </xf>
    <xf numFmtId="0" fontId="0" fillId="0" borderId="12"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23" xfId="0" applyFont="1" applyBorder="1" applyAlignment="1" applyProtection="1">
      <alignment horizontal="center"/>
    </xf>
    <xf numFmtId="0" fontId="0" fillId="0" borderId="23" xfId="0" applyFont="1" applyBorder="1" applyAlignment="1">
      <alignment horizontal="center"/>
    </xf>
    <xf numFmtId="0" fontId="0" fillId="0" borderId="23" xfId="0" applyFont="1" applyBorder="1" applyAlignment="1"/>
    <xf numFmtId="0" fontId="0" fillId="0" borderId="39" xfId="0" applyFont="1" applyBorder="1" applyAlignment="1" applyProtection="1">
      <alignment horizontal="center" vertical="center" wrapText="1"/>
    </xf>
    <xf numFmtId="0" fontId="0" fillId="0" borderId="1"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6" xfId="0" applyFont="1" applyBorder="1" applyAlignment="1" applyProtection="1">
      <alignment horizontal="center" vertical="center"/>
    </xf>
    <xf numFmtId="0" fontId="0" fillId="0" borderId="13" xfId="0" applyFont="1" applyBorder="1" applyAlignment="1">
      <alignment vertical="center"/>
    </xf>
    <xf numFmtId="0" fontId="0" fillId="0" borderId="14" xfId="0" applyFont="1" applyFill="1" applyBorder="1" applyAlignment="1" applyProtection="1">
      <alignment horizontal="center"/>
    </xf>
    <xf numFmtId="0" fontId="0" fillId="0" borderId="27" xfId="0" applyFont="1" applyFill="1" applyBorder="1" applyAlignment="1" applyProtection="1">
      <alignment horizontal="center"/>
    </xf>
    <xf numFmtId="0" fontId="0" fillId="0" borderId="24" xfId="0" applyFont="1" applyFill="1" applyBorder="1" applyAlignment="1" applyProtection="1">
      <alignment horizontal="center" vertical="center" wrapText="1"/>
    </xf>
    <xf numFmtId="0" fontId="0" fillId="0" borderId="23" xfId="0" applyFont="1" applyFill="1" applyBorder="1" applyAlignment="1" applyProtection="1">
      <alignment horizontal="center" vertical="center" wrapText="1"/>
    </xf>
    <xf numFmtId="0" fontId="0" fillId="0" borderId="17" xfId="0" applyFont="1" applyFill="1" applyBorder="1" applyAlignment="1" applyProtection="1">
      <alignment horizontal="center" vertical="center" wrapText="1"/>
    </xf>
    <xf numFmtId="0" fontId="0" fillId="0" borderId="4" xfId="0" applyFont="1" applyFill="1" applyBorder="1" applyAlignment="1" applyProtection="1">
      <alignment horizontal="center" vertical="center" wrapText="1"/>
    </xf>
    <xf numFmtId="0" fontId="0" fillId="0" borderId="4" xfId="0" applyFont="1" applyFill="1" applyBorder="1" applyAlignment="1">
      <alignment vertical="center"/>
    </xf>
    <xf numFmtId="0" fontId="0" fillId="0" borderId="25" xfId="0" applyFont="1" applyFill="1" applyBorder="1" applyAlignment="1" applyProtection="1">
      <alignment horizontal="center"/>
    </xf>
    <xf numFmtId="0" fontId="0" fillId="0" borderId="26" xfId="0" applyFont="1" applyFill="1" applyBorder="1" applyAlignment="1" applyProtection="1">
      <alignment horizontal="center"/>
    </xf>
    <xf numFmtId="0" fontId="0" fillId="0" borderId="14" xfId="0" applyFont="1" applyFill="1" applyBorder="1" applyAlignment="1" applyProtection="1">
      <alignment horizontal="center" vertical="distributed"/>
    </xf>
    <xf numFmtId="0" fontId="0" fillId="0" borderId="27" xfId="0" applyFont="1" applyFill="1" applyBorder="1" applyAlignment="1" applyProtection="1">
      <alignment horizontal="center" vertical="distributed"/>
    </xf>
    <xf numFmtId="0" fontId="0" fillId="0" borderId="17" xfId="0" applyFont="1" applyFill="1" applyBorder="1" applyAlignment="1" applyProtection="1">
      <alignment horizontal="center" vertical="distributed"/>
    </xf>
    <xf numFmtId="0" fontId="0" fillId="0" borderId="32" xfId="0" applyFont="1" applyFill="1" applyBorder="1" applyAlignment="1" applyProtection="1">
      <alignment horizontal="center" vertical="distributed"/>
    </xf>
    <xf numFmtId="0" fontId="0" fillId="0" borderId="5" xfId="0" applyFont="1" applyFill="1" applyBorder="1" applyAlignment="1" applyProtection="1">
      <alignment horizontal="center" vertical="distributed"/>
    </xf>
    <xf numFmtId="0" fontId="0" fillId="0" borderId="23" xfId="0" applyFont="1" applyBorder="1" applyAlignment="1" applyProtection="1">
      <alignment horizontal="center" vertical="center"/>
    </xf>
    <xf numFmtId="0" fontId="0" fillId="0" borderId="10" xfId="0" applyFont="1" applyBorder="1" applyAlignment="1" applyProtection="1">
      <alignment horizontal="center" vertical="center"/>
    </xf>
    <xf numFmtId="0" fontId="40" fillId="0" borderId="0" xfId="0" applyFont="1" applyBorder="1" applyAlignment="1" applyProtection="1">
      <alignment horizontal="left" vertical="center"/>
    </xf>
    <xf numFmtId="0" fontId="40" fillId="0" borderId="0" xfId="0" quotePrefix="1" applyFont="1" applyBorder="1" applyAlignment="1" applyProtection="1">
      <alignment horizontal="left" vertical="center"/>
    </xf>
    <xf numFmtId="0" fontId="41" fillId="0" borderId="5" xfId="0" applyFont="1" applyBorder="1" applyAlignment="1" applyProtection="1">
      <alignment horizontal="center" vertical="center"/>
    </xf>
    <xf numFmtId="0" fontId="41" fillId="0" borderId="9" xfId="0" applyFont="1" applyBorder="1" applyAlignment="1" applyProtection="1">
      <alignment horizontal="center" vertical="center"/>
    </xf>
    <xf numFmtId="0" fontId="36" fillId="0" borderId="1" xfId="0" applyFont="1" applyBorder="1" applyAlignment="1">
      <alignment horizontal="center" vertical="center"/>
    </xf>
    <xf numFmtId="0" fontId="36" fillId="0" borderId="0" xfId="0" applyFont="1" applyBorder="1" applyAlignment="1">
      <alignment horizontal="center" vertical="center"/>
    </xf>
    <xf numFmtId="0" fontId="36" fillId="0" borderId="9" xfId="0" applyFont="1" applyBorder="1" applyAlignment="1">
      <alignment horizontal="center" vertical="center"/>
    </xf>
    <xf numFmtId="176" fontId="36" fillId="0" borderId="1" xfId="0" applyNumberFormat="1" applyFont="1" applyBorder="1" applyAlignment="1">
      <alignment horizontal="center" vertical="center"/>
    </xf>
    <xf numFmtId="176" fontId="36" fillId="0" borderId="0" xfId="0" applyNumberFormat="1" applyFont="1" applyBorder="1" applyAlignment="1">
      <alignment horizontal="center" vertical="center"/>
    </xf>
    <xf numFmtId="176" fontId="36" fillId="0" borderId="9" xfId="0" applyNumberFormat="1" applyFont="1" applyBorder="1" applyAlignment="1">
      <alignment horizontal="center" vertical="center"/>
    </xf>
    <xf numFmtId="0" fontId="36" fillId="0" borderId="0" xfId="0" applyFont="1" applyBorder="1" applyAlignment="1">
      <alignment horizontal="left" vertical="center"/>
    </xf>
    <xf numFmtId="0" fontId="36" fillId="0" borderId="0" xfId="0" applyFont="1" applyAlignment="1"/>
    <xf numFmtId="38" fontId="35" fillId="0" borderId="0" xfId="35" applyFont="1"/>
    <xf numFmtId="176" fontId="35" fillId="0" borderId="0" xfId="35" applyNumberFormat="1" applyFont="1"/>
    <xf numFmtId="38" fontId="35" fillId="0" borderId="0" xfId="35" applyFont="1" applyAlignment="1">
      <alignment horizontal="right"/>
    </xf>
    <xf numFmtId="49" fontId="36" fillId="0" borderId="9" xfId="0" applyNumberFormat="1" applyFont="1" applyBorder="1" applyAlignment="1" applyProtection="1">
      <alignment horizontal="right"/>
    </xf>
    <xf numFmtId="176" fontId="36" fillId="0" borderId="0" xfId="0" applyNumberFormat="1" applyFont="1" applyBorder="1" applyAlignment="1" applyProtection="1">
      <alignment vertical="center"/>
      <protection locked="0"/>
    </xf>
    <xf numFmtId="177" fontId="36" fillId="0" borderId="0" xfId="0" applyNumberFormat="1" applyFont="1" applyBorder="1" applyAlignment="1" applyProtection="1">
      <alignment vertical="center"/>
      <protection locked="0"/>
    </xf>
    <xf numFmtId="177" fontId="36" fillId="0" borderId="9" xfId="0" applyNumberFormat="1" applyFont="1" applyBorder="1" applyAlignment="1" applyProtection="1">
      <alignment horizontal="right" vertical="center"/>
    </xf>
    <xf numFmtId="0" fontId="36" fillId="0" borderId="0" xfId="0" applyFont="1" applyAlignment="1" applyProtection="1">
      <alignment horizontal="center" vertical="center"/>
    </xf>
    <xf numFmtId="0" fontId="36" fillId="0" borderId="0" xfId="0" applyFont="1" applyBorder="1" applyAlignment="1" applyProtection="1">
      <alignment horizontal="center" vertical="center"/>
    </xf>
    <xf numFmtId="191" fontId="36" fillId="0" borderId="0" xfId="0" applyNumberFormat="1" applyFont="1" applyAlignment="1">
      <alignment horizontal="right"/>
    </xf>
    <xf numFmtId="176" fontId="36" fillId="0" borderId="0" xfId="0" applyNumberFormat="1" applyFont="1" applyAlignment="1"/>
    <xf numFmtId="177" fontId="36" fillId="0" borderId="0" xfId="0" applyNumberFormat="1" applyFont="1" applyAlignment="1">
      <alignment horizontal="right"/>
    </xf>
    <xf numFmtId="191" fontId="36" fillId="0" borderId="9" xfId="0" applyNumberFormat="1" applyFont="1" applyBorder="1" applyAlignment="1">
      <alignment horizontal="right"/>
    </xf>
    <xf numFmtId="0" fontId="36" fillId="0" borderId="0" xfId="0" applyFont="1" applyAlignment="1">
      <alignment horizontal="center" vertical="center" shrinkToFit="1"/>
    </xf>
    <xf numFmtId="0" fontId="36" fillId="0" borderId="12" xfId="0" applyFont="1" applyBorder="1" applyAlignment="1">
      <alignment horizontal="left" vertical="center"/>
    </xf>
    <xf numFmtId="176" fontId="36" fillId="0" borderId="12" xfId="0" applyNumberFormat="1" applyFont="1" applyBorder="1" applyAlignment="1" applyProtection="1">
      <alignment horizontal="right" vertical="center"/>
    </xf>
    <xf numFmtId="176" fontId="36" fillId="0" borderId="12" xfId="0" applyNumberFormat="1" applyFont="1" applyBorder="1" applyAlignment="1" applyProtection="1">
      <alignment vertical="center"/>
      <protection locked="0"/>
    </xf>
    <xf numFmtId="177" fontId="36" fillId="0" borderId="12" xfId="0" applyNumberFormat="1" applyFont="1" applyBorder="1" applyAlignment="1" applyProtection="1">
      <alignment vertical="center"/>
      <protection locked="0"/>
    </xf>
    <xf numFmtId="177" fontId="36" fillId="0" borderId="3" xfId="0" applyNumberFormat="1" applyFont="1" applyBorder="1" applyAlignment="1" applyProtection="1">
      <alignment horizontal="right" vertical="center"/>
    </xf>
    <xf numFmtId="0" fontId="36" fillId="0" borderId="12" xfId="0" applyFont="1" applyBorder="1" applyAlignment="1" applyProtection="1">
      <alignment horizontal="center" vertical="center"/>
    </xf>
    <xf numFmtId="49" fontId="36" fillId="0" borderId="3" xfId="0" applyNumberFormat="1" applyFont="1" applyBorder="1" applyAlignment="1" applyProtection="1">
      <alignment horizontal="right"/>
    </xf>
    <xf numFmtId="37" fontId="36" fillId="0" borderId="12" xfId="0" applyNumberFormat="1" applyFont="1" applyBorder="1" applyAlignment="1" applyProtection="1">
      <alignment horizontal="right" vertical="center"/>
    </xf>
    <xf numFmtId="37" fontId="36" fillId="0" borderId="12" xfId="0" applyNumberFormat="1" applyFont="1" applyBorder="1" applyAlignment="1" applyProtection="1">
      <alignment vertical="center"/>
      <protection locked="0"/>
    </xf>
    <xf numFmtId="37" fontId="36" fillId="0" borderId="12" xfId="0" applyNumberFormat="1" applyFont="1" applyBorder="1" applyAlignment="1" applyProtection="1">
      <alignment vertical="center"/>
    </xf>
    <xf numFmtId="178" fontId="36" fillId="0" borderId="12" xfId="0" applyNumberFormat="1" applyFont="1" applyBorder="1" applyAlignment="1" applyProtection="1">
      <alignment vertical="center"/>
      <protection locked="0"/>
    </xf>
    <xf numFmtId="37" fontId="36" fillId="0" borderId="3" xfId="0" applyNumberFormat="1" applyFont="1" applyBorder="1" applyAlignment="1" applyProtection="1">
      <alignment horizontal="right" vertical="center"/>
    </xf>
    <xf numFmtId="0" fontId="40" fillId="0" borderId="0" xfId="0" quotePrefix="1" applyFont="1" applyFill="1" applyBorder="1" applyAlignment="1" applyProtection="1">
      <alignment vertical="center"/>
    </xf>
    <xf numFmtId="0" fontId="40" fillId="0" borderId="0" xfId="0" quotePrefix="1" applyFont="1" applyFill="1" applyBorder="1" applyAlignment="1" applyProtection="1">
      <alignment horizontal="left" vertical="center"/>
    </xf>
    <xf numFmtId="176" fontId="36" fillId="0" borderId="1" xfId="35" applyNumberFormat="1" applyFont="1" applyFill="1" applyBorder="1" applyAlignment="1">
      <alignment vertical="center"/>
    </xf>
    <xf numFmtId="176" fontId="36" fillId="0" borderId="0" xfId="35" applyNumberFormat="1" applyFont="1" applyFill="1" applyBorder="1" applyAlignment="1">
      <alignment vertical="center"/>
    </xf>
    <xf numFmtId="177" fontId="36" fillId="0" borderId="0" xfId="0" applyNumberFormat="1" applyFont="1" applyFill="1" applyBorder="1" applyAlignment="1">
      <alignment vertical="center"/>
    </xf>
    <xf numFmtId="0" fontId="42" fillId="0" borderId="1" xfId="0" applyFont="1" applyFill="1" applyBorder="1" applyAlignment="1" applyProtection="1">
      <alignment horizontal="center" vertical="center"/>
    </xf>
    <xf numFmtId="0" fontId="42" fillId="0" borderId="0" xfId="0" applyFont="1" applyFill="1" applyAlignment="1">
      <alignment vertical="center"/>
    </xf>
    <xf numFmtId="0" fontId="35" fillId="0" borderId="10" xfId="0" applyFont="1" applyFill="1" applyBorder="1" applyAlignment="1" applyProtection="1">
      <alignment horizontal="center" vertical="center"/>
    </xf>
    <xf numFmtId="180" fontId="35" fillId="0" borderId="10" xfId="0" applyNumberFormat="1" applyFont="1" applyFill="1" applyBorder="1" applyAlignment="1">
      <alignment horizontal="center" vertical="center"/>
    </xf>
    <xf numFmtId="0" fontId="35" fillId="0" borderId="14" xfId="0" applyFont="1" applyFill="1" applyBorder="1" applyAlignment="1">
      <alignment horizontal="center" vertical="center"/>
    </xf>
    <xf numFmtId="0" fontId="35" fillId="0" borderId="27" xfId="0" applyFont="1" applyFill="1" applyBorder="1" applyAlignment="1" applyProtection="1">
      <alignment horizontal="center" vertical="center"/>
    </xf>
    <xf numFmtId="0" fontId="35" fillId="0" borderId="27" xfId="0" applyFont="1" applyFill="1" applyBorder="1" applyAlignment="1">
      <alignment horizontal="center" vertical="center"/>
    </xf>
    <xf numFmtId="180" fontId="35" fillId="0" borderId="33" xfId="0" applyNumberFormat="1"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42" fillId="0" borderId="9" xfId="0" applyFont="1" applyFill="1" applyBorder="1" applyAlignment="1" applyProtection="1">
      <alignment horizontal="center" vertical="center"/>
    </xf>
    <xf numFmtId="0" fontId="0" fillId="0" borderId="0" xfId="0" applyFont="1" applyFill="1" applyAlignment="1">
      <alignment vertical="center"/>
    </xf>
    <xf numFmtId="0" fontId="0" fillId="0" borderId="23" xfId="0" applyFont="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7" fillId="0" borderId="0" xfId="0" applyFont="1" applyAlignment="1">
      <alignment vertical="center"/>
    </xf>
    <xf numFmtId="0" fontId="0" fillId="0" borderId="0" xfId="0" applyFont="1" applyBorder="1" applyAlignment="1" applyProtection="1">
      <alignment horizontal="distributed" vertical="center"/>
    </xf>
    <xf numFmtId="176" fontId="0" fillId="0" borderId="0" xfId="0" applyNumberFormat="1" applyFont="1" applyFill="1" applyBorder="1" applyAlignment="1" applyProtection="1">
      <alignment horizontal="right" vertical="center"/>
      <protection locked="0"/>
    </xf>
    <xf numFmtId="0" fontId="0" fillId="0" borderId="0" xfId="0" applyFont="1" applyBorder="1" applyAlignment="1">
      <alignment horizontal="distributed" vertical="center"/>
    </xf>
    <xf numFmtId="0" fontId="0" fillId="0" borderId="0" xfId="0" applyFont="1" applyBorder="1" applyAlignment="1">
      <alignment horizontal="distributed" vertical="center"/>
    </xf>
    <xf numFmtId="0" fontId="35" fillId="0" borderId="32" xfId="0" applyFont="1" applyFill="1" applyBorder="1" applyAlignment="1" applyProtection="1">
      <alignment horizontal="center" vertical="center" wrapText="1"/>
    </xf>
    <xf numFmtId="0" fontId="35" fillId="0" borderId="34" xfId="0" applyFont="1" applyFill="1" applyBorder="1" applyAlignment="1" applyProtection="1">
      <alignment horizontal="center" vertical="center" wrapText="1"/>
    </xf>
    <xf numFmtId="0" fontId="35" fillId="0" borderId="5" xfId="0" applyFont="1" applyFill="1" applyBorder="1" applyAlignment="1" applyProtection="1">
      <alignment horizontal="center" vertical="center" wrapText="1"/>
    </xf>
    <xf numFmtId="0" fontId="35" fillId="0" borderId="1" xfId="0" applyFont="1" applyFill="1" applyBorder="1" applyAlignment="1" applyProtection="1">
      <alignment horizontal="center" vertical="center" textRotation="255"/>
    </xf>
    <xf numFmtId="0" fontId="35" fillId="0" borderId="13" xfId="0" applyFont="1" applyFill="1" applyBorder="1" applyAlignment="1" applyProtection="1">
      <alignment horizontal="center" vertical="center" textRotation="255"/>
    </xf>
    <xf numFmtId="49" fontId="35" fillId="0" borderId="24" xfId="0" applyNumberFormat="1" applyFont="1" applyFill="1" applyBorder="1" applyAlignment="1" applyProtection="1">
      <alignment horizontal="center" vertical="center"/>
    </xf>
    <xf numFmtId="0" fontId="40" fillId="0" borderId="0" xfId="0" applyFont="1" applyBorder="1" applyAlignment="1" applyProtection="1">
      <alignment horizontal="center" vertical="center"/>
    </xf>
    <xf numFmtId="0" fontId="36" fillId="0" borderId="0" xfId="0" applyFont="1" applyAlignment="1">
      <alignment vertical="center"/>
    </xf>
    <xf numFmtId="0" fontId="42" fillId="0" borderId="0" xfId="0" applyFont="1" applyAlignment="1"/>
    <xf numFmtId="57" fontId="36" fillId="0" borderId="0" xfId="0" applyNumberFormat="1" applyFont="1" applyBorder="1" applyAlignment="1" applyProtection="1">
      <alignment horizontal="right" vertical="distributed"/>
    </xf>
    <xf numFmtId="176" fontId="36" fillId="0" borderId="1" xfId="0" applyNumberFormat="1" applyFont="1" applyBorder="1" applyAlignment="1" applyProtection="1">
      <alignment horizontal="right" vertical="center"/>
      <protection locked="0"/>
    </xf>
    <xf numFmtId="176" fontId="36" fillId="0" borderId="0" xfId="0" applyNumberFormat="1" applyFont="1" applyBorder="1" applyAlignment="1" applyProtection="1">
      <alignment horizontal="right" vertical="center"/>
      <protection locked="0"/>
    </xf>
    <xf numFmtId="41" fontId="36" fillId="0" borderId="0" xfId="0" applyNumberFormat="1" applyFont="1" applyBorder="1" applyAlignment="1">
      <alignment horizontal="right" vertical="center"/>
    </xf>
    <xf numFmtId="41" fontId="36" fillId="0" borderId="0" xfId="0" applyNumberFormat="1" applyFont="1" applyAlignment="1">
      <alignment horizontal="right" vertical="center"/>
    </xf>
    <xf numFmtId="0" fontId="42" fillId="0" borderId="1" xfId="0" quotePrefix="1" applyFont="1" applyBorder="1" applyAlignment="1">
      <alignment horizontal="right" vertical="center"/>
    </xf>
    <xf numFmtId="0" fontId="35" fillId="0" borderId="0" xfId="0" applyFont="1" applyAlignment="1"/>
    <xf numFmtId="0" fontId="35" fillId="0" borderId="0" xfId="0" applyFont="1" applyAlignment="1">
      <alignment vertical="center"/>
    </xf>
    <xf numFmtId="0" fontId="35" fillId="0" borderId="28" xfId="0" applyFont="1" applyBorder="1" applyAlignment="1" applyProtection="1">
      <alignment vertical="center"/>
    </xf>
    <xf numFmtId="0" fontId="35" fillId="0" borderId="0" xfId="0" applyFont="1" applyAlignment="1">
      <alignment horizontal="right" vertical="center"/>
    </xf>
    <xf numFmtId="0" fontId="35" fillId="0" borderId="10" xfId="0" applyFont="1" applyBorder="1" applyAlignment="1" applyProtection="1">
      <alignment horizontal="center" vertical="center" wrapText="1"/>
    </xf>
    <xf numFmtId="0" fontId="35" fillId="0" borderId="11" xfId="0" applyFont="1" applyBorder="1" applyAlignment="1">
      <alignment horizontal="center" vertical="center" wrapText="1"/>
    </xf>
    <xf numFmtId="0" fontId="35" fillId="0" borderId="23" xfId="0" applyFont="1" applyBorder="1" applyAlignment="1" applyProtection="1">
      <alignment horizontal="center" vertical="center"/>
    </xf>
    <xf numFmtId="0" fontId="35" fillId="0" borderId="23" xfId="0" applyFont="1" applyBorder="1" applyAlignment="1">
      <alignment horizontal="center" vertical="center"/>
    </xf>
    <xf numFmtId="0" fontId="35" fillId="0" borderId="25"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pplyProtection="1">
      <alignment horizontal="center" vertical="center"/>
    </xf>
    <xf numFmtId="0" fontId="35" fillId="0" borderId="14" xfId="0" applyFont="1" applyBorder="1" applyAlignment="1">
      <alignment horizontal="center" vertical="center" wrapText="1"/>
    </xf>
    <xf numFmtId="0" fontId="35" fillId="0" borderId="7" xfId="0" applyFont="1" applyBorder="1" applyAlignment="1">
      <alignment vertical="center"/>
    </xf>
    <xf numFmtId="0" fontId="35" fillId="0" borderId="8" xfId="0" applyFont="1" applyBorder="1" applyAlignment="1">
      <alignment vertical="center"/>
    </xf>
    <xf numFmtId="0" fontId="35" fillId="0" borderId="0" xfId="0" applyFont="1" applyBorder="1" applyAlignment="1">
      <alignment vertical="center"/>
    </xf>
    <xf numFmtId="0" fontId="35" fillId="0" borderId="6" xfId="0" applyFont="1" applyBorder="1" applyAlignment="1">
      <alignment horizontal="centerContinuous" vertical="center"/>
    </xf>
    <xf numFmtId="0" fontId="35" fillId="0" borderId="0" xfId="0" applyFont="1" applyBorder="1" applyAlignment="1"/>
    <xf numFmtId="57" fontId="35" fillId="0" borderId="9" xfId="0" applyNumberFormat="1" applyFont="1" applyBorder="1" applyAlignment="1" applyProtection="1">
      <alignment horizontal="right" vertical="distributed"/>
    </xf>
    <xf numFmtId="176" fontId="35" fillId="0" borderId="0" xfId="0" applyNumberFormat="1" applyFont="1" applyBorder="1" applyAlignment="1" applyProtection="1">
      <alignment vertical="center"/>
    </xf>
    <xf numFmtId="176" fontId="35" fillId="0" borderId="0" xfId="0" applyNumberFormat="1" applyFont="1" applyBorder="1" applyAlignment="1" applyProtection="1">
      <alignment vertical="center"/>
      <protection locked="0"/>
    </xf>
    <xf numFmtId="176" fontId="35" fillId="0" borderId="0" xfId="0" applyNumberFormat="1" applyFont="1" applyAlignment="1" applyProtection="1">
      <alignment vertical="center"/>
    </xf>
    <xf numFmtId="0" fontId="35" fillId="0" borderId="1" xfId="0" applyFont="1" applyBorder="1" applyAlignment="1">
      <alignment horizontal="right" vertical="center"/>
    </xf>
    <xf numFmtId="57" fontId="35" fillId="0" borderId="0" xfId="0" applyNumberFormat="1" applyFont="1" applyBorder="1" applyAlignment="1" applyProtection="1">
      <alignment horizontal="right" vertical="distributed"/>
    </xf>
    <xf numFmtId="176" fontId="35" fillId="0" borderId="1" xfId="0" applyNumberFormat="1" applyFont="1" applyBorder="1" applyAlignment="1" applyProtection="1">
      <alignment vertical="center"/>
      <protection locked="0"/>
    </xf>
    <xf numFmtId="176" fontId="35" fillId="0" borderId="0" xfId="0" applyNumberFormat="1" applyFont="1" applyAlignment="1" applyProtection="1">
      <alignment vertical="center"/>
      <protection locked="0"/>
    </xf>
    <xf numFmtId="0" fontId="35" fillId="0" borderId="1" xfId="0" quotePrefix="1" applyFont="1" applyBorder="1" applyAlignment="1">
      <alignment horizontal="right" vertical="center"/>
    </xf>
    <xf numFmtId="0" fontId="35" fillId="0" borderId="9" xfId="0" applyFont="1" applyBorder="1" applyAlignment="1">
      <alignment vertical="center"/>
    </xf>
    <xf numFmtId="176" fontId="35" fillId="0" borderId="0" xfId="0" applyNumberFormat="1" applyFont="1" applyBorder="1" applyAlignment="1">
      <alignment horizontal="right" vertical="center"/>
    </xf>
    <xf numFmtId="176" fontId="35" fillId="0" borderId="0" xfId="0" applyNumberFormat="1" applyFont="1" applyAlignment="1">
      <alignment horizontal="right" vertical="center"/>
    </xf>
    <xf numFmtId="0" fontId="35" fillId="0" borderId="1" xfId="0" applyFont="1" applyBorder="1" applyAlignment="1">
      <alignment horizontal="centerContinuous" vertical="center"/>
    </xf>
    <xf numFmtId="0" fontId="35" fillId="0" borderId="0" xfId="0" applyFont="1" applyBorder="1" applyAlignment="1">
      <alignment horizontal="center" vertical="center"/>
    </xf>
    <xf numFmtId="0" fontId="35" fillId="0" borderId="0" xfId="0" applyFont="1" applyBorder="1" applyAlignment="1" applyProtection="1">
      <alignment horizontal="distributed" vertical="center"/>
    </xf>
    <xf numFmtId="0" fontId="35" fillId="0" borderId="9" xfId="0" applyFont="1" applyBorder="1" applyAlignment="1" applyProtection="1">
      <alignment horizontal="distributed" vertical="center"/>
    </xf>
    <xf numFmtId="176" fontId="35" fillId="0" borderId="0" xfId="0" applyNumberFormat="1" applyFont="1" applyBorder="1" applyAlignment="1" applyProtection="1">
      <alignment horizontal="right" vertical="center"/>
      <protection locked="0"/>
    </xf>
    <xf numFmtId="41" fontId="35" fillId="0" borderId="0" xfId="0" applyNumberFormat="1" applyFont="1" applyBorder="1" applyAlignment="1">
      <alignment horizontal="right" vertical="center"/>
    </xf>
    <xf numFmtId="41" fontId="35" fillId="0" borderId="0" xfId="0" applyNumberFormat="1" applyFont="1" applyAlignment="1">
      <alignment horizontal="right" vertical="center"/>
    </xf>
    <xf numFmtId="0" fontId="35" fillId="0" borderId="1" xfId="0" applyFont="1" applyBorder="1" applyAlignment="1">
      <alignment horizontal="center" vertical="center"/>
    </xf>
    <xf numFmtId="0" fontId="35" fillId="0" borderId="0" xfId="0" applyFont="1" applyBorder="1" applyAlignment="1" applyProtection="1">
      <alignment horizontal="center" vertical="center"/>
    </xf>
    <xf numFmtId="38" fontId="35" fillId="0" borderId="0" xfId="35" applyFont="1" applyBorder="1" applyAlignment="1" applyProtection="1">
      <alignment horizontal="right" vertical="center"/>
      <protection locked="0"/>
    </xf>
    <xf numFmtId="38" fontId="35" fillId="0" borderId="0" xfId="35" applyFont="1" applyAlignment="1">
      <alignment horizontal="right" vertical="center"/>
    </xf>
    <xf numFmtId="0" fontId="35" fillId="0" borderId="1" xfId="0" applyFont="1" applyBorder="1" applyAlignment="1" applyProtection="1">
      <alignment horizontal="center" vertical="center"/>
    </xf>
    <xf numFmtId="0" fontId="35" fillId="0" borderId="0" xfId="0" applyFont="1" applyBorder="1" applyAlignment="1">
      <alignment horizontal="distributed" vertical="center"/>
    </xf>
    <xf numFmtId="0" fontId="35" fillId="0" borderId="9" xfId="0" applyFont="1" applyBorder="1" applyAlignment="1">
      <alignment horizontal="distributed" vertical="center"/>
    </xf>
    <xf numFmtId="0" fontId="35" fillId="0" borderId="0" xfId="0" applyFont="1" applyBorder="1" applyAlignment="1">
      <alignment horizontal="distributed" vertical="center"/>
    </xf>
    <xf numFmtId="0" fontId="35" fillId="0" borderId="9" xfId="0" applyFont="1" applyBorder="1" applyAlignment="1" applyProtection="1">
      <alignment horizontal="distributed" vertical="center"/>
    </xf>
    <xf numFmtId="0" fontId="35" fillId="0" borderId="0" xfId="0" applyFont="1" applyBorder="1" applyAlignment="1" applyProtection="1">
      <alignment horizontal="distributed" vertical="center"/>
    </xf>
    <xf numFmtId="0" fontId="35" fillId="0" borderId="12" xfId="0" applyFont="1" applyBorder="1" applyAlignment="1">
      <alignment horizontal="centerContinuous" vertical="center"/>
    </xf>
    <xf numFmtId="0" fontId="35" fillId="0" borderId="3" xfId="0" applyFont="1" applyBorder="1" applyAlignment="1">
      <alignment horizontal="centerContinuous" vertical="center"/>
    </xf>
    <xf numFmtId="0" fontId="35" fillId="0" borderId="12" xfId="0" applyFont="1" applyBorder="1" applyAlignment="1">
      <alignment vertical="center"/>
    </xf>
    <xf numFmtId="0" fontId="35" fillId="0" borderId="3" xfId="0" applyFont="1" applyBorder="1" applyAlignment="1">
      <alignment vertical="center"/>
    </xf>
    <xf numFmtId="0" fontId="35" fillId="0" borderId="13" xfId="0" applyFont="1" applyBorder="1" applyAlignment="1">
      <alignment horizontal="center" vertical="center"/>
    </xf>
    <xf numFmtId="0" fontId="35" fillId="0" borderId="0" xfId="0" applyFont="1" applyAlignment="1" applyProtection="1">
      <alignment horizontal="left" vertical="center"/>
    </xf>
    <xf numFmtId="0" fontId="8" fillId="0" borderId="0" xfId="0" applyFont="1" applyAlignment="1">
      <alignment horizontal="right" vertical="center"/>
    </xf>
    <xf numFmtId="0" fontId="9" fillId="0" borderId="0" xfId="0" applyFont="1" applyAlignment="1" applyProtection="1">
      <alignment horizontal="left" vertical="center"/>
    </xf>
    <xf numFmtId="0" fontId="5" fillId="0" borderId="0" xfId="0" applyFont="1" applyAlignment="1">
      <alignment vertical="center"/>
    </xf>
    <xf numFmtId="0" fontId="5" fillId="0" borderId="10" xfId="0" applyFont="1" applyBorder="1" applyAlignment="1" applyProtection="1">
      <alignment horizontal="center" vertical="center"/>
    </xf>
    <xf numFmtId="0" fontId="5" fillId="0" borderId="25" xfId="0" applyFont="1" applyBorder="1" applyAlignment="1">
      <alignment horizontal="center" vertical="center"/>
    </xf>
    <xf numFmtId="0" fontId="5" fillId="0" borderId="17" xfId="0" applyFont="1" applyBorder="1" applyAlignment="1" applyProtection="1">
      <alignment horizontal="center" vertical="center"/>
    </xf>
    <xf numFmtId="0" fontId="5" fillId="0" borderId="8" xfId="0" applyFont="1" applyBorder="1" applyAlignment="1" applyProtection="1">
      <alignment horizontal="left" vertical="center"/>
    </xf>
    <xf numFmtId="0" fontId="7" fillId="0" borderId="9" xfId="0" applyFont="1" applyBorder="1" applyAlignment="1" applyProtection="1">
      <alignment horizontal="center" vertical="center"/>
    </xf>
    <xf numFmtId="177" fontId="7" fillId="0" borderId="0" xfId="0" applyNumberFormat="1" applyFont="1" applyAlignment="1" applyProtection="1">
      <alignment vertical="center"/>
    </xf>
    <xf numFmtId="0" fontId="35" fillId="0" borderId="0" xfId="0" applyFont="1" applyAlignment="1">
      <alignment horizontal="center" vertical="center"/>
    </xf>
    <xf numFmtId="176" fontId="5" fillId="0" borderId="0" xfId="0" applyNumberFormat="1" applyFont="1" applyAlignment="1">
      <alignment vertical="center"/>
    </xf>
    <xf numFmtId="177" fontId="5" fillId="0" borderId="0" xfId="0" applyNumberFormat="1" applyFont="1" applyAlignment="1">
      <alignment vertical="center"/>
    </xf>
    <xf numFmtId="177" fontId="5" fillId="0" borderId="0" xfId="0" applyNumberFormat="1" applyFont="1" applyAlignment="1" applyProtection="1">
      <alignment vertical="center"/>
    </xf>
    <xf numFmtId="0" fontId="5" fillId="0" borderId="3" xfId="0" applyFont="1" applyBorder="1" applyAlignment="1">
      <alignment vertical="center"/>
    </xf>
    <xf numFmtId="0" fontId="5" fillId="0" borderId="13" xfId="0" applyFont="1" applyBorder="1" applyAlignment="1">
      <alignment vertical="center"/>
    </xf>
    <xf numFmtId="0" fontId="5" fillId="0" borderId="12" xfId="0" applyFont="1" applyBorder="1" applyAlignment="1">
      <alignment vertical="center"/>
    </xf>
    <xf numFmtId="0" fontId="5" fillId="0" borderId="0" xfId="0" applyFont="1" applyAlignment="1" applyProtection="1">
      <alignment horizontal="left" vertical="center" indent="1"/>
    </xf>
    <xf numFmtId="0" fontId="5" fillId="0" borderId="0" xfId="0" applyFont="1" applyAlignment="1" applyProtection="1">
      <alignment horizontal="left" vertical="center" indent="2"/>
    </xf>
    <xf numFmtId="38" fontId="35" fillId="0" borderId="0" xfId="35" applyFont="1" applyAlignment="1">
      <alignment vertical="center"/>
    </xf>
    <xf numFmtId="0" fontId="36" fillId="0" borderId="0" xfId="0" applyFont="1" applyAlignment="1">
      <alignment vertical="center" wrapText="1"/>
    </xf>
    <xf numFmtId="0" fontId="0" fillId="0" borderId="17" xfId="0" applyFont="1" applyBorder="1" applyAlignment="1">
      <alignment horizontal="center" vertical="center"/>
    </xf>
    <xf numFmtId="0" fontId="0" fillId="0" borderId="4" xfId="0" applyFont="1" applyBorder="1" applyAlignment="1">
      <alignment horizontal="center" vertical="center"/>
    </xf>
    <xf numFmtId="0" fontId="0" fillId="0" borderId="14" xfId="0" applyFont="1" applyBorder="1" applyAlignment="1">
      <alignment horizontal="center" vertical="center"/>
    </xf>
    <xf numFmtId="0" fontId="0" fillId="0" borderId="27" xfId="0" applyFont="1" applyBorder="1" applyAlignment="1">
      <alignment horizontal="center" vertical="center"/>
    </xf>
    <xf numFmtId="177" fontId="0" fillId="0" borderId="0" xfId="0" applyNumberFormat="1" applyFont="1" applyAlignment="1">
      <alignment horizontal="right" vertical="center"/>
    </xf>
    <xf numFmtId="179" fontId="0" fillId="0" borderId="0" xfId="0" applyNumberFormat="1" applyFont="1" applyAlignment="1">
      <alignment vertical="center"/>
    </xf>
    <xf numFmtId="0" fontId="0" fillId="0" borderId="0" xfId="0" applyFont="1" applyAlignment="1">
      <alignment horizontal="left" vertical="center" indent="1"/>
    </xf>
    <xf numFmtId="0" fontId="29" fillId="0" borderId="0" xfId="0" applyFont="1" applyBorder="1" applyAlignment="1" applyProtection="1">
      <alignment horizontal="left" vertical="center"/>
    </xf>
    <xf numFmtId="0" fontId="45" fillId="0" borderId="23" xfId="0" applyFont="1" applyBorder="1" applyAlignment="1">
      <alignment horizontal="center" vertical="center"/>
    </xf>
    <xf numFmtId="0" fontId="45" fillId="0" borderId="0" xfId="0" applyFont="1" applyAlignment="1"/>
    <xf numFmtId="0" fontId="45" fillId="0" borderId="4" xfId="0" applyFont="1" applyBorder="1" applyAlignment="1">
      <alignment horizontal="center" vertical="center"/>
    </xf>
    <xf numFmtId="0" fontId="0" fillId="0" borderId="0" xfId="0" applyFont="1" applyBorder="1" applyAlignment="1">
      <alignment horizontal="centerContinuous" vertical="center"/>
    </xf>
    <xf numFmtId="0" fontId="0" fillId="0" borderId="9" xfId="0" applyFont="1" applyBorder="1" applyAlignment="1">
      <alignment horizontal="centerContinuous" vertical="center"/>
    </xf>
    <xf numFmtId="0" fontId="0" fillId="0" borderId="0" xfId="0" applyFont="1" applyBorder="1" applyAlignment="1">
      <alignment horizontal="right" vertical="center"/>
    </xf>
    <xf numFmtId="0" fontId="0" fillId="0" borderId="0" xfId="0" applyFont="1" applyFill="1" applyBorder="1" applyAlignment="1">
      <alignment horizontal="centerContinuous" vertical="center"/>
    </xf>
    <xf numFmtId="0" fontId="45" fillId="0" borderId="0" xfId="0" applyFont="1" applyFill="1" applyBorder="1" applyAlignment="1"/>
    <xf numFmtId="176" fontId="36" fillId="0" borderId="1" xfId="0" applyNumberFormat="1" applyFont="1" applyFill="1" applyBorder="1" applyAlignment="1" applyProtection="1">
      <alignment vertical="center"/>
    </xf>
    <xf numFmtId="176" fontId="36" fillId="0" borderId="0" xfId="0" applyNumberFormat="1" applyFont="1" applyFill="1" applyBorder="1" applyAlignment="1" applyProtection="1">
      <alignment vertical="center"/>
    </xf>
    <xf numFmtId="0" fontId="45" fillId="0" borderId="0" xfId="0" applyFont="1" applyAlignment="1">
      <alignment horizontal="right" vertical="center"/>
    </xf>
    <xf numFmtId="38" fontId="45" fillId="0" borderId="0" xfId="35" applyFont="1"/>
    <xf numFmtId="38" fontId="45" fillId="0" borderId="0" xfId="35" applyFont="1" applyAlignment="1">
      <alignment horizontal="right" vertical="center"/>
    </xf>
    <xf numFmtId="0" fontId="45" fillId="0" borderId="0" xfId="0" applyFont="1" applyAlignment="1">
      <alignment vertical="center"/>
    </xf>
    <xf numFmtId="0" fontId="45" fillId="0" borderId="0" xfId="0" applyFont="1" applyBorder="1" applyAlignment="1" applyProtection="1">
      <alignment horizontal="left" vertical="center"/>
    </xf>
    <xf numFmtId="37" fontId="35" fillId="0" borderId="0" xfId="0" applyNumberFormat="1" applyFont="1" applyBorder="1" applyAlignment="1" applyProtection="1"/>
    <xf numFmtId="0" fontId="35" fillId="0" borderId="0" xfId="0" applyFont="1" applyBorder="1" applyAlignment="1" applyProtection="1"/>
    <xf numFmtId="0" fontId="35" fillId="0" borderId="0" xfId="0" applyFont="1" applyBorder="1" applyAlignment="1" applyProtection="1">
      <alignment horizontal="center"/>
    </xf>
    <xf numFmtId="37" fontId="35" fillId="0" borderId="0" xfId="0" applyNumberFormat="1" applyFont="1" applyBorder="1" applyAlignment="1" applyProtection="1">
      <alignment horizontal="left"/>
    </xf>
    <xf numFmtId="0" fontId="35" fillId="0" borderId="0" xfId="0" applyFont="1" applyBorder="1" applyAlignment="1" applyProtection="1">
      <alignment horizontal="left"/>
    </xf>
    <xf numFmtId="0" fontId="36" fillId="0" borderId="0" xfId="0" applyFont="1" applyBorder="1" applyAlignment="1" applyProtection="1">
      <alignment horizontal="left" vertical="center"/>
    </xf>
    <xf numFmtId="0" fontId="36" fillId="0" borderId="0" xfId="0" applyFont="1" applyBorder="1" applyAlignment="1" applyProtection="1">
      <alignment vertical="center"/>
    </xf>
    <xf numFmtId="0" fontId="35" fillId="0" borderId="0" xfId="0" applyFont="1" applyBorder="1" applyAlignment="1" applyProtection="1">
      <alignment horizontal="right" vertical="center"/>
    </xf>
    <xf numFmtId="0" fontId="45" fillId="0" borderId="24" xfId="0" applyFont="1" applyBorder="1" applyAlignment="1" applyProtection="1">
      <alignment horizontal="center" vertical="center" wrapText="1"/>
    </xf>
    <xf numFmtId="0" fontId="45" fillId="0" borderId="23" xfId="0" applyFont="1" applyBorder="1" applyAlignment="1" applyProtection="1">
      <alignment horizontal="center" vertical="center" wrapText="1"/>
    </xf>
    <xf numFmtId="0" fontId="45" fillId="0" borderId="23" xfId="0" applyFont="1" applyBorder="1" applyAlignment="1" applyProtection="1">
      <alignment horizontal="center" vertical="center"/>
    </xf>
    <xf numFmtId="0" fontId="45" fillId="0" borderId="25" xfId="0" applyFont="1" applyBorder="1" applyAlignment="1">
      <alignment horizontal="center" vertical="center" wrapText="1"/>
    </xf>
    <xf numFmtId="0" fontId="45" fillId="0" borderId="17" xfId="0" applyFont="1" applyBorder="1" applyAlignment="1" applyProtection="1">
      <alignment horizontal="center" vertical="center" wrapText="1"/>
    </xf>
    <xf numFmtId="0" fontId="45" fillId="0" borderId="4" xfId="0" applyFont="1" applyBorder="1" applyAlignment="1" applyProtection="1">
      <alignment horizontal="center" vertical="center" wrapText="1"/>
    </xf>
    <xf numFmtId="0" fontId="45" fillId="0" borderId="4" xfId="0" applyFont="1" applyBorder="1" applyAlignment="1" applyProtection="1">
      <alignment horizontal="center" vertical="center"/>
    </xf>
    <xf numFmtId="0" fontId="45" fillId="0" borderId="32" xfId="0" applyFont="1" applyBorder="1" applyAlignment="1" applyProtection="1">
      <alignment horizontal="center" vertical="center"/>
    </xf>
    <xf numFmtId="0" fontId="45" fillId="0" borderId="14" xfId="0" applyFont="1" applyBorder="1" applyAlignment="1">
      <alignment horizontal="center" vertical="center" wrapText="1"/>
    </xf>
    <xf numFmtId="0" fontId="45" fillId="0" borderId="4" xfId="0" applyFont="1" applyBorder="1" applyAlignment="1" applyProtection="1">
      <alignment horizontal="centerContinuous" vertical="center"/>
    </xf>
    <xf numFmtId="0" fontId="45" fillId="0" borderId="5" xfId="0" applyFont="1" applyBorder="1" applyAlignment="1">
      <alignment horizontal="centerContinuous" vertical="center"/>
    </xf>
    <xf numFmtId="0" fontId="45" fillId="0" borderId="0" xfId="0" applyFont="1" applyBorder="1" applyAlignment="1">
      <alignment vertical="center"/>
    </xf>
    <xf numFmtId="0" fontId="42" fillId="0" borderId="6" xfId="0" applyFont="1" applyBorder="1" applyAlignment="1" applyProtection="1">
      <alignment horizontal="centerContinuous" vertical="center"/>
    </xf>
    <xf numFmtId="0" fontId="45" fillId="0" borderId="7" xfId="0" applyFont="1" applyBorder="1" applyAlignment="1">
      <alignment horizontal="centerContinuous" vertical="center"/>
    </xf>
    <xf numFmtId="0" fontId="42" fillId="0" borderId="7" xfId="0" applyFont="1" applyBorder="1" applyAlignment="1" applyProtection="1">
      <alignment horizontal="centerContinuous" vertical="center"/>
    </xf>
    <xf numFmtId="0" fontId="45" fillId="0" borderId="8" xfId="0" applyFont="1" applyBorder="1" applyAlignment="1">
      <alignment horizontal="centerContinuous" vertical="center"/>
    </xf>
    <xf numFmtId="0" fontId="36" fillId="0" borderId="1" xfId="0" applyFont="1" applyBorder="1" applyAlignment="1" applyProtection="1">
      <alignment horizontal="centerContinuous" vertical="center"/>
    </xf>
    <xf numFmtId="0" fontId="35" fillId="0" borderId="0" xfId="0" applyFont="1" applyBorder="1" applyAlignment="1">
      <alignment horizontal="centerContinuous" vertical="center"/>
    </xf>
    <xf numFmtId="0" fontId="36" fillId="0" borderId="0" xfId="0" applyFont="1" applyBorder="1" applyAlignment="1" applyProtection="1">
      <alignment horizontal="centerContinuous" vertical="center"/>
    </xf>
    <xf numFmtId="0" fontId="35" fillId="0" borderId="9" xfId="0" applyFont="1" applyBorder="1" applyAlignment="1">
      <alignment horizontal="centerContinuous" vertical="center"/>
    </xf>
    <xf numFmtId="0" fontId="35" fillId="0" borderId="0" xfId="0" applyFont="1" applyBorder="1" applyAlignment="1">
      <alignment horizontal="right" vertical="center"/>
    </xf>
    <xf numFmtId="177" fontId="35" fillId="0" borderId="1" xfId="0" applyNumberFormat="1" applyFont="1" applyFill="1" applyBorder="1" applyAlignment="1" applyProtection="1">
      <alignment vertical="center"/>
      <protection locked="0"/>
    </xf>
    <xf numFmtId="177" fontId="35" fillId="0" borderId="9" xfId="0" applyNumberFormat="1" applyFont="1" applyFill="1" applyBorder="1" applyAlignment="1" applyProtection="1">
      <alignment vertical="center"/>
      <protection locked="0"/>
    </xf>
    <xf numFmtId="183" fontId="35" fillId="0" borderId="0" xfId="0" applyNumberFormat="1" applyFont="1" applyBorder="1" applyAlignment="1" applyProtection="1">
      <alignment horizontal="right" vertical="center"/>
    </xf>
    <xf numFmtId="49" fontId="35" fillId="0" borderId="0" xfId="0" applyNumberFormat="1" applyFont="1" applyBorder="1" applyAlignment="1" applyProtection="1">
      <alignment horizontal="right" vertical="center"/>
    </xf>
    <xf numFmtId="0" fontId="36" fillId="0" borderId="0" xfId="0" applyFont="1" applyBorder="1" applyAlignment="1" applyProtection="1">
      <alignment horizontal="right" vertical="center"/>
    </xf>
    <xf numFmtId="49" fontId="35" fillId="0" borderId="1" xfId="0" applyNumberFormat="1" applyFont="1" applyBorder="1" applyAlignment="1" applyProtection="1">
      <alignment horizontal="right" vertical="center"/>
    </xf>
    <xf numFmtId="49" fontId="36" fillId="0" borderId="0" xfId="0" applyNumberFormat="1" applyFont="1" applyBorder="1" applyAlignment="1" applyProtection="1">
      <alignment horizontal="right" vertical="center"/>
    </xf>
    <xf numFmtId="49" fontId="36" fillId="0" borderId="1" xfId="0" applyNumberFormat="1" applyFont="1" applyBorder="1" applyAlignment="1" applyProtection="1">
      <alignment horizontal="right" vertical="center"/>
    </xf>
    <xf numFmtId="0" fontId="36" fillId="0" borderId="1" xfId="0" applyFont="1" applyFill="1" applyBorder="1" applyAlignment="1" applyProtection="1">
      <alignment horizontal="centerContinuous" vertical="center"/>
    </xf>
    <xf numFmtId="0" fontId="36" fillId="0" borderId="0" xfId="0" applyFont="1" applyFill="1" applyBorder="1" applyAlignment="1" applyProtection="1">
      <alignment horizontal="centerContinuous" vertical="center"/>
    </xf>
    <xf numFmtId="0" fontId="35" fillId="0" borderId="9" xfId="0" applyFont="1" applyFill="1" applyBorder="1" applyAlignment="1">
      <alignment horizontal="centerContinuous" vertical="center"/>
    </xf>
    <xf numFmtId="37" fontId="35" fillId="0" borderId="0" xfId="0" applyNumberFormat="1" applyFont="1" applyBorder="1" applyAlignment="1" applyProtection="1">
      <alignment horizontal="centerContinuous" vertical="center"/>
    </xf>
    <xf numFmtId="0" fontId="45" fillId="0" borderId="12" xfId="0" applyFont="1" applyBorder="1" applyAlignment="1" applyProtection="1">
      <alignment horizontal="left" vertical="center"/>
    </xf>
    <xf numFmtId="0" fontId="45" fillId="0" borderId="3" xfId="0" applyFont="1" applyBorder="1" applyAlignment="1">
      <alignment vertical="center"/>
    </xf>
    <xf numFmtId="37" fontId="45" fillId="0" borderId="13" xfId="0" applyNumberFormat="1" applyFont="1" applyFill="1" applyBorder="1" applyAlignment="1" applyProtection="1">
      <alignment vertical="center"/>
    </xf>
    <xf numFmtId="37" fontId="45" fillId="0" borderId="12" xfId="0" applyNumberFormat="1" applyFont="1" applyFill="1" applyBorder="1" applyAlignment="1" applyProtection="1">
      <alignment vertical="center"/>
      <protection locked="0"/>
    </xf>
    <xf numFmtId="0" fontId="45" fillId="0" borderId="12" xfId="0" applyFont="1" applyFill="1" applyBorder="1" applyAlignment="1" applyProtection="1">
      <alignment horizontal="left" vertical="center"/>
    </xf>
    <xf numFmtId="37" fontId="45" fillId="0" borderId="12" xfId="0" applyNumberFormat="1" applyFont="1" applyFill="1" applyBorder="1" applyAlignment="1" applyProtection="1">
      <alignment vertical="center"/>
    </xf>
    <xf numFmtId="37" fontId="45" fillId="0" borderId="3" xfId="0" applyNumberFormat="1" applyFont="1" applyFill="1" applyBorder="1" applyAlignment="1" applyProtection="1">
      <alignment vertical="center"/>
    </xf>
    <xf numFmtId="0" fontId="45" fillId="0" borderId="13" xfId="0" applyFont="1" applyBorder="1" applyAlignment="1">
      <alignment vertical="center"/>
    </xf>
    <xf numFmtId="37" fontId="45" fillId="0" borderId="0" xfId="0" applyNumberFormat="1" applyFont="1" applyBorder="1" applyAlignment="1" applyProtection="1">
      <alignment vertical="center"/>
    </xf>
    <xf numFmtId="37" fontId="45" fillId="0" borderId="0" xfId="0" applyNumberFormat="1" applyFont="1" applyBorder="1" applyAlignment="1" applyProtection="1">
      <alignment vertical="center"/>
      <protection locked="0"/>
    </xf>
    <xf numFmtId="0" fontId="45" fillId="0" borderId="37" xfId="0" applyFont="1" applyBorder="1" applyAlignment="1">
      <alignment vertical="center"/>
    </xf>
    <xf numFmtId="37" fontId="35" fillId="0" borderId="0" xfId="0" applyNumberFormat="1" applyFont="1" applyBorder="1" applyAlignment="1" applyProtection="1">
      <protection locked="0"/>
    </xf>
    <xf numFmtId="41" fontId="0" fillId="0" borderId="0" xfId="35" applyNumberFormat="1" applyFont="1" applyFill="1" applyAlignment="1">
      <alignment horizontal="right" vertical="center"/>
    </xf>
    <xf numFmtId="41" fontId="0" fillId="0" borderId="0" xfId="35"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37" fontId="0" fillId="0" borderId="0" xfId="0" applyNumberFormat="1" applyFont="1" applyBorder="1" applyAlignment="1" applyProtection="1">
      <alignment horizontal="left" vertical="center"/>
    </xf>
    <xf numFmtId="0" fontId="0" fillId="0" borderId="24" xfId="0" applyFont="1" applyBorder="1" applyAlignment="1" applyProtection="1">
      <alignment horizontal="center" vertical="center"/>
    </xf>
    <xf numFmtId="0" fontId="0" fillId="0" borderId="25" xfId="0" applyFont="1" applyBorder="1" applyAlignment="1" applyProtection="1">
      <alignment horizontal="center" vertical="center" wrapText="1"/>
    </xf>
    <xf numFmtId="0" fontId="29" fillId="0" borderId="0" xfId="0" applyFont="1" applyBorder="1" applyAlignment="1">
      <alignment vertical="center"/>
    </xf>
    <xf numFmtId="179" fontId="29" fillId="0" borderId="1" xfId="0" applyNumberFormat="1" applyFont="1" applyBorder="1" applyAlignment="1">
      <alignment horizontal="center" vertical="center"/>
    </xf>
    <xf numFmtId="176" fontId="0" fillId="0" borderId="9" xfId="0" applyNumberFormat="1" applyFont="1" applyBorder="1" applyAlignment="1" applyProtection="1">
      <alignment vertical="center"/>
    </xf>
    <xf numFmtId="37" fontId="0" fillId="0" borderId="0" xfId="0" applyNumberFormat="1" applyFont="1" applyBorder="1" applyAlignment="1" applyProtection="1">
      <alignment horizontal="right" vertical="center"/>
    </xf>
    <xf numFmtId="37" fontId="0" fillId="0" borderId="0" xfId="0" quotePrefix="1" applyNumberFormat="1" applyFont="1" applyBorder="1" applyAlignment="1" applyProtection="1">
      <alignment horizontal="right" vertical="center"/>
    </xf>
    <xf numFmtId="176" fontId="0" fillId="0" borderId="0" xfId="0" applyNumberFormat="1" applyFont="1" applyBorder="1" applyAlignment="1">
      <alignment vertical="center"/>
    </xf>
    <xf numFmtId="176" fontId="0" fillId="0" borderId="9" xfId="0" applyNumberFormat="1" applyFont="1" applyBorder="1" applyAlignment="1">
      <alignment vertical="center"/>
    </xf>
    <xf numFmtId="0" fontId="46" fillId="0" borderId="0" xfId="0" applyFont="1" applyBorder="1" applyAlignment="1">
      <alignment horizontal="right" vertical="center"/>
    </xf>
    <xf numFmtId="0" fontId="29" fillId="0" borderId="0" xfId="0" applyFont="1" applyBorder="1" applyAlignment="1" applyProtection="1">
      <alignment horizontal="center"/>
    </xf>
    <xf numFmtId="0" fontId="46" fillId="0" borderId="0" xfId="0" applyFont="1" applyBorder="1" applyAlignment="1">
      <alignment vertical="center"/>
    </xf>
    <xf numFmtId="176" fontId="36" fillId="0" borderId="1" xfId="0" applyNumberFormat="1" applyFont="1" applyBorder="1" applyAlignment="1">
      <alignment vertical="center"/>
    </xf>
    <xf numFmtId="176" fontId="36" fillId="0" borderId="0" xfId="0" applyNumberFormat="1" applyFont="1" applyBorder="1" applyAlignment="1">
      <alignment vertical="center"/>
    </xf>
    <xf numFmtId="37" fontId="46" fillId="0" borderId="1" xfId="0" quotePrefix="1" applyNumberFormat="1" applyFont="1" applyBorder="1" applyAlignment="1" applyProtection="1">
      <alignment horizontal="right" vertical="center"/>
    </xf>
    <xf numFmtId="0" fontId="29" fillId="0" borderId="0" xfId="0" applyFont="1" applyBorder="1" applyAlignment="1">
      <alignment horizontal="right" vertical="center"/>
    </xf>
    <xf numFmtId="176" fontId="29" fillId="0" borderId="1" xfId="0" applyNumberFormat="1" applyFont="1" applyBorder="1" applyAlignment="1">
      <alignment horizontal="center" vertical="center"/>
    </xf>
    <xf numFmtId="0" fontId="0" fillId="0" borderId="0" xfId="0" applyFont="1" applyBorder="1" applyAlignment="1">
      <alignment horizontal="center" vertical="center"/>
    </xf>
    <xf numFmtId="37" fontId="29" fillId="0" borderId="1" xfId="0" applyNumberFormat="1" applyFont="1" applyBorder="1" applyAlignment="1" applyProtection="1">
      <alignment vertical="center"/>
    </xf>
    <xf numFmtId="37" fontId="0" fillId="0" borderId="1" xfId="0" applyNumberFormat="1" applyFont="1" applyBorder="1" applyAlignment="1" applyProtection="1">
      <alignment horizontal="right" vertical="center"/>
    </xf>
    <xf numFmtId="37" fontId="0" fillId="0" borderId="1" xfId="0" quotePrefix="1" applyNumberFormat="1" applyFont="1" applyBorder="1" applyAlignment="1" applyProtection="1">
      <alignment horizontal="right" vertical="center"/>
    </xf>
    <xf numFmtId="0" fontId="29" fillId="0" borderId="0" xfId="0" applyFont="1" applyBorder="1" applyAlignment="1" applyProtection="1">
      <alignment horizontal="center" vertical="center"/>
    </xf>
    <xf numFmtId="0" fontId="46" fillId="0" borderId="0" xfId="0" applyFont="1" applyBorder="1" applyAlignment="1" applyProtection="1">
      <alignment horizontal="center" vertical="center"/>
    </xf>
    <xf numFmtId="176" fontId="36" fillId="0" borderId="1" xfId="0" applyNumberFormat="1" applyFont="1" applyFill="1" applyBorder="1" applyAlignment="1" applyProtection="1">
      <alignment vertical="center"/>
      <protection locked="0"/>
    </xf>
    <xf numFmtId="176" fontId="49" fillId="0" borderId="0" xfId="0" applyNumberFormat="1" applyFont="1" applyFill="1" applyBorder="1" applyAlignment="1" applyProtection="1">
      <alignment horizontal="center" vertical="center"/>
    </xf>
    <xf numFmtId="37" fontId="0" fillId="0" borderId="1" xfId="0" applyNumberFormat="1" applyFont="1" applyBorder="1" applyAlignment="1" applyProtection="1">
      <alignment vertical="center"/>
    </xf>
    <xf numFmtId="37" fontId="0" fillId="0" borderId="1" xfId="0" applyNumberFormat="1" applyFont="1" applyBorder="1" applyAlignment="1" applyProtection="1">
      <alignment horizontal="center" vertical="center"/>
    </xf>
    <xf numFmtId="0" fontId="0" fillId="0" borderId="0" xfId="0" quotePrefix="1" applyNumberFormat="1" applyFont="1" applyBorder="1" applyAlignment="1" applyProtection="1">
      <alignment horizontal="right" vertical="center"/>
    </xf>
    <xf numFmtId="37" fontId="0" fillId="0" borderId="0" xfId="0" applyNumberFormat="1" applyFont="1" applyBorder="1" applyAlignment="1" applyProtection="1">
      <alignment horizontal="distributed" vertical="center"/>
    </xf>
    <xf numFmtId="0" fontId="0" fillId="0" borderId="1" xfId="0" quotePrefix="1" applyNumberFormat="1" applyFont="1" applyBorder="1" applyAlignment="1" applyProtection="1">
      <alignment horizontal="center" vertical="center"/>
    </xf>
    <xf numFmtId="37" fontId="0" fillId="0" borderId="0" xfId="0" applyNumberFormat="1" applyFont="1" applyBorder="1" applyAlignment="1" applyProtection="1">
      <alignment horizontal="distributed" vertical="center" indent="1"/>
    </xf>
    <xf numFmtId="37" fontId="0" fillId="0" borderId="0" xfId="0" quotePrefix="1" applyNumberFormat="1" applyFont="1" applyBorder="1" applyAlignment="1" applyProtection="1">
      <alignment horizontal="left" vertical="center"/>
    </xf>
    <xf numFmtId="37" fontId="0" fillId="0" borderId="0" xfId="0" applyNumberFormat="1" applyFont="1" applyFill="1" applyBorder="1" applyAlignment="1" applyProtection="1">
      <alignment horizontal="distributed" vertical="center"/>
    </xf>
    <xf numFmtId="37" fontId="0" fillId="0" borderId="0" xfId="0" applyNumberFormat="1" applyFont="1" applyBorder="1" applyAlignment="1" applyProtection="1">
      <alignment vertical="center"/>
    </xf>
    <xf numFmtId="176" fontId="49" fillId="0" borderId="1" xfId="0" applyNumberFormat="1" applyFont="1" applyFill="1" applyBorder="1" applyAlignment="1" applyProtection="1">
      <alignment horizontal="center" vertical="center"/>
    </xf>
    <xf numFmtId="0" fontId="0" fillId="0" borderId="1" xfId="0" applyFont="1" applyBorder="1" applyAlignment="1">
      <alignment vertical="center"/>
    </xf>
    <xf numFmtId="41" fontId="35" fillId="0" borderId="1" xfId="0" applyNumberFormat="1" applyFont="1" applyFill="1" applyBorder="1" applyAlignment="1"/>
    <xf numFmtId="49" fontId="0" fillId="0" borderId="1" xfId="0" applyNumberFormat="1" applyFont="1" applyBorder="1" applyAlignment="1" applyProtection="1">
      <alignment horizontal="center" vertical="center"/>
    </xf>
    <xf numFmtId="37" fontId="0" fillId="0" borderId="12" xfId="0" quotePrefix="1" applyNumberFormat="1" applyFont="1" applyBorder="1" applyAlignment="1" applyProtection="1">
      <alignment horizontal="left" vertical="center"/>
    </xf>
    <xf numFmtId="176" fontId="49" fillId="0" borderId="13" xfId="0" applyNumberFormat="1" applyFont="1" applyFill="1" applyBorder="1" applyAlignment="1" applyProtection="1">
      <alignment horizontal="center" vertical="center"/>
    </xf>
    <xf numFmtId="176" fontId="49" fillId="0" borderId="12" xfId="0" applyNumberFormat="1" applyFont="1" applyFill="1" applyBorder="1" applyAlignment="1" applyProtection="1">
      <alignment horizontal="center" vertical="center"/>
    </xf>
    <xf numFmtId="176" fontId="49" fillId="0" borderId="3" xfId="0" applyNumberFormat="1" applyFont="1" applyFill="1" applyBorder="1" applyAlignment="1" applyProtection="1">
      <alignment horizontal="center" vertical="center"/>
    </xf>
    <xf numFmtId="0" fontId="0" fillId="0" borderId="13" xfId="0" applyFont="1" applyBorder="1" applyAlignment="1" applyProtection="1">
      <alignment horizontal="center" vertical="center"/>
    </xf>
    <xf numFmtId="179" fontId="35" fillId="0" borderId="0" xfId="0" applyNumberFormat="1" applyFont="1" applyAlignment="1"/>
    <xf numFmtId="0" fontId="29" fillId="0" borderId="0" xfId="0" applyFont="1" applyFill="1" applyBorder="1" applyAlignment="1" applyProtection="1">
      <alignment horizontal="left" vertical="center"/>
    </xf>
    <xf numFmtId="0" fontId="0" fillId="0" borderId="0" xfId="0" quotePrefix="1" applyFont="1" applyFill="1" applyBorder="1" applyAlignment="1" applyProtection="1">
      <alignment horizontal="left" vertical="center"/>
    </xf>
    <xf numFmtId="0" fontId="0" fillId="0" borderId="0" xfId="0" applyFont="1" applyFill="1" applyBorder="1" applyAlignment="1" applyProtection="1">
      <alignment horizontal="centerContinuous" vertical="center"/>
    </xf>
    <xf numFmtId="0" fontId="0" fillId="0" borderId="4" xfId="0" applyFont="1" applyFill="1" applyBorder="1" applyAlignment="1" applyProtection="1">
      <alignment horizontal="center" vertical="center"/>
    </xf>
    <xf numFmtId="41" fontId="36" fillId="0" borderId="0" xfId="0" applyNumberFormat="1" applyFont="1" applyFill="1" applyBorder="1" applyAlignment="1" applyProtection="1">
      <alignment vertical="center"/>
      <protection locked="0"/>
    </xf>
    <xf numFmtId="41" fontId="36" fillId="0" borderId="0" xfId="0" applyNumberFormat="1" applyFont="1" applyFill="1" applyBorder="1" applyAlignment="1" applyProtection="1">
      <alignment horizontal="right" vertical="center"/>
      <protection locked="0"/>
    </xf>
    <xf numFmtId="177" fontId="36" fillId="0" borderId="0" xfId="0" applyNumberFormat="1" applyFont="1" applyFill="1" applyBorder="1" applyAlignment="1" applyProtection="1">
      <alignment vertical="center"/>
      <protection locked="0"/>
    </xf>
    <xf numFmtId="0" fontId="36" fillId="0" borderId="0" xfId="0" applyFont="1" applyFill="1" applyAlignment="1"/>
    <xf numFmtId="0" fontId="0" fillId="0" borderId="0" xfId="0" applyFont="1" applyFill="1" applyBorder="1" applyAlignment="1" applyProtection="1">
      <alignment horizontal="distributed" vertical="center"/>
    </xf>
    <xf numFmtId="0" fontId="0" fillId="0" borderId="1"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0" fontId="36" fillId="0" borderId="0" xfId="0" applyFont="1" applyFill="1" applyBorder="1" applyAlignment="1" applyProtection="1">
      <alignment horizontal="left" vertical="center"/>
    </xf>
    <xf numFmtId="41" fontId="35" fillId="0" borderId="0" xfId="0" applyNumberFormat="1" applyFont="1" applyFill="1" applyBorder="1" applyAlignment="1">
      <alignment vertical="center"/>
    </xf>
    <xf numFmtId="183" fontId="35" fillId="0" borderId="0" xfId="0" applyNumberFormat="1" applyFont="1" applyFill="1" applyBorder="1" applyAlignment="1" applyProtection="1">
      <alignment vertical="center"/>
    </xf>
    <xf numFmtId="0" fontId="35" fillId="0" borderId="0" xfId="0" applyFont="1" applyFill="1" applyBorder="1" applyAlignment="1">
      <alignment horizontal="right" vertical="center"/>
    </xf>
    <xf numFmtId="0" fontId="35" fillId="0" borderId="11" xfId="0" applyFont="1" applyFill="1" applyBorder="1" applyAlignment="1">
      <alignment vertical="center"/>
    </xf>
    <xf numFmtId="41" fontId="35" fillId="0" borderId="23" xfId="0" applyNumberFormat="1" applyFont="1" applyFill="1" applyBorder="1" applyAlignment="1" applyProtection="1">
      <alignment horizontal="center" vertical="center"/>
    </xf>
    <xf numFmtId="0" fontId="35" fillId="0" borderId="2" xfId="0" applyFont="1" applyFill="1" applyBorder="1" applyAlignment="1" applyProtection="1">
      <alignment horizontal="centerContinuous" vertical="center"/>
    </xf>
    <xf numFmtId="0" fontId="35" fillId="0" borderId="2" xfId="0" applyFont="1" applyFill="1" applyBorder="1" applyAlignment="1">
      <alignment horizontal="centerContinuous" vertical="center"/>
    </xf>
    <xf numFmtId="0" fontId="35" fillId="0" borderId="39" xfId="0" applyFont="1" applyFill="1" applyBorder="1" applyAlignment="1">
      <alignment horizontal="center" vertical="center"/>
    </xf>
    <xf numFmtId="41" fontId="35" fillId="0" borderId="4" xfId="0" applyNumberFormat="1" applyFont="1" applyFill="1" applyBorder="1" applyAlignment="1" applyProtection="1">
      <alignment horizontal="center" vertical="center"/>
    </xf>
    <xf numFmtId="0" fontId="35" fillId="0" borderId="5" xfId="0" applyFont="1" applyFill="1" applyBorder="1" applyAlignment="1" applyProtection="1">
      <alignment horizontal="centerContinuous" vertical="center"/>
    </xf>
    <xf numFmtId="0" fontId="35" fillId="0" borderId="4" xfId="0" applyFont="1" applyFill="1" applyBorder="1" applyAlignment="1" applyProtection="1">
      <alignment horizontal="center" vertical="center"/>
    </xf>
    <xf numFmtId="41" fontId="35" fillId="0" borderId="4" xfId="0" applyNumberFormat="1" applyFont="1" applyFill="1" applyBorder="1" applyAlignment="1" applyProtection="1">
      <alignment horizontal="center" vertical="center" shrinkToFit="1"/>
    </xf>
    <xf numFmtId="0" fontId="35" fillId="0" borderId="4" xfId="0" applyFont="1" applyFill="1" applyBorder="1" applyAlignment="1" applyProtection="1">
      <alignment horizontal="center" vertical="center" shrinkToFit="1"/>
    </xf>
    <xf numFmtId="41" fontId="35" fillId="0" borderId="6" xfId="0" applyNumberFormat="1" applyFont="1" applyFill="1" applyBorder="1" applyAlignment="1" applyProtection="1">
      <alignment horizontal="center" vertical="center"/>
    </xf>
    <xf numFmtId="41" fontId="35" fillId="0" borderId="7" xfId="0" applyNumberFormat="1" applyFont="1" applyFill="1" applyBorder="1" applyAlignment="1" applyProtection="1">
      <alignment horizontal="center" vertical="center"/>
    </xf>
    <xf numFmtId="0" fontId="35" fillId="0" borderId="7" xfId="0" applyFont="1" applyFill="1" applyBorder="1" applyAlignment="1" applyProtection="1">
      <alignment horizontal="center" vertical="center"/>
    </xf>
    <xf numFmtId="0" fontId="36" fillId="0" borderId="0" xfId="0" applyFont="1" applyFill="1" applyBorder="1" applyAlignment="1">
      <alignment horizontal="centerContinuous" vertical="center"/>
    </xf>
    <xf numFmtId="41" fontId="36" fillId="0" borderId="1" xfId="0" applyNumberFormat="1" applyFont="1" applyFill="1" applyBorder="1" applyAlignment="1" applyProtection="1">
      <alignment vertical="center"/>
      <protection locked="0"/>
    </xf>
    <xf numFmtId="183" fontId="36" fillId="0" borderId="1" xfId="0" applyNumberFormat="1" applyFont="1" applyFill="1" applyBorder="1" applyAlignment="1" applyProtection="1">
      <alignment horizontal="center" vertical="center"/>
    </xf>
    <xf numFmtId="41" fontId="35" fillId="0" borderId="1" xfId="0" applyNumberFormat="1" applyFont="1" applyFill="1" applyBorder="1" applyAlignment="1" applyProtection="1">
      <alignment vertical="center"/>
    </xf>
    <xf numFmtId="183" fontId="35" fillId="0" borderId="1" xfId="0" applyNumberFormat="1" applyFont="1" applyFill="1" applyBorder="1" applyAlignment="1" applyProtection="1">
      <alignment vertical="center"/>
    </xf>
    <xf numFmtId="183" fontId="35" fillId="0" borderId="1" xfId="0" applyNumberFormat="1" applyFont="1" applyFill="1" applyBorder="1" applyAlignment="1" applyProtection="1">
      <alignment horizontal="center" vertical="center"/>
    </xf>
    <xf numFmtId="37" fontId="35" fillId="0" borderId="0" xfId="0" quotePrefix="1" applyNumberFormat="1" applyFont="1" applyFill="1" applyBorder="1" applyAlignment="1" applyProtection="1">
      <alignment horizontal="right" vertical="center"/>
    </xf>
    <xf numFmtId="37" fontId="35" fillId="0" borderId="0" xfId="0" applyNumberFormat="1" applyFont="1" applyFill="1" applyBorder="1" applyAlignment="1" applyProtection="1">
      <alignment horizontal="distributed" vertical="center"/>
    </xf>
    <xf numFmtId="37" fontId="35" fillId="0" borderId="1" xfId="0" quotePrefix="1" applyNumberFormat="1" applyFont="1" applyFill="1" applyBorder="1" applyAlignment="1" applyProtection="1">
      <alignment horizontal="center" vertical="center"/>
    </xf>
    <xf numFmtId="37" fontId="35" fillId="0" borderId="0" xfId="0" applyNumberFormat="1" applyFont="1" applyFill="1" applyBorder="1" applyAlignment="1" applyProtection="1">
      <alignment horizontal="right" vertical="center"/>
    </xf>
    <xf numFmtId="37" fontId="35" fillId="0" borderId="0" xfId="0" quotePrefix="1" applyNumberFormat="1" applyFont="1" applyFill="1" applyBorder="1" applyAlignment="1" applyProtection="1">
      <alignment horizontal="left" vertical="center"/>
    </xf>
    <xf numFmtId="37" fontId="35" fillId="0" borderId="12" xfId="0" quotePrefix="1" applyNumberFormat="1" applyFont="1" applyFill="1" applyBorder="1" applyAlignment="1" applyProtection="1">
      <alignment horizontal="left" vertical="center"/>
    </xf>
    <xf numFmtId="41" fontId="35" fillId="0" borderId="13" xfId="0" applyNumberFormat="1" applyFont="1" applyFill="1" applyBorder="1" applyAlignment="1" applyProtection="1">
      <alignment vertical="center"/>
    </xf>
    <xf numFmtId="41" fontId="35" fillId="0" borderId="12" xfId="0" applyNumberFormat="1" applyFont="1" applyFill="1" applyBorder="1" applyAlignment="1" applyProtection="1">
      <alignment vertical="center"/>
    </xf>
    <xf numFmtId="185" fontId="35" fillId="0" borderId="12" xfId="0" applyNumberFormat="1" applyFont="1" applyFill="1" applyBorder="1" applyAlignment="1" applyProtection="1">
      <alignment vertical="center"/>
      <protection locked="0"/>
    </xf>
    <xf numFmtId="186" fontId="35" fillId="0" borderId="12" xfId="0" applyNumberFormat="1" applyFont="1" applyFill="1" applyBorder="1" applyAlignment="1" applyProtection="1">
      <alignment vertical="center"/>
    </xf>
    <xf numFmtId="183" fontId="35" fillId="0" borderId="12" xfId="0" applyNumberFormat="1" applyFont="1" applyFill="1" applyBorder="1" applyAlignment="1" applyProtection="1">
      <alignment vertical="center"/>
    </xf>
    <xf numFmtId="0" fontId="36" fillId="0" borderId="0" xfId="0" quotePrefix="1" applyFont="1" applyFill="1" applyBorder="1" applyAlignment="1" applyProtection="1">
      <alignment horizontal="left" vertical="center"/>
    </xf>
    <xf numFmtId="176" fontId="45" fillId="0" borderId="0" xfId="0" applyNumberFormat="1" applyFont="1" applyFill="1" applyBorder="1" applyAlignment="1" applyProtection="1">
      <alignment vertical="center"/>
    </xf>
    <xf numFmtId="0" fontId="35" fillId="0" borderId="26" xfId="0" applyFont="1" applyFill="1" applyBorder="1" applyAlignment="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39" xfId="0" applyFont="1" applyFill="1" applyBorder="1" applyAlignment="1" applyProtection="1">
      <alignment horizontal="center" vertical="center" wrapText="1"/>
    </xf>
    <xf numFmtId="0" fontId="35" fillId="0" borderId="6" xfId="0" applyFont="1" applyFill="1" applyBorder="1" applyAlignment="1" applyProtection="1">
      <alignment horizontal="center" vertical="center" shrinkToFit="1"/>
    </xf>
    <xf numFmtId="0" fontId="35" fillId="0" borderId="8" xfId="0" applyFont="1" applyFill="1" applyBorder="1" applyAlignment="1" applyProtection="1">
      <alignment horizontal="center" vertical="center" shrinkToFit="1"/>
    </xf>
    <xf numFmtId="0" fontId="35" fillId="0" borderId="6" xfId="0" applyFont="1" applyFill="1" applyBorder="1" applyAlignment="1" applyProtection="1">
      <alignment horizontal="center" vertical="center"/>
    </xf>
    <xf numFmtId="0" fontId="35" fillId="0" borderId="8" xfId="0" applyFont="1" applyFill="1" applyBorder="1" applyAlignment="1" applyProtection="1">
      <alignment horizontal="center" vertical="center"/>
    </xf>
    <xf numFmtId="0" fontId="35" fillId="0" borderId="6" xfId="0" applyFont="1" applyFill="1" applyBorder="1" applyAlignment="1" applyProtection="1">
      <alignment horizontal="center" vertical="center" wrapText="1"/>
    </xf>
    <xf numFmtId="0" fontId="41" fillId="0" borderId="6" xfId="0" applyFont="1" applyFill="1" applyBorder="1" applyAlignment="1" applyProtection="1">
      <alignment horizontal="distributed" vertical="center" wrapText="1"/>
    </xf>
    <xf numFmtId="0" fontId="41" fillId="0" borderId="8" xfId="0" applyFont="1" applyFill="1" applyBorder="1" applyAlignment="1" applyProtection="1">
      <alignment horizontal="distributed" vertical="center" wrapText="1"/>
    </xf>
    <xf numFmtId="0" fontId="45" fillId="0" borderId="6" xfId="0" applyFont="1" applyFill="1" applyBorder="1" applyAlignment="1" applyProtection="1">
      <alignment horizontal="distributed" vertical="center" wrapText="1"/>
    </xf>
    <xf numFmtId="0" fontId="45" fillId="0" borderId="8" xfId="0" applyFont="1" applyFill="1" applyBorder="1" applyAlignment="1" applyProtection="1">
      <alignment horizontal="distributed" vertical="center" wrapText="1"/>
    </xf>
    <xf numFmtId="0" fontId="35" fillId="0" borderId="1" xfId="0" applyFont="1" applyFill="1" applyBorder="1" applyAlignment="1" applyProtection="1">
      <alignment horizontal="center" vertical="center" wrapText="1"/>
    </xf>
    <xf numFmtId="0" fontId="35" fillId="0" borderId="13" xfId="0" applyFont="1" applyFill="1" applyBorder="1" applyAlignment="1" applyProtection="1">
      <alignment horizontal="center" vertical="center" shrinkToFit="1"/>
    </xf>
    <xf numFmtId="0" fontId="35" fillId="0" borderId="3"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wrapText="1"/>
    </xf>
    <xf numFmtId="0" fontId="35" fillId="0" borderId="3" xfId="0" applyFont="1" applyFill="1" applyBorder="1" applyAlignment="1" applyProtection="1">
      <alignment horizontal="center" vertical="center" wrapText="1"/>
    </xf>
    <xf numFmtId="0" fontId="41" fillId="0" borderId="13" xfId="0" applyFont="1" applyFill="1" applyBorder="1" applyAlignment="1" applyProtection="1">
      <alignment horizontal="distributed" vertical="center" wrapText="1"/>
    </xf>
    <xf numFmtId="0" fontId="41" fillId="0" borderId="3" xfId="0" applyFont="1" applyFill="1" applyBorder="1" applyAlignment="1" applyProtection="1">
      <alignment horizontal="distributed" vertical="center" wrapText="1"/>
    </xf>
    <xf numFmtId="0" fontId="45" fillId="0" borderId="13" xfId="0" applyFont="1" applyFill="1" applyBorder="1" applyAlignment="1" applyProtection="1">
      <alignment horizontal="distributed" vertical="center" wrapText="1"/>
    </xf>
    <xf numFmtId="0" fontId="45" fillId="0" borderId="3" xfId="0" applyFont="1" applyFill="1" applyBorder="1" applyAlignment="1" applyProtection="1">
      <alignment horizontal="distributed" vertical="center" wrapText="1"/>
    </xf>
    <xf numFmtId="0" fontId="35" fillId="0" borderId="12" xfId="0" applyFont="1" applyFill="1" applyBorder="1" applyAlignment="1" applyProtection="1">
      <alignment horizontal="center" vertical="center" wrapText="1"/>
    </xf>
    <xf numFmtId="187" fontId="35" fillId="0" borderId="6" xfId="0" applyNumberFormat="1" applyFont="1" applyFill="1" applyBorder="1" applyAlignment="1">
      <alignment vertical="center"/>
    </xf>
    <xf numFmtId="187" fontId="35" fillId="0" borderId="7" xfId="0" applyNumberFormat="1" applyFont="1" applyFill="1" applyBorder="1" applyAlignment="1">
      <alignment vertical="center"/>
    </xf>
    <xf numFmtId="187" fontId="35" fillId="0" borderId="7" xfId="0" applyNumberFormat="1" applyFont="1" applyFill="1" applyBorder="1" applyAlignment="1" applyProtection="1">
      <alignment horizontal="center" vertical="center"/>
    </xf>
    <xf numFmtId="37" fontId="35" fillId="0" borderId="1" xfId="0" applyNumberFormat="1" applyFont="1" applyFill="1" applyBorder="1" applyAlignment="1" applyProtection="1">
      <alignment horizontal="centerContinuous" vertical="center"/>
    </xf>
    <xf numFmtId="37" fontId="35" fillId="0" borderId="1" xfId="0" quotePrefix="1" applyNumberFormat="1" applyFont="1" applyFill="1" applyBorder="1" applyAlignment="1" applyProtection="1">
      <alignment horizontal="centerContinuous" vertical="center"/>
    </xf>
    <xf numFmtId="0" fontId="36" fillId="0" borderId="0" xfId="0" applyFont="1" applyFill="1" applyBorder="1" applyAlignment="1" applyProtection="1">
      <alignment horizontal="center" vertical="center"/>
    </xf>
    <xf numFmtId="37" fontId="36" fillId="0" borderId="1" xfId="0" quotePrefix="1" applyNumberFormat="1" applyFont="1" applyFill="1" applyBorder="1" applyAlignment="1" applyProtection="1">
      <alignment horizontal="centerContinuous" vertical="center"/>
    </xf>
    <xf numFmtId="176" fontId="45" fillId="0" borderId="1" xfId="0" applyNumberFormat="1" applyFont="1" applyFill="1" applyBorder="1" applyAlignment="1" applyProtection="1">
      <alignment vertical="center"/>
    </xf>
    <xf numFmtId="182" fontId="35" fillId="0" borderId="0" xfId="0" applyNumberFormat="1" applyFont="1" applyFill="1" applyBorder="1" applyAlignment="1" applyProtection="1">
      <alignment horizontal="distributed" vertical="center"/>
    </xf>
    <xf numFmtId="182" fontId="35" fillId="0" borderId="9" xfId="0" applyNumberFormat="1" applyFont="1" applyFill="1" applyBorder="1" applyAlignment="1" applyProtection="1">
      <alignment horizontal="distributed" vertical="center"/>
    </xf>
    <xf numFmtId="182" fontId="35" fillId="0" borderId="0" xfId="0" applyNumberFormat="1" applyFont="1" applyFill="1" applyBorder="1" applyAlignment="1">
      <alignment horizontal="distributed" vertical="center"/>
    </xf>
    <xf numFmtId="182" fontId="35" fillId="0" borderId="9" xfId="0" applyNumberFormat="1" applyFont="1" applyFill="1" applyBorder="1" applyAlignment="1">
      <alignment horizontal="distributed" vertical="center"/>
    </xf>
    <xf numFmtId="182" fontId="35" fillId="0" borderId="0" xfId="0" applyNumberFormat="1" applyFont="1" applyFill="1" applyBorder="1" applyAlignment="1" applyProtection="1">
      <alignment horizontal="distributed" vertical="center"/>
    </xf>
    <xf numFmtId="187" fontId="35" fillId="0" borderId="13" xfId="0" applyNumberFormat="1" applyFont="1" applyFill="1" applyBorder="1" applyAlignment="1" applyProtection="1">
      <alignment vertical="center"/>
    </xf>
    <xf numFmtId="187" fontId="35" fillId="0" borderId="12" xfId="0" applyNumberFormat="1" applyFont="1" applyFill="1" applyBorder="1" applyAlignment="1" applyProtection="1">
      <alignment vertical="center"/>
    </xf>
    <xf numFmtId="187" fontId="45" fillId="0" borderId="12" xfId="0" applyNumberFormat="1" applyFont="1" applyFill="1" applyBorder="1" applyAlignment="1" applyProtection="1">
      <alignment vertical="center"/>
    </xf>
    <xf numFmtId="0" fontId="35" fillId="0" borderId="13" xfId="0" applyFont="1" applyFill="1" applyBorder="1" applyAlignment="1">
      <alignment horizontal="centerContinuous" vertical="center"/>
    </xf>
    <xf numFmtId="187" fontId="35" fillId="0" borderId="0" xfId="0" applyNumberFormat="1" applyFont="1" applyFill="1" applyBorder="1" applyAlignment="1" applyProtection="1">
      <alignment vertical="center"/>
    </xf>
    <xf numFmtId="0" fontId="35" fillId="0" borderId="9" xfId="0" applyFont="1" applyFill="1" applyBorder="1" applyAlignment="1" applyProtection="1">
      <alignment horizontal="right" vertical="center"/>
    </xf>
    <xf numFmtId="49" fontId="35" fillId="0" borderId="9" xfId="0" applyNumberFormat="1" applyFont="1" applyFill="1" applyBorder="1" applyAlignment="1" applyProtection="1">
      <alignment horizontal="right" vertical="center"/>
    </xf>
    <xf numFmtId="0" fontId="36" fillId="0" borderId="9" xfId="0" applyFont="1" applyFill="1" applyBorder="1" applyAlignment="1" applyProtection="1">
      <alignment horizontal="right" vertical="center"/>
    </xf>
    <xf numFmtId="41" fontId="0" fillId="0" borderId="0" xfId="0" applyNumberFormat="1" applyFont="1" applyFill="1" applyAlignment="1">
      <alignment horizontal="center"/>
    </xf>
    <xf numFmtId="0" fontId="0" fillId="0" borderId="25" xfId="0" applyFont="1" applyFill="1" applyBorder="1" applyAlignment="1" applyProtection="1">
      <alignment horizontal="center" vertical="center" wrapText="1"/>
    </xf>
    <xf numFmtId="0" fontId="44" fillId="0" borderId="6" xfId="0" applyFont="1" applyFill="1" applyBorder="1" applyAlignment="1" applyProtection="1">
      <alignment horizontal="distributed" vertical="center" wrapText="1"/>
    </xf>
    <xf numFmtId="0" fontId="44" fillId="0" borderId="8" xfId="0" applyFont="1" applyFill="1" applyBorder="1" applyAlignment="1" applyProtection="1">
      <alignment horizontal="distributed" vertical="center" wrapText="1"/>
    </xf>
    <xf numFmtId="0" fontId="44" fillId="0" borderId="5" xfId="0" applyFont="1" applyFill="1" applyBorder="1" applyAlignment="1" applyProtection="1">
      <alignment horizontal="distributed" vertical="center" wrapText="1"/>
    </xf>
    <xf numFmtId="0" fontId="44" fillId="0" borderId="5" xfId="0" applyFont="1" applyFill="1" applyBorder="1" applyAlignment="1" applyProtection="1">
      <alignment horizontal="distributed" vertical="center"/>
    </xf>
    <xf numFmtId="0" fontId="0" fillId="0" borderId="5" xfId="0" applyFont="1" applyFill="1" applyBorder="1" applyAlignment="1" applyProtection="1">
      <alignment horizontal="distributed" vertical="center" wrapText="1"/>
    </xf>
    <xf numFmtId="0" fontId="0" fillId="0" borderId="5" xfId="0" applyFont="1" applyFill="1" applyBorder="1" applyAlignment="1">
      <alignment horizontal="distributed" vertical="center"/>
    </xf>
    <xf numFmtId="0" fontId="0" fillId="0" borderId="5" xfId="0" applyFont="1" applyFill="1" applyBorder="1" applyAlignment="1" applyProtection="1">
      <alignment horizontal="distributed" vertical="center"/>
    </xf>
    <xf numFmtId="0" fontId="0" fillId="0" borderId="5" xfId="0" applyFont="1" applyFill="1" applyBorder="1" applyAlignment="1">
      <alignment horizontal="distributed" vertical="center" wrapText="1"/>
    </xf>
    <xf numFmtId="0" fontId="0" fillId="0" borderId="14" xfId="0" applyFont="1" applyFill="1" applyBorder="1" applyAlignment="1" applyProtection="1">
      <alignment horizontal="center" vertical="center" wrapText="1"/>
    </xf>
    <xf numFmtId="0" fontId="44" fillId="0" borderId="13" xfId="0" applyFont="1" applyFill="1" applyBorder="1" applyAlignment="1" applyProtection="1">
      <alignment horizontal="distributed" vertical="center" wrapText="1"/>
    </xf>
    <xf numFmtId="0" fontId="44" fillId="0" borderId="3" xfId="0" applyFont="1" applyFill="1" applyBorder="1" applyAlignment="1" applyProtection="1">
      <alignment horizontal="distributed" vertical="center" wrapText="1"/>
    </xf>
    <xf numFmtId="0" fontId="44" fillId="0" borderId="4" xfId="0" applyFont="1" applyFill="1" applyBorder="1" applyAlignment="1" applyProtection="1">
      <alignment horizontal="distributed" vertical="center"/>
    </xf>
    <xf numFmtId="0" fontId="0" fillId="0" borderId="4" xfId="0" applyFont="1" applyFill="1" applyBorder="1" applyAlignment="1">
      <alignment horizontal="distributed" vertical="center"/>
    </xf>
    <xf numFmtId="0" fontId="0" fillId="0" borderId="4" xfId="0" applyFont="1" applyFill="1" applyBorder="1" applyAlignment="1" applyProtection="1">
      <alignment horizontal="distributed" vertical="center"/>
    </xf>
    <xf numFmtId="0" fontId="0" fillId="0" borderId="4" xfId="0" applyFont="1" applyFill="1" applyBorder="1" applyAlignment="1">
      <alignment horizontal="distributed" vertical="center" wrapText="1"/>
    </xf>
    <xf numFmtId="187" fontId="0" fillId="0" borderId="7" xfId="0" applyNumberFormat="1" applyFont="1" applyFill="1" applyBorder="1" applyAlignment="1" applyProtection="1">
      <alignment horizontal="center" vertical="center"/>
    </xf>
    <xf numFmtId="187" fontId="0" fillId="0" borderId="8" xfId="0" applyNumberFormat="1" applyFont="1" applyFill="1" applyBorder="1" applyAlignment="1" applyProtection="1">
      <alignment horizontal="center" vertical="center"/>
    </xf>
    <xf numFmtId="37" fontId="0" fillId="0" borderId="0" xfId="0" applyNumberFormat="1" applyFont="1" applyFill="1" applyBorder="1" applyAlignment="1" applyProtection="1">
      <alignment horizontal="centerContinuous" vertical="center"/>
    </xf>
    <xf numFmtId="37" fontId="0" fillId="0" borderId="1" xfId="0" applyNumberFormat="1" applyFont="1" applyFill="1" applyBorder="1" applyAlignment="1" applyProtection="1">
      <alignment horizontal="centerContinuous" vertical="center"/>
    </xf>
    <xf numFmtId="37" fontId="0" fillId="0" borderId="1" xfId="0" quotePrefix="1" applyNumberFormat="1" applyFont="1" applyFill="1" applyBorder="1" applyAlignment="1" applyProtection="1">
      <alignment horizontal="centerContinuous" vertical="center"/>
    </xf>
    <xf numFmtId="37" fontId="29" fillId="0" borderId="1" xfId="0" quotePrefix="1" applyNumberFormat="1" applyFont="1" applyFill="1" applyBorder="1" applyAlignment="1" applyProtection="1">
      <alignment horizontal="centerContinuous" vertical="center"/>
    </xf>
    <xf numFmtId="176" fontId="44" fillId="0" borderId="0" xfId="0" applyNumberFormat="1" applyFont="1" applyFill="1" applyBorder="1" applyAlignment="1" applyProtection="1">
      <alignment vertical="center"/>
    </xf>
    <xf numFmtId="182" fontId="35" fillId="0" borderId="9" xfId="0" applyNumberFormat="1" applyFont="1" applyFill="1" applyBorder="1" applyAlignment="1" applyProtection="1">
      <alignment horizontal="distributed" vertical="center"/>
    </xf>
    <xf numFmtId="187" fontId="0" fillId="0" borderId="12" xfId="0" applyNumberFormat="1" applyFont="1" applyFill="1" applyBorder="1" applyAlignment="1" applyProtection="1">
      <alignment vertical="center"/>
    </xf>
    <xf numFmtId="187" fontId="0" fillId="0" borderId="3" xfId="0" applyNumberFormat="1" applyFont="1" applyFill="1" applyBorder="1" applyAlignment="1" applyProtection="1">
      <alignment vertical="center"/>
    </xf>
    <xf numFmtId="0" fontId="0" fillId="0" borderId="13" xfId="0" applyFont="1" applyFill="1" applyBorder="1" applyAlignment="1">
      <alignment horizontal="centerContinuous" vertical="center"/>
    </xf>
    <xf numFmtId="187" fontId="0" fillId="0" borderId="0" xfId="0" applyNumberFormat="1" applyFont="1" applyFill="1" applyBorder="1" applyAlignment="1" applyProtection="1">
      <alignment vertical="center"/>
    </xf>
    <xf numFmtId="0" fontId="35" fillId="0" borderId="0" xfId="0" quotePrefix="1" applyFont="1" applyBorder="1" applyAlignment="1" applyProtection="1">
      <alignment horizontal="left" vertical="center"/>
    </xf>
    <xf numFmtId="0" fontId="35" fillId="0" borderId="11"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35" fillId="0" borderId="9" xfId="0" applyFont="1" applyBorder="1" applyAlignment="1" applyProtection="1">
      <alignment horizontal="center" vertical="center" wrapText="1"/>
    </xf>
    <xf numFmtId="0" fontId="35" fillId="0" borderId="0" xfId="0" applyFont="1" applyBorder="1" applyAlignment="1">
      <alignment horizontal="distributed" vertical="center" wrapText="1"/>
    </xf>
    <xf numFmtId="0" fontId="35" fillId="0" borderId="0"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0" xfId="0" applyFont="1" applyBorder="1" applyAlignment="1">
      <alignment vertical="center" wrapText="1"/>
    </xf>
    <xf numFmtId="0" fontId="35" fillId="0" borderId="12" xfId="0" applyFont="1" applyBorder="1" applyAlignment="1">
      <alignment vertical="center" wrapText="1"/>
    </xf>
    <xf numFmtId="0" fontId="35" fillId="0" borderId="0" xfId="0" applyFont="1" applyBorder="1" applyAlignment="1" applyProtection="1">
      <alignment horizontal="left" vertical="center"/>
    </xf>
    <xf numFmtId="0" fontId="35" fillId="0" borderId="6" xfId="0" applyFont="1" applyBorder="1" applyAlignment="1"/>
    <xf numFmtId="176" fontId="35" fillId="0" borderId="1" xfId="0" applyNumberFormat="1" applyFont="1" applyBorder="1" applyAlignment="1"/>
    <xf numFmtId="176" fontId="35" fillId="0" borderId="0" xfId="0" applyNumberFormat="1" applyFont="1" applyBorder="1" applyAlignment="1"/>
    <xf numFmtId="176" fontId="35" fillId="0" borderId="0" xfId="0" applyNumberFormat="1" applyFont="1" applyAlignment="1">
      <alignment horizontal="right"/>
    </xf>
    <xf numFmtId="176" fontId="35" fillId="0" borderId="0" xfId="0" applyNumberFormat="1" applyFont="1" applyAlignment="1"/>
    <xf numFmtId="179" fontId="35" fillId="0" borderId="0" xfId="0" applyNumberFormat="1" applyFont="1" applyAlignment="1">
      <alignment vertical="center"/>
    </xf>
    <xf numFmtId="0" fontId="35" fillId="0" borderId="0" xfId="0" applyFont="1" applyBorder="1" applyAlignment="1" applyProtection="1">
      <alignment horizontal="centerContinuous" vertical="center"/>
    </xf>
    <xf numFmtId="176" fontId="35" fillId="0" borderId="1" xfId="0" applyNumberFormat="1" applyFont="1" applyBorder="1" applyAlignment="1" applyProtection="1">
      <alignment vertical="center"/>
    </xf>
    <xf numFmtId="191" fontId="35" fillId="0" borderId="0" xfId="0" applyNumberFormat="1" applyFont="1" applyAlignment="1"/>
    <xf numFmtId="0" fontId="35" fillId="0" borderId="0" xfId="0" applyFont="1" applyAlignment="1">
      <alignment horizontal="distributed" vertical="center"/>
    </xf>
    <xf numFmtId="38" fontId="35" fillId="0" borderId="1" xfId="35" applyFont="1" applyBorder="1" applyAlignment="1" applyProtection="1">
      <alignment vertical="center"/>
    </xf>
    <xf numFmtId="38" fontId="35" fillId="0" borderId="0" xfId="35" applyFont="1" applyBorder="1" applyAlignment="1" applyProtection="1">
      <alignment vertical="center"/>
    </xf>
    <xf numFmtId="0" fontId="35" fillId="0" borderId="13" xfId="0" applyFont="1" applyBorder="1" applyAlignment="1"/>
    <xf numFmtId="0" fontId="35" fillId="0" borderId="12" xfId="0" applyFont="1" applyBorder="1" applyAlignment="1"/>
    <xf numFmtId="0" fontId="35" fillId="0" borderId="0" xfId="0" applyFont="1" applyAlignment="1">
      <alignment wrapText="1"/>
    </xf>
    <xf numFmtId="0" fontId="35" fillId="0" borderId="0" xfId="0" applyFont="1" applyBorder="1" applyAlignment="1" applyProtection="1">
      <alignment horizontal="left" vertical="top" wrapText="1"/>
    </xf>
    <xf numFmtId="0" fontId="35" fillId="0" borderId="0" xfId="0" applyFont="1" applyBorder="1" applyAlignment="1" applyProtection="1">
      <alignment horizontal="left" vertical="top" wrapText="1"/>
    </xf>
    <xf numFmtId="0" fontId="35" fillId="0" borderId="0" xfId="0" applyFont="1" applyBorder="1" applyAlignment="1" applyProtection="1">
      <alignment vertical="center"/>
    </xf>
    <xf numFmtId="0" fontId="36" fillId="0" borderId="0" xfId="0" quotePrefix="1" applyFont="1" applyBorder="1" applyAlignment="1" applyProtection="1">
      <alignment horizontal="left" vertical="center"/>
    </xf>
    <xf numFmtId="49" fontId="45" fillId="0" borderId="25" xfId="49" applyNumberFormat="1" applyFont="1" applyFill="1" applyBorder="1" applyAlignment="1">
      <alignment horizontal="center" vertical="center" wrapText="1"/>
    </xf>
    <xf numFmtId="49" fontId="45" fillId="0" borderId="26" xfId="49" applyNumberFormat="1" applyFont="1" applyFill="1" applyBorder="1" applyAlignment="1">
      <alignment horizontal="center" vertical="center" wrapText="1"/>
    </xf>
    <xf numFmtId="49" fontId="41" fillId="0" borderId="25" xfId="49" applyNumberFormat="1" applyFont="1" applyFill="1" applyBorder="1" applyAlignment="1">
      <alignment horizontal="center" vertical="center" wrapText="1"/>
    </xf>
    <xf numFmtId="49" fontId="45" fillId="0" borderId="39" xfId="49" applyNumberFormat="1" applyFont="1" applyFill="1" applyBorder="1" applyAlignment="1">
      <alignment horizontal="distributed" vertical="center" wrapText="1"/>
    </xf>
    <xf numFmtId="49" fontId="41" fillId="0" borderId="39" xfId="49" applyNumberFormat="1" applyFont="1" applyBorder="1" applyAlignment="1">
      <alignment horizontal="center" vertical="center" wrapText="1"/>
    </xf>
    <xf numFmtId="49" fontId="41" fillId="0" borderId="0" xfId="49" applyNumberFormat="1" applyFont="1" applyAlignment="1">
      <alignment vertical="top"/>
    </xf>
    <xf numFmtId="49" fontId="45" fillId="0" borderId="32" xfId="49" applyNumberFormat="1" applyFont="1" applyFill="1" applyBorder="1" applyAlignment="1">
      <alignment horizontal="distributed" vertical="center" wrapText="1" justifyLastLine="1"/>
    </xf>
    <xf numFmtId="49" fontId="41" fillId="0" borderId="32" xfId="49" applyNumberFormat="1" applyFont="1" applyFill="1" applyBorder="1" applyAlignment="1">
      <alignment horizontal="left" vertical="center" wrapText="1" justifyLastLine="1"/>
    </xf>
    <xf numFmtId="49" fontId="45" fillId="0" borderId="32" xfId="49" applyNumberFormat="1" applyFont="1" applyFill="1" applyBorder="1" applyAlignment="1">
      <alignment horizontal="center" vertical="center" wrapText="1" justifyLastLine="1"/>
    </xf>
    <xf numFmtId="49" fontId="45" fillId="0" borderId="32" xfId="49" applyNumberFormat="1" applyFont="1" applyFill="1" applyBorder="1" applyAlignment="1">
      <alignment horizontal="left" vertical="center" wrapText="1" justifyLastLine="1"/>
    </xf>
    <xf numFmtId="49" fontId="45" fillId="0" borderId="6" xfId="49" applyNumberFormat="1" applyFont="1" applyFill="1" applyBorder="1" applyAlignment="1">
      <alignment horizontal="center" vertical="center" wrapText="1" justifyLastLine="1"/>
    </xf>
    <xf numFmtId="49" fontId="41" fillId="0" borderId="0" xfId="49" applyNumberFormat="1" applyFont="1" applyBorder="1" applyAlignment="1">
      <alignment vertical="top"/>
    </xf>
    <xf numFmtId="179" fontId="45" fillId="0" borderId="32" xfId="0" applyNumberFormat="1" applyFont="1" applyBorder="1" applyAlignment="1">
      <alignment horizontal="center" vertical="center" wrapText="1"/>
    </xf>
    <xf numFmtId="49" fontId="41" fillId="0" borderId="1" xfId="49" applyNumberFormat="1" applyFont="1" applyBorder="1" applyAlignment="1">
      <alignment horizontal="center" vertical="center"/>
    </xf>
    <xf numFmtId="49" fontId="41" fillId="0" borderId="34" xfId="49" applyNumberFormat="1" applyFont="1" applyFill="1" applyBorder="1" applyAlignment="1">
      <alignment horizontal="distributed" vertical="center" justifyLastLine="1"/>
    </xf>
    <xf numFmtId="49" fontId="41" fillId="0" borderId="34" xfId="49" applyNumberFormat="1" applyFont="1" applyFill="1" applyBorder="1" applyAlignment="1">
      <alignment horizontal="left" vertical="center" wrapText="1" justifyLastLine="1"/>
    </xf>
    <xf numFmtId="49" fontId="45" fillId="0" borderId="34" xfId="49" applyNumberFormat="1" applyFont="1" applyFill="1" applyBorder="1" applyAlignment="1">
      <alignment horizontal="center" vertical="center" wrapText="1" justifyLastLine="1"/>
    </xf>
    <xf numFmtId="49" fontId="45" fillId="0" borderId="34" xfId="49" applyNumberFormat="1" applyFont="1" applyFill="1" applyBorder="1" applyAlignment="1">
      <alignment horizontal="left" vertical="center" wrapText="1" justifyLastLine="1"/>
    </xf>
    <xf numFmtId="49" fontId="45" fillId="0" borderId="1" xfId="49" applyNumberFormat="1" applyFont="1" applyFill="1" applyBorder="1" applyAlignment="1">
      <alignment horizontal="center" vertical="center" wrapText="1" justifyLastLine="1"/>
    </xf>
    <xf numFmtId="179" fontId="41" fillId="0" borderId="32" xfId="0" applyNumberFormat="1" applyFont="1" applyBorder="1" applyAlignment="1">
      <alignment horizontal="left" vertical="center" wrapText="1"/>
    </xf>
    <xf numFmtId="49" fontId="41" fillId="0" borderId="34" xfId="49" applyNumberFormat="1" applyFont="1" applyFill="1" applyBorder="1" applyAlignment="1">
      <alignment horizontal="distributed" vertical="center" wrapText="1" justifyLastLine="1"/>
    </xf>
    <xf numFmtId="179" fontId="45" fillId="0" borderId="34" xfId="0" applyNumberFormat="1" applyFont="1" applyBorder="1" applyAlignment="1">
      <alignment horizontal="center" vertical="center" wrapText="1"/>
    </xf>
    <xf numFmtId="49" fontId="41" fillId="0" borderId="5" xfId="49" applyNumberFormat="1" applyFont="1" applyFill="1" applyBorder="1" applyAlignment="1">
      <alignment horizontal="center" vertical="center" wrapText="1" justifyLastLine="1"/>
    </xf>
    <xf numFmtId="49" fontId="41" fillId="0" borderId="5" xfId="49" applyNumberFormat="1" applyFont="1" applyFill="1" applyBorder="1" applyAlignment="1">
      <alignment horizontal="left" vertical="center" wrapText="1" justifyLastLine="1"/>
    </xf>
    <xf numFmtId="49" fontId="45" fillId="0" borderId="5" xfId="49" applyNumberFormat="1" applyFont="1" applyFill="1" applyBorder="1" applyAlignment="1">
      <alignment horizontal="center" vertical="center" wrapText="1" justifyLastLine="1"/>
    </xf>
    <xf numFmtId="49" fontId="45" fillId="0" borderId="5" xfId="49" applyNumberFormat="1" applyFont="1" applyFill="1" applyBorder="1" applyAlignment="1">
      <alignment horizontal="left" vertical="center" wrapText="1" justifyLastLine="1"/>
    </xf>
    <xf numFmtId="49" fontId="45" fillId="0" borderId="13" xfId="49" applyNumberFormat="1" applyFont="1" applyFill="1" applyBorder="1" applyAlignment="1">
      <alignment horizontal="center" vertical="center" wrapText="1" justifyLastLine="1"/>
    </xf>
    <xf numFmtId="179" fontId="41" fillId="0" borderId="5" xfId="0" applyNumberFormat="1" applyFont="1" applyBorder="1" applyAlignment="1">
      <alignment horizontal="left" vertical="center" wrapText="1"/>
    </xf>
    <xf numFmtId="179" fontId="45" fillId="0" borderId="5" xfId="0" applyNumberFormat="1" applyFont="1" applyBorder="1" applyAlignment="1">
      <alignment horizontal="center" vertical="center" wrapText="1"/>
    </xf>
    <xf numFmtId="49" fontId="41" fillId="0" borderId="13" xfId="49" applyNumberFormat="1" applyFont="1" applyBorder="1" applyAlignment="1">
      <alignment horizontal="center" vertical="center"/>
    </xf>
    <xf numFmtId="0" fontId="35" fillId="0" borderId="1" xfId="0" applyFont="1" applyBorder="1" applyAlignment="1" applyProtection="1">
      <alignment horizontal="left" vertical="center"/>
    </xf>
    <xf numFmtId="0" fontId="35" fillId="0" borderId="1" xfId="0" applyFont="1" applyBorder="1" applyAlignment="1" applyProtection="1">
      <alignment horizontal="right" vertical="center"/>
    </xf>
    <xf numFmtId="179" fontId="36" fillId="0" borderId="0" xfId="0" applyNumberFormat="1" applyFont="1" applyAlignment="1"/>
    <xf numFmtId="176" fontId="36" fillId="0" borderId="1" xfId="0" applyNumberFormat="1" applyFont="1" applyFill="1" applyBorder="1" applyAlignment="1"/>
    <xf numFmtId="176" fontId="36" fillId="0" borderId="0" xfId="0" applyNumberFormat="1" applyFont="1" applyFill="1" applyBorder="1" applyAlignment="1"/>
    <xf numFmtId="176" fontId="36" fillId="0" borderId="0" xfId="0" applyNumberFormat="1" applyFont="1" applyFill="1" applyAlignment="1"/>
    <xf numFmtId="0" fontId="36" fillId="0" borderId="1" xfId="0" applyFont="1" applyBorder="1" applyAlignment="1" applyProtection="1">
      <alignment horizontal="right" vertical="center"/>
    </xf>
    <xf numFmtId="49" fontId="36" fillId="0" borderId="0" xfId="0" applyNumberFormat="1" applyFont="1" applyBorder="1" applyAlignment="1" applyProtection="1">
      <alignment horizontal="center" vertical="center"/>
    </xf>
    <xf numFmtId="176" fontId="36" fillId="0" borderId="1" xfId="0" applyNumberFormat="1" applyFont="1" applyBorder="1" applyAlignment="1"/>
    <xf numFmtId="176" fontId="36" fillId="0" borderId="0" xfId="0" applyNumberFormat="1" applyFont="1" applyBorder="1" applyAlignment="1"/>
    <xf numFmtId="0" fontId="36" fillId="0" borderId="1" xfId="0" applyFont="1" applyBorder="1" applyAlignment="1" applyProtection="1">
      <alignment horizontal="center" vertical="center"/>
    </xf>
    <xf numFmtId="0" fontId="35" fillId="0" borderId="1" xfId="0" applyFont="1" applyBorder="1" applyAlignment="1" applyProtection="1">
      <alignment horizontal="centerContinuous" vertical="center"/>
    </xf>
    <xf numFmtId="0" fontId="35" fillId="0" borderId="1" xfId="0" applyFont="1" applyBorder="1" applyAlignment="1">
      <alignment vertical="center"/>
    </xf>
    <xf numFmtId="37" fontId="35" fillId="0" borderId="0" xfId="0" quotePrefix="1" applyNumberFormat="1" applyFont="1" applyAlignment="1">
      <alignment horizontal="right" vertical="top"/>
    </xf>
    <xf numFmtId="0" fontId="35" fillId="0" borderId="13" xfId="0" applyFont="1" applyBorder="1" applyAlignment="1">
      <alignment vertical="center"/>
    </xf>
    <xf numFmtId="0" fontId="35" fillId="0" borderId="0" xfId="0" applyFont="1" applyBorder="1" applyAlignment="1" applyProtection="1">
      <alignment horizontal="left" vertical="top"/>
    </xf>
    <xf numFmtId="185" fontId="36" fillId="0" borderId="0" xfId="0" applyNumberFormat="1" applyFont="1" applyBorder="1" applyAlignment="1" applyProtection="1">
      <alignment horizontal="left" vertical="center"/>
    </xf>
    <xf numFmtId="185" fontId="36" fillId="0" borderId="0" xfId="0" quotePrefix="1" applyNumberFormat="1" applyFont="1" applyBorder="1" applyAlignment="1" applyProtection="1">
      <alignment horizontal="left" vertical="center"/>
    </xf>
    <xf numFmtId="0" fontId="36" fillId="0" borderId="0" xfId="0" applyFont="1" applyBorder="1" applyAlignment="1"/>
    <xf numFmtId="185" fontId="36" fillId="0" borderId="0" xfId="0" applyNumberFormat="1" applyFont="1" applyBorder="1" applyAlignment="1" applyProtection="1">
      <alignment horizontal="distributed" vertical="center"/>
    </xf>
    <xf numFmtId="185" fontId="36" fillId="0" borderId="9" xfId="0" applyNumberFormat="1" applyFont="1" applyBorder="1" applyAlignment="1" applyProtection="1">
      <alignment horizontal="left" vertical="center"/>
    </xf>
    <xf numFmtId="177" fontId="36" fillId="0" borderId="0" xfId="0" applyNumberFormat="1" applyFont="1" applyFill="1" applyAlignment="1"/>
    <xf numFmtId="185" fontId="35" fillId="0" borderId="24" xfId="0" applyNumberFormat="1" applyFont="1" applyBorder="1" applyAlignment="1" applyProtection="1">
      <alignment horizontal="center" vertical="center"/>
    </xf>
    <xf numFmtId="185" fontId="35" fillId="0" borderId="23" xfId="0" applyNumberFormat="1" applyFont="1" applyBorder="1" applyAlignment="1" applyProtection="1">
      <alignment horizontal="center" vertical="center"/>
    </xf>
    <xf numFmtId="185" fontId="35" fillId="0" borderId="25" xfId="0" applyNumberFormat="1" applyFont="1" applyBorder="1" applyAlignment="1">
      <alignment horizontal="center" vertical="center"/>
    </xf>
    <xf numFmtId="185" fontId="35" fillId="0" borderId="24" xfId="0" applyNumberFormat="1" applyFont="1" applyBorder="1" applyAlignment="1">
      <alignment horizontal="center" vertical="center"/>
    </xf>
    <xf numFmtId="185" fontId="35" fillId="0" borderId="26" xfId="0" applyNumberFormat="1" applyFont="1" applyBorder="1" applyAlignment="1">
      <alignment horizontal="center" vertical="center"/>
    </xf>
    <xf numFmtId="185" fontId="35" fillId="0" borderId="17" xfId="0" applyNumberFormat="1" applyFont="1" applyBorder="1" applyAlignment="1" applyProtection="1">
      <alignment horizontal="center" vertical="center"/>
    </xf>
    <xf numFmtId="185" fontId="35" fillId="0" borderId="4" xfId="0" applyNumberFormat="1" applyFont="1" applyBorder="1" applyAlignment="1" applyProtection="1">
      <alignment horizontal="center" vertical="center"/>
    </xf>
    <xf numFmtId="185" fontId="35" fillId="0" borderId="14" xfId="0" applyNumberFormat="1" applyFont="1" applyFill="1" applyBorder="1" applyAlignment="1" applyProtection="1">
      <alignment horizontal="center" vertical="center"/>
    </xf>
    <xf numFmtId="0" fontId="35" fillId="0" borderId="7" xfId="0" applyFont="1" applyBorder="1" applyAlignment="1"/>
    <xf numFmtId="185" fontId="35" fillId="0" borderId="7" xfId="0" applyNumberFormat="1" applyFont="1" applyBorder="1" applyAlignment="1">
      <alignment vertical="center"/>
    </xf>
    <xf numFmtId="185" fontId="35" fillId="0" borderId="8" xfId="0" applyNumberFormat="1" applyFont="1" applyBorder="1" applyAlignment="1">
      <alignment vertical="center"/>
    </xf>
    <xf numFmtId="183" fontId="36" fillId="0" borderId="0" xfId="28" applyNumberFormat="1" applyFont="1" applyFill="1" applyAlignment="1"/>
    <xf numFmtId="185" fontId="35" fillId="0" borderId="0" xfId="0" applyNumberFormat="1" applyFont="1" applyBorder="1" applyAlignment="1" applyProtection="1">
      <alignment horizontal="distributed" vertical="center"/>
    </xf>
    <xf numFmtId="185" fontId="35" fillId="0" borderId="9" xfId="0" applyNumberFormat="1" applyFont="1" applyBorder="1" applyAlignment="1" applyProtection="1">
      <alignment horizontal="left" vertical="center"/>
    </xf>
    <xf numFmtId="183" fontId="35" fillId="0" borderId="0" xfId="28" applyNumberFormat="1" applyFont="1" applyFill="1" applyBorder="1" applyAlignment="1" applyProtection="1">
      <alignment vertical="center"/>
      <protection locked="0"/>
    </xf>
    <xf numFmtId="0" fontId="35" fillId="0" borderId="0" xfId="0" applyFont="1" applyBorder="1" applyAlignment="1">
      <alignment horizontal="distributed"/>
    </xf>
    <xf numFmtId="185" fontId="35" fillId="0" borderId="9" xfId="0" applyNumberFormat="1" applyFont="1" applyBorder="1" applyAlignment="1">
      <alignment vertical="center"/>
    </xf>
    <xf numFmtId="185" fontId="35" fillId="0" borderId="0" xfId="0" applyNumberFormat="1" applyFont="1" applyBorder="1" applyAlignment="1">
      <alignment vertical="center"/>
    </xf>
    <xf numFmtId="185" fontId="35" fillId="0" borderId="0" xfId="0" applyNumberFormat="1" applyFont="1" applyBorder="1" applyAlignment="1" applyProtection="1">
      <alignment horizontal="center" vertical="center"/>
    </xf>
    <xf numFmtId="183" fontId="35" fillId="0" borderId="0" xfId="28" applyNumberFormat="1" applyFont="1" applyFill="1" applyAlignment="1"/>
    <xf numFmtId="0" fontId="35" fillId="0" borderId="0" xfId="0" applyNumberFormat="1" applyFont="1" applyFill="1" applyAlignment="1"/>
    <xf numFmtId="181" fontId="35" fillId="0" borderId="0" xfId="0" applyNumberFormat="1" applyFont="1" applyAlignment="1"/>
    <xf numFmtId="0" fontId="35" fillId="0" borderId="0" xfId="0" applyNumberFormat="1" applyFont="1" applyFill="1" applyAlignment="1">
      <alignment horizontal="right"/>
    </xf>
    <xf numFmtId="0" fontId="35" fillId="0" borderId="9" xfId="0" applyFont="1" applyBorder="1" applyAlignment="1"/>
    <xf numFmtId="185" fontId="35" fillId="0" borderId="12" xfId="0" applyNumberFormat="1" applyFont="1" applyBorder="1" applyAlignment="1" applyProtection="1">
      <alignment horizontal="left" vertical="center"/>
    </xf>
    <xf numFmtId="185" fontId="35" fillId="0" borderId="3" xfId="0" applyNumberFormat="1" applyFont="1" applyBorder="1" applyAlignment="1" applyProtection="1">
      <alignment horizontal="left" vertical="center"/>
    </xf>
    <xf numFmtId="0" fontId="0" fillId="0" borderId="2" xfId="0" applyFont="1" applyBorder="1" applyAlignment="1" applyProtection="1">
      <alignment horizontal="center" vertical="center"/>
    </xf>
    <xf numFmtId="0" fontId="0" fillId="0" borderId="39" xfId="0" applyFont="1" applyBorder="1" applyAlignment="1" applyProtection="1">
      <alignment horizontal="center" vertical="center"/>
    </xf>
    <xf numFmtId="49" fontId="0" fillId="0" borderId="2" xfId="0" applyNumberFormat="1" applyFont="1" applyBorder="1" applyAlignment="1" applyProtection="1">
      <alignment horizontal="center" vertical="center" wrapText="1"/>
    </xf>
    <xf numFmtId="176" fontId="0" fillId="0" borderId="25" xfId="0" applyNumberFormat="1" applyFont="1" applyBorder="1" applyAlignment="1">
      <alignment horizontal="center" vertical="center"/>
    </xf>
    <xf numFmtId="176" fontId="0" fillId="0" borderId="26" xfId="0" applyNumberFormat="1" applyFont="1" applyBorder="1" applyAlignment="1">
      <alignment horizontal="center" vertical="center"/>
    </xf>
    <xf numFmtId="0" fontId="0" fillId="0" borderId="34"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34" xfId="0" applyFont="1" applyBorder="1" applyAlignment="1">
      <alignment vertical="center" wrapText="1"/>
    </xf>
    <xf numFmtId="176" fontId="0" fillId="0" borderId="32" xfId="0" applyNumberFormat="1" applyFont="1" applyBorder="1" applyAlignment="1" applyProtection="1">
      <alignment horizontal="center" vertical="center"/>
    </xf>
    <xf numFmtId="176" fontId="0" fillId="0" borderId="6" xfId="0" applyNumberFormat="1" applyFont="1" applyBorder="1" applyAlignment="1" applyProtection="1">
      <alignment horizontal="center" vertical="center"/>
    </xf>
    <xf numFmtId="176" fontId="0" fillId="0" borderId="17" xfId="0" applyNumberFormat="1" applyFont="1" applyBorder="1" applyAlignment="1" applyProtection="1">
      <alignment horizontal="left" vertical="center"/>
    </xf>
    <xf numFmtId="176" fontId="0" fillId="0" borderId="32" xfId="0" applyNumberFormat="1" applyFont="1" applyBorder="1" applyAlignment="1" applyProtection="1">
      <alignment horizontal="center" vertical="center" wrapText="1"/>
    </xf>
    <xf numFmtId="176" fontId="0" fillId="0" borderId="7" xfId="0" applyNumberFormat="1" applyFont="1" applyBorder="1" applyAlignment="1">
      <alignment vertical="center"/>
    </xf>
    <xf numFmtId="176" fontId="0" fillId="0" borderId="34" xfId="0" applyNumberFormat="1" applyFont="1" applyBorder="1" applyAlignment="1">
      <alignment vertical="center"/>
    </xf>
    <xf numFmtId="176" fontId="0" fillId="0" borderId="32" xfId="0" applyNumberFormat="1" applyFont="1" applyBorder="1" applyAlignment="1" applyProtection="1">
      <alignment horizontal="left" vertical="center"/>
    </xf>
    <xf numFmtId="176" fontId="0" fillId="0" borderId="34" xfId="0" applyNumberFormat="1" applyFont="1" applyBorder="1" applyAlignment="1">
      <alignment vertical="center" wrapText="1"/>
    </xf>
    <xf numFmtId="176" fontId="0" fillId="0" borderId="32" xfId="0" applyNumberFormat="1" applyFont="1" applyBorder="1" applyAlignment="1">
      <alignment horizontal="center" vertical="center"/>
    </xf>
    <xf numFmtId="176" fontId="0" fillId="0" borderId="6" xfId="0" applyNumberFormat="1" applyFont="1" applyBorder="1" applyAlignment="1">
      <alignment horizontal="left" vertical="center"/>
    </xf>
    <xf numFmtId="176" fontId="0" fillId="0" borderId="8" xfId="0" applyNumberFormat="1" applyFont="1" applyBorder="1" applyAlignment="1">
      <alignment horizontal="left" vertical="center"/>
    </xf>
    <xf numFmtId="176" fontId="0" fillId="0" borderId="6" xfId="0" applyNumberFormat="1" applyFont="1" applyBorder="1" applyAlignment="1" applyProtection="1">
      <alignment horizontal="left" vertical="center"/>
    </xf>
    <xf numFmtId="176" fontId="0" fillId="0" borderId="34" xfId="0" applyNumberFormat="1" applyFont="1" applyBorder="1" applyAlignment="1">
      <alignment horizontal="left" vertical="center"/>
    </xf>
    <xf numFmtId="176" fontId="0" fillId="0" borderId="34" xfId="0" applyNumberFormat="1" applyFont="1" applyBorder="1" applyAlignment="1">
      <alignment horizontal="left" vertical="center" wrapText="1"/>
    </xf>
    <xf numFmtId="176" fontId="0" fillId="0" borderId="32" xfId="0" applyNumberFormat="1" applyFont="1" applyBorder="1" applyAlignment="1">
      <alignment horizontal="left" vertical="center"/>
    </xf>
    <xf numFmtId="176" fontId="0" fillId="0" borderId="34" xfId="0" applyNumberFormat="1" applyFont="1" applyBorder="1" applyAlignment="1" applyProtection="1">
      <alignment horizontal="center" vertical="center"/>
    </xf>
    <xf numFmtId="176" fontId="0" fillId="0" borderId="1" xfId="0" applyNumberFormat="1" applyFont="1" applyBorder="1" applyAlignment="1" applyProtection="1">
      <alignment horizontal="left" vertical="center" wrapText="1"/>
    </xf>
    <xf numFmtId="0" fontId="0" fillId="0" borderId="13" xfId="0" applyFont="1" applyBorder="1" applyAlignment="1" applyProtection="1">
      <alignment horizontal="center" vertical="center"/>
    </xf>
    <xf numFmtId="0" fontId="0" fillId="0" borderId="5" xfId="0" applyFont="1" applyBorder="1" applyAlignment="1">
      <alignment vertical="center" wrapText="1"/>
    </xf>
    <xf numFmtId="176" fontId="0" fillId="0" borderId="5" xfId="0" applyNumberFormat="1" applyFont="1" applyBorder="1" applyAlignment="1">
      <alignment vertical="center"/>
    </xf>
    <xf numFmtId="176" fontId="0" fillId="0" borderId="5" xfId="0" applyNumberFormat="1" applyFont="1" applyBorder="1" applyAlignment="1">
      <alignment horizontal="left" vertical="center"/>
    </xf>
    <xf numFmtId="176" fontId="0" fillId="0" borderId="5" xfId="0" applyNumberFormat="1" applyFont="1" applyBorder="1" applyAlignment="1">
      <alignment vertical="center" wrapText="1"/>
    </xf>
    <xf numFmtId="176" fontId="0" fillId="0" borderId="5" xfId="0" applyNumberFormat="1" applyFont="1" applyBorder="1" applyAlignment="1">
      <alignment horizontal="left" vertical="center" wrapText="1"/>
    </xf>
    <xf numFmtId="176" fontId="0" fillId="0" borderId="5" xfId="0" applyNumberFormat="1" applyFont="1" applyBorder="1" applyAlignment="1">
      <alignment horizontal="left" vertical="center"/>
    </xf>
    <xf numFmtId="176" fontId="0" fillId="0" borderId="5" xfId="0" applyNumberFormat="1" applyFont="1" applyBorder="1" applyAlignment="1">
      <alignment horizontal="center" vertical="center" wrapText="1"/>
    </xf>
    <xf numFmtId="176" fontId="0" fillId="0" borderId="5" xfId="0" applyNumberFormat="1" applyFont="1" applyBorder="1" applyAlignment="1" applyProtection="1">
      <alignment horizontal="center" vertical="center"/>
    </xf>
    <xf numFmtId="176" fontId="0" fillId="0" borderId="13" xfId="0" applyNumberFormat="1" applyFont="1" applyBorder="1" applyAlignment="1">
      <alignment horizontal="left" vertical="center" wrapText="1"/>
    </xf>
    <xf numFmtId="0" fontId="0" fillId="0" borderId="12" xfId="0" applyFont="1" applyBorder="1" applyAlignment="1" applyProtection="1">
      <alignment horizontal="left" vertical="center"/>
    </xf>
    <xf numFmtId="176" fontId="0" fillId="0" borderId="12" xfId="0" applyNumberFormat="1" applyFont="1" applyBorder="1" applyAlignment="1"/>
    <xf numFmtId="176" fontId="41" fillId="0" borderId="34" xfId="0" applyNumberFormat="1" applyFont="1" applyBorder="1" applyAlignment="1" applyProtection="1">
      <alignment horizontal="center" vertical="center" wrapText="1"/>
    </xf>
    <xf numFmtId="176" fontId="50" fillId="0" borderId="34" xfId="0" applyNumberFormat="1" applyFont="1" applyBorder="1" applyAlignment="1" applyProtection="1">
      <alignment horizontal="left" vertical="center" wrapText="1"/>
    </xf>
    <xf numFmtId="0" fontId="51" fillId="0" borderId="0" xfId="0" applyFont="1" applyBorder="1" applyAlignment="1" applyProtection="1">
      <alignment horizontal="left" vertical="center"/>
    </xf>
    <xf numFmtId="176" fontId="41" fillId="0" borderId="5" xfId="0" applyNumberFormat="1" applyFont="1" applyBorder="1" applyAlignment="1">
      <alignment horizontal="center" vertical="center" wrapText="1"/>
    </xf>
    <xf numFmtId="176" fontId="50" fillId="0" borderId="5" xfId="0" applyNumberFormat="1" applyFont="1" applyBorder="1" applyAlignment="1">
      <alignment horizontal="left" vertical="center" wrapText="1"/>
    </xf>
    <xf numFmtId="0" fontId="51" fillId="0" borderId="0" xfId="0" applyFont="1" applyBorder="1" applyAlignment="1">
      <alignment horizontal="left" vertical="center"/>
    </xf>
    <xf numFmtId="0" fontId="36" fillId="0" borderId="0" xfId="0" applyFont="1" applyBorder="1" applyAlignment="1">
      <alignment horizontal="centerContinuous" vertical="center"/>
    </xf>
    <xf numFmtId="0" fontId="36" fillId="0" borderId="9" xfId="0" applyFont="1" applyBorder="1" applyAlignment="1">
      <alignment horizontal="centerContinuous" vertical="center"/>
    </xf>
    <xf numFmtId="176" fontId="36" fillId="0" borderId="0" xfId="0" applyNumberFormat="1" applyFont="1" applyAlignment="1">
      <alignment horizontal="right"/>
    </xf>
    <xf numFmtId="0" fontId="41" fillId="0" borderId="0" xfId="0" applyFont="1" applyBorder="1" applyAlignment="1" applyProtection="1">
      <alignment horizontal="distributed" vertical="center"/>
    </xf>
    <xf numFmtId="0" fontId="52" fillId="0" borderId="0" xfId="0" applyFont="1" applyBorder="1" applyAlignment="1" applyProtection="1">
      <alignment horizontal="distributed" vertical="center"/>
    </xf>
    <xf numFmtId="0" fontId="0" fillId="0" borderId="2" xfId="0" applyFont="1" applyBorder="1" applyAlignment="1">
      <alignment horizontal="center" vertical="center" wrapText="1"/>
    </xf>
    <xf numFmtId="176" fontId="0" fillId="0" borderId="23" xfId="0" applyNumberFormat="1" applyFont="1" applyBorder="1" applyAlignment="1" applyProtection="1">
      <alignment horizontal="center" vertical="center"/>
    </xf>
    <xf numFmtId="176" fontId="0" fillId="0" borderId="23" xfId="0" applyNumberFormat="1" applyFont="1" applyBorder="1" applyAlignment="1">
      <alignment horizontal="center" vertical="center"/>
    </xf>
    <xf numFmtId="0" fontId="0" fillId="0" borderId="17" xfId="0" applyFont="1" applyBorder="1" applyAlignment="1" applyProtection="1">
      <alignment horizontal="center" vertical="center"/>
    </xf>
    <xf numFmtId="0" fontId="0" fillId="0" borderId="5" xfId="0" applyFont="1" applyBorder="1" applyAlignment="1">
      <alignment horizontal="center" vertical="center" wrapText="1"/>
    </xf>
    <xf numFmtId="176" fontId="0" fillId="0" borderId="4" xfId="0" applyNumberFormat="1" applyFont="1" applyBorder="1" applyAlignment="1" applyProtection="1">
      <alignment horizontal="center" vertical="center" wrapText="1"/>
    </xf>
    <xf numFmtId="176" fontId="0" fillId="0" borderId="14" xfId="0" applyNumberFormat="1" applyFont="1" applyBorder="1" applyAlignment="1" applyProtection="1">
      <alignment horizontal="center" vertical="center" wrapText="1"/>
    </xf>
    <xf numFmtId="41" fontId="0" fillId="0" borderId="0" xfId="0" applyNumberFormat="1" applyFont="1" applyAlignment="1">
      <alignment horizontal="right"/>
    </xf>
    <xf numFmtId="49" fontId="0" fillId="0" borderId="0" xfId="0" applyNumberFormat="1" applyFont="1" applyAlignment="1">
      <alignment horizontal="right"/>
    </xf>
    <xf numFmtId="0" fontId="0" fillId="0" borderId="12" xfId="0" applyFont="1" applyBorder="1" applyAlignment="1" applyProtection="1">
      <alignment horizontal="distributed" vertical="center"/>
    </xf>
    <xf numFmtId="0" fontId="0" fillId="0" borderId="12" xfId="0" applyFont="1" applyBorder="1" applyAlignment="1" applyProtection="1">
      <alignment horizontal="right" vertical="center"/>
      <protection locked="0"/>
    </xf>
    <xf numFmtId="41" fontId="36" fillId="0" borderId="0" xfId="0" applyNumberFormat="1" applyFont="1" applyAlignment="1"/>
    <xf numFmtId="0" fontId="52" fillId="0" borderId="0" xfId="0" applyFont="1" applyBorder="1" applyAlignment="1" applyProtection="1">
      <alignment horizontal="distributed" vertical="center"/>
    </xf>
    <xf numFmtId="0" fontId="52" fillId="0" borderId="0" xfId="0" applyFont="1" applyBorder="1" applyAlignment="1">
      <alignment horizontal="distributed" vertical="center"/>
    </xf>
    <xf numFmtId="0" fontId="41" fillId="0" borderId="0" xfId="0" applyFont="1" applyBorder="1" applyAlignment="1" applyProtection="1">
      <alignment horizontal="distributed" vertical="center"/>
    </xf>
    <xf numFmtId="0" fontId="51" fillId="0" borderId="0" xfId="0" applyFont="1" applyBorder="1" applyAlignment="1" applyProtection="1">
      <alignment horizontal="distributed" vertical="center"/>
    </xf>
    <xf numFmtId="0" fontId="51" fillId="0" borderId="0" xfId="0" applyFont="1" applyBorder="1" applyAlignment="1" applyProtection="1">
      <alignment horizontal="distributed" vertical="center"/>
    </xf>
    <xf numFmtId="0" fontId="0" fillId="0" borderId="10" xfId="0" applyFont="1" applyBorder="1" applyAlignment="1">
      <alignment horizontal="center" vertical="center"/>
    </xf>
    <xf numFmtId="0" fontId="0" fillId="0" borderId="10" xfId="0" applyFont="1" applyBorder="1" applyAlignment="1">
      <alignment vertical="center"/>
    </xf>
    <xf numFmtId="0" fontId="0" fillId="0" borderId="4" xfId="0"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0" fontId="0" fillId="0" borderId="37" xfId="0" applyFont="1" applyBorder="1" applyAlignment="1" applyProtection="1">
      <alignment horizontal="center" vertical="center"/>
    </xf>
    <xf numFmtId="0" fontId="0" fillId="0" borderId="12" xfId="0" applyNumberFormat="1" applyFont="1" applyBorder="1" applyAlignment="1" applyProtection="1">
      <alignment vertical="center"/>
    </xf>
    <xf numFmtId="0" fontId="36" fillId="0" borderId="37" xfId="0" applyFont="1" applyBorder="1" applyAlignment="1" applyProtection="1">
      <alignment horizontal="distributed" vertical="center"/>
    </xf>
    <xf numFmtId="0" fontId="36" fillId="0" borderId="9" xfId="0" applyFont="1" applyBorder="1" applyAlignment="1" applyProtection="1">
      <alignment horizontal="left" vertical="center"/>
    </xf>
    <xf numFmtId="176" fontId="42" fillId="0" borderId="0" xfId="0" applyNumberFormat="1" applyFont="1" applyBorder="1" applyAlignment="1"/>
    <xf numFmtId="176" fontId="42" fillId="0" borderId="0" xfId="0" applyNumberFormat="1" applyFont="1" applyAlignment="1">
      <alignment horizontal="right"/>
    </xf>
    <xf numFmtId="176" fontId="45" fillId="0" borderId="0" xfId="0" applyNumberFormat="1" applyFont="1" applyBorder="1" applyAlignment="1"/>
    <xf numFmtId="176" fontId="45" fillId="0" borderId="0" xfId="0" applyNumberFormat="1" applyFont="1" applyBorder="1" applyAlignment="1" applyProtection="1">
      <alignment horizontal="right" vertical="center"/>
    </xf>
    <xf numFmtId="0" fontId="35" fillId="0" borderId="11" xfId="0" applyFont="1" applyBorder="1" applyAlignment="1" applyProtection="1">
      <alignment horizontal="center" vertical="center"/>
    </xf>
    <xf numFmtId="0" fontId="35" fillId="0" borderId="25" xfId="0" applyFont="1" applyBorder="1" applyAlignment="1" applyProtection="1">
      <alignment horizontal="center" vertical="center"/>
    </xf>
    <xf numFmtId="0" fontId="35" fillId="0" borderId="26" xfId="0" applyFont="1" applyBorder="1" applyAlignment="1">
      <alignment horizontal="center" vertical="center"/>
    </xf>
    <xf numFmtId="0" fontId="35" fillId="0" borderId="24" xfId="0" applyFont="1" applyBorder="1" applyAlignment="1">
      <alignment horizontal="center" vertical="center"/>
    </xf>
    <xf numFmtId="0" fontId="35" fillId="0" borderId="39" xfId="0" applyFont="1" applyBorder="1" applyAlignment="1" applyProtection="1">
      <alignment horizontal="center" vertical="center" textRotation="255" wrapText="1"/>
    </xf>
    <xf numFmtId="0" fontId="35" fillId="0" borderId="0" xfId="0" applyFont="1" applyBorder="1" applyAlignment="1" applyProtection="1">
      <alignment horizontal="center" vertical="center"/>
    </xf>
    <xf numFmtId="0" fontId="35" fillId="0" borderId="9" xfId="0" applyFont="1" applyBorder="1" applyAlignment="1" applyProtection="1">
      <alignment horizontal="center" vertical="center"/>
    </xf>
    <xf numFmtId="0" fontId="35" fillId="0" borderId="14" xfId="0" applyFont="1" applyBorder="1" applyAlignment="1" applyProtection="1">
      <alignment horizontal="center" vertical="center"/>
    </xf>
    <xf numFmtId="0" fontId="35" fillId="0" borderId="27" xfId="0" applyFont="1" applyBorder="1" applyAlignment="1">
      <alignment vertical="center"/>
    </xf>
    <xf numFmtId="0" fontId="35" fillId="0" borderId="17" xfId="0" applyFont="1" applyBorder="1" applyAlignment="1">
      <alignment vertical="center"/>
    </xf>
    <xf numFmtId="0" fontId="35" fillId="0" borderId="32" xfId="0" applyFont="1" applyBorder="1" applyAlignment="1" applyProtection="1">
      <alignment horizontal="center" vertical="center" wrapText="1"/>
    </xf>
    <xf numFmtId="0" fontId="35" fillId="0" borderId="32" xfId="0" applyFont="1" applyBorder="1" applyAlignment="1" applyProtection="1">
      <alignment horizontal="center" vertical="center"/>
    </xf>
    <xf numFmtId="0" fontId="35" fillId="0" borderId="4" xfId="0" applyFont="1" applyBorder="1" applyAlignment="1" applyProtection="1">
      <alignment horizontal="center" vertical="center" wrapText="1"/>
    </xf>
    <xf numFmtId="0" fontId="35" fillId="0" borderId="4" xfId="0" applyFont="1" applyBorder="1" applyAlignment="1" applyProtection="1">
      <alignment horizontal="center" vertical="center"/>
    </xf>
    <xf numFmtId="0" fontId="35" fillId="0" borderId="1" xfId="0" applyFont="1" applyBorder="1" applyAlignment="1">
      <alignment vertical="center" textRotation="255"/>
    </xf>
    <xf numFmtId="0" fontId="35" fillId="0" borderId="34" xfId="0" applyFont="1" applyBorder="1" applyAlignment="1">
      <alignment horizontal="center" vertical="center" wrapText="1"/>
    </xf>
    <xf numFmtId="0" fontId="35" fillId="0" borderId="34" xfId="0" applyFont="1" applyBorder="1" applyAlignment="1">
      <alignment vertical="center"/>
    </xf>
    <xf numFmtId="0" fontId="35" fillId="0" borderId="34" xfId="0" applyFont="1" applyBorder="1" applyAlignment="1">
      <alignment vertical="center" wrapText="1"/>
    </xf>
    <xf numFmtId="0" fontId="35" fillId="0" borderId="4" xfId="0" applyFont="1" applyBorder="1" applyAlignment="1">
      <alignment horizontal="center" vertical="center" wrapText="1"/>
    </xf>
    <xf numFmtId="0" fontId="35" fillId="0" borderId="12" xfId="0" applyFont="1" applyBorder="1" applyAlignment="1" applyProtection="1">
      <alignment horizontal="center" vertical="center"/>
    </xf>
    <xf numFmtId="0" fontId="35" fillId="0" borderId="3" xfId="0" applyFont="1" applyBorder="1" applyAlignment="1" applyProtection="1">
      <alignment horizontal="center" vertical="center"/>
    </xf>
    <xf numFmtId="0" fontId="35" fillId="0" borderId="5" xfId="0" applyFont="1" applyBorder="1" applyAlignment="1" applyProtection="1">
      <alignment horizontal="center" vertical="center"/>
    </xf>
    <xf numFmtId="0" fontId="35" fillId="0" borderId="5" xfId="0" applyFont="1" applyBorder="1" applyAlignment="1">
      <alignment horizontal="center" vertical="center" wrapText="1"/>
    </xf>
    <xf numFmtId="0" fontId="35" fillId="0" borderId="5" xfId="0" applyFont="1" applyBorder="1" applyAlignment="1">
      <alignment vertical="center"/>
    </xf>
    <xf numFmtId="0" fontId="35" fillId="0" borderId="5" xfId="0" applyFont="1" applyBorder="1" applyAlignment="1">
      <alignment vertical="center" wrapText="1"/>
    </xf>
    <xf numFmtId="0" fontId="35" fillId="0" borderId="13" xfId="0" applyFont="1" applyBorder="1" applyAlignment="1">
      <alignment vertical="center" textRotation="255"/>
    </xf>
    <xf numFmtId="0" fontId="35" fillId="0" borderId="7" xfId="0" applyFont="1" applyBorder="1" applyAlignment="1" applyProtection="1">
      <alignment horizontal="center" vertical="center"/>
    </xf>
    <xf numFmtId="0" fontId="35" fillId="0" borderId="8" xfId="0" applyFont="1" applyBorder="1" applyAlignment="1" applyProtection="1">
      <alignment horizontal="center" vertical="center"/>
    </xf>
    <xf numFmtId="0" fontId="35" fillId="0" borderId="0"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0" xfId="0" applyFont="1" applyBorder="1" applyAlignment="1">
      <alignment vertical="center" wrapText="1"/>
    </xf>
    <xf numFmtId="0" fontId="35" fillId="0" borderId="0" xfId="0" applyFont="1" applyBorder="1" applyAlignment="1" applyProtection="1">
      <alignment horizontal="center" vertical="center" wrapText="1"/>
    </xf>
    <xf numFmtId="0" fontId="35" fillId="0" borderId="6" xfId="0" applyFont="1" applyBorder="1" applyAlignment="1">
      <alignment vertical="center" textRotation="255"/>
    </xf>
    <xf numFmtId="0" fontId="36" fillId="0" borderId="0" xfId="0" applyFont="1" applyBorder="1" applyAlignment="1">
      <alignment vertical="center"/>
    </xf>
    <xf numFmtId="0" fontId="36" fillId="0" borderId="9" xfId="0" applyFont="1" applyBorder="1" applyAlignment="1">
      <alignment vertical="center"/>
    </xf>
    <xf numFmtId="37" fontId="36" fillId="0" borderId="1" xfId="0" applyNumberFormat="1" applyFont="1" applyBorder="1" applyAlignment="1" applyProtection="1">
      <alignment horizontal="center" vertical="center"/>
    </xf>
    <xf numFmtId="0" fontId="35" fillId="0" borderId="0" xfId="0" applyFont="1" applyAlignment="1">
      <alignment horizontal="center" vertical="center"/>
    </xf>
    <xf numFmtId="0" fontId="35" fillId="0" borderId="9" xfId="0" applyFont="1" applyBorder="1" applyAlignment="1">
      <alignment horizontal="center" vertical="center"/>
    </xf>
    <xf numFmtId="0" fontId="36" fillId="0" borderId="1" xfId="0" applyFont="1" applyBorder="1" applyAlignment="1">
      <alignment vertical="center"/>
    </xf>
    <xf numFmtId="194" fontId="35" fillId="0" borderId="9" xfId="0" applyNumberFormat="1" applyFont="1" applyBorder="1" applyAlignment="1">
      <alignment horizontal="left" vertical="center"/>
    </xf>
    <xf numFmtId="192" fontId="35" fillId="0" borderId="0" xfId="0" applyNumberFormat="1" applyFont="1" applyBorder="1" applyAlignment="1" applyProtection="1">
      <alignment vertical="center"/>
    </xf>
    <xf numFmtId="193" fontId="35" fillId="0" borderId="0" xfId="0" applyNumberFormat="1" applyFont="1" applyBorder="1" applyAlignment="1" applyProtection="1">
      <alignment vertical="center"/>
    </xf>
    <xf numFmtId="176" fontId="35" fillId="0" borderId="0" xfId="0" applyNumberFormat="1" applyFont="1" applyBorder="1" applyAlignment="1" applyProtection="1">
      <alignment horizontal="right" vertical="center"/>
    </xf>
    <xf numFmtId="49" fontId="35" fillId="0" borderId="1" xfId="0" applyNumberFormat="1" applyFont="1" applyBorder="1" applyAlignment="1">
      <alignment horizontal="right" vertical="center"/>
    </xf>
    <xf numFmtId="0" fontId="35" fillId="0" borderId="1" xfId="0" applyFont="1" applyBorder="1" applyAlignment="1">
      <alignment horizontal="right"/>
    </xf>
    <xf numFmtId="193" fontId="35" fillId="0" borderId="9" xfId="0" applyNumberFormat="1" applyFont="1" applyBorder="1" applyAlignment="1" applyProtection="1">
      <alignment vertical="center"/>
    </xf>
    <xf numFmtId="0" fontId="35" fillId="0" borderId="0" xfId="0" applyFont="1" applyBorder="1" applyAlignment="1">
      <alignment horizontal="right"/>
    </xf>
    <xf numFmtId="0" fontId="35" fillId="0" borderId="9" xfId="0" applyFont="1" applyBorder="1" applyAlignment="1">
      <alignment horizontal="left" vertical="center"/>
    </xf>
    <xf numFmtId="177" fontId="35" fillId="0" borderId="0" xfId="0" applyNumberFormat="1" applyFont="1" applyAlignment="1"/>
    <xf numFmtId="202" fontId="35" fillId="0" borderId="0" xfId="0" applyNumberFormat="1" applyFont="1" applyAlignment="1"/>
    <xf numFmtId="0" fontId="35" fillId="0" borderId="0" xfId="0" applyFont="1" applyAlignment="1">
      <alignment horizontal="right"/>
    </xf>
    <xf numFmtId="38" fontId="36" fillId="0" borderId="0" xfId="35" applyFont="1"/>
    <xf numFmtId="177" fontId="36" fillId="0" borderId="0" xfId="0" applyNumberFormat="1" applyFont="1" applyAlignment="1"/>
    <xf numFmtId="202" fontId="36" fillId="0" borderId="0" xfId="0" applyNumberFormat="1" applyFont="1" applyAlignment="1"/>
    <xf numFmtId="176" fontId="36" fillId="0" borderId="0" xfId="0" applyNumberFormat="1" applyFont="1" applyBorder="1" applyAlignment="1" applyProtection="1">
      <alignment horizontal="right" vertical="center"/>
    </xf>
    <xf numFmtId="203" fontId="36" fillId="0" borderId="9" xfId="0" applyNumberFormat="1" applyFont="1" applyBorder="1" applyAlignment="1"/>
    <xf numFmtId="0" fontId="36" fillId="0" borderId="0" xfId="0" applyFont="1" applyAlignment="1">
      <alignment horizontal="right"/>
    </xf>
    <xf numFmtId="176" fontId="36" fillId="0" borderId="1" xfId="0" applyNumberFormat="1" applyFont="1" applyBorder="1" applyAlignment="1" applyProtection="1">
      <alignment horizontal="center" vertical="center"/>
    </xf>
    <xf numFmtId="0" fontId="35" fillId="0" borderId="0" xfId="0" applyFont="1" applyBorder="1" applyAlignment="1">
      <alignment horizontal="center" vertical="center"/>
    </xf>
    <xf numFmtId="0" fontId="35" fillId="0" borderId="9" xfId="0" applyFont="1" applyBorder="1" applyAlignment="1" applyProtection="1">
      <alignment horizontal="left" vertical="center"/>
    </xf>
    <xf numFmtId="192" fontId="35" fillId="0" borderId="0" xfId="0" applyNumberFormat="1" applyFont="1" applyBorder="1" applyAlignment="1" applyProtection="1">
      <alignment horizontal="right" vertical="center"/>
    </xf>
    <xf numFmtId="192" fontId="35" fillId="0" borderId="0" xfId="0" applyNumberFormat="1" applyFont="1" applyBorder="1" applyAlignment="1" applyProtection="1">
      <alignment horizontal="right" vertical="center"/>
      <protection locked="0"/>
    </xf>
    <xf numFmtId="37" fontId="35" fillId="0" borderId="0" xfId="0" applyNumberFormat="1" applyFont="1" applyBorder="1" applyAlignment="1" applyProtection="1">
      <alignment vertical="center"/>
      <protection locked="0"/>
    </xf>
    <xf numFmtId="37" fontId="35" fillId="0" borderId="0" xfId="0" applyNumberFormat="1" applyFont="1" applyBorder="1" applyAlignment="1" applyProtection="1">
      <alignment vertical="center"/>
    </xf>
    <xf numFmtId="183" fontId="35" fillId="0" borderId="0" xfId="0" applyNumberFormat="1" applyFont="1" applyBorder="1" applyAlignment="1" applyProtection="1">
      <alignment vertical="center"/>
    </xf>
    <xf numFmtId="37" fontId="35" fillId="0" borderId="0" xfId="0" applyNumberFormat="1" applyFont="1" applyBorder="1" applyAlignment="1" applyProtection="1">
      <alignment horizontal="right" vertical="center"/>
      <protection locked="0"/>
    </xf>
    <xf numFmtId="37" fontId="35" fillId="0" borderId="0" xfId="0" applyNumberFormat="1" applyFont="1" applyBorder="1" applyAlignment="1" applyProtection="1">
      <alignment horizontal="right" vertical="center"/>
    </xf>
    <xf numFmtId="2" fontId="35" fillId="0" borderId="0" xfId="0" applyNumberFormat="1" applyFont="1" applyBorder="1" applyAlignment="1" applyProtection="1">
      <alignment vertical="center"/>
    </xf>
    <xf numFmtId="183" fontId="35" fillId="0" borderId="0" xfId="0" applyNumberFormat="1" applyFont="1" applyBorder="1" applyAlignment="1" applyProtection="1"/>
    <xf numFmtId="2" fontId="35" fillId="0" borderId="0" xfId="0" applyNumberFormat="1" applyFont="1" applyBorder="1" applyAlignment="1" applyProtection="1"/>
    <xf numFmtId="37" fontId="35" fillId="0" borderId="0" xfId="0" applyNumberFormat="1" applyFont="1" applyBorder="1" applyAlignment="1" applyProtection="1">
      <alignment horizontal="right"/>
    </xf>
    <xf numFmtId="0" fontId="35" fillId="0" borderId="25" xfId="0" quotePrefix="1" applyFont="1" applyBorder="1" applyAlignment="1" applyProtection="1">
      <alignment horizontal="center" vertical="center"/>
    </xf>
    <xf numFmtId="203" fontId="35" fillId="0" borderId="9" xfId="0" applyNumberFormat="1" applyFont="1" applyBorder="1" applyAlignment="1"/>
    <xf numFmtId="0" fontId="35" fillId="0" borderId="3" xfId="0" applyFont="1" applyBorder="1" applyAlignment="1" applyProtection="1">
      <alignment horizontal="left" vertical="center"/>
    </xf>
    <xf numFmtId="176" fontId="35" fillId="0" borderId="12" xfId="0" applyNumberFormat="1" applyFont="1" applyBorder="1" applyAlignment="1" applyProtection="1">
      <alignment vertical="center"/>
      <protection locked="0"/>
    </xf>
    <xf numFmtId="176" fontId="35" fillId="0" borderId="12" xfId="0" applyNumberFormat="1" applyFont="1" applyBorder="1" applyAlignment="1" applyProtection="1">
      <alignment vertical="center"/>
    </xf>
    <xf numFmtId="192" fontId="35" fillId="0" borderId="12" xfId="0" applyNumberFormat="1" applyFont="1" applyBorder="1" applyAlignment="1" applyProtection="1">
      <alignment vertical="center"/>
    </xf>
    <xf numFmtId="193" fontId="35" fillId="0" borderId="12" xfId="0" applyNumberFormat="1" applyFont="1" applyBorder="1" applyAlignment="1" applyProtection="1">
      <alignment vertical="center"/>
    </xf>
    <xf numFmtId="0" fontId="35" fillId="0" borderId="13" xfId="0" applyFont="1" applyBorder="1" applyAlignment="1" applyProtection="1">
      <alignment horizontal="right" vertical="center"/>
    </xf>
    <xf numFmtId="0" fontId="0" fillId="0" borderId="23" xfId="0" applyFont="1" applyFill="1" applyBorder="1" applyAlignment="1">
      <alignment horizontal="center" vertical="center"/>
    </xf>
    <xf numFmtId="184" fontId="0" fillId="0" borderId="23" xfId="0" applyNumberFormat="1"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0" fontId="47" fillId="0" borderId="0" xfId="0" quotePrefix="1" applyFont="1" applyFill="1" applyBorder="1" applyAlignment="1" applyProtection="1">
      <alignment horizontal="left" vertical="center"/>
    </xf>
    <xf numFmtId="41" fontId="36" fillId="0" borderId="0" xfId="0" applyNumberFormat="1" applyFont="1" applyFill="1" applyAlignment="1"/>
    <xf numFmtId="0" fontId="36" fillId="0" borderId="1" xfId="0" applyFont="1" applyFill="1" applyBorder="1" applyAlignment="1"/>
    <xf numFmtId="0" fontId="43" fillId="0" borderId="13" xfId="0" applyFont="1" applyFill="1" applyBorder="1" applyAlignment="1">
      <alignment vertical="center"/>
    </xf>
    <xf numFmtId="0" fontId="43" fillId="0" borderId="0" xfId="0" applyFont="1" applyFill="1" applyBorder="1" applyAlignment="1" applyProtection="1">
      <alignment horizontal="left" vertical="center"/>
    </xf>
    <xf numFmtId="0" fontId="43" fillId="0" borderId="0" xfId="0" applyFont="1" applyFill="1" applyBorder="1" applyAlignment="1" applyProtection="1"/>
    <xf numFmtId="0" fontId="43" fillId="0" borderId="0" xfId="0" applyFont="1" applyFill="1" applyBorder="1" applyAlignment="1"/>
    <xf numFmtId="0" fontId="43" fillId="0" borderId="0" xfId="0" applyFont="1" applyFill="1" applyAlignment="1"/>
    <xf numFmtId="190" fontId="40" fillId="0" borderId="0" xfId="0" applyNumberFormat="1" applyFont="1" applyBorder="1" applyAlignment="1" applyProtection="1">
      <alignment horizontal="left" vertical="center"/>
    </xf>
    <xf numFmtId="190" fontId="40" fillId="0" borderId="0" xfId="0" quotePrefix="1" applyNumberFormat="1" applyFont="1" applyBorder="1" applyAlignment="1" applyProtection="1">
      <alignment horizontal="left" vertical="center"/>
    </xf>
    <xf numFmtId="0" fontId="36" fillId="0" borderId="0" xfId="0" applyNumberFormat="1" applyFont="1" applyFill="1" applyBorder="1" applyAlignment="1" applyProtection="1">
      <alignment horizontal="center" vertical="center"/>
    </xf>
    <xf numFmtId="176" fontId="36" fillId="0" borderId="0" xfId="0" applyNumberFormat="1" applyFont="1" applyBorder="1" applyAlignment="1" applyProtection="1">
      <alignment vertical="center"/>
    </xf>
    <xf numFmtId="190" fontId="45" fillId="0" borderId="0" xfId="0" applyNumberFormat="1" applyFont="1" applyBorder="1" applyAlignment="1" applyProtection="1">
      <alignment vertical="center"/>
    </xf>
    <xf numFmtId="190" fontId="45" fillId="0" borderId="7" xfId="0" applyNumberFormat="1" applyFont="1" applyBorder="1" applyAlignment="1" applyProtection="1">
      <alignment horizontal="left" vertical="center"/>
    </xf>
    <xf numFmtId="190" fontId="45" fillId="0" borderId="0" xfId="0" applyNumberFormat="1" applyFont="1" applyBorder="1" applyAlignment="1" applyProtection="1">
      <alignment vertical="top"/>
    </xf>
    <xf numFmtId="190" fontId="45" fillId="0" borderId="0" xfId="0" applyNumberFormat="1" applyFont="1" applyBorder="1" applyAlignment="1" applyProtection="1">
      <alignment horizontal="left" vertical="center"/>
    </xf>
    <xf numFmtId="49" fontId="45" fillId="0" borderId="0" xfId="0" applyNumberFormat="1" applyFont="1" applyBorder="1" applyAlignment="1" applyProtection="1">
      <alignment vertical="top"/>
    </xf>
    <xf numFmtId="190" fontId="45" fillId="0" borderId="0" xfId="0" applyNumberFormat="1" applyFont="1" applyBorder="1" applyAlignment="1" applyProtection="1">
      <alignment vertical="top" wrapText="1"/>
    </xf>
    <xf numFmtId="0" fontId="45" fillId="0" borderId="0" xfId="0" applyFont="1" applyAlignment="1">
      <alignment wrapText="1"/>
    </xf>
    <xf numFmtId="190" fontId="45" fillId="0" borderId="0" xfId="0" applyNumberFormat="1" applyFont="1" applyBorder="1" applyAlignment="1" applyProtection="1">
      <alignment horizontal="left" vertical="top"/>
    </xf>
    <xf numFmtId="49" fontId="45" fillId="0" borderId="0" xfId="0" applyNumberFormat="1" applyFont="1" applyBorder="1" applyAlignment="1" applyProtection="1">
      <alignment horizontal="left" vertical="center"/>
    </xf>
    <xf numFmtId="190" fontId="45" fillId="0" borderId="0" xfId="0" applyNumberFormat="1" applyFont="1" applyBorder="1" applyAlignment="1" applyProtection="1">
      <alignment horizontal="left" vertical="top"/>
    </xf>
    <xf numFmtId="190" fontId="45" fillId="0" borderId="0" xfId="0" applyNumberFormat="1" applyFont="1" applyBorder="1" applyAlignment="1">
      <alignment vertical="center"/>
    </xf>
    <xf numFmtId="190" fontId="45" fillId="0" borderId="0" xfId="0" applyNumberFormat="1" applyFont="1" applyBorder="1" applyAlignment="1" applyProtection="1">
      <alignment horizontal="left" vertical="center"/>
    </xf>
    <xf numFmtId="0" fontId="40" fillId="0" borderId="0" xfId="0" applyFont="1" applyFill="1" applyBorder="1" applyAlignment="1" applyProtection="1">
      <alignment horizontal="left"/>
    </xf>
    <xf numFmtId="0" fontId="40" fillId="0" borderId="0" xfId="0" quotePrefix="1" applyFont="1" applyFill="1" applyBorder="1" applyAlignment="1" applyProtection="1">
      <alignment horizontal="left"/>
    </xf>
    <xf numFmtId="0" fontId="53" fillId="0" borderId="0" xfId="0" applyFont="1" applyFill="1" applyBorder="1" applyAlignment="1" applyProtection="1">
      <alignment horizontal="right"/>
    </xf>
    <xf numFmtId="0" fontId="45" fillId="0" borderId="39" xfId="0" applyFont="1" applyFill="1" applyBorder="1" applyAlignment="1">
      <alignment horizontal="center" vertical="center" wrapText="1"/>
    </xf>
    <xf numFmtId="0" fontId="45" fillId="0" borderId="1" xfId="0" applyFont="1" applyFill="1" applyBorder="1" applyAlignment="1">
      <alignment horizontal="center" vertical="center"/>
    </xf>
    <xf numFmtId="0" fontId="45" fillId="0" borderId="13" xfId="0" applyFont="1" applyFill="1" applyBorder="1" applyAlignment="1">
      <alignment horizontal="center" vertical="center"/>
    </xf>
    <xf numFmtId="191" fontId="36" fillId="0" borderId="0" xfId="0" applyNumberFormat="1" applyFont="1" applyFill="1" applyBorder="1" applyAlignment="1" applyProtection="1">
      <alignment horizontal="center"/>
    </xf>
    <xf numFmtId="0" fontId="36" fillId="0" borderId="1" xfId="0" applyFont="1" applyFill="1" applyBorder="1" applyAlignment="1">
      <alignment horizontal="right"/>
    </xf>
    <xf numFmtId="0" fontId="43" fillId="0" borderId="13" xfId="0" applyFont="1" applyFill="1" applyBorder="1" applyAlignment="1">
      <alignment horizontal="right" vertical="center"/>
    </xf>
    <xf numFmtId="0" fontId="43" fillId="0" borderId="0" xfId="0" applyFont="1" applyFill="1" applyBorder="1" applyAlignment="1" applyProtection="1">
      <alignment horizontal="right"/>
    </xf>
    <xf numFmtId="0" fontId="43" fillId="0" borderId="0" xfId="0" applyFont="1" applyFill="1" applyBorder="1" applyAlignment="1">
      <alignment horizontal="right"/>
    </xf>
    <xf numFmtId="0" fontId="43" fillId="0" borderId="0" xfId="0" applyFont="1" applyFill="1" applyAlignment="1">
      <alignment horizontal="right"/>
    </xf>
    <xf numFmtId="0" fontId="0" fillId="0" borderId="1" xfId="0" applyFont="1" applyFill="1" applyBorder="1" applyAlignment="1">
      <alignment horizontal="center" vertical="center" wrapText="1"/>
    </xf>
    <xf numFmtId="0" fontId="0" fillId="0" borderId="13" xfId="0" applyFont="1" applyFill="1" applyBorder="1" applyAlignment="1">
      <alignment horizontal="center" vertical="center" wrapText="1"/>
    </xf>
    <xf numFmtId="176" fontId="0" fillId="0" borderId="9" xfId="0" applyNumberFormat="1" applyFont="1" applyFill="1" applyBorder="1" applyAlignment="1"/>
    <xf numFmtId="0" fontId="0" fillId="0" borderId="10" xfId="0" applyFont="1" applyFill="1" applyBorder="1" applyAlignment="1" applyProtection="1">
      <alignment horizontal="center" vertical="center" wrapText="1"/>
    </xf>
    <xf numFmtId="0" fontId="0" fillId="0" borderId="39" xfId="0" applyFont="1" applyFill="1" applyBorder="1" applyAlignment="1">
      <alignment vertical="center"/>
    </xf>
    <xf numFmtId="0" fontId="0" fillId="0" borderId="39" xfId="0" applyFont="1" applyFill="1" applyBorder="1" applyAlignment="1" applyProtection="1">
      <alignment horizontal="center" vertical="center" wrapText="1"/>
    </xf>
    <xf numFmtId="0" fontId="0" fillId="0" borderId="39" xfId="0" applyFont="1" applyFill="1" applyBorder="1" applyAlignment="1" applyProtection="1">
      <alignment horizontal="center" vertical="center"/>
    </xf>
    <xf numFmtId="0" fontId="0" fillId="0" borderId="2" xfId="0" applyFont="1" applyFill="1" applyBorder="1" applyAlignment="1">
      <alignment vertical="center"/>
    </xf>
    <xf numFmtId="0" fontId="0" fillId="0" borderId="0"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34" xfId="0" applyFont="1" applyFill="1" applyBorder="1" applyAlignment="1" applyProtection="1">
      <alignment horizontal="center" vertical="center"/>
    </xf>
    <xf numFmtId="0" fontId="0" fillId="0" borderId="12" xfId="0" applyFont="1" applyFill="1" applyBorder="1" applyAlignment="1" applyProtection="1">
      <alignment horizontal="center" vertical="center" wrapText="1"/>
    </xf>
    <xf numFmtId="0" fontId="0" fillId="0" borderId="13" xfId="0" applyFont="1" applyFill="1" applyBorder="1" applyAlignment="1">
      <alignment vertical="center"/>
    </xf>
    <xf numFmtId="0" fontId="0" fillId="0" borderId="13" xfId="0" applyFont="1" applyFill="1" applyBorder="1" applyAlignment="1" applyProtection="1">
      <alignment horizontal="center" vertical="center" wrapText="1"/>
    </xf>
    <xf numFmtId="0" fontId="0" fillId="0" borderId="5" xfId="0" applyFont="1" applyFill="1" applyBorder="1" applyAlignment="1">
      <alignment vertical="center"/>
    </xf>
    <xf numFmtId="199" fontId="0" fillId="0" borderId="6" xfId="0" applyNumberFormat="1" applyFont="1" applyFill="1" applyBorder="1" applyAlignment="1">
      <alignment vertical="center"/>
    </xf>
    <xf numFmtId="199" fontId="0" fillId="0" borderId="7" xfId="0" applyNumberFormat="1" applyFont="1" applyFill="1" applyBorder="1" applyAlignment="1">
      <alignment vertical="center"/>
    </xf>
    <xf numFmtId="199" fontId="0" fillId="0" borderId="8" xfId="0" applyNumberFormat="1" applyFont="1" applyFill="1" applyBorder="1" applyAlignment="1">
      <alignment vertical="center"/>
    </xf>
    <xf numFmtId="199" fontId="0" fillId="0" borderId="0" xfId="0" applyNumberFormat="1" applyFont="1" applyFill="1" applyBorder="1" applyAlignment="1">
      <alignment vertical="center"/>
    </xf>
    <xf numFmtId="199" fontId="0" fillId="0" borderId="0" xfId="0" applyNumberFormat="1" applyFont="1" applyFill="1" applyAlignment="1">
      <alignment vertical="center"/>
    </xf>
    <xf numFmtId="199" fontId="0" fillId="0" borderId="0" xfId="0" applyNumberFormat="1" applyFont="1" applyFill="1" applyBorder="1" applyAlignment="1" applyProtection="1">
      <alignment vertical="center"/>
    </xf>
    <xf numFmtId="0" fontId="0" fillId="0" borderId="0" xfId="0" applyFont="1" applyFill="1" applyBorder="1" applyAlignment="1" applyProtection="1">
      <alignment horizontal="distributed" vertical="center"/>
    </xf>
    <xf numFmtId="0" fontId="29" fillId="0" borderId="0" xfId="0" applyFont="1" applyFill="1" applyBorder="1" applyAlignment="1" applyProtection="1">
      <alignment horizontal="center" vertical="center"/>
    </xf>
    <xf numFmtId="199" fontId="0" fillId="0" borderId="1" xfId="0" applyNumberFormat="1" applyFont="1" applyFill="1" applyBorder="1" applyAlignment="1" applyProtection="1">
      <alignment vertical="center"/>
    </xf>
    <xf numFmtId="200" fontId="29" fillId="0" borderId="0" xfId="0" applyNumberFormat="1" applyFont="1" applyFill="1" applyBorder="1" applyAlignment="1" applyProtection="1">
      <alignment vertical="center"/>
      <protection locked="0"/>
    </xf>
    <xf numFmtId="0" fontId="54" fillId="0" borderId="0" xfId="0" applyFont="1" applyFill="1" applyBorder="1" applyAlignment="1" applyProtection="1">
      <alignment horizontal="distributed" vertical="center"/>
    </xf>
    <xf numFmtId="0" fontId="0" fillId="0" borderId="12" xfId="0" applyFont="1" applyFill="1" applyBorder="1" applyAlignment="1" applyProtection="1">
      <alignment horizontal="left" vertical="center"/>
    </xf>
    <xf numFmtId="199" fontId="0" fillId="0" borderId="13" xfId="0" applyNumberFormat="1" applyFont="1" applyFill="1" applyBorder="1" applyAlignment="1" applyProtection="1">
      <alignment vertical="center"/>
      <protection locked="0"/>
    </xf>
    <xf numFmtId="199" fontId="0" fillId="0" borderId="12" xfId="0" applyNumberFormat="1" applyFont="1" applyFill="1" applyBorder="1" applyAlignment="1" applyProtection="1">
      <alignment vertical="center"/>
    </xf>
    <xf numFmtId="199" fontId="0" fillId="0" borderId="3" xfId="0" applyNumberFormat="1" applyFont="1" applyFill="1" applyBorder="1" applyAlignment="1" applyProtection="1">
      <alignment vertical="center"/>
    </xf>
    <xf numFmtId="199" fontId="0" fillId="0" borderId="13" xfId="0" applyNumberFormat="1" applyFont="1" applyFill="1" applyBorder="1" applyAlignment="1" applyProtection="1">
      <alignment vertical="center"/>
    </xf>
    <xf numFmtId="199" fontId="0" fillId="0" borderId="13" xfId="0" applyNumberFormat="1" applyFont="1" applyFill="1" applyBorder="1" applyAlignment="1">
      <alignment vertical="center"/>
    </xf>
    <xf numFmtId="199" fontId="0" fillId="0" borderId="12" xfId="0" applyNumberFormat="1" applyFont="1" applyFill="1" applyBorder="1" applyAlignment="1">
      <alignment vertical="center"/>
    </xf>
    <xf numFmtId="37" fontId="0" fillId="0" borderId="0" xfId="0" applyNumberFormat="1" applyFont="1" applyFill="1" applyBorder="1" applyAlignment="1" applyProtection="1">
      <alignment vertical="center"/>
      <protection locked="0"/>
    </xf>
    <xf numFmtId="37" fontId="0" fillId="0" borderId="0" xfId="0" applyNumberFormat="1" applyFont="1" applyFill="1" applyBorder="1" applyAlignment="1" applyProtection="1">
      <alignment vertical="center"/>
    </xf>
    <xf numFmtId="37" fontId="48" fillId="0" borderId="0" xfId="0" applyNumberFormat="1" applyFont="1" applyFill="1" applyBorder="1" applyAlignment="1" applyProtection="1">
      <protection locked="0"/>
    </xf>
    <xf numFmtId="37" fontId="35" fillId="0" borderId="0" xfId="0" applyNumberFormat="1" applyFont="1" applyFill="1" applyBorder="1" applyAlignment="1" applyProtection="1"/>
    <xf numFmtId="0" fontId="0" fillId="0" borderId="10" xfId="0" applyFont="1" applyFill="1" applyBorder="1" applyAlignment="1" applyProtection="1">
      <alignment horizontal="centerContinuous" vertical="center"/>
    </xf>
    <xf numFmtId="0" fontId="0" fillId="0" borderId="36" xfId="0" applyFont="1" applyFill="1" applyBorder="1" applyAlignment="1">
      <alignment horizontal="centerContinuous" vertical="center"/>
    </xf>
    <xf numFmtId="0" fontId="0" fillId="0" borderId="12" xfId="0" applyFont="1" applyFill="1" applyBorder="1" applyAlignment="1">
      <alignment horizontal="centerContinuous" vertical="center"/>
    </xf>
    <xf numFmtId="0" fontId="0" fillId="0" borderId="35" xfId="0" applyFont="1" applyFill="1" applyBorder="1" applyAlignment="1">
      <alignment horizontal="centerContinuous" vertical="center"/>
    </xf>
    <xf numFmtId="0" fontId="0" fillId="0" borderId="6" xfId="0" applyFont="1" applyFill="1" applyBorder="1" applyAlignment="1" applyProtection="1">
      <alignment horizontal="center" vertical="center"/>
    </xf>
    <xf numFmtId="0" fontId="0" fillId="0" borderId="0" xfId="0" applyNumberFormat="1" applyFont="1" applyFill="1" applyBorder="1" applyAlignment="1" applyProtection="1">
      <alignment horizontal="right" vertical="center"/>
    </xf>
    <xf numFmtId="0" fontId="29" fillId="0" borderId="0" xfId="0" applyFont="1" applyFill="1" applyBorder="1" applyAlignment="1">
      <alignment vertical="center"/>
    </xf>
    <xf numFmtId="0" fontId="29" fillId="0" borderId="0" xfId="0" applyNumberFormat="1" applyFont="1" applyFill="1" applyBorder="1" applyAlignment="1" applyProtection="1">
      <alignment horizontal="right" vertical="center"/>
    </xf>
    <xf numFmtId="0" fontId="36" fillId="0" borderId="0" xfId="0" applyFont="1" applyFill="1" applyBorder="1" applyAlignment="1"/>
    <xf numFmtId="37" fontId="0" fillId="0" borderId="13" xfId="0" applyNumberFormat="1" applyFont="1" applyFill="1" applyBorder="1" applyAlignment="1" applyProtection="1">
      <alignment vertical="center"/>
    </xf>
    <xf numFmtId="0" fontId="44" fillId="0" borderId="0" xfId="0" applyFont="1" applyFill="1" applyBorder="1" applyAlignment="1" applyProtection="1">
      <alignment horizontal="left" vertical="center"/>
    </xf>
    <xf numFmtId="0" fontId="44" fillId="0" borderId="0" xfId="0" applyFont="1" applyFill="1" applyBorder="1" applyAlignment="1">
      <alignment vertical="center"/>
    </xf>
    <xf numFmtId="0" fontId="45" fillId="0" borderId="0" xfId="0" applyFont="1" applyFill="1" applyAlignment="1"/>
    <xf numFmtId="0" fontId="44" fillId="0" borderId="0" xfId="0" applyFont="1" applyFill="1" applyBorder="1" applyAlignment="1" applyProtection="1">
      <alignment horizontal="left" vertical="center" indent="1"/>
    </xf>
    <xf numFmtId="0" fontId="36" fillId="0" borderId="0" xfId="0" applyFont="1" applyBorder="1" applyAlignment="1" applyProtection="1">
      <alignment horizontal="distributed" vertical="center"/>
    </xf>
    <xf numFmtId="176" fontId="36" fillId="0" borderId="1" xfId="0" applyNumberFormat="1" applyFont="1" applyBorder="1" applyAlignment="1" applyProtection="1">
      <alignment vertical="center"/>
      <protection locked="0"/>
    </xf>
    <xf numFmtId="176" fontId="36" fillId="0" borderId="0" xfId="0" applyNumberFormat="1" applyFont="1" applyAlignment="1">
      <alignment vertical="center"/>
    </xf>
    <xf numFmtId="0" fontId="55" fillId="0" borderId="0" xfId="0" applyNumberFormat="1" applyFont="1" applyFill="1" applyBorder="1" applyAlignment="1" applyProtection="1">
      <protection locked="0"/>
    </xf>
    <xf numFmtId="0" fontId="56" fillId="0" borderId="0" xfId="0" applyNumberFormat="1" applyFont="1" applyFill="1" applyBorder="1" applyAlignment="1" applyProtection="1">
      <protection locked="0"/>
    </xf>
    <xf numFmtId="0" fontId="56" fillId="0" borderId="0" xfId="0" applyNumberFormat="1" applyFont="1" applyFill="1" applyAlignment="1" applyProtection="1">
      <protection locked="0"/>
    </xf>
    <xf numFmtId="0" fontId="56" fillId="0" borderId="28" xfId="0" applyNumberFormat="1" applyFont="1" applyFill="1" applyBorder="1" applyAlignment="1" applyProtection="1">
      <alignment vertical="center"/>
      <protection locked="0"/>
    </xf>
    <xf numFmtId="0" fontId="56" fillId="0" borderId="28" xfId="0" applyNumberFormat="1" applyFont="1" applyFill="1" applyBorder="1" applyAlignment="1" applyProtection="1">
      <protection locked="0"/>
    </xf>
    <xf numFmtId="0" fontId="56" fillId="0" borderId="0" xfId="0" applyNumberFormat="1" applyFont="1" applyFill="1" applyAlignment="1" applyProtection="1">
      <alignment vertical="center"/>
      <protection locked="0"/>
    </xf>
    <xf numFmtId="0" fontId="56" fillId="0" borderId="11" xfId="0" applyNumberFormat="1" applyFont="1" applyFill="1" applyBorder="1" applyAlignment="1" applyProtection="1">
      <alignment horizontal="center" vertical="center"/>
      <protection locked="0"/>
    </xf>
    <xf numFmtId="0" fontId="56" fillId="0" borderId="40" xfId="0" applyNumberFormat="1" applyFont="1" applyFill="1" applyBorder="1" applyAlignment="1" applyProtection="1">
      <alignment horizontal="center" vertical="center"/>
      <protection locked="0"/>
    </xf>
    <xf numFmtId="0" fontId="56" fillId="0" borderId="41" xfId="0" applyNumberFormat="1" applyFont="1" applyFill="1" applyBorder="1" applyAlignment="1" applyProtection="1">
      <alignment horizontal="center" vertical="center"/>
      <protection locked="0"/>
    </xf>
    <xf numFmtId="0" fontId="56" fillId="0" borderId="56" xfId="0" applyNumberFormat="1" applyFont="1" applyFill="1" applyBorder="1" applyAlignment="1" applyProtection="1">
      <alignment horizontal="center" vertical="center"/>
      <protection locked="0"/>
    </xf>
    <xf numFmtId="0" fontId="56" fillId="0" borderId="3" xfId="0" applyNumberFormat="1" applyFont="1" applyFill="1" applyBorder="1" applyAlignment="1" applyProtection="1">
      <alignment vertical="center"/>
      <protection locked="0"/>
    </xf>
    <xf numFmtId="0" fontId="56" fillId="0" borderId="29" xfId="0" applyNumberFormat="1" applyFont="1" applyFill="1" applyBorder="1" applyAlignment="1" applyProtection="1">
      <alignment horizontal="center" vertical="center"/>
      <protection locked="0"/>
    </xf>
    <xf numFmtId="0" fontId="56" fillId="0" borderId="30" xfId="0" applyNumberFormat="1" applyFont="1" applyFill="1" applyBorder="1" applyAlignment="1" applyProtection="1">
      <alignment horizontal="center" vertical="center"/>
      <protection locked="0"/>
    </xf>
    <xf numFmtId="0" fontId="56" fillId="0" borderId="31" xfId="0" applyNumberFormat="1" applyFont="1" applyFill="1" applyBorder="1" applyAlignment="1" applyProtection="1">
      <alignment horizontal="center" vertical="center"/>
      <protection locked="0"/>
    </xf>
    <xf numFmtId="0" fontId="56" fillId="0" borderId="38" xfId="0" applyNumberFormat="1" applyFont="1" applyFill="1" applyBorder="1" applyAlignment="1" applyProtection="1">
      <alignment horizontal="center" vertical="center"/>
      <protection locked="0"/>
    </xf>
    <xf numFmtId="0" fontId="56" fillId="0" borderId="9" xfId="0" applyNumberFormat="1" applyFont="1" applyFill="1" applyBorder="1" applyAlignment="1" applyProtection="1">
      <alignment vertical="center"/>
      <protection locked="0"/>
    </xf>
    <xf numFmtId="0" fontId="56" fillId="0" borderId="0" xfId="0" applyNumberFormat="1" applyFont="1" applyFill="1" applyBorder="1" applyAlignment="1" applyProtection="1">
      <alignment horizontal="center" vertical="center"/>
      <protection locked="0"/>
    </xf>
    <xf numFmtId="0" fontId="56" fillId="0" borderId="9" xfId="0" applyNumberFormat="1" applyFont="1" applyFill="1" applyBorder="1" applyAlignment="1" applyProtection="1">
      <alignment horizontal="center" vertical="center"/>
      <protection locked="0"/>
    </xf>
    <xf numFmtId="0" fontId="55" fillId="0" borderId="0" xfId="0" applyNumberFormat="1" applyFont="1" applyFill="1" applyBorder="1" applyAlignment="1" applyProtection="1">
      <alignment horizontal="center" vertical="center"/>
      <protection locked="0"/>
    </xf>
    <xf numFmtId="0" fontId="56" fillId="0" borderId="0" xfId="0" applyNumberFormat="1" applyFont="1" applyFill="1" applyBorder="1" applyAlignment="1" applyProtection="1">
      <alignment horizontal="center" vertical="center"/>
      <protection locked="0"/>
    </xf>
    <xf numFmtId="2" fontId="56" fillId="0" borderId="0" xfId="0" applyNumberFormat="1" applyFont="1" applyFill="1" applyBorder="1" applyAlignment="1" applyProtection="1">
      <alignment vertical="center"/>
      <protection locked="0"/>
    </xf>
    <xf numFmtId="2" fontId="56" fillId="0" borderId="0" xfId="0" applyNumberFormat="1" applyFont="1" applyFill="1" applyBorder="1" applyAlignment="1" applyProtection="1">
      <alignment horizontal="right" vertical="center"/>
      <protection locked="0"/>
    </xf>
    <xf numFmtId="2" fontId="55" fillId="0" borderId="0" xfId="0" applyNumberFormat="1" applyFont="1" applyFill="1" applyBorder="1" applyAlignment="1" applyProtection="1">
      <alignment horizontal="center" vertical="center"/>
      <protection locked="0"/>
    </xf>
    <xf numFmtId="2" fontId="56" fillId="0" borderId="0" xfId="0" applyNumberFormat="1" applyFont="1" applyFill="1" applyBorder="1" applyAlignment="1" applyProtection="1">
      <alignment horizontal="center" vertical="center"/>
      <protection locked="0"/>
    </xf>
    <xf numFmtId="0" fontId="56" fillId="0" borderId="3" xfId="0" applyNumberFormat="1" applyFont="1" applyFill="1" applyBorder="1" applyAlignment="1" applyProtection="1">
      <alignment horizontal="center" vertical="center"/>
      <protection locked="0"/>
    </xf>
    <xf numFmtId="2" fontId="56" fillId="0" borderId="12" xfId="0" applyNumberFormat="1" applyFont="1" applyFill="1" applyBorder="1" applyAlignment="1" applyProtection="1">
      <alignment horizontal="right" vertical="center"/>
      <protection locked="0"/>
    </xf>
    <xf numFmtId="2" fontId="56" fillId="0" borderId="12" xfId="0" applyNumberFormat="1" applyFont="1" applyFill="1" applyBorder="1" applyAlignment="1" applyProtection="1">
      <alignment vertical="center"/>
      <protection locked="0"/>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cellStyle name="桁区切り 2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通貨" xfId="44" builtinId="7"/>
    <cellStyle name="入力" xfId="45" builtinId="20" customBuiltin="1"/>
    <cellStyle name="標準" xfId="0" builtinId="0"/>
    <cellStyle name="標準 2" xfId="46"/>
    <cellStyle name="標準 3" xfId="47"/>
    <cellStyle name="標準_index" xfId="48"/>
    <cellStyle name="標準_JB16" xfId="49"/>
    <cellStyle name="良い" xfId="50" builtinId="26" customBuiltin="1"/>
  </cellStyles>
  <dxfs count="0"/>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9"/>
  <sheetViews>
    <sheetView zoomScale="120" zoomScaleNormal="120" workbookViewId="0">
      <selection activeCell="F24" sqref="F24"/>
    </sheetView>
  </sheetViews>
  <sheetFormatPr defaultColWidth="9" defaultRowHeight="13"/>
  <cols>
    <col min="1" max="1" width="2.26953125" style="4" customWidth="1"/>
    <col min="2" max="3" width="5.6328125" style="4" customWidth="1"/>
    <col min="4" max="4" width="65.6328125" style="4" customWidth="1"/>
    <col min="5" max="16384" width="9" style="4"/>
  </cols>
  <sheetData>
    <row r="1" spans="2:4" ht="30" customHeight="1">
      <c r="B1" s="3" t="s">
        <v>0</v>
      </c>
      <c r="C1" s="3"/>
      <c r="D1" s="3"/>
    </row>
    <row r="2" spans="2:4" s="8" customFormat="1" ht="24" customHeight="1">
      <c r="B2" s="5" t="s">
        <v>1</v>
      </c>
      <c r="C2" s="6"/>
      <c r="D2" s="7" t="s">
        <v>2</v>
      </c>
    </row>
    <row r="3" spans="2:4" ht="24" customHeight="1">
      <c r="B3" s="9" t="s">
        <v>293</v>
      </c>
      <c r="C3" s="10"/>
      <c r="D3" s="23" t="s">
        <v>346</v>
      </c>
    </row>
    <row r="4" spans="2:4" ht="24" customHeight="1">
      <c r="B4" s="11" t="s">
        <v>294</v>
      </c>
      <c r="C4" s="12"/>
      <c r="D4" s="24" t="s">
        <v>3</v>
      </c>
    </row>
    <row r="5" spans="2:4" ht="24" customHeight="1">
      <c r="B5" s="11" t="s">
        <v>295</v>
      </c>
      <c r="C5" s="12"/>
      <c r="D5" s="24" t="s">
        <v>4</v>
      </c>
    </row>
    <row r="6" spans="2:4" ht="24" customHeight="1">
      <c r="B6" s="11" t="s">
        <v>296</v>
      </c>
      <c r="C6" s="12"/>
      <c r="D6" s="24" t="s">
        <v>5</v>
      </c>
    </row>
    <row r="7" spans="2:4" ht="24" customHeight="1">
      <c r="B7" s="11" t="s">
        <v>297</v>
      </c>
      <c r="C7" s="12" t="s">
        <v>6</v>
      </c>
      <c r="D7" s="24" t="s">
        <v>382</v>
      </c>
    </row>
    <row r="8" spans="2:4" ht="24" customHeight="1">
      <c r="B8" s="11" t="s">
        <v>298</v>
      </c>
      <c r="C8" s="12" t="s">
        <v>6</v>
      </c>
      <c r="D8" s="25" t="s">
        <v>7</v>
      </c>
    </row>
    <row r="9" spans="2:4" ht="24" customHeight="1">
      <c r="B9" s="11" t="s">
        <v>299</v>
      </c>
      <c r="C9" s="12"/>
      <c r="D9" s="24" t="s">
        <v>8</v>
      </c>
    </row>
    <row r="10" spans="2:4" ht="24" customHeight="1">
      <c r="B10" s="11" t="s">
        <v>300</v>
      </c>
      <c r="C10" s="12" t="s">
        <v>6</v>
      </c>
      <c r="D10" s="24" t="s">
        <v>9</v>
      </c>
    </row>
    <row r="11" spans="2:4" ht="24" customHeight="1">
      <c r="B11" s="11" t="s">
        <v>301</v>
      </c>
      <c r="C11" s="12" t="s">
        <v>6</v>
      </c>
      <c r="D11" s="24" t="s">
        <v>10</v>
      </c>
    </row>
    <row r="12" spans="2:4" ht="24" customHeight="1">
      <c r="B12" s="11" t="s">
        <v>302</v>
      </c>
      <c r="C12" s="12"/>
      <c r="D12" s="24" t="s">
        <v>11</v>
      </c>
    </row>
    <row r="13" spans="2:4" ht="24" customHeight="1">
      <c r="B13" s="11" t="s">
        <v>303</v>
      </c>
      <c r="C13" s="12"/>
      <c r="D13" s="24" t="s">
        <v>289</v>
      </c>
    </row>
    <row r="14" spans="2:4" ht="24" customHeight="1">
      <c r="B14" s="11" t="s">
        <v>304</v>
      </c>
      <c r="C14" s="12" t="s">
        <v>6</v>
      </c>
      <c r="D14" s="24" t="s">
        <v>12</v>
      </c>
    </row>
    <row r="15" spans="2:4" ht="24" customHeight="1">
      <c r="B15" s="11" t="s">
        <v>305</v>
      </c>
      <c r="C15" s="12" t="s">
        <v>6</v>
      </c>
      <c r="D15" s="26" t="s">
        <v>13</v>
      </c>
    </row>
    <row r="16" spans="2:4" ht="24" customHeight="1">
      <c r="B16" s="11" t="s">
        <v>306</v>
      </c>
      <c r="C16" s="12"/>
      <c r="D16" s="24" t="s">
        <v>14</v>
      </c>
    </row>
    <row r="17" spans="2:4" ht="24" customHeight="1">
      <c r="B17" s="11" t="s">
        <v>307</v>
      </c>
      <c r="C17" s="12"/>
      <c r="D17" s="24" t="s">
        <v>290</v>
      </c>
    </row>
    <row r="18" spans="2:4" ht="24" customHeight="1">
      <c r="B18" s="13" t="s">
        <v>308</v>
      </c>
      <c r="C18" s="12"/>
      <c r="D18" s="25" t="s">
        <v>15</v>
      </c>
    </row>
    <row r="19" spans="2:4" ht="24" customHeight="1">
      <c r="B19" s="11" t="s">
        <v>309</v>
      </c>
      <c r="C19" s="12"/>
      <c r="D19" s="24" t="s">
        <v>16</v>
      </c>
    </row>
    <row r="20" spans="2:4" ht="24" customHeight="1">
      <c r="B20" s="11" t="s">
        <v>310</v>
      </c>
      <c r="C20" s="10"/>
      <c r="D20" s="26" t="s">
        <v>466</v>
      </c>
    </row>
    <row r="21" spans="2:4" ht="24" customHeight="1">
      <c r="B21" s="11" t="s">
        <v>311</v>
      </c>
      <c r="C21" s="10"/>
      <c r="D21" s="24" t="s">
        <v>17</v>
      </c>
    </row>
    <row r="22" spans="2:4" ht="24" customHeight="1">
      <c r="B22" s="13" t="s">
        <v>312</v>
      </c>
      <c r="C22" s="12"/>
      <c r="D22" s="24" t="s">
        <v>291</v>
      </c>
    </row>
    <row r="23" spans="2:4" ht="24" customHeight="1">
      <c r="B23" s="14" t="s">
        <v>313</v>
      </c>
      <c r="C23" s="15"/>
      <c r="D23" s="27" t="s">
        <v>18</v>
      </c>
    </row>
    <row r="24" spans="2:4" ht="24" customHeight="1">
      <c r="B24" s="16"/>
      <c r="C24" s="15" t="s">
        <v>19</v>
      </c>
      <c r="D24" s="24" t="s">
        <v>20</v>
      </c>
    </row>
    <row r="25" spans="2:4" ht="24" customHeight="1">
      <c r="B25" s="17"/>
      <c r="C25" s="18" t="s">
        <v>21</v>
      </c>
      <c r="D25" s="24" t="s">
        <v>22</v>
      </c>
    </row>
    <row r="26" spans="2:4" ht="24" customHeight="1">
      <c r="B26" s="11" t="s">
        <v>314</v>
      </c>
      <c r="C26" s="28"/>
      <c r="D26" s="146" t="s">
        <v>620</v>
      </c>
    </row>
    <row r="27" spans="2:4" ht="24" customHeight="1">
      <c r="B27" s="21" t="s">
        <v>401</v>
      </c>
      <c r="C27" s="29"/>
      <c r="D27" s="30" t="s">
        <v>402</v>
      </c>
    </row>
    <row r="28" spans="2:4">
      <c r="B28" s="19" t="s">
        <v>6</v>
      </c>
      <c r="C28" s="19"/>
    </row>
    <row r="29" spans="2:4">
      <c r="B29" s="19"/>
      <c r="C29" s="19"/>
    </row>
  </sheetData>
  <phoneticPr fontId="15"/>
  <hyperlinks>
    <hyperlink ref="D3" location="'2-1'!A1" display="世帯数及び人口の推移"/>
    <hyperlink ref="D4" location="'2-2'!A1" display="市町村別世帯数及び人口"/>
    <hyperlink ref="D5" location="'2-3'!A1" display="市町村別、年齢階級別人口"/>
    <hyperlink ref="D6" location="'2-4'!A1" display="年齢（３区分）別人口"/>
    <hyperlink ref="D7" location="'2-5'!A1" display="年少人口、老年人口、従属人口及び老年化指数"/>
    <hyperlink ref="D9" location="'2-7'!A1" display="市町村別、１５歳以上労働力状態別人口"/>
    <hyperlink ref="D8" location="'2-6'!A1" display="１５歳以上年齢（５歳階級）、配偶関係別人口"/>
    <hyperlink ref="D10" location="'2-8'!A1" display="産業、年齢階級別就業者数"/>
    <hyperlink ref="D11" location="'2-9'!A1" display="産業、従業上の地位別就業者数"/>
    <hyperlink ref="D12" location="'2-10'!A1" display="市町村別、産業別就業者数"/>
    <hyperlink ref="D13" location="'2-11'!A1" display="市町村別常住人口、就業者・通学者数及び昼間人口"/>
    <hyperlink ref="D14" location="'2-12'!A1" display="職業別就業者数"/>
    <hyperlink ref="D15" location="'2-13'!A1" display="男女、産業、従業上の地位別有業者数"/>
    <hyperlink ref="D16" location="'2-14'!A1" display="男女、産業、年齢別有業者数"/>
    <hyperlink ref="D17" location="'2-15'!A1" display="男女、就業・不就業状態、年齢（５歳階級）別１５歳以上人口"/>
    <hyperlink ref="D18" location="'2-16'!A1" display="人口動態及び諸率の推移"/>
    <hyperlink ref="D19" location="'2-17'!A1" display="市町村別人口動態"/>
    <hyperlink ref="D21" location="'2-19'!A1" display="市町村別転出入者数"/>
    <hyperlink ref="D22" location="'2-20'!A1" display="市町村別本籍人口、住民基本台帳法による世帯数及び人口"/>
    <hyperlink ref="D24" location="'2-21(1)'!A1" display="戸籍関係届出件数"/>
    <hyperlink ref="D25" location="'2-21(2)'!A1" display="戸籍関係処理件数"/>
    <hyperlink ref="D27" location="'2-23'!A1" display="生命表（平均余命）"/>
    <hyperlink ref="D20" location="'2-18'!A1" display="移動前の住所地別転入者数及び移動後の住所地別転出者数"/>
    <hyperlink ref="D26" location="'2-22'!A1" display="外国人住民登録者数"/>
  </hyperlinks>
  <printOptions horizontalCentered="1" vertic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
  <sheetViews>
    <sheetView topLeftCell="A85" zoomScaleNormal="100" zoomScaleSheetLayoutView="100" workbookViewId="0">
      <selection sqref="A1:XFD1048576"/>
    </sheetView>
  </sheetViews>
  <sheetFormatPr defaultColWidth="9" defaultRowHeight="13"/>
  <cols>
    <col min="1" max="1" width="5.6328125" style="59" customWidth="1"/>
    <col min="2" max="2" width="33.6328125" style="59" customWidth="1"/>
    <col min="3" max="3" width="1.6328125" style="59" customWidth="1"/>
    <col min="4" max="9" width="10.36328125" style="63" customWidth="1"/>
    <col min="10" max="15" width="9.6328125" style="63" customWidth="1"/>
    <col min="16" max="16" width="11.36328125" style="59" customWidth="1"/>
    <col min="17" max="17" width="9.6328125" style="59" customWidth="1"/>
    <col min="18" max="18" width="11.36328125" style="59" customWidth="1"/>
    <col min="19" max="19" width="9.6328125" style="59" customWidth="1"/>
    <col min="20" max="20" width="8.6328125" style="59" customWidth="1"/>
    <col min="21" max="21" width="9.7265625" style="59" customWidth="1"/>
    <col min="22" max="22" width="10" style="59" customWidth="1"/>
    <col min="23" max="23" width="6.6328125" style="59" customWidth="1"/>
    <col min="24" max="16384" width="9" style="59"/>
  </cols>
  <sheetData>
    <row r="1" spans="1:28">
      <c r="A1" s="902" t="s">
        <v>332</v>
      </c>
      <c r="B1" s="100"/>
      <c r="C1" s="100"/>
      <c r="D1" s="903"/>
      <c r="E1" s="903"/>
      <c r="F1" s="903"/>
      <c r="G1" s="903"/>
      <c r="H1" s="903"/>
      <c r="I1" s="903"/>
      <c r="J1" s="903"/>
      <c r="K1" s="903"/>
      <c r="L1" s="903"/>
      <c r="M1" s="903"/>
      <c r="N1" s="903"/>
      <c r="O1" s="903"/>
      <c r="P1" s="68"/>
      <c r="Q1" s="904"/>
      <c r="R1" s="68"/>
      <c r="S1" s="68"/>
      <c r="T1" s="68"/>
      <c r="U1" s="68"/>
      <c r="V1" s="74"/>
      <c r="W1" s="68"/>
    </row>
    <row r="2" spans="1:28" ht="13.5" thickBot="1">
      <c r="A2" s="33"/>
      <c r="B2" s="100"/>
      <c r="C2" s="100"/>
      <c r="D2" s="903"/>
      <c r="E2" s="903"/>
      <c r="F2" s="903"/>
      <c r="G2" s="903"/>
      <c r="H2" s="903"/>
      <c r="I2" s="903"/>
      <c r="J2" s="903"/>
      <c r="K2" s="903"/>
      <c r="L2" s="903"/>
      <c r="M2" s="903"/>
      <c r="N2" s="903"/>
      <c r="O2" s="903"/>
      <c r="P2" s="68"/>
      <c r="Q2" s="904"/>
      <c r="R2" s="68"/>
      <c r="S2" s="68"/>
      <c r="T2" s="68"/>
      <c r="U2" s="68"/>
      <c r="V2" s="74"/>
      <c r="W2" s="905" t="s">
        <v>421</v>
      </c>
    </row>
    <row r="3" spans="1:28" ht="13.5" thickTop="1">
      <c r="A3" s="476"/>
      <c r="B3" s="476"/>
      <c r="C3" s="906"/>
      <c r="D3" s="907" t="s">
        <v>621</v>
      </c>
      <c r="E3" s="907"/>
      <c r="F3" s="907"/>
      <c r="G3" s="907" t="s">
        <v>622</v>
      </c>
      <c r="H3" s="907"/>
      <c r="I3" s="907"/>
      <c r="J3" s="907" t="s">
        <v>623</v>
      </c>
      <c r="K3" s="907"/>
      <c r="L3" s="907"/>
      <c r="M3" s="907" t="s">
        <v>508</v>
      </c>
      <c r="N3" s="907"/>
      <c r="O3" s="907"/>
      <c r="P3" s="908" t="s">
        <v>624</v>
      </c>
      <c r="Q3" s="909"/>
      <c r="R3" s="908" t="s">
        <v>625</v>
      </c>
      <c r="S3" s="909"/>
      <c r="T3" s="519" t="s">
        <v>626</v>
      </c>
      <c r="U3" s="519"/>
      <c r="V3" s="519"/>
      <c r="W3" s="910" t="s">
        <v>509</v>
      </c>
    </row>
    <row r="4" spans="1:28">
      <c r="A4" s="101" t="s">
        <v>431</v>
      </c>
      <c r="B4" s="102"/>
      <c r="C4" s="829"/>
      <c r="D4" s="911"/>
      <c r="E4" s="911"/>
      <c r="F4" s="911"/>
      <c r="G4" s="911"/>
      <c r="H4" s="911"/>
      <c r="I4" s="911"/>
      <c r="J4" s="911"/>
      <c r="K4" s="911"/>
      <c r="L4" s="911"/>
      <c r="M4" s="911"/>
      <c r="N4" s="911"/>
      <c r="O4" s="911"/>
      <c r="P4" s="912" t="s">
        <v>432</v>
      </c>
      <c r="Q4" s="912"/>
      <c r="R4" s="912" t="s">
        <v>432</v>
      </c>
      <c r="S4" s="912"/>
      <c r="T4" s="913"/>
      <c r="U4" s="913"/>
      <c r="V4" s="913"/>
      <c r="W4" s="526"/>
    </row>
    <row r="5" spans="1:28">
      <c r="A5" s="73"/>
      <c r="B5" s="73"/>
      <c r="C5" s="136"/>
      <c r="D5" s="914" t="s">
        <v>511</v>
      </c>
      <c r="E5" s="914" t="s">
        <v>512</v>
      </c>
      <c r="F5" s="914" t="s">
        <v>627</v>
      </c>
      <c r="G5" s="914" t="s">
        <v>511</v>
      </c>
      <c r="H5" s="914" t="s">
        <v>512</v>
      </c>
      <c r="I5" s="914" t="s">
        <v>627</v>
      </c>
      <c r="J5" s="914" t="s">
        <v>511</v>
      </c>
      <c r="K5" s="914" t="s">
        <v>512</v>
      </c>
      <c r="L5" s="914" t="s">
        <v>627</v>
      </c>
      <c r="M5" s="914" t="s">
        <v>511</v>
      </c>
      <c r="N5" s="914" t="s">
        <v>512</v>
      </c>
      <c r="O5" s="914" t="s">
        <v>627</v>
      </c>
      <c r="P5" s="915" t="s">
        <v>121</v>
      </c>
      <c r="Q5" s="915" t="s">
        <v>628</v>
      </c>
      <c r="R5" s="915" t="s">
        <v>121</v>
      </c>
      <c r="S5" s="915" t="s">
        <v>628</v>
      </c>
      <c r="T5" s="915" t="s">
        <v>511</v>
      </c>
      <c r="U5" s="915" t="s">
        <v>512</v>
      </c>
      <c r="V5" s="915" t="s">
        <v>627</v>
      </c>
      <c r="W5" s="527"/>
    </row>
    <row r="6" spans="1:28">
      <c r="A6" s="68"/>
      <c r="B6" s="68"/>
      <c r="C6" s="68"/>
      <c r="D6" s="916"/>
      <c r="E6" s="917"/>
      <c r="F6" s="80"/>
      <c r="G6" s="917"/>
      <c r="H6" s="917"/>
      <c r="I6" s="80"/>
      <c r="J6" s="917"/>
      <c r="K6" s="80"/>
      <c r="L6" s="80"/>
      <c r="M6" s="917"/>
      <c r="N6" s="917"/>
      <c r="O6" s="80"/>
      <c r="P6" s="918"/>
      <c r="Q6" s="918"/>
      <c r="R6" s="918"/>
      <c r="S6" s="918"/>
      <c r="T6" s="918"/>
      <c r="U6" s="918"/>
      <c r="V6" s="82"/>
      <c r="W6" s="68"/>
    </row>
    <row r="7" spans="1:28" s="898" customFormat="1">
      <c r="A7" s="828" t="s">
        <v>434</v>
      </c>
      <c r="B7" s="919"/>
      <c r="C7" s="919"/>
      <c r="D7" s="920">
        <v>347889</v>
      </c>
      <c r="E7" s="895">
        <v>342994</v>
      </c>
      <c r="F7" s="895">
        <v>332592</v>
      </c>
      <c r="G7" s="895">
        <v>284835</v>
      </c>
      <c r="H7" s="895">
        <v>284703</v>
      </c>
      <c r="I7" s="895">
        <v>282049</v>
      </c>
      <c r="J7" s="895">
        <v>41648</v>
      </c>
      <c r="K7" s="895">
        <v>37732</v>
      </c>
      <c r="L7" s="895">
        <v>33075</v>
      </c>
      <c r="M7" s="895">
        <v>17957</v>
      </c>
      <c r="N7" s="895">
        <v>15077</v>
      </c>
      <c r="O7" s="896">
        <v>11594</v>
      </c>
      <c r="P7" s="47">
        <v>-15297</v>
      </c>
      <c r="Q7" s="897">
        <v>-4.4000000000000004</v>
      </c>
      <c r="R7" s="47">
        <v>-10402</v>
      </c>
      <c r="S7" s="897">
        <v>-3</v>
      </c>
      <c r="T7" s="897">
        <v>100</v>
      </c>
      <c r="U7" s="897">
        <v>100</v>
      </c>
      <c r="V7" s="897">
        <v>100</v>
      </c>
      <c r="W7" s="921" t="s">
        <v>513</v>
      </c>
    </row>
    <row r="8" spans="1:28">
      <c r="A8" s="68"/>
      <c r="B8" s="68"/>
      <c r="C8" s="68"/>
      <c r="D8" s="922"/>
      <c r="E8" s="52"/>
      <c r="F8" s="65"/>
      <c r="G8" s="52"/>
      <c r="H8" s="52"/>
      <c r="I8" s="65"/>
      <c r="J8" s="52"/>
      <c r="K8" s="65"/>
      <c r="L8" s="65"/>
      <c r="M8" s="52"/>
      <c r="N8" s="52"/>
      <c r="O8" s="84"/>
      <c r="P8" s="48"/>
      <c r="Q8" s="85"/>
      <c r="R8" s="48"/>
      <c r="S8" s="85"/>
      <c r="T8" s="85"/>
      <c r="U8" s="85"/>
      <c r="V8" s="86"/>
      <c r="W8" s="923"/>
    </row>
    <row r="9" spans="1:28">
      <c r="A9" s="100" t="s">
        <v>629</v>
      </c>
      <c r="B9" s="74"/>
      <c r="C9" s="68"/>
      <c r="D9" s="51">
        <v>28816</v>
      </c>
      <c r="E9" s="55">
        <v>26608</v>
      </c>
      <c r="F9" s="55">
        <v>21440</v>
      </c>
      <c r="G9" s="55">
        <v>5972</v>
      </c>
      <c r="H9" s="55">
        <v>6263</v>
      </c>
      <c r="I9" s="55">
        <v>6285</v>
      </c>
      <c r="J9" s="55">
        <v>14231</v>
      </c>
      <c r="K9" s="55">
        <v>12647</v>
      </c>
      <c r="L9" s="55">
        <v>9934</v>
      </c>
      <c r="M9" s="55">
        <v>8587</v>
      </c>
      <c r="N9" s="55">
        <v>7641</v>
      </c>
      <c r="O9" s="55">
        <v>5149</v>
      </c>
      <c r="P9" s="45">
        <v>-7376</v>
      </c>
      <c r="Q9" s="75">
        <v>-25.6</v>
      </c>
      <c r="R9" s="45">
        <v>-5168</v>
      </c>
      <c r="S9" s="75">
        <v>-19.399999999999999</v>
      </c>
      <c r="T9" s="75">
        <v>8.3000000000000007</v>
      </c>
      <c r="U9" s="75">
        <v>7.8</v>
      </c>
      <c r="V9" s="75">
        <v>6.4</v>
      </c>
      <c r="W9" s="924" t="s">
        <v>116</v>
      </c>
      <c r="Z9" s="76"/>
      <c r="AA9" s="76"/>
      <c r="AB9" s="76"/>
    </row>
    <row r="10" spans="1:28">
      <c r="A10" s="925" t="s">
        <v>630</v>
      </c>
      <c r="B10" s="926" t="s">
        <v>322</v>
      </c>
      <c r="C10" s="461"/>
      <c r="D10" s="53">
        <v>25567</v>
      </c>
      <c r="E10" s="55">
        <v>23770</v>
      </c>
      <c r="F10" s="55">
        <v>19072</v>
      </c>
      <c r="G10" s="54">
        <v>4589</v>
      </c>
      <c r="H10" s="55">
        <v>5062</v>
      </c>
      <c r="I10" s="55">
        <v>5251</v>
      </c>
      <c r="J10" s="55">
        <v>12847</v>
      </c>
      <c r="K10" s="55">
        <v>11418</v>
      </c>
      <c r="L10" s="55">
        <v>8937</v>
      </c>
      <c r="M10" s="54">
        <v>8106</v>
      </c>
      <c r="N10" s="55">
        <v>7248</v>
      </c>
      <c r="O10" s="55">
        <v>4829</v>
      </c>
      <c r="P10" s="37">
        <v>-6495</v>
      </c>
      <c r="Q10" s="87">
        <v>-25.4</v>
      </c>
      <c r="R10" s="45">
        <v>-4698</v>
      </c>
      <c r="S10" s="75">
        <v>-19.8</v>
      </c>
      <c r="T10" s="87">
        <v>7.3</v>
      </c>
      <c r="U10" s="75">
        <v>6.9</v>
      </c>
      <c r="V10" s="75">
        <v>5.7</v>
      </c>
      <c r="W10" s="927" t="s">
        <v>630</v>
      </c>
      <c r="Z10" s="76"/>
      <c r="AA10" s="76"/>
      <c r="AB10" s="76"/>
    </row>
    <row r="11" spans="1:28">
      <c r="A11" s="925" t="s">
        <v>631</v>
      </c>
      <c r="B11" s="926" t="s">
        <v>427</v>
      </c>
      <c r="C11" s="461"/>
      <c r="D11" s="53">
        <v>3249</v>
      </c>
      <c r="E11" s="55">
        <v>2838</v>
      </c>
      <c r="F11" s="55">
        <v>2368</v>
      </c>
      <c r="G11" s="54">
        <v>1383</v>
      </c>
      <c r="H11" s="55">
        <v>1201</v>
      </c>
      <c r="I11" s="55">
        <v>1034</v>
      </c>
      <c r="J11" s="55">
        <v>1384</v>
      </c>
      <c r="K11" s="55">
        <v>1229</v>
      </c>
      <c r="L11" s="55">
        <v>997</v>
      </c>
      <c r="M11" s="54">
        <v>481</v>
      </c>
      <c r="N11" s="55">
        <v>393</v>
      </c>
      <c r="O11" s="55">
        <v>320</v>
      </c>
      <c r="P11" s="37">
        <v>-881</v>
      </c>
      <c r="Q11" s="87">
        <v>-27.1</v>
      </c>
      <c r="R11" s="45">
        <v>-470</v>
      </c>
      <c r="S11" s="75">
        <v>-16.600000000000001</v>
      </c>
      <c r="T11" s="87">
        <v>0.9</v>
      </c>
      <c r="U11" s="75">
        <v>0.8</v>
      </c>
      <c r="V11" s="75">
        <v>0.7</v>
      </c>
      <c r="W11" s="927" t="s">
        <v>631</v>
      </c>
      <c r="Z11" s="76"/>
      <c r="AA11" s="76"/>
      <c r="AB11" s="76"/>
    </row>
    <row r="12" spans="1:28">
      <c r="A12" s="928"/>
      <c r="B12" s="926"/>
      <c r="C12" s="461"/>
      <c r="D12" s="51"/>
      <c r="E12" s="55"/>
      <c r="F12" s="55"/>
      <c r="G12" s="55"/>
      <c r="H12" s="55"/>
      <c r="I12" s="55"/>
      <c r="J12" s="55"/>
      <c r="K12" s="55"/>
      <c r="L12" s="55"/>
      <c r="M12" s="55"/>
      <c r="N12" s="55"/>
      <c r="O12" s="55"/>
      <c r="P12" s="45"/>
      <c r="Q12" s="75"/>
      <c r="R12" s="45"/>
      <c r="S12" s="75"/>
      <c r="T12" s="75"/>
      <c r="U12" s="75"/>
      <c r="V12" s="75"/>
      <c r="W12" s="472"/>
      <c r="Z12" s="76"/>
      <c r="AA12" s="76"/>
      <c r="AB12" s="76"/>
    </row>
    <row r="13" spans="1:28">
      <c r="A13" s="929" t="s">
        <v>632</v>
      </c>
      <c r="B13" s="463"/>
      <c r="C13" s="68"/>
      <c r="D13" s="51">
        <v>81235</v>
      </c>
      <c r="E13" s="65">
        <v>77033</v>
      </c>
      <c r="F13" s="65">
        <v>76093</v>
      </c>
      <c r="G13" s="55">
        <v>71521</v>
      </c>
      <c r="H13" s="65">
        <v>68235</v>
      </c>
      <c r="I13" s="65">
        <v>68094</v>
      </c>
      <c r="J13" s="65">
        <v>7805</v>
      </c>
      <c r="K13" s="65">
        <v>6909</v>
      </c>
      <c r="L13" s="65">
        <v>6108</v>
      </c>
      <c r="M13" s="55">
        <v>1879</v>
      </c>
      <c r="N13" s="65">
        <v>1466</v>
      </c>
      <c r="O13" s="65">
        <v>1253</v>
      </c>
      <c r="P13" s="45">
        <v>-5142</v>
      </c>
      <c r="Q13" s="75">
        <v>-6.3</v>
      </c>
      <c r="R13" s="45">
        <v>-940</v>
      </c>
      <c r="S13" s="75">
        <v>-1.2</v>
      </c>
      <c r="T13" s="75">
        <v>23.4</v>
      </c>
      <c r="U13" s="75">
        <v>22.5</v>
      </c>
      <c r="V13" s="75">
        <v>22.9</v>
      </c>
      <c r="W13" s="472" t="s">
        <v>435</v>
      </c>
      <c r="Z13" s="76"/>
      <c r="AA13" s="76"/>
      <c r="AB13" s="76"/>
    </row>
    <row r="14" spans="1:28">
      <c r="A14" s="925" t="s">
        <v>630</v>
      </c>
      <c r="B14" s="926" t="s">
        <v>324</v>
      </c>
      <c r="C14" s="68"/>
      <c r="D14" s="53">
        <v>296</v>
      </c>
      <c r="E14" s="55">
        <v>306</v>
      </c>
      <c r="F14" s="55">
        <v>230</v>
      </c>
      <c r="G14" s="54">
        <v>283</v>
      </c>
      <c r="H14" s="55">
        <v>294</v>
      </c>
      <c r="I14" s="55">
        <v>221</v>
      </c>
      <c r="J14" s="55">
        <v>10</v>
      </c>
      <c r="K14" s="55">
        <v>9</v>
      </c>
      <c r="L14" s="55">
        <v>4</v>
      </c>
      <c r="M14" s="54">
        <v>3</v>
      </c>
      <c r="N14" s="54">
        <v>1</v>
      </c>
      <c r="O14" s="55">
        <v>0</v>
      </c>
      <c r="P14" s="37">
        <v>-66</v>
      </c>
      <c r="Q14" s="87">
        <v>-22.3</v>
      </c>
      <c r="R14" s="45">
        <v>-76</v>
      </c>
      <c r="S14" s="75">
        <v>-24.8</v>
      </c>
      <c r="T14" s="87">
        <v>0.1</v>
      </c>
      <c r="U14" s="75">
        <v>0.1</v>
      </c>
      <c r="V14" s="75">
        <v>0.1</v>
      </c>
      <c r="W14" s="927" t="s">
        <v>630</v>
      </c>
      <c r="Z14" s="76"/>
      <c r="AA14" s="76"/>
      <c r="AB14" s="76"/>
    </row>
    <row r="15" spans="1:28">
      <c r="A15" s="925" t="s">
        <v>631</v>
      </c>
      <c r="B15" s="926" t="s">
        <v>428</v>
      </c>
      <c r="C15" s="461"/>
      <c r="D15" s="53">
        <v>33711</v>
      </c>
      <c r="E15" s="55">
        <v>30998</v>
      </c>
      <c r="F15" s="55">
        <v>29444</v>
      </c>
      <c r="G15" s="54">
        <v>27724</v>
      </c>
      <c r="H15" s="55">
        <v>25318</v>
      </c>
      <c r="I15" s="55">
        <v>24399</v>
      </c>
      <c r="J15" s="55">
        <v>4915</v>
      </c>
      <c r="K15" s="55">
        <v>4590</v>
      </c>
      <c r="L15" s="55">
        <v>3972</v>
      </c>
      <c r="M15" s="54">
        <v>1072</v>
      </c>
      <c r="N15" s="55">
        <v>903</v>
      </c>
      <c r="O15" s="55">
        <v>805</v>
      </c>
      <c r="P15" s="37">
        <v>-4267</v>
      </c>
      <c r="Q15" s="87">
        <v>-12.7</v>
      </c>
      <c r="R15" s="45">
        <v>-1554</v>
      </c>
      <c r="S15" s="75">
        <v>-5</v>
      </c>
      <c r="T15" s="87">
        <v>9.6999999999999993</v>
      </c>
      <c r="U15" s="75">
        <v>9</v>
      </c>
      <c r="V15" s="75">
        <v>8.9</v>
      </c>
      <c r="W15" s="927" t="s">
        <v>631</v>
      </c>
      <c r="Z15" s="76"/>
      <c r="AA15" s="76"/>
      <c r="AB15" s="76"/>
    </row>
    <row r="16" spans="1:28">
      <c r="A16" s="925" t="s">
        <v>633</v>
      </c>
      <c r="B16" s="926" t="s">
        <v>429</v>
      </c>
      <c r="C16" s="461"/>
      <c r="D16" s="53">
        <v>47228</v>
      </c>
      <c r="E16" s="55">
        <v>45729</v>
      </c>
      <c r="F16" s="55">
        <v>46419</v>
      </c>
      <c r="G16" s="54">
        <v>43514</v>
      </c>
      <c r="H16" s="55">
        <v>42623</v>
      </c>
      <c r="I16" s="55">
        <v>43474</v>
      </c>
      <c r="J16" s="55">
        <v>2880</v>
      </c>
      <c r="K16" s="55">
        <v>2310</v>
      </c>
      <c r="L16" s="55">
        <v>2132</v>
      </c>
      <c r="M16" s="54">
        <v>804</v>
      </c>
      <c r="N16" s="55">
        <v>562</v>
      </c>
      <c r="O16" s="55">
        <v>448</v>
      </c>
      <c r="P16" s="37">
        <v>-809</v>
      </c>
      <c r="Q16" s="87">
        <v>-1.7</v>
      </c>
      <c r="R16" s="45">
        <v>690</v>
      </c>
      <c r="S16" s="75">
        <v>1.5</v>
      </c>
      <c r="T16" s="87">
        <v>13.6</v>
      </c>
      <c r="U16" s="75">
        <v>13.3</v>
      </c>
      <c r="V16" s="75">
        <v>14</v>
      </c>
      <c r="W16" s="927" t="s">
        <v>633</v>
      </c>
      <c r="Z16" s="76"/>
      <c r="AA16" s="76"/>
      <c r="AB16" s="76"/>
    </row>
    <row r="17" spans="1:28">
      <c r="A17" s="928"/>
      <c r="B17" s="926"/>
      <c r="C17" s="461"/>
      <c r="D17" s="51"/>
      <c r="E17" s="55"/>
      <c r="F17" s="55"/>
      <c r="G17" s="55"/>
      <c r="H17" s="55"/>
      <c r="I17" s="55"/>
      <c r="J17" s="55"/>
      <c r="K17" s="55"/>
      <c r="L17" s="55"/>
      <c r="M17" s="55"/>
      <c r="N17" s="55"/>
      <c r="O17" s="55"/>
      <c r="P17" s="45"/>
      <c r="Q17" s="75"/>
      <c r="R17" s="45"/>
      <c r="S17" s="75"/>
      <c r="T17" s="75"/>
      <c r="U17" s="75"/>
      <c r="V17" s="75"/>
      <c r="W17" s="472"/>
      <c r="Z17" s="76"/>
      <c r="AA17" s="76"/>
      <c r="AB17" s="76"/>
    </row>
    <row r="18" spans="1:28">
      <c r="A18" s="929" t="s">
        <v>634</v>
      </c>
      <c r="B18" s="68"/>
      <c r="C18" s="461"/>
      <c r="D18" s="51">
        <v>227870</v>
      </c>
      <c r="E18" s="55">
        <v>230774</v>
      </c>
      <c r="F18" s="55">
        <v>226127</v>
      </c>
      <c r="G18" s="55">
        <v>203261</v>
      </c>
      <c r="H18" s="55">
        <v>207342</v>
      </c>
      <c r="I18" s="55">
        <v>204513</v>
      </c>
      <c r="J18" s="55">
        <v>17842</v>
      </c>
      <c r="K18" s="55">
        <v>16830</v>
      </c>
      <c r="L18" s="55">
        <v>15434</v>
      </c>
      <c r="M18" s="55">
        <v>6732</v>
      </c>
      <c r="N18" s="55">
        <v>5594</v>
      </c>
      <c r="O18" s="55">
        <v>4605</v>
      </c>
      <c r="P18" s="45">
        <v>-1743</v>
      </c>
      <c r="Q18" s="75">
        <v>-0.8</v>
      </c>
      <c r="R18" s="45">
        <v>-4647</v>
      </c>
      <c r="S18" s="75">
        <v>-2</v>
      </c>
      <c r="T18" s="75">
        <v>65.5</v>
      </c>
      <c r="U18" s="75">
        <v>67.3</v>
      </c>
      <c r="V18" s="75">
        <v>68</v>
      </c>
      <c r="W18" s="472" t="s">
        <v>117</v>
      </c>
      <c r="Z18" s="76"/>
      <c r="AA18" s="76"/>
      <c r="AB18" s="76"/>
    </row>
    <row r="19" spans="1:28">
      <c r="A19" s="925" t="s">
        <v>630</v>
      </c>
      <c r="B19" s="926" t="s">
        <v>430</v>
      </c>
      <c r="C19" s="68"/>
      <c r="D19" s="53">
        <v>2111</v>
      </c>
      <c r="E19" s="55">
        <v>2444</v>
      </c>
      <c r="F19" s="55">
        <v>2409</v>
      </c>
      <c r="G19" s="54">
        <v>2109</v>
      </c>
      <c r="H19" s="55">
        <v>2435</v>
      </c>
      <c r="I19" s="55">
        <v>2394</v>
      </c>
      <c r="J19" s="54">
        <v>1</v>
      </c>
      <c r="K19" s="55">
        <v>1</v>
      </c>
      <c r="L19" s="55">
        <v>6</v>
      </c>
      <c r="M19" s="55">
        <v>0</v>
      </c>
      <c r="N19" s="55">
        <v>0</v>
      </c>
      <c r="O19" s="55">
        <v>0</v>
      </c>
      <c r="P19" s="37">
        <v>298</v>
      </c>
      <c r="Q19" s="87">
        <v>14.1</v>
      </c>
      <c r="R19" s="45">
        <v>-35</v>
      </c>
      <c r="S19" s="75">
        <v>-1.4</v>
      </c>
      <c r="T19" s="87">
        <v>0.6</v>
      </c>
      <c r="U19" s="75">
        <v>0.7</v>
      </c>
      <c r="V19" s="75">
        <v>0.7</v>
      </c>
      <c r="W19" s="927" t="s">
        <v>630</v>
      </c>
      <c r="Z19" s="76"/>
      <c r="AA19" s="76"/>
      <c r="AB19" s="76"/>
    </row>
    <row r="20" spans="1:28">
      <c r="A20" s="925" t="s">
        <v>631</v>
      </c>
      <c r="B20" s="926" t="s">
        <v>118</v>
      </c>
      <c r="C20" s="68"/>
      <c r="D20" s="53">
        <v>3172</v>
      </c>
      <c r="E20" s="55">
        <v>3433</v>
      </c>
      <c r="F20" s="55">
        <v>3546</v>
      </c>
      <c r="G20" s="54">
        <v>3000</v>
      </c>
      <c r="H20" s="55">
        <v>3233</v>
      </c>
      <c r="I20" s="55">
        <v>3268</v>
      </c>
      <c r="J20" s="55">
        <v>157</v>
      </c>
      <c r="K20" s="55">
        <v>179</v>
      </c>
      <c r="L20" s="55">
        <v>247</v>
      </c>
      <c r="M20" s="54">
        <v>15</v>
      </c>
      <c r="N20" s="54">
        <v>14</v>
      </c>
      <c r="O20" s="55">
        <v>14</v>
      </c>
      <c r="P20" s="37">
        <v>374</v>
      </c>
      <c r="Q20" s="87">
        <v>11.8</v>
      </c>
      <c r="R20" s="45">
        <v>113</v>
      </c>
      <c r="S20" s="75">
        <v>3.3</v>
      </c>
      <c r="T20" s="87">
        <v>0.9</v>
      </c>
      <c r="U20" s="75">
        <v>1</v>
      </c>
      <c r="V20" s="75">
        <v>1.1000000000000001</v>
      </c>
      <c r="W20" s="927" t="s">
        <v>631</v>
      </c>
      <c r="Z20" s="76"/>
      <c r="AA20" s="76"/>
      <c r="AB20" s="76"/>
    </row>
    <row r="21" spans="1:28">
      <c r="A21" s="925" t="s">
        <v>633</v>
      </c>
      <c r="B21" s="926" t="s">
        <v>325</v>
      </c>
      <c r="C21" s="461"/>
      <c r="D21" s="53">
        <v>14042</v>
      </c>
      <c r="E21" s="55">
        <v>12443</v>
      </c>
      <c r="F21" s="55">
        <v>11814</v>
      </c>
      <c r="G21" s="54">
        <v>13462</v>
      </c>
      <c r="H21" s="55">
        <v>11846</v>
      </c>
      <c r="I21" s="55">
        <v>11258</v>
      </c>
      <c r="J21" s="55">
        <v>476</v>
      </c>
      <c r="K21" s="55">
        <v>414</v>
      </c>
      <c r="L21" s="55">
        <v>357</v>
      </c>
      <c r="M21" s="54">
        <v>102</v>
      </c>
      <c r="N21" s="55">
        <v>87</v>
      </c>
      <c r="O21" s="55">
        <v>79</v>
      </c>
      <c r="P21" s="37">
        <v>-2228</v>
      </c>
      <c r="Q21" s="87">
        <v>-15.9</v>
      </c>
      <c r="R21" s="45">
        <v>-629</v>
      </c>
      <c r="S21" s="75">
        <v>-5.0999999999999996</v>
      </c>
      <c r="T21" s="87">
        <v>4</v>
      </c>
      <c r="U21" s="75">
        <v>3.6</v>
      </c>
      <c r="V21" s="75">
        <v>3.6</v>
      </c>
      <c r="W21" s="927" t="s">
        <v>633</v>
      </c>
      <c r="Z21" s="76"/>
      <c r="AA21" s="76"/>
      <c r="AB21" s="76"/>
    </row>
    <row r="22" spans="1:28">
      <c r="A22" s="925" t="s">
        <v>635</v>
      </c>
      <c r="B22" s="926" t="s">
        <v>326</v>
      </c>
      <c r="C22" s="461"/>
      <c r="D22" s="53">
        <v>54807</v>
      </c>
      <c r="E22" s="55">
        <v>50777</v>
      </c>
      <c r="F22" s="55">
        <v>46922</v>
      </c>
      <c r="G22" s="54">
        <v>46254</v>
      </c>
      <c r="H22" s="55">
        <v>43605</v>
      </c>
      <c r="I22" s="55">
        <v>41242</v>
      </c>
      <c r="J22" s="55">
        <v>5478</v>
      </c>
      <c r="K22" s="55">
        <v>4607</v>
      </c>
      <c r="L22" s="55">
        <v>3579</v>
      </c>
      <c r="M22" s="54">
        <v>3067</v>
      </c>
      <c r="N22" s="55">
        <v>2333</v>
      </c>
      <c r="O22" s="55">
        <v>1746</v>
      </c>
      <c r="P22" s="37">
        <v>-7885</v>
      </c>
      <c r="Q22" s="87">
        <v>-14.4</v>
      </c>
      <c r="R22" s="45">
        <v>-3855</v>
      </c>
      <c r="S22" s="75">
        <v>-7.6</v>
      </c>
      <c r="T22" s="87">
        <v>15.8</v>
      </c>
      <c r="U22" s="75">
        <v>14.8</v>
      </c>
      <c r="V22" s="75">
        <v>14.1</v>
      </c>
      <c r="W22" s="927" t="s">
        <v>635</v>
      </c>
      <c r="Z22" s="76"/>
      <c r="AA22" s="76"/>
      <c r="AB22" s="76"/>
    </row>
    <row r="23" spans="1:28">
      <c r="A23" s="925" t="s">
        <v>636</v>
      </c>
      <c r="B23" s="926" t="s">
        <v>327</v>
      </c>
      <c r="C23" s="461"/>
      <c r="D23" s="53">
        <v>7169</v>
      </c>
      <c r="E23" s="55">
        <v>7076</v>
      </c>
      <c r="F23" s="55">
        <v>6275</v>
      </c>
      <c r="G23" s="54">
        <v>6946</v>
      </c>
      <c r="H23" s="55">
        <v>6837</v>
      </c>
      <c r="I23" s="55">
        <v>6037</v>
      </c>
      <c r="J23" s="55">
        <v>194</v>
      </c>
      <c r="K23" s="55">
        <v>182</v>
      </c>
      <c r="L23" s="55">
        <v>179</v>
      </c>
      <c r="M23" s="54">
        <v>29</v>
      </c>
      <c r="N23" s="55">
        <v>24</v>
      </c>
      <c r="O23" s="55">
        <v>16</v>
      </c>
      <c r="P23" s="37">
        <v>-894</v>
      </c>
      <c r="Q23" s="87">
        <v>-12.5</v>
      </c>
      <c r="R23" s="45">
        <v>-801</v>
      </c>
      <c r="S23" s="75">
        <v>-11.3</v>
      </c>
      <c r="T23" s="87">
        <v>2.1</v>
      </c>
      <c r="U23" s="75">
        <v>2.1</v>
      </c>
      <c r="V23" s="75">
        <v>1.9</v>
      </c>
      <c r="W23" s="927" t="s">
        <v>636</v>
      </c>
      <c r="Z23" s="76"/>
      <c r="AA23" s="76"/>
      <c r="AB23" s="76"/>
    </row>
    <row r="24" spans="1:28">
      <c r="A24" s="925" t="s">
        <v>637</v>
      </c>
      <c r="B24" s="926" t="s">
        <v>328</v>
      </c>
      <c r="C24" s="461"/>
      <c r="D24" s="53">
        <v>2942</v>
      </c>
      <c r="E24" s="55">
        <v>3518</v>
      </c>
      <c r="F24" s="55">
        <v>3829</v>
      </c>
      <c r="G24" s="54">
        <v>2421</v>
      </c>
      <c r="H24" s="55">
        <v>2918</v>
      </c>
      <c r="I24" s="55">
        <v>3178</v>
      </c>
      <c r="J24" s="55">
        <v>407</v>
      </c>
      <c r="K24" s="55">
        <v>444</v>
      </c>
      <c r="L24" s="55">
        <v>497</v>
      </c>
      <c r="M24" s="54">
        <v>114</v>
      </c>
      <c r="N24" s="55">
        <v>135</v>
      </c>
      <c r="O24" s="55">
        <v>136</v>
      </c>
      <c r="P24" s="37">
        <v>887</v>
      </c>
      <c r="Q24" s="87">
        <v>30.1</v>
      </c>
      <c r="R24" s="45">
        <v>311</v>
      </c>
      <c r="S24" s="75">
        <v>8.8000000000000007</v>
      </c>
      <c r="T24" s="87">
        <v>0.8</v>
      </c>
      <c r="U24" s="75">
        <v>1</v>
      </c>
      <c r="V24" s="75">
        <v>1.2</v>
      </c>
      <c r="W24" s="927" t="s">
        <v>637</v>
      </c>
      <c r="Z24" s="76"/>
      <c r="AA24" s="76"/>
      <c r="AB24" s="76"/>
    </row>
    <row r="25" spans="1:28">
      <c r="A25" s="925" t="s">
        <v>638</v>
      </c>
      <c r="B25" s="926" t="s">
        <v>329</v>
      </c>
      <c r="C25" s="461"/>
      <c r="D25" s="53">
        <v>8850</v>
      </c>
      <c r="E25" s="55">
        <v>8906</v>
      </c>
      <c r="F25" s="55">
        <v>8497</v>
      </c>
      <c r="G25" s="54">
        <v>7192</v>
      </c>
      <c r="H25" s="55">
        <v>7169</v>
      </c>
      <c r="I25" s="55">
        <v>6749</v>
      </c>
      <c r="J25" s="55">
        <v>1336</v>
      </c>
      <c r="K25" s="55">
        <v>1407</v>
      </c>
      <c r="L25" s="55">
        <v>1423</v>
      </c>
      <c r="M25" s="54">
        <v>322</v>
      </c>
      <c r="N25" s="55">
        <v>301</v>
      </c>
      <c r="O25" s="55">
        <v>291</v>
      </c>
      <c r="P25" s="37">
        <v>-353</v>
      </c>
      <c r="Q25" s="87">
        <v>-4</v>
      </c>
      <c r="R25" s="45">
        <v>-409</v>
      </c>
      <c r="S25" s="75">
        <v>-4.5999999999999996</v>
      </c>
      <c r="T25" s="87">
        <v>2.5</v>
      </c>
      <c r="U25" s="75">
        <v>2.6</v>
      </c>
      <c r="V25" s="75">
        <v>2.6</v>
      </c>
      <c r="W25" s="927" t="s">
        <v>638</v>
      </c>
      <c r="Z25" s="76"/>
      <c r="AA25" s="76"/>
      <c r="AB25" s="76"/>
    </row>
    <row r="26" spans="1:28">
      <c r="A26" s="925" t="s">
        <v>639</v>
      </c>
      <c r="B26" s="926" t="s">
        <v>330</v>
      </c>
      <c r="C26" s="461"/>
      <c r="D26" s="53">
        <v>19026</v>
      </c>
      <c r="E26" s="55">
        <v>18042</v>
      </c>
      <c r="F26" s="55">
        <v>16357</v>
      </c>
      <c r="G26" s="54">
        <v>15073</v>
      </c>
      <c r="H26" s="55">
        <v>14490</v>
      </c>
      <c r="I26" s="55">
        <v>13272</v>
      </c>
      <c r="J26" s="55">
        <v>2513</v>
      </c>
      <c r="K26" s="55">
        <v>2243</v>
      </c>
      <c r="L26" s="55">
        <v>1949</v>
      </c>
      <c r="M26" s="54">
        <v>1436</v>
      </c>
      <c r="N26" s="55">
        <v>1214</v>
      </c>
      <c r="O26" s="55">
        <v>991</v>
      </c>
      <c r="P26" s="37">
        <v>-2669</v>
      </c>
      <c r="Q26" s="87">
        <v>-14</v>
      </c>
      <c r="R26" s="45">
        <v>-1685</v>
      </c>
      <c r="S26" s="75">
        <v>-9.3000000000000007</v>
      </c>
      <c r="T26" s="87">
        <v>5.5</v>
      </c>
      <c r="U26" s="75">
        <v>5.3</v>
      </c>
      <c r="V26" s="75">
        <v>4.9000000000000004</v>
      </c>
      <c r="W26" s="927" t="s">
        <v>639</v>
      </c>
      <c r="Z26" s="76"/>
      <c r="AA26" s="76"/>
      <c r="AB26" s="76"/>
    </row>
    <row r="27" spans="1:28" ht="15" customHeight="1">
      <c r="A27" s="925" t="s">
        <v>640</v>
      </c>
      <c r="B27" s="926" t="s">
        <v>331</v>
      </c>
      <c r="C27" s="461"/>
      <c r="D27" s="53">
        <v>11403</v>
      </c>
      <c r="E27" s="55">
        <v>10840</v>
      </c>
      <c r="F27" s="55">
        <v>10137</v>
      </c>
      <c r="G27" s="54">
        <v>7870</v>
      </c>
      <c r="H27" s="55">
        <v>7339</v>
      </c>
      <c r="I27" s="55">
        <v>6777</v>
      </c>
      <c r="J27" s="55">
        <v>2729</v>
      </c>
      <c r="K27" s="55">
        <v>2729</v>
      </c>
      <c r="L27" s="55">
        <v>2682</v>
      </c>
      <c r="M27" s="54">
        <v>800</v>
      </c>
      <c r="N27" s="55">
        <v>715</v>
      </c>
      <c r="O27" s="55">
        <v>605</v>
      </c>
      <c r="P27" s="37">
        <v>-1266</v>
      </c>
      <c r="Q27" s="87">
        <v>-11.1</v>
      </c>
      <c r="R27" s="45">
        <v>-703</v>
      </c>
      <c r="S27" s="75">
        <v>-6.5</v>
      </c>
      <c r="T27" s="87">
        <v>3.3</v>
      </c>
      <c r="U27" s="75">
        <v>3.2</v>
      </c>
      <c r="V27" s="75">
        <v>3</v>
      </c>
      <c r="W27" s="927" t="s">
        <v>640</v>
      </c>
      <c r="Z27" s="76"/>
      <c r="AA27" s="76"/>
      <c r="AB27" s="76"/>
    </row>
    <row r="28" spans="1:28" ht="15" customHeight="1">
      <c r="A28" s="925" t="s">
        <v>641</v>
      </c>
      <c r="B28" s="926" t="s">
        <v>150</v>
      </c>
      <c r="C28" s="461"/>
      <c r="D28" s="53">
        <v>17659</v>
      </c>
      <c r="E28" s="55">
        <v>17651</v>
      </c>
      <c r="F28" s="55">
        <v>18176</v>
      </c>
      <c r="G28" s="54">
        <v>16601</v>
      </c>
      <c r="H28" s="55">
        <v>16634</v>
      </c>
      <c r="I28" s="55">
        <v>17089</v>
      </c>
      <c r="J28" s="55">
        <v>996</v>
      </c>
      <c r="K28" s="55">
        <v>914</v>
      </c>
      <c r="L28" s="55">
        <v>945</v>
      </c>
      <c r="M28" s="54">
        <v>61</v>
      </c>
      <c r="N28" s="55">
        <v>57</v>
      </c>
      <c r="O28" s="55">
        <v>55</v>
      </c>
      <c r="P28" s="37">
        <v>517</v>
      </c>
      <c r="Q28" s="87">
        <v>2.9</v>
      </c>
      <c r="R28" s="45">
        <v>525</v>
      </c>
      <c r="S28" s="75">
        <v>3</v>
      </c>
      <c r="T28" s="87">
        <v>5.0999999999999996</v>
      </c>
      <c r="U28" s="75">
        <v>5.0999999999999996</v>
      </c>
      <c r="V28" s="75">
        <v>5.5</v>
      </c>
      <c r="W28" s="927" t="s">
        <v>641</v>
      </c>
      <c r="Z28" s="76"/>
      <c r="AA28" s="76"/>
      <c r="AB28" s="76"/>
    </row>
    <row r="29" spans="1:28" ht="15" customHeight="1">
      <c r="A29" s="925" t="s">
        <v>642</v>
      </c>
      <c r="B29" s="926" t="s">
        <v>149</v>
      </c>
      <c r="C29" s="461"/>
      <c r="D29" s="53">
        <v>47424</v>
      </c>
      <c r="E29" s="55">
        <v>54465</v>
      </c>
      <c r="F29" s="55">
        <v>56615</v>
      </c>
      <c r="G29" s="54">
        <v>45788</v>
      </c>
      <c r="H29" s="55">
        <v>52691</v>
      </c>
      <c r="I29" s="55">
        <v>54699</v>
      </c>
      <c r="J29" s="55">
        <v>1162</v>
      </c>
      <c r="K29" s="55">
        <v>1092</v>
      </c>
      <c r="L29" s="55">
        <v>1065</v>
      </c>
      <c r="M29" s="54">
        <v>466</v>
      </c>
      <c r="N29" s="55">
        <v>421</v>
      </c>
      <c r="O29" s="55">
        <v>398</v>
      </c>
      <c r="P29" s="37">
        <v>9191</v>
      </c>
      <c r="Q29" s="87">
        <v>19.399999999999999</v>
      </c>
      <c r="R29" s="45">
        <v>2150</v>
      </c>
      <c r="S29" s="75">
        <v>3.9</v>
      </c>
      <c r="T29" s="87">
        <v>13.6</v>
      </c>
      <c r="U29" s="75">
        <v>15.9</v>
      </c>
      <c r="V29" s="75">
        <v>17</v>
      </c>
      <c r="W29" s="927" t="s">
        <v>642</v>
      </c>
      <c r="Z29" s="76"/>
      <c r="AA29" s="76"/>
      <c r="AB29" s="76"/>
    </row>
    <row r="30" spans="1:28" ht="15" customHeight="1">
      <c r="A30" s="925" t="s">
        <v>643</v>
      </c>
      <c r="B30" s="926" t="s">
        <v>119</v>
      </c>
      <c r="C30" s="461"/>
      <c r="D30" s="53">
        <v>4734</v>
      </c>
      <c r="E30" s="55">
        <v>5437</v>
      </c>
      <c r="F30" s="55">
        <v>5012</v>
      </c>
      <c r="G30" s="54">
        <v>4632</v>
      </c>
      <c r="H30" s="55">
        <v>5306</v>
      </c>
      <c r="I30" s="55">
        <v>4884</v>
      </c>
      <c r="J30" s="55">
        <v>83</v>
      </c>
      <c r="K30" s="55">
        <v>95</v>
      </c>
      <c r="L30" s="55">
        <v>75</v>
      </c>
      <c r="M30" s="54">
        <v>19</v>
      </c>
      <c r="N30" s="55">
        <v>17</v>
      </c>
      <c r="O30" s="55">
        <v>17</v>
      </c>
      <c r="P30" s="37">
        <v>278</v>
      </c>
      <c r="Q30" s="87">
        <v>5.9</v>
      </c>
      <c r="R30" s="45">
        <v>-425</v>
      </c>
      <c r="S30" s="75">
        <v>-7.8</v>
      </c>
      <c r="T30" s="87">
        <v>1.4</v>
      </c>
      <c r="U30" s="75">
        <v>1.6</v>
      </c>
      <c r="V30" s="75">
        <v>1.5</v>
      </c>
      <c r="W30" s="927" t="s">
        <v>643</v>
      </c>
      <c r="Z30" s="76"/>
      <c r="AA30" s="76"/>
      <c r="AB30" s="76"/>
    </row>
    <row r="31" spans="1:28">
      <c r="A31" s="925" t="s">
        <v>644</v>
      </c>
      <c r="B31" s="926" t="s">
        <v>645</v>
      </c>
      <c r="C31" s="461"/>
      <c r="D31" s="53">
        <v>18577</v>
      </c>
      <c r="E31" s="55">
        <v>19875</v>
      </c>
      <c r="F31" s="55">
        <v>20673</v>
      </c>
      <c r="G31" s="54">
        <v>15963</v>
      </c>
      <c r="H31" s="55">
        <v>16972</v>
      </c>
      <c r="I31" s="55">
        <v>17801</v>
      </c>
      <c r="J31" s="55">
        <v>2310</v>
      </c>
      <c r="K31" s="55">
        <v>2523</v>
      </c>
      <c r="L31" s="55">
        <v>2430</v>
      </c>
      <c r="M31" s="54">
        <v>301</v>
      </c>
      <c r="N31" s="55">
        <v>276</v>
      </c>
      <c r="O31" s="55">
        <v>257</v>
      </c>
      <c r="P31" s="37">
        <v>2096</v>
      </c>
      <c r="Q31" s="87">
        <v>11.3</v>
      </c>
      <c r="R31" s="45">
        <v>798</v>
      </c>
      <c r="S31" s="75">
        <v>4</v>
      </c>
      <c r="T31" s="87">
        <v>5.3</v>
      </c>
      <c r="U31" s="75">
        <v>5.8</v>
      </c>
      <c r="V31" s="75">
        <v>6.2</v>
      </c>
      <c r="W31" s="927" t="s">
        <v>644</v>
      </c>
      <c r="Z31" s="76"/>
      <c r="AA31" s="76"/>
      <c r="AB31" s="76"/>
    </row>
    <row r="32" spans="1:28" ht="15" customHeight="1">
      <c r="A32" s="925" t="s">
        <v>646</v>
      </c>
      <c r="B32" s="926" t="s">
        <v>647</v>
      </c>
      <c r="C32" s="461"/>
      <c r="D32" s="53">
        <v>15954</v>
      </c>
      <c r="E32" s="55">
        <v>15867</v>
      </c>
      <c r="F32" s="55">
        <v>15865</v>
      </c>
      <c r="G32" s="54">
        <v>15950</v>
      </c>
      <c r="H32" s="55">
        <v>15867</v>
      </c>
      <c r="I32" s="55">
        <v>15865</v>
      </c>
      <c r="J32" s="55">
        <v>0</v>
      </c>
      <c r="K32" s="55">
        <v>0</v>
      </c>
      <c r="L32" s="55">
        <v>0</v>
      </c>
      <c r="M32" s="55">
        <v>0</v>
      </c>
      <c r="N32" s="55">
        <v>0</v>
      </c>
      <c r="O32" s="55">
        <v>0</v>
      </c>
      <c r="P32" s="37">
        <v>-89</v>
      </c>
      <c r="Q32" s="87">
        <v>-0.6</v>
      </c>
      <c r="R32" s="45">
        <v>-2</v>
      </c>
      <c r="S32" s="75">
        <v>0</v>
      </c>
      <c r="T32" s="87">
        <v>4.5999999999999996</v>
      </c>
      <c r="U32" s="75">
        <v>4.5999999999999996</v>
      </c>
      <c r="V32" s="75">
        <v>4.8</v>
      </c>
      <c r="W32" s="927" t="s">
        <v>646</v>
      </c>
      <c r="Z32" s="76"/>
      <c r="AA32" s="76"/>
      <c r="AB32" s="76"/>
    </row>
    <row r="33" spans="1:28">
      <c r="A33" s="929"/>
      <c r="B33" s="68"/>
      <c r="C33" s="68"/>
      <c r="D33" s="51"/>
      <c r="E33" s="55"/>
      <c r="F33" s="65"/>
      <c r="G33" s="55"/>
      <c r="H33" s="55"/>
      <c r="I33" s="65"/>
      <c r="J33" s="55"/>
      <c r="K33" s="65"/>
      <c r="L33" s="65"/>
      <c r="M33" s="55"/>
      <c r="N33" s="55"/>
      <c r="O33" s="65"/>
      <c r="P33" s="45"/>
      <c r="Q33" s="75"/>
      <c r="R33" s="45"/>
      <c r="S33" s="75"/>
      <c r="T33" s="75"/>
      <c r="U33" s="75"/>
      <c r="V33" s="75"/>
      <c r="W33" s="470"/>
      <c r="Z33" s="76"/>
      <c r="AA33" s="76"/>
      <c r="AB33" s="76"/>
    </row>
    <row r="34" spans="1:28">
      <c r="A34" s="929" t="s">
        <v>507</v>
      </c>
      <c r="B34" s="68"/>
      <c r="C34" s="68"/>
      <c r="D34" s="51">
        <v>9968</v>
      </c>
      <c r="E34" s="55">
        <v>8579</v>
      </c>
      <c r="F34" s="55">
        <v>8932</v>
      </c>
      <c r="G34" s="55">
        <v>4081</v>
      </c>
      <c r="H34" s="55">
        <v>2863</v>
      </c>
      <c r="I34" s="55">
        <v>3157</v>
      </c>
      <c r="J34" s="55">
        <v>1770</v>
      </c>
      <c r="K34" s="55">
        <v>1346</v>
      </c>
      <c r="L34" s="55">
        <v>1599</v>
      </c>
      <c r="M34" s="55">
        <v>759</v>
      </c>
      <c r="N34" s="55">
        <v>376</v>
      </c>
      <c r="O34" s="55">
        <v>587</v>
      </c>
      <c r="P34" s="45">
        <v>-1036</v>
      </c>
      <c r="Q34" s="75">
        <v>-10.4</v>
      </c>
      <c r="R34" s="45">
        <v>353</v>
      </c>
      <c r="S34" s="75">
        <v>4.0999999999999996</v>
      </c>
      <c r="T34" s="75">
        <v>2.9</v>
      </c>
      <c r="U34" s="75">
        <v>2.5</v>
      </c>
      <c r="V34" s="75">
        <v>2.7</v>
      </c>
      <c r="W34" s="472" t="s">
        <v>120</v>
      </c>
      <c r="Z34" s="76"/>
      <c r="AA34" s="76"/>
      <c r="AB34" s="76"/>
    </row>
    <row r="35" spans="1:28">
      <c r="A35" s="929"/>
      <c r="B35" s="68"/>
      <c r="C35" s="68"/>
      <c r="D35" s="51"/>
      <c r="E35" s="55"/>
      <c r="F35" s="65"/>
      <c r="G35" s="55"/>
      <c r="H35" s="55"/>
      <c r="I35" s="65"/>
      <c r="J35" s="55"/>
      <c r="K35" s="65"/>
      <c r="L35" s="65"/>
      <c r="M35" s="55"/>
      <c r="N35" s="55"/>
      <c r="O35" s="65"/>
      <c r="P35" s="45"/>
      <c r="Q35" s="75"/>
      <c r="R35" s="45"/>
      <c r="S35" s="75"/>
      <c r="T35" s="75"/>
      <c r="U35" s="75"/>
      <c r="V35" s="86"/>
      <c r="W35" s="472"/>
      <c r="Z35" s="76"/>
      <c r="AA35" s="76"/>
      <c r="AB35" s="76"/>
    </row>
    <row r="36" spans="1:28">
      <c r="A36" s="68"/>
      <c r="B36" s="68"/>
      <c r="C36" s="68"/>
      <c r="D36" s="922"/>
      <c r="E36" s="52"/>
      <c r="F36" s="65"/>
      <c r="G36" s="52"/>
      <c r="H36" s="52"/>
      <c r="I36" s="65"/>
      <c r="J36" s="52"/>
      <c r="K36" s="65"/>
      <c r="L36" s="65"/>
      <c r="M36" s="52"/>
      <c r="N36" s="52"/>
      <c r="O36" s="65"/>
      <c r="P36" s="48"/>
      <c r="Q36" s="85"/>
      <c r="R36" s="45"/>
      <c r="S36" s="75"/>
      <c r="T36" s="85"/>
      <c r="U36" s="85"/>
      <c r="V36" s="86"/>
      <c r="W36" s="470"/>
      <c r="Z36" s="76"/>
      <c r="AA36" s="76"/>
      <c r="AB36" s="76"/>
    </row>
    <row r="37" spans="1:28">
      <c r="A37" s="68" t="s">
        <v>122</v>
      </c>
      <c r="B37" s="68"/>
      <c r="C37" s="68"/>
      <c r="D37" s="51">
        <v>192215</v>
      </c>
      <c r="E37" s="55">
        <v>186962</v>
      </c>
      <c r="F37" s="55">
        <v>179162</v>
      </c>
      <c r="G37" s="55">
        <v>155007</v>
      </c>
      <c r="H37" s="55">
        <v>151958</v>
      </c>
      <c r="I37" s="55">
        <v>148968</v>
      </c>
      <c r="J37" s="55">
        <v>32129</v>
      </c>
      <c r="K37" s="55">
        <v>28970</v>
      </c>
      <c r="L37" s="55">
        <v>24778</v>
      </c>
      <c r="M37" s="55">
        <v>3343</v>
      </c>
      <c r="N37" s="55">
        <v>2971</v>
      </c>
      <c r="O37" s="55">
        <v>2161</v>
      </c>
      <c r="P37" s="45">
        <v>-13053</v>
      </c>
      <c r="Q37" s="75">
        <v>-6.8</v>
      </c>
      <c r="R37" s="45">
        <v>-7800</v>
      </c>
      <c r="S37" s="75">
        <v>-4.2</v>
      </c>
      <c r="T37" s="75">
        <v>100</v>
      </c>
      <c r="U37" s="75">
        <v>100</v>
      </c>
      <c r="V37" s="75">
        <v>100</v>
      </c>
      <c r="W37" s="472" t="s">
        <v>28</v>
      </c>
      <c r="Z37" s="76"/>
      <c r="AA37" s="76"/>
      <c r="AB37" s="76"/>
    </row>
    <row r="38" spans="1:28">
      <c r="A38" s="68"/>
      <c r="B38" s="68"/>
      <c r="C38" s="68"/>
      <c r="D38" s="51"/>
      <c r="E38" s="55"/>
      <c r="F38" s="55"/>
      <c r="G38" s="55"/>
      <c r="H38" s="55"/>
      <c r="I38" s="55"/>
      <c r="J38" s="55"/>
      <c r="K38" s="55"/>
      <c r="L38" s="55"/>
      <c r="M38" s="55"/>
      <c r="N38" s="55"/>
      <c r="O38" s="55"/>
      <c r="P38" s="45"/>
      <c r="Q38" s="75"/>
      <c r="R38" s="48"/>
      <c r="S38" s="85"/>
      <c r="T38" s="75"/>
      <c r="U38" s="75"/>
      <c r="V38" s="86"/>
      <c r="W38" s="472"/>
      <c r="Z38" s="76"/>
      <c r="AA38" s="76"/>
      <c r="AB38" s="76"/>
    </row>
    <row r="39" spans="1:28">
      <c r="A39" s="100" t="s">
        <v>629</v>
      </c>
      <c r="B39" s="74"/>
      <c r="C39" s="68"/>
      <c r="D39" s="51">
        <v>18611</v>
      </c>
      <c r="E39" s="55">
        <v>17524</v>
      </c>
      <c r="F39" s="55">
        <v>14418</v>
      </c>
      <c r="G39" s="55">
        <v>4466</v>
      </c>
      <c r="H39" s="55">
        <v>4652</v>
      </c>
      <c r="I39" s="55">
        <v>4506</v>
      </c>
      <c r="J39" s="55">
        <v>12892</v>
      </c>
      <c r="K39" s="55">
        <v>11492</v>
      </c>
      <c r="L39" s="55">
        <v>9034</v>
      </c>
      <c r="M39" s="55">
        <v>1239</v>
      </c>
      <c r="N39" s="55">
        <v>1338</v>
      </c>
      <c r="O39" s="55">
        <v>815</v>
      </c>
      <c r="P39" s="45">
        <v>-4193</v>
      </c>
      <c r="Q39" s="75">
        <v>-22.5</v>
      </c>
      <c r="R39" s="45">
        <v>-3106</v>
      </c>
      <c r="S39" s="75">
        <v>-17.7</v>
      </c>
      <c r="T39" s="75">
        <v>9.6999999999999993</v>
      </c>
      <c r="U39" s="75">
        <v>9.4</v>
      </c>
      <c r="V39" s="75">
        <v>8</v>
      </c>
      <c r="W39" s="924" t="s">
        <v>116</v>
      </c>
      <c r="Z39" s="76"/>
      <c r="AA39" s="76"/>
      <c r="AB39" s="76"/>
    </row>
    <row r="40" spans="1:28">
      <c r="A40" s="925" t="s">
        <v>630</v>
      </c>
      <c r="B40" s="926" t="s">
        <v>322</v>
      </c>
      <c r="C40" s="461"/>
      <c r="D40" s="53">
        <v>15862</v>
      </c>
      <c r="E40" s="55">
        <v>15099</v>
      </c>
      <c r="F40" s="55">
        <v>12415</v>
      </c>
      <c r="G40" s="54">
        <v>3216</v>
      </c>
      <c r="H40" s="55">
        <v>3562</v>
      </c>
      <c r="I40" s="55">
        <v>3582</v>
      </c>
      <c r="J40" s="55">
        <v>11516</v>
      </c>
      <c r="K40" s="55">
        <v>10270</v>
      </c>
      <c r="L40" s="55">
        <v>8042</v>
      </c>
      <c r="M40" s="54">
        <v>1117</v>
      </c>
      <c r="N40" s="55">
        <v>1239</v>
      </c>
      <c r="O40" s="55">
        <v>744</v>
      </c>
      <c r="P40" s="37">
        <v>-3447</v>
      </c>
      <c r="Q40" s="87">
        <v>-21.7</v>
      </c>
      <c r="R40" s="45">
        <v>-2684</v>
      </c>
      <c r="S40" s="75">
        <v>-17.8</v>
      </c>
      <c r="T40" s="87">
        <v>8.3000000000000007</v>
      </c>
      <c r="U40" s="75">
        <v>8.1</v>
      </c>
      <c r="V40" s="75">
        <v>6.9</v>
      </c>
      <c r="W40" s="927" t="s">
        <v>630</v>
      </c>
      <c r="Z40" s="76"/>
      <c r="AA40" s="76"/>
      <c r="AB40" s="76"/>
    </row>
    <row r="41" spans="1:28">
      <c r="A41" s="925" t="s">
        <v>631</v>
      </c>
      <c r="B41" s="926" t="s">
        <v>427</v>
      </c>
      <c r="C41" s="461"/>
      <c r="D41" s="53">
        <v>2749</v>
      </c>
      <c r="E41" s="55">
        <v>2425</v>
      </c>
      <c r="F41" s="55">
        <v>2003</v>
      </c>
      <c r="G41" s="54">
        <v>1250</v>
      </c>
      <c r="H41" s="55">
        <v>1090</v>
      </c>
      <c r="I41" s="55">
        <v>924</v>
      </c>
      <c r="J41" s="55">
        <v>1376</v>
      </c>
      <c r="K41" s="55">
        <v>1222</v>
      </c>
      <c r="L41" s="55">
        <v>992</v>
      </c>
      <c r="M41" s="54">
        <v>122</v>
      </c>
      <c r="N41" s="55">
        <v>99</v>
      </c>
      <c r="O41" s="55">
        <v>71</v>
      </c>
      <c r="P41" s="37">
        <v>-746</v>
      </c>
      <c r="Q41" s="87">
        <v>-27.1</v>
      </c>
      <c r="R41" s="45">
        <v>-422</v>
      </c>
      <c r="S41" s="75">
        <v>-17.399999999999999</v>
      </c>
      <c r="T41" s="87">
        <v>1.4</v>
      </c>
      <c r="U41" s="75">
        <v>1.3</v>
      </c>
      <c r="V41" s="75">
        <v>1.1000000000000001</v>
      </c>
      <c r="W41" s="927" t="s">
        <v>631</v>
      </c>
      <c r="Z41" s="76"/>
      <c r="AA41" s="76"/>
      <c r="AB41" s="76"/>
    </row>
    <row r="42" spans="1:28">
      <c r="A42" s="928"/>
      <c r="B42" s="926"/>
      <c r="C42" s="461"/>
      <c r="D42" s="922"/>
      <c r="E42" s="55"/>
      <c r="F42" s="55"/>
      <c r="G42" s="52"/>
      <c r="H42" s="55"/>
      <c r="I42" s="55"/>
      <c r="J42" s="55"/>
      <c r="K42" s="55"/>
      <c r="L42" s="55"/>
      <c r="M42" s="52"/>
      <c r="N42" s="55"/>
      <c r="O42" s="55"/>
      <c r="P42" s="48"/>
      <c r="Q42" s="85"/>
      <c r="R42" s="45"/>
      <c r="S42" s="75"/>
      <c r="T42" s="85"/>
      <c r="U42" s="75"/>
      <c r="V42" s="75"/>
      <c r="W42" s="472"/>
      <c r="Z42" s="76"/>
      <c r="AA42" s="76"/>
      <c r="AB42" s="76"/>
    </row>
    <row r="43" spans="1:28">
      <c r="A43" s="929" t="s">
        <v>632</v>
      </c>
      <c r="B43" s="463"/>
      <c r="C43" s="68"/>
      <c r="D43" s="51">
        <v>58701</v>
      </c>
      <c r="E43" s="65">
        <v>56344</v>
      </c>
      <c r="F43" s="65">
        <v>55413</v>
      </c>
      <c r="G43" s="55">
        <v>51412</v>
      </c>
      <c r="H43" s="65">
        <v>49522</v>
      </c>
      <c r="I43" s="65">
        <v>49273</v>
      </c>
      <c r="J43" s="65">
        <v>6645</v>
      </c>
      <c r="K43" s="65">
        <v>6001</v>
      </c>
      <c r="L43" s="65">
        <v>5245</v>
      </c>
      <c r="M43" s="55">
        <v>642</v>
      </c>
      <c r="N43" s="65">
        <v>487</v>
      </c>
      <c r="O43" s="65">
        <v>391</v>
      </c>
      <c r="P43" s="45">
        <v>-3288</v>
      </c>
      <c r="Q43" s="75">
        <v>-5.6</v>
      </c>
      <c r="R43" s="45">
        <v>-931</v>
      </c>
      <c r="S43" s="75">
        <v>-1.7</v>
      </c>
      <c r="T43" s="75">
        <v>30.5</v>
      </c>
      <c r="U43" s="75">
        <v>30.1</v>
      </c>
      <c r="V43" s="75">
        <v>30.9</v>
      </c>
      <c r="W43" s="472" t="s">
        <v>435</v>
      </c>
      <c r="Z43" s="76"/>
      <c r="AA43" s="76"/>
      <c r="AB43" s="76"/>
    </row>
    <row r="44" spans="1:28">
      <c r="A44" s="925" t="s">
        <v>630</v>
      </c>
      <c r="B44" s="926" t="s">
        <v>324</v>
      </c>
      <c r="C44" s="68"/>
      <c r="D44" s="53">
        <v>250</v>
      </c>
      <c r="E44" s="55">
        <v>241</v>
      </c>
      <c r="F44" s="55">
        <v>179</v>
      </c>
      <c r="G44" s="54">
        <v>239</v>
      </c>
      <c r="H44" s="55">
        <v>231</v>
      </c>
      <c r="I44" s="55">
        <v>171</v>
      </c>
      <c r="J44" s="55">
        <v>10</v>
      </c>
      <c r="K44" s="55">
        <v>9</v>
      </c>
      <c r="L44" s="55">
        <v>4</v>
      </c>
      <c r="M44" s="54">
        <v>1</v>
      </c>
      <c r="N44" s="55">
        <v>0</v>
      </c>
      <c r="O44" s="55">
        <v>0</v>
      </c>
      <c r="P44" s="37">
        <v>-71</v>
      </c>
      <c r="Q44" s="87">
        <v>-28.4</v>
      </c>
      <c r="R44" s="45">
        <v>-62</v>
      </c>
      <c r="S44" s="75">
        <v>-25.7</v>
      </c>
      <c r="T44" s="87">
        <v>0.1</v>
      </c>
      <c r="U44" s="75">
        <v>0.1</v>
      </c>
      <c r="V44" s="75">
        <v>0.1</v>
      </c>
      <c r="W44" s="927" t="s">
        <v>630</v>
      </c>
      <c r="Z44" s="76"/>
      <c r="AA44" s="76"/>
      <c r="AB44" s="76"/>
    </row>
    <row r="45" spans="1:28">
      <c r="A45" s="925" t="s">
        <v>631</v>
      </c>
      <c r="B45" s="926" t="s">
        <v>428</v>
      </c>
      <c r="C45" s="461"/>
      <c r="D45" s="53">
        <v>29155</v>
      </c>
      <c r="E45" s="55">
        <v>26608</v>
      </c>
      <c r="F45" s="55">
        <v>24899</v>
      </c>
      <c r="G45" s="54">
        <v>23831</v>
      </c>
      <c r="H45" s="55">
        <v>21517</v>
      </c>
      <c r="I45" s="55">
        <v>20429</v>
      </c>
      <c r="J45" s="55">
        <v>4890</v>
      </c>
      <c r="K45" s="55">
        <v>4567</v>
      </c>
      <c r="L45" s="55">
        <v>3949</v>
      </c>
      <c r="M45" s="54">
        <v>434</v>
      </c>
      <c r="N45" s="55">
        <v>344</v>
      </c>
      <c r="O45" s="55">
        <v>278</v>
      </c>
      <c r="P45" s="37">
        <v>-4256</v>
      </c>
      <c r="Q45" s="87">
        <v>-14.6</v>
      </c>
      <c r="R45" s="45">
        <v>-1709</v>
      </c>
      <c r="S45" s="75">
        <v>-6.4</v>
      </c>
      <c r="T45" s="87">
        <v>15.2</v>
      </c>
      <c r="U45" s="75">
        <v>14.2</v>
      </c>
      <c r="V45" s="75">
        <v>13.9</v>
      </c>
      <c r="W45" s="927" t="s">
        <v>631</v>
      </c>
      <c r="Z45" s="76"/>
      <c r="AA45" s="76"/>
      <c r="AB45" s="76"/>
    </row>
    <row r="46" spans="1:28">
      <c r="A46" s="925" t="s">
        <v>633</v>
      </c>
      <c r="B46" s="926" t="s">
        <v>429</v>
      </c>
      <c r="C46" s="461"/>
      <c r="D46" s="53">
        <v>29296</v>
      </c>
      <c r="E46" s="55">
        <v>29495</v>
      </c>
      <c r="F46" s="55">
        <v>30335</v>
      </c>
      <c r="G46" s="54">
        <v>27342</v>
      </c>
      <c r="H46" s="55">
        <v>27774</v>
      </c>
      <c r="I46" s="55">
        <v>28673</v>
      </c>
      <c r="J46" s="55">
        <v>1745</v>
      </c>
      <c r="K46" s="55">
        <v>1425</v>
      </c>
      <c r="L46" s="55">
        <v>1292</v>
      </c>
      <c r="M46" s="54">
        <v>207</v>
      </c>
      <c r="N46" s="55">
        <v>143</v>
      </c>
      <c r="O46" s="55">
        <v>113</v>
      </c>
      <c r="P46" s="37">
        <v>1039</v>
      </c>
      <c r="Q46" s="87">
        <v>3.5</v>
      </c>
      <c r="R46" s="45">
        <v>840</v>
      </c>
      <c r="S46" s="75">
        <v>2.8</v>
      </c>
      <c r="T46" s="87">
        <v>15.2</v>
      </c>
      <c r="U46" s="75">
        <v>15.8</v>
      </c>
      <c r="V46" s="75">
        <v>16.899999999999999</v>
      </c>
      <c r="W46" s="927" t="s">
        <v>633</v>
      </c>
      <c r="Z46" s="76"/>
      <c r="AA46" s="76"/>
      <c r="AB46" s="76"/>
    </row>
    <row r="47" spans="1:28">
      <c r="A47" s="928"/>
      <c r="B47" s="926"/>
      <c r="C47" s="461"/>
      <c r="D47" s="922"/>
      <c r="E47" s="55"/>
      <c r="F47" s="55"/>
      <c r="G47" s="52"/>
      <c r="H47" s="55"/>
      <c r="I47" s="55"/>
      <c r="J47" s="55"/>
      <c r="K47" s="55"/>
      <c r="L47" s="55"/>
      <c r="M47" s="52"/>
      <c r="N47" s="55"/>
      <c r="O47" s="55"/>
      <c r="P47" s="48"/>
      <c r="Q47" s="85"/>
      <c r="R47" s="45"/>
      <c r="S47" s="75"/>
      <c r="T47" s="85"/>
      <c r="U47" s="75"/>
      <c r="V47" s="75"/>
      <c r="W47" s="472"/>
      <c r="Z47" s="76"/>
      <c r="AA47" s="76"/>
      <c r="AB47" s="76"/>
    </row>
    <row r="48" spans="1:28">
      <c r="A48" s="929" t="s">
        <v>634</v>
      </c>
      <c r="B48" s="68"/>
      <c r="C48" s="68"/>
      <c r="D48" s="51">
        <v>109630</v>
      </c>
      <c r="E48" s="55">
        <v>108540</v>
      </c>
      <c r="F48" s="55">
        <v>104529</v>
      </c>
      <c r="G48" s="55">
        <v>97023</v>
      </c>
      <c r="H48" s="55">
        <v>96403</v>
      </c>
      <c r="I48" s="55">
        <v>93574</v>
      </c>
      <c r="J48" s="55">
        <v>11289</v>
      </c>
      <c r="K48" s="55">
        <v>10550</v>
      </c>
      <c r="L48" s="55">
        <v>9382</v>
      </c>
      <c r="M48" s="55">
        <v>1300</v>
      </c>
      <c r="N48" s="55">
        <v>1074</v>
      </c>
      <c r="O48" s="55">
        <v>847</v>
      </c>
      <c r="P48" s="45">
        <v>-5101</v>
      </c>
      <c r="Q48" s="75">
        <v>-4.7</v>
      </c>
      <c r="R48" s="45">
        <v>-4011</v>
      </c>
      <c r="S48" s="75">
        <v>-3.7</v>
      </c>
      <c r="T48" s="75">
        <v>57</v>
      </c>
      <c r="U48" s="75">
        <v>58.1</v>
      </c>
      <c r="V48" s="75">
        <v>58.3</v>
      </c>
      <c r="W48" s="472" t="s">
        <v>117</v>
      </c>
      <c r="Z48" s="76"/>
      <c r="AA48" s="76"/>
      <c r="AB48" s="76"/>
    </row>
    <row r="49" spans="1:28">
      <c r="A49" s="925" t="s">
        <v>630</v>
      </c>
      <c r="B49" s="926" t="s">
        <v>430</v>
      </c>
      <c r="C49" s="68"/>
      <c r="D49" s="53">
        <v>1879</v>
      </c>
      <c r="E49" s="55">
        <v>2191</v>
      </c>
      <c r="F49" s="55">
        <v>2161</v>
      </c>
      <c r="G49" s="54">
        <v>1877</v>
      </c>
      <c r="H49" s="55">
        <v>2183</v>
      </c>
      <c r="I49" s="55">
        <v>2150</v>
      </c>
      <c r="J49" s="55">
        <v>1</v>
      </c>
      <c r="K49" s="55">
        <v>1</v>
      </c>
      <c r="L49" s="55">
        <v>4</v>
      </c>
      <c r="M49" s="55">
        <v>0</v>
      </c>
      <c r="N49" s="55">
        <v>0</v>
      </c>
      <c r="O49" s="55">
        <v>0</v>
      </c>
      <c r="P49" s="37">
        <v>282</v>
      </c>
      <c r="Q49" s="87">
        <v>15</v>
      </c>
      <c r="R49" s="45">
        <v>-30</v>
      </c>
      <c r="S49" s="75">
        <v>-1.4</v>
      </c>
      <c r="T49" s="87">
        <v>1</v>
      </c>
      <c r="U49" s="75">
        <v>1.2</v>
      </c>
      <c r="V49" s="75">
        <v>1.2</v>
      </c>
      <c r="W49" s="927" t="s">
        <v>630</v>
      </c>
      <c r="Z49" s="76"/>
      <c r="AA49" s="76"/>
      <c r="AB49" s="76"/>
    </row>
    <row r="50" spans="1:28">
      <c r="A50" s="925" t="s">
        <v>631</v>
      </c>
      <c r="B50" s="926" t="s">
        <v>118</v>
      </c>
      <c r="C50" s="461"/>
      <c r="D50" s="53">
        <v>2093</v>
      </c>
      <c r="E50" s="55">
        <v>2394</v>
      </c>
      <c r="F50" s="55">
        <v>2430</v>
      </c>
      <c r="G50" s="54">
        <v>1972</v>
      </c>
      <c r="H50" s="52">
        <v>2245</v>
      </c>
      <c r="I50" s="55">
        <v>2226</v>
      </c>
      <c r="J50" s="52">
        <v>119</v>
      </c>
      <c r="K50" s="55">
        <v>143</v>
      </c>
      <c r="L50" s="55">
        <v>192</v>
      </c>
      <c r="M50" s="54">
        <v>2</v>
      </c>
      <c r="N50" s="55">
        <v>2</v>
      </c>
      <c r="O50" s="55">
        <v>1</v>
      </c>
      <c r="P50" s="37">
        <v>337</v>
      </c>
      <c r="Q50" s="87">
        <v>16.100000000000001</v>
      </c>
      <c r="R50" s="45">
        <v>36</v>
      </c>
      <c r="S50" s="75">
        <v>1.5</v>
      </c>
      <c r="T50" s="87">
        <v>1.1000000000000001</v>
      </c>
      <c r="U50" s="75">
        <v>1.3</v>
      </c>
      <c r="V50" s="75">
        <v>1.4</v>
      </c>
      <c r="W50" s="927" t="s">
        <v>631</v>
      </c>
      <c r="Z50" s="76"/>
      <c r="AA50" s="76"/>
      <c r="AB50" s="76"/>
    </row>
    <row r="51" spans="1:28">
      <c r="A51" s="925" t="s">
        <v>633</v>
      </c>
      <c r="B51" s="926" t="s">
        <v>325</v>
      </c>
      <c r="C51" s="461"/>
      <c r="D51" s="53">
        <v>12019</v>
      </c>
      <c r="E51" s="55">
        <v>10507</v>
      </c>
      <c r="F51" s="55">
        <v>9897</v>
      </c>
      <c r="G51" s="54">
        <v>11543</v>
      </c>
      <c r="H51" s="54">
        <v>10009</v>
      </c>
      <c r="I51" s="55">
        <v>9434</v>
      </c>
      <c r="J51" s="54">
        <v>447</v>
      </c>
      <c r="K51" s="55">
        <v>385</v>
      </c>
      <c r="L51" s="55">
        <v>331</v>
      </c>
      <c r="M51" s="54">
        <v>27</v>
      </c>
      <c r="N51" s="54">
        <v>31</v>
      </c>
      <c r="O51" s="55">
        <v>23</v>
      </c>
      <c r="P51" s="37">
        <v>-2122</v>
      </c>
      <c r="Q51" s="87">
        <v>-17.7</v>
      </c>
      <c r="R51" s="45">
        <v>-610</v>
      </c>
      <c r="S51" s="75">
        <v>-5.8</v>
      </c>
      <c r="T51" s="87">
        <v>6.3</v>
      </c>
      <c r="U51" s="75">
        <v>5.6</v>
      </c>
      <c r="V51" s="75">
        <v>5.5</v>
      </c>
      <c r="W51" s="927" t="s">
        <v>633</v>
      </c>
      <c r="Z51" s="76"/>
      <c r="AA51" s="76"/>
      <c r="AB51" s="76"/>
    </row>
    <row r="52" spans="1:28">
      <c r="A52" s="925" t="s">
        <v>635</v>
      </c>
      <c r="B52" s="926" t="s">
        <v>326</v>
      </c>
      <c r="C52" s="461"/>
      <c r="D52" s="53">
        <v>27258</v>
      </c>
      <c r="E52" s="55">
        <v>25000</v>
      </c>
      <c r="F52" s="55">
        <v>22845</v>
      </c>
      <c r="G52" s="54">
        <v>22855</v>
      </c>
      <c r="H52" s="54">
        <v>21243</v>
      </c>
      <c r="I52" s="55">
        <v>19907</v>
      </c>
      <c r="J52" s="54">
        <v>3748</v>
      </c>
      <c r="K52" s="55">
        <v>3158</v>
      </c>
      <c r="L52" s="55">
        <v>2424</v>
      </c>
      <c r="M52" s="54">
        <v>651</v>
      </c>
      <c r="N52" s="54">
        <v>470</v>
      </c>
      <c r="O52" s="55">
        <v>334</v>
      </c>
      <c r="P52" s="37">
        <v>-4413</v>
      </c>
      <c r="Q52" s="87">
        <v>-16.2</v>
      </c>
      <c r="R52" s="45">
        <v>-2155</v>
      </c>
      <c r="S52" s="75">
        <v>-8.6</v>
      </c>
      <c r="T52" s="87">
        <v>14.2</v>
      </c>
      <c r="U52" s="75">
        <v>13.4</v>
      </c>
      <c r="V52" s="75">
        <v>12.8</v>
      </c>
      <c r="W52" s="927" t="s">
        <v>635</v>
      </c>
      <c r="Z52" s="76"/>
      <c r="AA52" s="76"/>
      <c r="AB52" s="76"/>
    </row>
    <row r="53" spans="1:28">
      <c r="A53" s="925" t="s">
        <v>636</v>
      </c>
      <c r="B53" s="926" t="s">
        <v>327</v>
      </c>
      <c r="C53" s="461"/>
      <c r="D53" s="53">
        <v>3072</v>
      </c>
      <c r="E53" s="55">
        <v>2889</v>
      </c>
      <c r="F53" s="55">
        <v>2391</v>
      </c>
      <c r="G53" s="54">
        <v>2921</v>
      </c>
      <c r="H53" s="54">
        <v>2747</v>
      </c>
      <c r="I53" s="55">
        <v>2276</v>
      </c>
      <c r="J53" s="54">
        <v>146</v>
      </c>
      <c r="K53" s="55">
        <v>125</v>
      </c>
      <c r="L53" s="55">
        <v>100</v>
      </c>
      <c r="M53" s="54">
        <v>5</v>
      </c>
      <c r="N53" s="54">
        <v>5</v>
      </c>
      <c r="O53" s="55">
        <v>2</v>
      </c>
      <c r="P53" s="37">
        <v>-681</v>
      </c>
      <c r="Q53" s="87">
        <v>-22.2</v>
      </c>
      <c r="R53" s="45">
        <v>-498</v>
      </c>
      <c r="S53" s="75">
        <v>-17.2</v>
      </c>
      <c r="T53" s="87">
        <v>1.6</v>
      </c>
      <c r="U53" s="75">
        <v>1.5</v>
      </c>
      <c r="V53" s="75">
        <v>1.3</v>
      </c>
      <c r="W53" s="927" t="s">
        <v>636</v>
      </c>
      <c r="Z53" s="76"/>
      <c r="AA53" s="76"/>
      <c r="AB53" s="76"/>
    </row>
    <row r="54" spans="1:28">
      <c r="A54" s="925" t="s">
        <v>637</v>
      </c>
      <c r="B54" s="926" t="s">
        <v>328</v>
      </c>
      <c r="C54" s="461"/>
      <c r="D54" s="53">
        <v>1752</v>
      </c>
      <c r="E54" s="55">
        <v>2004</v>
      </c>
      <c r="F54" s="55">
        <v>2184</v>
      </c>
      <c r="G54" s="54">
        <v>1434</v>
      </c>
      <c r="H54" s="52">
        <v>1671</v>
      </c>
      <c r="I54" s="55">
        <v>1791</v>
      </c>
      <c r="J54" s="52">
        <v>293</v>
      </c>
      <c r="K54" s="55">
        <v>300</v>
      </c>
      <c r="L54" s="55">
        <v>356</v>
      </c>
      <c r="M54" s="54">
        <v>25</v>
      </c>
      <c r="N54" s="52">
        <v>19</v>
      </c>
      <c r="O54" s="55">
        <v>26</v>
      </c>
      <c r="P54" s="37">
        <v>432</v>
      </c>
      <c r="Q54" s="87">
        <v>24.7</v>
      </c>
      <c r="R54" s="45">
        <v>180</v>
      </c>
      <c r="S54" s="75">
        <v>9</v>
      </c>
      <c r="T54" s="87">
        <v>0.9</v>
      </c>
      <c r="U54" s="75">
        <v>1.1000000000000001</v>
      </c>
      <c r="V54" s="75">
        <v>1.2</v>
      </c>
      <c r="W54" s="927" t="s">
        <v>637</v>
      </c>
      <c r="Z54" s="76"/>
      <c r="AA54" s="76"/>
      <c r="AB54" s="76"/>
    </row>
    <row r="55" spans="1:28">
      <c r="A55" s="925" t="s">
        <v>638</v>
      </c>
      <c r="B55" s="926" t="s">
        <v>329</v>
      </c>
      <c r="C55" s="461"/>
      <c r="D55" s="53">
        <v>6344</v>
      </c>
      <c r="E55" s="55">
        <v>6262</v>
      </c>
      <c r="F55" s="55">
        <v>5792</v>
      </c>
      <c r="G55" s="54">
        <v>5138</v>
      </c>
      <c r="H55" s="52">
        <v>5003</v>
      </c>
      <c r="I55" s="55">
        <v>4593</v>
      </c>
      <c r="J55" s="52">
        <v>1160</v>
      </c>
      <c r="K55" s="55">
        <v>1190</v>
      </c>
      <c r="L55" s="55">
        <v>1131</v>
      </c>
      <c r="M55" s="54">
        <v>46</v>
      </c>
      <c r="N55" s="52">
        <v>47</v>
      </c>
      <c r="O55" s="55">
        <v>48</v>
      </c>
      <c r="P55" s="37">
        <v>-552</v>
      </c>
      <c r="Q55" s="87">
        <v>-8.6999999999999993</v>
      </c>
      <c r="R55" s="45">
        <v>-470</v>
      </c>
      <c r="S55" s="75">
        <v>-7.5</v>
      </c>
      <c r="T55" s="87">
        <v>3.3</v>
      </c>
      <c r="U55" s="75">
        <v>3.3</v>
      </c>
      <c r="V55" s="75">
        <v>3.2</v>
      </c>
      <c r="W55" s="927" t="s">
        <v>638</v>
      </c>
      <c r="Z55" s="76"/>
      <c r="AA55" s="76"/>
      <c r="AB55" s="76"/>
    </row>
    <row r="56" spans="1:28">
      <c r="A56" s="925" t="s">
        <v>639</v>
      </c>
      <c r="B56" s="926" t="s">
        <v>330</v>
      </c>
      <c r="C56" s="461"/>
      <c r="D56" s="53">
        <v>6642</v>
      </c>
      <c r="E56" s="55">
        <v>6536</v>
      </c>
      <c r="F56" s="55">
        <v>6004</v>
      </c>
      <c r="G56" s="54">
        <v>4956</v>
      </c>
      <c r="H56" s="54">
        <v>4962</v>
      </c>
      <c r="I56" s="55">
        <v>4614</v>
      </c>
      <c r="J56" s="54">
        <v>1420</v>
      </c>
      <c r="K56" s="55">
        <v>1274</v>
      </c>
      <c r="L56" s="55">
        <v>1133</v>
      </c>
      <c r="M56" s="54">
        <v>265</v>
      </c>
      <c r="N56" s="54">
        <v>252</v>
      </c>
      <c r="O56" s="55">
        <v>197</v>
      </c>
      <c r="P56" s="37">
        <v>-638</v>
      </c>
      <c r="Q56" s="87">
        <v>-9.6</v>
      </c>
      <c r="R56" s="45">
        <v>-532</v>
      </c>
      <c r="S56" s="75">
        <v>-8.1</v>
      </c>
      <c r="T56" s="87">
        <v>3.5</v>
      </c>
      <c r="U56" s="75">
        <v>3.5</v>
      </c>
      <c r="V56" s="75">
        <v>3.4</v>
      </c>
      <c r="W56" s="927" t="s">
        <v>639</v>
      </c>
      <c r="Z56" s="76"/>
      <c r="AA56" s="76"/>
      <c r="AB56" s="76"/>
    </row>
    <row r="57" spans="1:28">
      <c r="A57" s="925" t="s">
        <v>640</v>
      </c>
      <c r="B57" s="926" t="s">
        <v>331</v>
      </c>
      <c r="C57" s="461"/>
      <c r="D57" s="53">
        <v>4335</v>
      </c>
      <c r="E57" s="55">
        <v>4023</v>
      </c>
      <c r="F57" s="55">
        <v>3854</v>
      </c>
      <c r="G57" s="54">
        <v>3141</v>
      </c>
      <c r="H57" s="54">
        <v>2842</v>
      </c>
      <c r="I57" s="55">
        <v>2754</v>
      </c>
      <c r="J57" s="54">
        <v>1042</v>
      </c>
      <c r="K57" s="55">
        <v>1032</v>
      </c>
      <c r="L57" s="55">
        <v>978</v>
      </c>
      <c r="M57" s="54">
        <v>150</v>
      </c>
      <c r="N57" s="54">
        <v>124</v>
      </c>
      <c r="O57" s="55">
        <v>96</v>
      </c>
      <c r="P57" s="37">
        <v>-481</v>
      </c>
      <c r="Q57" s="87">
        <v>-11.1</v>
      </c>
      <c r="R57" s="45">
        <v>-169</v>
      </c>
      <c r="S57" s="75">
        <v>-4.2</v>
      </c>
      <c r="T57" s="87">
        <v>2.2999999999999998</v>
      </c>
      <c r="U57" s="75">
        <v>2.2000000000000002</v>
      </c>
      <c r="V57" s="75">
        <v>2.2000000000000002</v>
      </c>
      <c r="W57" s="927" t="s">
        <v>640</v>
      </c>
      <c r="Z57" s="76"/>
      <c r="AA57" s="76"/>
      <c r="AB57" s="76"/>
    </row>
    <row r="58" spans="1:28">
      <c r="A58" s="925" t="s">
        <v>641</v>
      </c>
      <c r="B58" s="926" t="s">
        <v>150</v>
      </c>
      <c r="C58" s="461"/>
      <c r="D58" s="53">
        <v>7703</v>
      </c>
      <c r="E58" s="55">
        <v>7558</v>
      </c>
      <c r="F58" s="55">
        <v>7507</v>
      </c>
      <c r="G58" s="54">
        <v>7457</v>
      </c>
      <c r="H58" s="54">
        <v>7318</v>
      </c>
      <c r="I58" s="55">
        <v>7229</v>
      </c>
      <c r="J58" s="54">
        <v>235</v>
      </c>
      <c r="K58" s="55">
        <v>210</v>
      </c>
      <c r="L58" s="55">
        <v>228</v>
      </c>
      <c r="M58" s="54">
        <v>10</v>
      </c>
      <c r="N58" s="55">
        <v>9</v>
      </c>
      <c r="O58" s="55">
        <v>11</v>
      </c>
      <c r="P58" s="37">
        <v>-196</v>
      </c>
      <c r="Q58" s="87">
        <v>-2.5</v>
      </c>
      <c r="R58" s="45">
        <v>-51</v>
      </c>
      <c r="S58" s="75">
        <v>-0.7</v>
      </c>
      <c r="T58" s="87">
        <v>4</v>
      </c>
      <c r="U58" s="75">
        <v>4</v>
      </c>
      <c r="V58" s="75">
        <v>4.2</v>
      </c>
      <c r="W58" s="927" t="s">
        <v>641</v>
      </c>
      <c r="Z58" s="76"/>
      <c r="AA58" s="76"/>
      <c r="AB58" s="76"/>
    </row>
    <row r="59" spans="1:28">
      <c r="A59" s="925" t="s">
        <v>642</v>
      </c>
      <c r="B59" s="926" t="s">
        <v>149</v>
      </c>
      <c r="C59" s="461"/>
      <c r="D59" s="53">
        <v>10613</v>
      </c>
      <c r="E59" s="55">
        <v>12649</v>
      </c>
      <c r="F59" s="55">
        <v>13430</v>
      </c>
      <c r="G59" s="54">
        <v>9642</v>
      </c>
      <c r="H59" s="54">
        <v>11686</v>
      </c>
      <c r="I59" s="55">
        <v>12494</v>
      </c>
      <c r="J59" s="54">
        <v>935</v>
      </c>
      <c r="K59" s="55">
        <v>862</v>
      </c>
      <c r="L59" s="55">
        <v>796</v>
      </c>
      <c r="M59" s="54">
        <v>34</v>
      </c>
      <c r="N59" s="54">
        <v>32</v>
      </c>
      <c r="O59" s="55">
        <v>28</v>
      </c>
      <c r="P59" s="37">
        <v>2817</v>
      </c>
      <c r="Q59" s="87">
        <v>26.5</v>
      </c>
      <c r="R59" s="45">
        <v>781</v>
      </c>
      <c r="S59" s="75">
        <v>6.2</v>
      </c>
      <c r="T59" s="87">
        <v>5.5</v>
      </c>
      <c r="U59" s="75">
        <v>6.8</v>
      </c>
      <c r="V59" s="75">
        <v>7.5</v>
      </c>
      <c r="W59" s="927" t="s">
        <v>642</v>
      </c>
      <c r="Z59" s="76"/>
      <c r="AA59" s="76"/>
      <c r="AB59" s="76"/>
    </row>
    <row r="60" spans="1:28">
      <c r="A60" s="925" t="s">
        <v>643</v>
      </c>
      <c r="B60" s="926" t="s">
        <v>119</v>
      </c>
      <c r="C60" s="461"/>
      <c r="D60" s="53">
        <v>2755</v>
      </c>
      <c r="E60" s="55">
        <v>3322</v>
      </c>
      <c r="F60" s="55">
        <v>2958</v>
      </c>
      <c r="G60" s="54">
        <v>2726</v>
      </c>
      <c r="H60" s="54">
        <v>3274</v>
      </c>
      <c r="I60" s="55">
        <v>2913</v>
      </c>
      <c r="J60" s="54">
        <v>25</v>
      </c>
      <c r="K60" s="55">
        <v>30</v>
      </c>
      <c r="L60" s="55">
        <v>23</v>
      </c>
      <c r="M60" s="54">
        <v>4</v>
      </c>
      <c r="N60" s="54">
        <v>5</v>
      </c>
      <c r="O60" s="55">
        <v>4</v>
      </c>
      <c r="P60" s="37">
        <v>203</v>
      </c>
      <c r="Q60" s="87">
        <v>7.4</v>
      </c>
      <c r="R60" s="45">
        <v>-364</v>
      </c>
      <c r="S60" s="75">
        <v>-11</v>
      </c>
      <c r="T60" s="87">
        <v>1.4</v>
      </c>
      <c r="U60" s="75">
        <v>1.8</v>
      </c>
      <c r="V60" s="75">
        <v>1.7</v>
      </c>
      <c r="W60" s="927" t="s">
        <v>643</v>
      </c>
      <c r="Z60" s="76"/>
      <c r="AA60" s="76"/>
      <c r="AB60" s="76"/>
    </row>
    <row r="61" spans="1:28">
      <c r="A61" s="925" t="s">
        <v>644</v>
      </c>
      <c r="B61" s="926" t="s">
        <v>645</v>
      </c>
      <c r="C61" s="68"/>
      <c r="D61" s="53">
        <v>11517</v>
      </c>
      <c r="E61" s="55">
        <v>12012</v>
      </c>
      <c r="F61" s="55">
        <v>12301</v>
      </c>
      <c r="G61" s="54">
        <v>9717</v>
      </c>
      <c r="H61" s="52">
        <v>10027</v>
      </c>
      <c r="I61" s="55">
        <v>10418</v>
      </c>
      <c r="J61" s="52">
        <v>1718</v>
      </c>
      <c r="K61" s="55">
        <v>1840</v>
      </c>
      <c r="L61" s="55">
        <v>1686</v>
      </c>
      <c r="M61" s="54">
        <v>81</v>
      </c>
      <c r="N61" s="52">
        <v>78</v>
      </c>
      <c r="O61" s="55">
        <v>77</v>
      </c>
      <c r="P61" s="37">
        <v>784</v>
      </c>
      <c r="Q61" s="87">
        <v>6.8</v>
      </c>
      <c r="R61" s="45">
        <v>289</v>
      </c>
      <c r="S61" s="75">
        <v>2.4</v>
      </c>
      <c r="T61" s="87">
        <v>6</v>
      </c>
      <c r="U61" s="75">
        <v>6.4</v>
      </c>
      <c r="V61" s="75">
        <v>6.9</v>
      </c>
      <c r="W61" s="927" t="s">
        <v>644</v>
      </c>
      <c r="Z61" s="76"/>
      <c r="AA61" s="76"/>
      <c r="AB61" s="76"/>
    </row>
    <row r="62" spans="1:28">
      <c r="A62" s="925" t="s">
        <v>646</v>
      </c>
      <c r="B62" s="926" t="s">
        <v>647</v>
      </c>
      <c r="C62" s="68"/>
      <c r="D62" s="53">
        <v>11648</v>
      </c>
      <c r="E62" s="55">
        <v>11193</v>
      </c>
      <c r="F62" s="55">
        <v>10775</v>
      </c>
      <c r="G62" s="54">
        <v>11644</v>
      </c>
      <c r="H62" s="52">
        <v>11193</v>
      </c>
      <c r="I62" s="55">
        <v>10775</v>
      </c>
      <c r="J62" s="55">
        <v>0</v>
      </c>
      <c r="K62" s="55">
        <v>0</v>
      </c>
      <c r="L62" s="55">
        <v>0</v>
      </c>
      <c r="M62" s="55">
        <v>0</v>
      </c>
      <c r="N62" s="55">
        <v>0</v>
      </c>
      <c r="O62" s="55">
        <v>0</v>
      </c>
      <c r="P62" s="37">
        <v>-873</v>
      </c>
      <c r="Q62" s="87">
        <v>-7.5</v>
      </c>
      <c r="R62" s="45">
        <v>-418</v>
      </c>
      <c r="S62" s="75">
        <v>-3.7</v>
      </c>
      <c r="T62" s="87">
        <v>6.1</v>
      </c>
      <c r="U62" s="75">
        <v>6</v>
      </c>
      <c r="V62" s="75">
        <v>6</v>
      </c>
      <c r="W62" s="927" t="s">
        <v>646</v>
      </c>
      <c r="Z62" s="76"/>
      <c r="AA62" s="76"/>
      <c r="AB62" s="76"/>
    </row>
    <row r="63" spans="1:28">
      <c r="A63" s="38"/>
      <c r="B63" s="926"/>
      <c r="C63" s="68"/>
      <c r="D63" s="922"/>
      <c r="E63" s="52"/>
      <c r="F63" s="55"/>
      <c r="G63" s="52"/>
      <c r="H63" s="52"/>
      <c r="I63" s="55"/>
      <c r="J63" s="52"/>
      <c r="K63" s="55"/>
      <c r="L63" s="55"/>
      <c r="M63" s="52"/>
      <c r="N63" s="52"/>
      <c r="O63" s="55"/>
      <c r="P63" s="48"/>
      <c r="Q63" s="85"/>
      <c r="R63" s="45"/>
      <c r="S63" s="75"/>
      <c r="T63" s="85"/>
      <c r="U63" s="75"/>
      <c r="V63" s="75"/>
      <c r="W63" s="470"/>
      <c r="Z63" s="76"/>
      <c r="AA63" s="76"/>
      <c r="AB63" s="76"/>
    </row>
    <row r="64" spans="1:28">
      <c r="A64" s="929" t="s">
        <v>507</v>
      </c>
      <c r="B64" s="68"/>
      <c r="C64" s="68"/>
      <c r="D64" s="922">
        <v>5273</v>
      </c>
      <c r="E64" s="55">
        <v>4554</v>
      </c>
      <c r="F64" s="55">
        <v>4802</v>
      </c>
      <c r="G64" s="52">
        <v>2106</v>
      </c>
      <c r="H64" s="52">
        <v>1381</v>
      </c>
      <c r="I64" s="55">
        <v>1615</v>
      </c>
      <c r="J64" s="52">
        <v>1303</v>
      </c>
      <c r="K64" s="55">
        <v>927</v>
      </c>
      <c r="L64" s="55">
        <v>1117</v>
      </c>
      <c r="M64" s="52">
        <v>162</v>
      </c>
      <c r="N64" s="52">
        <v>72</v>
      </c>
      <c r="O64" s="55">
        <v>108</v>
      </c>
      <c r="P64" s="45">
        <v>-471</v>
      </c>
      <c r="Q64" s="75">
        <v>-8.9</v>
      </c>
      <c r="R64" s="45">
        <v>248</v>
      </c>
      <c r="S64" s="75">
        <v>5.4</v>
      </c>
      <c r="T64" s="75">
        <v>2.7</v>
      </c>
      <c r="U64" s="75">
        <v>2.4</v>
      </c>
      <c r="V64" s="75">
        <v>2.7</v>
      </c>
      <c r="W64" s="472" t="s">
        <v>120</v>
      </c>
      <c r="Z64" s="76"/>
      <c r="AA64" s="76"/>
      <c r="AB64" s="76"/>
    </row>
    <row r="65" spans="1:28">
      <c r="A65" s="929"/>
      <c r="B65" s="68"/>
      <c r="C65" s="68"/>
      <c r="D65" s="922"/>
      <c r="E65" s="52"/>
      <c r="F65" s="55"/>
      <c r="G65" s="52"/>
      <c r="H65" s="52"/>
      <c r="I65" s="55"/>
      <c r="J65" s="52"/>
      <c r="K65" s="55"/>
      <c r="L65" s="55"/>
      <c r="M65" s="52"/>
      <c r="N65" s="52"/>
      <c r="O65" s="55"/>
      <c r="P65" s="48"/>
      <c r="Q65" s="85"/>
      <c r="R65" s="45"/>
      <c r="S65" s="75"/>
      <c r="T65" s="85"/>
      <c r="U65" s="85"/>
      <c r="V65" s="86"/>
      <c r="W65" s="472"/>
      <c r="Z65" s="76"/>
      <c r="AA65" s="76"/>
      <c r="AB65" s="76"/>
    </row>
    <row r="66" spans="1:28">
      <c r="A66" s="68"/>
      <c r="B66" s="68"/>
      <c r="C66" s="68"/>
      <c r="D66" s="922"/>
      <c r="E66" s="52"/>
      <c r="F66" s="55"/>
      <c r="G66" s="52"/>
      <c r="H66" s="52"/>
      <c r="I66" s="55"/>
      <c r="J66" s="52"/>
      <c r="K66" s="55"/>
      <c r="L66" s="55"/>
      <c r="M66" s="52"/>
      <c r="N66" s="52"/>
      <c r="O66" s="55"/>
      <c r="P66" s="48"/>
      <c r="Q66" s="85"/>
      <c r="R66" s="45"/>
      <c r="S66" s="75"/>
      <c r="T66" s="85"/>
      <c r="U66" s="85"/>
      <c r="V66" s="86"/>
      <c r="W66" s="470"/>
      <c r="Z66" s="76"/>
      <c r="AA66" s="76"/>
      <c r="AB66" s="76"/>
    </row>
    <row r="67" spans="1:28">
      <c r="A67" s="68" t="s">
        <v>124</v>
      </c>
      <c r="B67" s="68"/>
      <c r="C67" s="68"/>
      <c r="D67" s="51">
        <v>155674</v>
      </c>
      <c r="E67" s="55">
        <v>156032</v>
      </c>
      <c r="F67" s="55">
        <v>153430</v>
      </c>
      <c r="G67" s="55">
        <v>129828</v>
      </c>
      <c r="H67" s="55">
        <v>132745</v>
      </c>
      <c r="I67" s="55">
        <v>133081</v>
      </c>
      <c r="J67" s="55">
        <v>9519</v>
      </c>
      <c r="K67" s="55">
        <v>8762</v>
      </c>
      <c r="L67" s="55">
        <v>8297</v>
      </c>
      <c r="M67" s="55">
        <v>14614</v>
      </c>
      <c r="N67" s="55">
        <v>12106</v>
      </c>
      <c r="O67" s="55">
        <v>9433</v>
      </c>
      <c r="P67" s="45">
        <v>-2244</v>
      </c>
      <c r="Q67" s="75">
        <v>-1.4</v>
      </c>
      <c r="R67" s="45">
        <v>-2602</v>
      </c>
      <c r="S67" s="75">
        <v>-1.7</v>
      </c>
      <c r="T67" s="75">
        <v>100</v>
      </c>
      <c r="U67" s="75">
        <v>100</v>
      </c>
      <c r="V67" s="75">
        <v>100</v>
      </c>
      <c r="W67" s="472" t="s">
        <v>29</v>
      </c>
      <c r="Z67" s="76"/>
      <c r="AA67" s="76"/>
      <c r="AB67" s="76"/>
    </row>
    <row r="68" spans="1:28">
      <c r="A68" s="68"/>
      <c r="B68" s="68"/>
      <c r="C68" s="68"/>
      <c r="D68" s="51"/>
      <c r="E68" s="55"/>
      <c r="F68" s="55"/>
      <c r="G68" s="55"/>
      <c r="H68" s="55"/>
      <c r="I68" s="55"/>
      <c r="J68" s="55"/>
      <c r="K68" s="55"/>
      <c r="L68" s="55"/>
      <c r="M68" s="55"/>
      <c r="N68" s="55"/>
      <c r="O68" s="55"/>
      <c r="P68" s="45"/>
      <c r="Q68" s="75"/>
      <c r="R68" s="48"/>
      <c r="S68" s="85"/>
      <c r="T68" s="75"/>
      <c r="U68" s="75"/>
      <c r="V68" s="86"/>
      <c r="W68" s="472"/>
      <c r="Z68" s="76"/>
      <c r="AA68" s="76"/>
      <c r="AB68" s="76"/>
    </row>
    <row r="69" spans="1:28">
      <c r="A69" s="100" t="s">
        <v>629</v>
      </c>
      <c r="B69" s="74"/>
      <c r="C69" s="68"/>
      <c r="D69" s="51">
        <v>10205</v>
      </c>
      <c r="E69" s="55">
        <v>9084</v>
      </c>
      <c r="F69" s="55">
        <v>7022</v>
      </c>
      <c r="G69" s="55">
        <v>1506</v>
      </c>
      <c r="H69" s="55">
        <v>1611</v>
      </c>
      <c r="I69" s="55">
        <v>1779</v>
      </c>
      <c r="J69" s="55">
        <v>1339</v>
      </c>
      <c r="K69" s="55">
        <v>1155</v>
      </c>
      <c r="L69" s="55">
        <v>900</v>
      </c>
      <c r="M69" s="55">
        <v>7348</v>
      </c>
      <c r="N69" s="55">
        <v>6303</v>
      </c>
      <c r="O69" s="55">
        <v>4334</v>
      </c>
      <c r="P69" s="45">
        <v>-3183</v>
      </c>
      <c r="Q69" s="75">
        <v>-31.2</v>
      </c>
      <c r="R69" s="45">
        <v>-2062</v>
      </c>
      <c r="S69" s="75">
        <v>-22.7</v>
      </c>
      <c r="T69" s="75">
        <v>6.6</v>
      </c>
      <c r="U69" s="75">
        <v>5.8</v>
      </c>
      <c r="V69" s="75">
        <v>4.5999999999999996</v>
      </c>
      <c r="W69" s="924" t="s">
        <v>116</v>
      </c>
      <c r="Z69" s="76"/>
      <c r="AA69" s="76"/>
      <c r="AB69" s="76"/>
    </row>
    <row r="70" spans="1:28">
      <c r="A70" s="925" t="s">
        <v>630</v>
      </c>
      <c r="B70" s="926" t="s">
        <v>322</v>
      </c>
      <c r="C70" s="461"/>
      <c r="D70" s="53">
        <v>9705</v>
      </c>
      <c r="E70" s="55">
        <v>8671</v>
      </c>
      <c r="F70" s="55">
        <v>6657</v>
      </c>
      <c r="G70" s="54">
        <v>1373</v>
      </c>
      <c r="H70" s="55">
        <v>1500</v>
      </c>
      <c r="I70" s="55">
        <v>1669</v>
      </c>
      <c r="J70" s="55">
        <v>1331</v>
      </c>
      <c r="K70" s="55">
        <v>1148</v>
      </c>
      <c r="L70" s="55">
        <v>895</v>
      </c>
      <c r="M70" s="54">
        <v>6989</v>
      </c>
      <c r="N70" s="55">
        <v>6009</v>
      </c>
      <c r="O70" s="55">
        <v>4085</v>
      </c>
      <c r="P70" s="37">
        <v>-3048</v>
      </c>
      <c r="Q70" s="87">
        <v>-31.4</v>
      </c>
      <c r="R70" s="45">
        <v>-2014</v>
      </c>
      <c r="S70" s="75">
        <v>-23.2</v>
      </c>
      <c r="T70" s="87">
        <v>6.2</v>
      </c>
      <c r="U70" s="75">
        <v>5.6</v>
      </c>
      <c r="V70" s="75">
        <v>4.3</v>
      </c>
      <c r="W70" s="927" t="s">
        <v>630</v>
      </c>
      <c r="Z70" s="76"/>
      <c r="AA70" s="76"/>
      <c r="AB70" s="76"/>
    </row>
    <row r="71" spans="1:28">
      <c r="A71" s="925" t="s">
        <v>631</v>
      </c>
      <c r="B71" s="926" t="s">
        <v>427</v>
      </c>
      <c r="C71" s="461"/>
      <c r="D71" s="53">
        <v>500</v>
      </c>
      <c r="E71" s="55">
        <v>413</v>
      </c>
      <c r="F71" s="55">
        <v>365</v>
      </c>
      <c r="G71" s="54">
        <v>133</v>
      </c>
      <c r="H71" s="55">
        <v>111</v>
      </c>
      <c r="I71" s="55">
        <v>110</v>
      </c>
      <c r="J71" s="55">
        <v>8</v>
      </c>
      <c r="K71" s="55">
        <v>7</v>
      </c>
      <c r="L71" s="55">
        <v>5</v>
      </c>
      <c r="M71" s="54">
        <v>359</v>
      </c>
      <c r="N71" s="55">
        <v>294</v>
      </c>
      <c r="O71" s="55">
        <v>249</v>
      </c>
      <c r="P71" s="37">
        <v>-135</v>
      </c>
      <c r="Q71" s="87">
        <v>-27</v>
      </c>
      <c r="R71" s="45">
        <v>-48</v>
      </c>
      <c r="S71" s="75">
        <v>-11.6</v>
      </c>
      <c r="T71" s="87">
        <v>0.3</v>
      </c>
      <c r="U71" s="75">
        <v>0.3</v>
      </c>
      <c r="V71" s="75">
        <v>0.2</v>
      </c>
      <c r="W71" s="927" t="s">
        <v>631</v>
      </c>
      <c r="Z71" s="76"/>
      <c r="AA71" s="76"/>
      <c r="AB71" s="76"/>
    </row>
    <row r="72" spans="1:28">
      <c r="A72" s="928"/>
      <c r="B72" s="926"/>
      <c r="C72" s="461"/>
      <c r="D72" s="922"/>
      <c r="E72" s="55"/>
      <c r="F72" s="55"/>
      <c r="G72" s="52"/>
      <c r="H72" s="55"/>
      <c r="I72" s="55"/>
      <c r="J72" s="55"/>
      <c r="K72" s="55"/>
      <c r="L72" s="55"/>
      <c r="M72" s="52"/>
      <c r="N72" s="55"/>
      <c r="O72" s="55"/>
      <c r="P72" s="48"/>
      <c r="Q72" s="85"/>
      <c r="R72" s="45"/>
      <c r="S72" s="75"/>
      <c r="T72" s="85"/>
      <c r="U72" s="75"/>
      <c r="V72" s="75"/>
      <c r="W72" s="472"/>
      <c r="Z72" s="76"/>
      <c r="AA72" s="76"/>
      <c r="AB72" s="76"/>
    </row>
    <row r="73" spans="1:28">
      <c r="A73" s="929" t="s">
        <v>632</v>
      </c>
      <c r="B73" s="463"/>
      <c r="C73" s="68"/>
      <c r="D73" s="51">
        <v>22534</v>
      </c>
      <c r="E73" s="65">
        <v>20689</v>
      </c>
      <c r="F73" s="65">
        <v>20680</v>
      </c>
      <c r="G73" s="55">
        <v>20109</v>
      </c>
      <c r="H73" s="65">
        <v>18713</v>
      </c>
      <c r="I73" s="65">
        <v>18821</v>
      </c>
      <c r="J73" s="65">
        <v>1160</v>
      </c>
      <c r="K73" s="65">
        <v>908</v>
      </c>
      <c r="L73" s="65">
        <v>863</v>
      </c>
      <c r="M73" s="55">
        <v>1237</v>
      </c>
      <c r="N73" s="65">
        <v>979</v>
      </c>
      <c r="O73" s="65">
        <v>862</v>
      </c>
      <c r="P73" s="45">
        <v>-1854</v>
      </c>
      <c r="Q73" s="75">
        <v>-8.1999999999999993</v>
      </c>
      <c r="R73" s="45">
        <v>-9</v>
      </c>
      <c r="S73" s="75">
        <v>0</v>
      </c>
      <c r="T73" s="75">
        <v>14.5</v>
      </c>
      <c r="U73" s="75">
        <v>13.3</v>
      </c>
      <c r="V73" s="75">
        <v>13.5</v>
      </c>
      <c r="W73" s="472" t="s">
        <v>435</v>
      </c>
      <c r="Z73" s="76"/>
      <c r="AA73" s="76"/>
      <c r="AB73" s="76"/>
    </row>
    <row r="74" spans="1:28">
      <c r="A74" s="925" t="s">
        <v>630</v>
      </c>
      <c r="B74" s="926" t="s">
        <v>324</v>
      </c>
      <c r="C74" s="68"/>
      <c r="D74" s="53">
        <v>46</v>
      </c>
      <c r="E74" s="55">
        <v>65</v>
      </c>
      <c r="F74" s="55">
        <v>51</v>
      </c>
      <c r="G74" s="54">
        <v>44</v>
      </c>
      <c r="H74" s="55">
        <v>63</v>
      </c>
      <c r="I74" s="55">
        <v>50</v>
      </c>
      <c r="J74" s="55">
        <v>0</v>
      </c>
      <c r="K74" s="55">
        <v>0</v>
      </c>
      <c r="L74" s="55">
        <v>0</v>
      </c>
      <c r="M74" s="55">
        <v>2</v>
      </c>
      <c r="N74" s="55">
        <v>1</v>
      </c>
      <c r="O74" s="55">
        <v>0</v>
      </c>
      <c r="P74" s="37">
        <v>5</v>
      </c>
      <c r="Q74" s="87">
        <v>10.9</v>
      </c>
      <c r="R74" s="45">
        <v>-14</v>
      </c>
      <c r="S74" s="75">
        <v>-21.5</v>
      </c>
      <c r="T74" s="87">
        <v>0</v>
      </c>
      <c r="U74" s="75">
        <v>0</v>
      </c>
      <c r="V74" s="75">
        <v>0</v>
      </c>
      <c r="W74" s="927" t="s">
        <v>630</v>
      </c>
      <c r="Z74" s="76"/>
      <c r="AA74" s="76"/>
      <c r="AB74" s="76"/>
    </row>
    <row r="75" spans="1:28">
      <c r="A75" s="925" t="s">
        <v>631</v>
      </c>
      <c r="B75" s="926" t="s">
        <v>428</v>
      </c>
      <c r="C75" s="461"/>
      <c r="D75" s="53">
        <v>4556</v>
      </c>
      <c r="E75" s="55">
        <v>4390</v>
      </c>
      <c r="F75" s="55">
        <v>4545</v>
      </c>
      <c r="G75" s="54">
        <v>3893</v>
      </c>
      <c r="H75" s="55">
        <v>3801</v>
      </c>
      <c r="I75" s="55">
        <v>3970</v>
      </c>
      <c r="J75" s="55">
        <v>25</v>
      </c>
      <c r="K75" s="55">
        <v>23</v>
      </c>
      <c r="L75" s="55">
        <v>23</v>
      </c>
      <c r="M75" s="54">
        <v>638</v>
      </c>
      <c r="N75" s="55">
        <v>559</v>
      </c>
      <c r="O75" s="55">
        <v>527</v>
      </c>
      <c r="P75" s="37">
        <v>-11</v>
      </c>
      <c r="Q75" s="87">
        <v>-0.2</v>
      </c>
      <c r="R75" s="45">
        <v>155</v>
      </c>
      <c r="S75" s="75">
        <v>3.5</v>
      </c>
      <c r="T75" s="87">
        <v>2.9</v>
      </c>
      <c r="U75" s="75">
        <v>2.8</v>
      </c>
      <c r="V75" s="75">
        <v>3</v>
      </c>
      <c r="W75" s="927" t="s">
        <v>631</v>
      </c>
      <c r="Z75" s="76"/>
      <c r="AA75" s="76"/>
      <c r="AB75" s="76"/>
    </row>
    <row r="76" spans="1:28">
      <c r="A76" s="925" t="s">
        <v>633</v>
      </c>
      <c r="B76" s="926" t="s">
        <v>429</v>
      </c>
      <c r="C76" s="461"/>
      <c r="D76" s="53">
        <v>17932</v>
      </c>
      <c r="E76" s="55">
        <v>16234</v>
      </c>
      <c r="F76" s="55">
        <v>16084</v>
      </c>
      <c r="G76" s="54">
        <v>16172</v>
      </c>
      <c r="H76" s="55">
        <v>14849</v>
      </c>
      <c r="I76" s="55">
        <v>14801</v>
      </c>
      <c r="J76" s="55">
        <v>1135</v>
      </c>
      <c r="K76" s="55">
        <v>885</v>
      </c>
      <c r="L76" s="55">
        <v>840</v>
      </c>
      <c r="M76" s="54">
        <v>597</v>
      </c>
      <c r="N76" s="55">
        <v>419</v>
      </c>
      <c r="O76" s="55">
        <v>335</v>
      </c>
      <c r="P76" s="37">
        <v>-1848</v>
      </c>
      <c r="Q76" s="87">
        <v>-10.3</v>
      </c>
      <c r="R76" s="45">
        <v>-150</v>
      </c>
      <c r="S76" s="75">
        <v>-0.9</v>
      </c>
      <c r="T76" s="87">
        <v>11.5</v>
      </c>
      <c r="U76" s="75">
        <v>10.4</v>
      </c>
      <c r="V76" s="75">
        <v>10.5</v>
      </c>
      <c r="W76" s="927" t="s">
        <v>633</v>
      </c>
      <c r="Z76" s="76"/>
      <c r="AA76" s="76"/>
      <c r="AB76" s="76"/>
    </row>
    <row r="77" spans="1:28">
      <c r="A77" s="928"/>
      <c r="B77" s="926"/>
      <c r="C77" s="461"/>
      <c r="D77" s="922"/>
      <c r="E77" s="55"/>
      <c r="F77" s="55"/>
      <c r="G77" s="52"/>
      <c r="H77" s="55"/>
      <c r="I77" s="55"/>
      <c r="J77" s="55"/>
      <c r="K77" s="55"/>
      <c r="L77" s="55"/>
      <c r="M77" s="52"/>
      <c r="N77" s="55"/>
      <c r="O77" s="55"/>
      <c r="P77" s="48"/>
      <c r="Q77" s="85"/>
      <c r="R77" s="45"/>
      <c r="S77" s="75"/>
      <c r="T77" s="85"/>
      <c r="U77" s="75"/>
      <c r="V77" s="75"/>
      <c r="W77" s="472"/>
      <c r="Z77" s="76"/>
      <c r="AA77" s="76"/>
      <c r="AB77" s="76"/>
    </row>
    <row r="78" spans="1:28">
      <c r="A78" s="929" t="s">
        <v>634</v>
      </c>
      <c r="B78" s="68"/>
      <c r="C78" s="68"/>
      <c r="D78" s="51">
        <v>118240</v>
      </c>
      <c r="E78" s="55">
        <v>122234</v>
      </c>
      <c r="F78" s="55">
        <v>121598</v>
      </c>
      <c r="G78" s="55">
        <v>106238</v>
      </c>
      <c r="H78" s="55">
        <v>110939</v>
      </c>
      <c r="I78" s="55">
        <v>110939</v>
      </c>
      <c r="J78" s="55">
        <v>6553</v>
      </c>
      <c r="K78" s="55">
        <v>6280</v>
      </c>
      <c r="L78" s="55">
        <v>6052</v>
      </c>
      <c r="M78" s="55">
        <v>5432</v>
      </c>
      <c r="N78" s="55">
        <v>4520</v>
      </c>
      <c r="O78" s="55">
        <v>3758</v>
      </c>
      <c r="P78" s="45">
        <v>3358</v>
      </c>
      <c r="Q78" s="75">
        <v>2.8</v>
      </c>
      <c r="R78" s="45">
        <v>-636</v>
      </c>
      <c r="S78" s="75">
        <v>-0.5</v>
      </c>
      <c r="T78" s="75">
        <v>76</v>
      </c>
      <c r="U78" s="75">
        <v>78.3</v>
      </c>
      <c r="V78" s="75">
        <v>79.3</v>
      </c>
      <c r="W78" s="472" t="s">
        <v>117</v>
      </c>
      <c r="Z78" s="76"/>
      <c r="AA78" s="76"/>
      <c r="AB78" s="76"/>
    </row>
    <row r="79" spans="1:28">
      <c r="A79" s="925" t="s">
        <v>630</v>
      </c>
      <c r="B79" s="926" t="s">
        <v>430</v>
      </c>
      <c r="C79" s="68"/>
      <c r="D79" s="53">
        <v>232</v>
      </c>
      <c r="E79" s="55">
        <v>253</v>
      </c>
      <c r="F79" s="55">
        <v>248</v>
      </c>
      <c r="G79" s="54">
        <v>232</v>
      </c>
      <c r="H79" s="55">
        <v>252</v>
      </c>
      <c r="I79" s="55">
        <v>244</v>
      </c>
      <c r="J79" s="55">
        <v>0</v>
      </c>
      <c r="K79" s="55">
        <v>0</v>
      </c>
      <c r="L79" s="55">
        <v>2</v>
      </c>
      <c r="M79" s="55">
        <v>0</v>
      </c>
      <c r="N79" s="55">
        <v>0</v>
      </c>
      <c r="O79" s="55">
        <v>0</v>
      </c>
      <c r="P79" s="37">
        <v>16</v>
      </c>
      <c r="Q79" s="87">
        <v>6.9</v>
      </c>
      <c r="R79" s="45">
        <v>-5</v>
      </c>
      <c r="S79" s="75">
        <v>-2</v>
      </c>
      <c r="T79" s="87">
        <v>0.1</v>
      </c>
      <c r="U79" s="75">
        <v>0.2</v>
      </c>
      <c r="V79" s="75">
        <v>0.2</v>
      </c>
      <c r="W79" s="927" t="s">
        <v>630</v>
      </c>
      <c r="Z79" s="76"/>
      <c r="AA79" s="76"/>
      <c r="AB79" s="76"/>
    </row>
    <row r="80" spans="1:28">
      <c r="A80" s="925" t="s">
        <v>631</v>
      </c>
      <c r="B80" s="926" t="s">
        <v>118</v>
      </c>
      <c r="C80" s="461"/>
      <c r="D80" s="53">
        <v>1079</v>
      </c>
      <c r="E80" s="55">
        <v>1039</v>
      </c>
      <c r="F80" s="55">
        <v>1116</v>
      </c>
      <c r="G80" s="54">
        <v>1028</v>
      </c>
      <c r="H80" s="52">
        <v>988</v>
      </c>
      <c r="I80" s="55">
        <v>1042</v>
      </c>
      <c r="J80" s="52">
        <v>38</v>
      </c>
      <c r="K80" s="55">
        <v>36</v>
      </c>
      <c r="L80" s="55">
        <v>55</v>
      </c>
      <c r="M80" s="54">
        <v>13</v>
      </c>
      <c r="N80" s="55">
        <v>12</v>
      </c>
      <c r="O80" s="55">
        <v>13</v>
      </c>
      <c r="P80" s="37">
        <v>37</v>
      </c>
      <c r="Q80" s="87">
        <v>3.4</v>
      </c>
      <c r="R80" s="45">
        <v>77</v>
      </c>
      <c r="S80" s="75">
        <v>7.4</v>
      </c>
      <c r="T80" s="87">
        <v>0.7</v>
      </c>
      <c r="U80" s="75">
        <v>0.7</v>
      </c>
      <c r="V80" s="75">
        <v>0.7</v>
      </c>
      <c r="W80" s="927" t="s">
        <v>631</v>
      </c>
      <c r="Z80" s="76"/>
      <c r="AA80" s="76"/>
      <c r="AB80" s="76"/>
    </row>
    <row r="81" spans="1:28">
      <c r="A81" s="925" t="s">
        <v>633</v>
      </c>
      <c r="B81" s="926" t="s">
        <v>325</v>
      </c>
      <c r="C81" s="461"/>
      <c r="D81" s="53">
        <v>2023</v>
      </c>
      <c r="E81" s="55">
        <v>1936</v>
      </c>
      <c r="F81" s="55">
        <v>1917</v>
      </c>
      <c r="G81" s="54">
        <v>1919</v>
      </c>
      <c r="H81" s="54">
        <v>1837</v>
      </c>
      <c r="I81" s="55">
        <v>1824</v>
      </c>
      <c r="J81" s="54">
        <v>29</v>
      </c>
      <c r="K81" s="55">
        <v>29</v>
      </c>
      <c r="L81" s="55">
        <v>26</v>
      </c>
      <c r="M81" s="54">
        <v>75</v>
      </c>
      <c r="N81" s="54">
        <v>56</v>
      </c>
      <c r="O81" s="55">
        <v>56</v>
      </c>
      <c r="P81" s="37">
        <v>-106</v>
      </c>
      <c r="Q81" s="87">
        <v>-5.2</v>
      </c>
      <c r="R81" s="45">
        <v>-19</v>
      </c>
      <c r="S81" s="75">
        <v>-1</v>
      </c>
      <c r="T81" s="87">
        <v>1.3</v>
      </c>
      <c r="U81" s="75">
        <v>1.2</v>
      </c>
      <c r="V81" s="75">
        <v>1.2</v>
      </c>
      <c r="W81" s="927" t="s">
        <v>633</v>
      </c>
      <c r="Z81" s="76"/>
      <c r="AA81" s="76"/>
      <c r="AB81" s="76"/>
    </row>
    <row r="82" spans="1:28">
      <c r="A82" s="925" t="s">
        <v>635</v>
      </c>
      <c r="B82" s="926" t="s">
        <v>326</v>
      </c>
      <c r="C82" s="461"/>
      <c r="D82" s="53">
        <v>27549</v>
      </c>
      <c r="E82" s="55">
        <v>25777</v>
      </c>
      <c r="F82" s="55">
        <v>24077</v>
      </c>
      <c r="G82" s="54">
        <v>23399</v>
      </c>
      <c r="H82" s="54">
        <v>22362</v>
      </c>
      <c r="I82" s="55">
        <v>21335</v>
      </c>
      <c r="J82" s="54">
        <v>1730</v>
      </c>
      <c r="K82" s="55">
        <v>1449</v>
      </c>
      <c r="L82" s="55">
        <v>1155</v>
      </c>
      <c r="M82" s="54">
        <v>2416</v>
      </c>
      <c r="N82" s="54">
        <v>1863</v>
      </c>
      <c r="O82" s="55">
        <v>1412</v>
      </c>
      <c r="P82" s="37">
        <v>-3472</v>
      </c>
      <c r="Q82" s="87">
        <v>-12.6</v>
      </c>
      <c r="R82" s="45">
        <v>-1700</v>
      </c>
      <c r="S82" s="75">
        <v>-6.6</v>
      </c>
      <c r="T82" s="87">
        <v>17.7</v>
      </c>
      <c r="U82" s="75">
        <v>16.5</v>
      </c>
      <c r="V82" s="75">
        <v>15.7</v>
      </c>
      <c r="W82" s="927" t="s">
        <v>635</v>
      </c>
      <c r="Z82" s="76"/>
      <c r="AA82" s="76"/>
      <c r="AB82" s="76"/>
    </row>
    <row r="83" spans="1:28">
      <c r="A83" s="925" t="s">
        <v>636</v>
      </c>
      <c r="B83" s="926" t="s">
        <v>327</v>
      </c>
      <c r="C83" s="461"/>
      <c r="D83" s="53">
        <v>4097</v>
      </c>
      <c r="E83" s="55">
        <v>4187</v>
      </c>
      <c r="F83" s="55">
        <v>3884</v>
      </c>
      <c r="G83" s="54">
        <v>4025</v>
      </c>
      <c r="H83" s="54">
        <v>4090</v>
      </c>
      <c r="I83" s="55">
        <v>3761</v>
      </c>
      <c r="J83" s="54">
        <v>48</v>
      </c>
      <c r="K83" s="55">
        <v>57</v>
      </c>
      <c r="L83" s="55">
        <v>79</v>
      </c>
      <c r="M83" s="54">
        <v>24</v>
      </c>
      <c r="N83" s="54">
        <v>19</v>
      </c>
      <c r="O83" s="55">
        <v>14</v>
      </c>
      <c r="P83" s="37">
        <v>-213</v>
      </c>
      <c r="Q83" s="87">
        <v>-5.2</v>
      </c>
      <c r="R83" s="45">
        <v>-303</v>
      </c>
      <c r="S83" s="75">
        <v>-7.2</v>
      </c>
      <c r="T83" s="87">
        <v>2.6</v>
      </c>
      <c r="U83" s="75">
        <v>2.7</v>
      </c>
      <c r="V83" s="75">
        <v>2.5</v>
      </c>
      <c r="W83" s="927" t="s">
        <v>636</v>
      </c>
      <c r="Z83" s="76"/>
      <c r="AA83" s="76"/>
      <c r="AB83" s="76"/>
    </row>
    <row r="84" spans="1:28">
      <c r="A84" s="925" t="s">
        <v>637</v>
      </c>
      <c r="B84" s="926" t="s">
        <v>328</v>
      </c>
      <c r="C84" s="461"/>
      <c r="D84" s="53">
        <v>1190</v>
      </c>
      <c r="E84" s="55">
        <v>1514</v>
      </c>
      <c r="F84" s="55">
        <v>1645</v>
      </c>
      <c r="G84" s="54">
        <v>987</v>
      </c>
      <c r="H84" s="52">
        <v>1247</v>
      </c>
      <c r="I84" s="55">
        <v>1387</v>
      </c>
      <c r="J84" s="52">
        <v>114</v>
      </c>
      <c r="K84" s="55">
        <v>144</v>
      </c>
      <c r="L84" s="55">
        <v>141</v>
      </c>
      <c r="M84" s="54">
        <v>89</v>
      </c>
      <c r="N84" s="52">
        <v>116</v>
      </c>
      <c r="O84" s="55">
        <v>110</v>
      </c>
      <c r="P84" s="37">
        <v>455</v>
      </c>
      <c r="Q84" s="87">
        <v>38.200000000000003</v>
      </c>
      <c r="R84" s="45">
        <v>131</v>
      </c>
      <c r="S84" s="75">
        <v>8.6999999999999993</v>
      </c>
      <c r="T84" s="87">
        <v>0.8</v>
      </c>
      <c r="U84" s="75">
        <v>1</v>
      </c>
      <c r="V84" s="75">
        <v>1.1000000000000001</v>
      </c>
      <c r="W84" s="927" t="s">
        <v>637</v>
      </c>
      <c r="Z84" s="76"/>
      <c r="AA84" s="76"/>
      <c r="AB84" s="76"/>
    </row>
    <row r="85" spans="1:28">
      <c r="A85" s="925" t="s">
        <v>638</v>
      </c>
      <c r="B85" s="926" t="s">
        <v>329</v>
      </c>
      <c r="C85" s="461"/>
      <c r="D85" s="53">
        <v>2506</v>
      </c>
      <c r="E85" s="55">
        <v>2644</v>
      </c>
      <c r="F85" s="55">
        <v>2705</v>
      </c>
      <c r="G85" s="54">
        <v>2054</v>
      </c>
      <c r="H85" s="52">
        <v>2166</v>
      </c>
      <c r="I85" s="55">
        <v>2156</v>
      </c>
      <c r="J85" s="52">
        <v>176</v>
      </c>
      <c r="K85" s="55">
        <v>217</v>
      </c>
      <c r="L85" s="55">
        <v>292</v>
      </c>
      <c r="M85" s="54">
        <v>276</v>
      </c>
      <c r="N85" s="52">
        <v>254</v>
      </c>
      <c r="O85" s="55">
        <v>243</v>
      </c>
      <c r="P85" s="37">
        <v>199</v>
      </c>
      <c r="Q85" s="87">
        <v>7.9</v>
      </c>
      <c r="R85" s="45">
        <v>61</v>
      </c>
      <c r="S85" s="75">
        <v>2.2999999999999998</v>
      </c>
      <c r="T85" s="87">
        <v>1.6</v>
      </c>
      <c r="U85" s="75">
        <v>1.7</v>
      </c>
      <c r="V85" s="75">
        <v>1.8</v>
      </c>
      <c r="W85" s="927" t="s">
        <v>638</v>
      </c>
      <c r="Z85" s="76"/>
      <c r="AA85" s="76"/>
      <c r="AB85" s="76"/>
    </row>
    <row r="86" spans="1:28">
      <c r="A86" s="925" t="s">
        <v>639</v>
      </c>
      <c r="B86" s="926" t="s">
        <v>330</v>
      </c>
      <c r="C86" s="461"/>
      <c r="D86" s="53">
        <v>12384</v>
      </c>
      <c r="E86" s="55">
        <v>11506</v>
      </c>
      <c r="F86" s="55">
        <v>10353</v>
      </c>
      <c r="G86" s="54">
        <v>10117</v>
      </c>
      <c r="H86" s="54">
        <v>9528</v>
      </c>
      <c r="I86" s="55">
        <v>8658</v>
      </c>
      <c r="J86" s="54">
        <v>1093</v>
      </c>
      <c r="K86" s="55">
        <v>969</v>
      </c>
      <c r="L86" s="55">
        <v>816</v>
      </c>
      <c r="M86" s="54">
        <v>1171</v>
      </c>
      <c r="N86" s="54">
        <v>962</v>
      </c>
      <c r="O86" s="55">
        <v>794</v>
      </c>
      <c r="P86" s="37">
        <v>-2031</v>
      </c>
      <c r="Q86" s="87">
        <v>-16.399999999999999</v>
      </c>
      <c r="R86" s="45">
        <v>-1153</v>
      </c>
      <c r="S86" s="75">
        <v>-10</v>
      </c>
      <c r="T86" s="87">
        <v>8</v>
      </c>
      <c r="U86" s="75">
        <v>7.4</v>
      </c>
      <c r="V86" s="75">
        <v>6.7</v>
      </c>
      <c r="W86" s="927" t="s">
        <v>639</v>
      </c>
      <c r="Z86" s="76"/>
      <c r="AA86" s="76"/>
      <c r="AB86" s="76"/>
    </row>
    <row r="87" spans="1:28">
      <c r="A87" s="925" t="s">
        <v>640</v>
      </c>
      <c r="B87" s="926" t="s">
        <v>331</v>
      </c>
      <c r="C87" s="461"/>
      <c r="D87" s="53">
        <v>7068</v>
      </c>
      <c r="E87" s="55">
        <v>6817</v>
      </c>
      <c r="F87" s="55">
        <v>6283</v>
      </c>
      <c r="G87" s="54">
        <v>4729</v>
      </c>
      <c r="H87" s="54">
        <v>4497</v>
      </c>
      <c r="I87" s="55">
        <v>4023</v>
      </c>
      <c r="J87" s="54">
        <v>1687</v>
      </c>
      <c r="K87" s="55">
        <v>1697</v>
      </c>
      <c r="L87" s="55">
        <v>1704</v>
      </c>
      <c r="M87" s="54">
        <v>650</v>
      </c>
      <c r="N87" s="54">
        <v>591</v>
      </c>
      <c r="O87" s="55">
        <v>509</v>
      </c>
      <c r="P87" s="37">
        <v>-785</v>
      </c>
      <c r="Q87" s="87">
        <v>-11.1</v>
      </c>
      <c r="R87" s="45">
        <v>-534</v>
      </c>
      <c r="S87" s="75">
        <v>-7.8</v>
      </c>
      <c r="T87" s="87">
        <v>4.5</v>
      </c>
      <c r="U87" s="75">
        <v>4.4000000000000004</v>
      </c>
      <c r="V87" s="75">
        <v>4.0999999999999996</v>
      </c>
      <c r="W87" s="927" t="s">
        <v>640</v>
      </c>
      <c r="Z87" s="76"/>
      <c r="AA87" s="76"/>
      <c r="AB87" s="76"/>
    </row>
    <row r="88" spans="1:28">
      <c r="A88" s="925" t="s">
        <v>641</v>
      </c>
      <c r="B88" s="926" t="s">
        <v>150</v>
      </c>
      <c r="C88" s="461"/>
      <c r="D88" s="53">
        <v>9956</v>
      </c>
      <c r="E88" s="55">
        <v>10093</v>
      </c>
      <c r="F88" s="55">
        <v>10669</v>
      </c>
      <c r="G88" s="54">
        <v>9144</v>
      </c>
      <c r="H88" s="54">
        <v>9316</v>
      </c>
      <c r="I88" s="55">
        <v>9860</v>
      </c>
      <c r="J88" s="54">
        <v>761</v>
      </c>
      <c r="K88" s="55">
        <v>704</v>
      </c>
      <c r="L88" s="55">
        <v>717</v>
      </c>
      <c r="M88" s="54">
        <v>51</v>
      </c>
      <c r="N88" s="54">
        <v>48</v>
      </c>
      <c r="O88" s="55">
        <v>44</v>
      </c>
      <c r="P88" s="37">
        <v>713</v>
      </c>
      <c r="Q88" s="87">
        <v>7.2</v>
      </c>
      <c r="R88" s="45">
        <v>576</v>
      </c>
      <c r="S88" s="75">
        <v>5.7</v>
      </c>
      <c r="T88" s="87">
        <v>6.4</v>
      </c>
      <c r="U88" s="75">
        <v>6.5</v>
      </c>
      <c r="V88" s="75">
        <v>7</v>
      </c>
      <c r="W88" s="927" t="s">
        <v>641</v>
      </c>
      <c r="Z88" s="76"/>
      <c r="AA88" s="76"/>
      <c r="AB88" s="76"/>
    </row>
    <row r="89" spans="1:28">
      <c r="A89" s="925" t="s">
        <v>642</v>
      </c>
      <c r="B89" s="926" t="s">
        <v>149</v>
      </c>
      <c r="C89" s="461"/>
      <c r="D89" s="53">
        <v>36811</v>
      </c>
      <c r="E89" s="55">
        <v>41816</v>
      </c>
      <c r="F89" s="55">
        <v>43185</v>
      </c>
      <c r="G89" s="54">
        <v>36146</v>
      </c>
      <c r="H89" s="54">
        <v>41005</v>
      </c>
      <c r="I89" s="55">
        <v>42205</v>
      </c>
      <c r="J89" s="54">
        <v>227</v>
      </c>
      <c r="K89" s="55">
        <v>230</v>
      </c>
      <c r="L89" s="55">
        <v>269</v>
      </c>
      <c r="M89" s="54">
        <v>432</v>
      </c>
      <c r="N89" s="54">
        <v>389</v>
      </c>
      <c r="O89" s="55">
        <v>370</v>
      </c>
      <c r="P89" s="37">
        <v>6374</v>
      </c>
      <c r="Q89" s="87">
        <v>17.3</v>
      </c>
      <c r="R89" s="45">
        <v>1369</v>
      </c>
      <c r="S89" s="75">
        <v>3.3</v>
      </c>
      <c r="T89" s="87">
        <v>23.6</v>
      </c>
      <c r="U89" s="75">
        <v>26.8</v>
      </c>
      <c r="V89" s="75">
        <v>28.1</v>
      </c>
      <c r="W89" s="927" t="s">
        <v>642</v>
      </c>
      <c r="Z89" s="76"/>
      <c r="AA89" s="76"/>
      <c r="AB89" s="76"/>
    </row>
    <row r="90" spans="1:28">
      <c r="A90" s="925" t="s">
        <v>643</v>
      </c>
      <c r="B90" s="926" t="s">
        <v>119</v>
      </c>
      <c r="C90" s="461"/>
      <c r="D90" s="53">
        <v>1979</v>
      </c>
      <c r="E90" s="55">
        <v>2115</v>
      </c>
      <c r="F90" s="55">
        <v>2054</v>
      </c>
      <c r="G90" s="54">
        <v>1906</v>
      </c>
      <c r="H90" s="54">
        <v>2032</v>
      </c>
      <c r="I90" s="55">
        <v>1971</v>
      </c>
      <c r="J90" s="54">
        <v>58</v>
      </c>
      <c r="K90" s="55">
        <v>65</v>
      </c>
      <c r="L90" s="55">
        <v>52</v>
      </c>
      <c r="M90" s="54">
        <v>15</v>
      </c>
      <c r="N90" s="54">
        <v>12</v>
      </c>
      <c r="O90" s="55">
        <v>13</v>
      </c>
      <c r="P90" s="37">
        <v>75</v>
      </c>
      <c r="Q90" s="87">
        <v>3.8</v>
      </c>
      <c r="R90" s="45">
        <v>-61</v>
      </c>
      <c r="S90" s="75">
        <v>-2.9</v>
      </c>
      <c r="T90" s="87">
        <v>1.3</v>
      </c>
      <c r="U90" s="75">
        <v>1.4</v>
      </c>
      <c r="V90" s="75">
        <v>1.3</v>
      </c>
      <c r="W90" s="927" t="s">
        <v>643</v>
      </c>
      <c r="Z90" s="76"/>
      <c r="AA90" s="76"/>
      <c r="AB90" s="76"/>
    </row>
    <row r="91" spans="1:28">
      <c r="A91" s="925" t="s">
        <v>644</v>
      </c>
      <c r="B91" s="926" t="s">
        <v>645</v>
      </c>
      <c r="C91" s="461"/>
      <c r="D91" s="53">
        <v>7060</v>
      </c>
      <c r="E91" s="55">
        <v>7863</v>
      </c>
      <c r="F91" s="55">
        <v>8372</v>
      </c>
      <c r="G91" s="54">
        <v>6246</v>
      </c>
      <c r="H91" s="52">
        <v>6945</v>
      </c>
      <c r="I91" s="55">
        <v>7383</v>
      </c>
      <c r="J91" s="52">
        <v>592</v>
      </c>
      <c r="K91" s="55">
        <v>683</v>
      </c>
      <c r="L91" s="55">
        <v>744</v>
      </c>
      <c r="M91" s="54">
        <v>220</v>
      </c>
      <c r="N91" s="52">
        <v>198</v>
      </c>
      <c r="O91" s="55">
        <v>180</v>
      </c>
      <c r="P91" s="37">
        <v>1312</v>
      </c>
      <c r="Q91" s="87">
        <v>18.600000000000001</v>
      </c>
      <c r="R91" s="45">
        <v>509</v>
      </c>
      <c r="S91" s="75">
        <v>6.5</v>
      </c>
      <c r="T91" s="87">
        <v>4.5</v>
      </c>
      <c r="U91" s="75">
        <v>5</v>
      </c>
      <c r="V91" s="75">
        <v>5.5</v>
      </c>
      <c r="W91" s="927" t="s">
        <v>644</v>
      </c>
      <c r="Z91" s="76"/>
      <c r="AA91" s="76"/>
      <c r="AB91" s="76"/>
    </row>
    <row r="92" spans="1:28">
      <c r="A92" s="925" t="s">
        <v>646</v>
      </c>
      <c r="B92" s="926" t="s">
        <v>647</v>
      </c>
      <c r="C92" s="68"/>
      <c r="D92" s="53">
        <v>4306</v>
      </c>
      <c r="E92" s="55">
        <v>4674</v>
      </c>
      <c r="F92" s="55">
        <v>5090</v>
      </c>
      <c r="G92" s="54">
        <v>4306</v>
      </c>
      <c r="H92" s="52">
        <v>4674</v>
      </c>
      <c r="I92" s="55">
        <v>5090</v>
      </c>
      <c r="J92" s="55">
        <v>0</v>
      </c>
      <c r="K92" s="55">
        <v>0</v>
      </c>
      <c r="L92" s="55">
        <v>0</v>
      </c>
      <c r="M92" s="55">
        <v>0</v>
      </c>
      <c r="N92" s="55">
        <v>0</v>
      </c>
      <c r="O92" s="55">
        <v>0</v>
      </c>
      <c r="P92" s="37">
        <v>784</v>
      </c>
      <c r="Q92" s="87">
        <v>18.2</v>
      </c>
      <c r="R92" s="45">
        <v>416</v>
      </c>
      <c r="S92" s="75">
        <v>8.9</v>
      </c>
      <c r="T92" s="87">
        <v>2.8</v>
      </c>
      <c r="U92" s="75">
        <v>3</v>
      </c>
      <c r="V92" s="75">
        <v>3.3</v>
      </c>
      <c r="W92" s="927" t="s">
        <v>646</v>
      </c>
      <c r="Z92" s="76"/>
      <c r="AA92" s="76"/>
      <c r="AB92" s="76"/>
    </row>
    <row r="93" spans="1:28">
      <c r="A93" s="38"/>
      <c r="B93" s="926"/>
      <c r="C93" s="68"/>
      <c r="D93" s="922"/>
      <c r="E93" s="52"/>
      <c r="F93" s="55"/>
      <c r="G93" s="52"/>
      <c r="H93" s="52"/>
      <c r="I93" s="55"/>
      <c r="J93" s="52"/>
      <c r="K93" s="55"/>
      <c r="L93" s="55"/>
      <c r="M93" s="52"/>
      <c r="N93" s="52"/>
      <c r="O93" s="55"/>
      <c r="P93" s="48"/>
      <c r="Q93" s="75"/>
      <c r="R93" s="45"/>
      <c r="S93" s="75"/>
      <c r="T93" s="85"/>
      <c r="U93" s="75"/>
      <c r="V93" s="75"/>
      <c r="W93" s="470"/>
      <c r="Z93" s="76"/>
      <c r="AA93" s="76"/>
      <c r="AB93" s="76"/>
    </row>
    <row r="94" spans="1:28">
      <c r="A94" s="929" t="s">
        <v>507</v>
      </c>
      <c r="B94" s="68"/>
      <c r="C94" s="68"/>
      <c r="D94" s="922">
        <v>4695</v>
      </c>
      <c r="E94" s="55">
        <v>4025</v>
      </c>
      <c r="F94" s="55">
        <v>4130</v>
      </c>
      <c r="G94" s="52">
        <v>1975</v>
      </c>
      <c r="H94" s="52">
        <v>1482</v>
      </c>
      <c r="I94" s="55">
        <v>1542</v>
      </c>
      <c r="J94" s="52">
        <v>467</v>
      </c>
      <c r="K94" s="55">
        <v>419</v>
      </c>
      <c r="L94" s="55">
        <v>482</v>
      </c>
      <c r="M94" s="52">
        <v>597</v>
      </c>
      <c r="N94" s="52">
        <v>304</v>
      </c>
      <c r="O94" s="55">
        <v>479</v>
      </c>
      <c r="P94" s="45">
        <v>-565</v>
      </c>
      <c r="Q94" s="75">
        <v>-12</v>
      </c>
      <c r="R94" s="45">
        <v>105</v>
      </c>
      <c r="S94" s="75">
        <v>2.6</v>
      </c>
      <c r="T94" s="75">
        <v>3</v>
      </c>
      <c r="U94" s="75">
        <v>2.6</v>
      </c>
      <c r="V94" s="75">
        <v>2.7</v>
      </c>
      <c r="W94" s="472" t="s">
        <v>120</v>
      </c>
      <c r="Z94" s="76"/>
      <c r="AA94" s="76"/>
      <c r="AB94" s="76"/>
    </row>
    <row r="95" spans="1:28">
      <c r="A95" s="930"/>
      <c r="B95" s="73"/>
      <c r="C95" s="136"/>
      <c r="D95" s="931"/>
      <c r="E95" s="932"/>
      <c r="F95" s="88"/>
      <c r="G95" s="932"/>
      <c r="H95" s="932"/>
      <c r="I95" s="88"/>
      <c r="J95" s="932"/>
      <c r="K95" s="932"/>
      <c r="L95" s="932"/>
      <c r="M95" s="932"/>
      <c r="N95" s="932"/>
      <c r="O95" s="88"/>
      <c r="P95" s="933"/>
      <c r="Q95" s="934"/>
      <c r="R95" s="933"/>
      <c r="S95" s="934"/>
      <c r="T95" s="935"/>
      <c r="U95" s="935"/>
      <c r="V95" s="935"/>
      <c r="W95" s="475"/>
    </row>
    <row r="96" spans="1:28">
      <c r="A96" s="59" t="s">
        <v>64</v>
      </c>
      <c r="B96" s="74" t="s">
        <v>691</v>
      </c>
      <c r="C96" s="68"/>
      <c r="D96" s="903"/>
      <c r="E96" s="903"/>
      <c r="F96" s="903"/>
      <c r="G96" s="903"/>
      <c r="H96" s="903"/>
      <c r="I96" s="903"/>
      <c r="J96" s="903"/>
      <c r="K96" s="903"/>
      <c r="L96" s="903"/>
      <c r="M96" s="903"/>
      <c r="N96" s="903"/>
      <c r="O96" s="903"/>
      <c r="P96" s="68"/>
      <c r="Q96" s="68"/>
      <c r="R96" s="68"/>
      <c r="S96" s="68"/>
      <c r="T96" s="68"/>
      <c r="U96" s="68"/>
      <c r="V96" s="68"/>
      <c r="W96" s="68"/>
    </row>
    <row r="97" spans="1:23">
      <c r="B97" s="74" t="s">
        <v>692</v>
      </c>
      <c r="C97" s="68"/>
      <c r="D97" s="903"/>
      <c r="E97" s="903"/>
      <c r="F97" s="903"/>
      <c r="G97" s="903"/>
      <c r="H97" s="903"/>
      <c r="I97" s="903"/>
      <c r="J97" s="903"/>
      <c r="K97" s="903"/>
      <c r="L97" s="903"/>
      <c r="M97" s="903"/>
      <c r="N97" s="903"/>
      <c r="O97" s="903"/>
      <c r="P97" s="68"/>
      <c r="Q97" s="68"/>
      <c r="R97" s="68"/>
      <c r="S97" s="68"/>
      <c r="T97" s="68"/>
      <c r="U97" s="68"/>
      <c r="V97" s="68"/>
      <c r="W97" s="68"/>
    </row>
    <row r="98" spans="1:23">
      <c r="B98" s="74" t="s">
        <v>693</v>
      </c>
      <c r="C98" s="68"/>
      <c r="D98" s="903"/>
      <c r="E98" s="903"/>
      <c r="F98" s="903"/>
      <c r="G98" s="903"/>
      <c r="H98" s="903"/>
      <c r="I98" s="903"/>
      <c r="J98" s="903"/>
      <c r="K98" s="903"/>
      <c r="L98" s="903"/>
      <c r="M98" s="903"/>
      <c r="N98" s="903"/>
      <c r="O98" s="903"/>
      <c r="P98" s="68"/>
      <c r="Q98" s="68"/>
      <c r="R98" s="68"/>
      <c r="S98" s="68"/>
      <c r="T98" s="68"/>
      <c r="U98" s="68"/>
      <c r="V98" s="68"/>
      <c r="W98" s="68"/>
    </row>
    <row r="99" spans="1:23">
      <c r="A99" s="74" t="s">
        <v>349</v>
      </c>
      <c r="B99" s="68"/>
    </row>
  </sheetData>
  <mergeCells count="6">
    <mergeCell ref="W3:W5"/>
    <mergeCell ref="D3:F4"/>
    <mergeCell ref="G3:I4"/>
    <mergeCell ref="J3:L4"/>
    <mergeCell ref="M3:O4"/>
    <mergeCell ref="T3:V4"/>
  </mergeCells>
  <phoneticPr fontId="15"/>
  <printOptions horizontalCentered="1" verticalCentered="1"/>
  <pageMargins left="0.19685039370078741" right="0.19685039370078741" top="0.19685039370078741" bottom="0.19685039370078741" header="0.51181102362204722" footer="0.51181102362204722"/>
  <pageSetup paperSize="9" scale="43" orientation="portrait" blackAndWhite="1" verticalDpi="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1"/>
  <sheetViews>
    <sheetView topLeftCell="A16" zoomScaleNormal="100" workbookViewId="0">
      <selection sqref="A1:XFD1048576"/>
    </sheetView>
  </sheetViews>
  <sheetFormatPr defaultColWidth="9" defaultRowHeight="13"/>
  <cols>
    <col min="1" max="1" width="4.6328125" style="304" customWidth="1"/>
    <col min="2" max="2" width="2.7265625" style="304" customWidth="1"/>
    <col min="3" max="3" width="11" style="304" customWidth="1"/>
    <col min="4" max="6" width="8.36328125" style="304" customWidth="1"/>
    <col min="7" max="11" width="7.6328125" style="304" customWidth="1"/>
    <col min="12" max="12" width="8.36328125" style="304" customWidth="1"/>
    <col min="13" max="18" width="7.36328125" style="304" customWidth="1"/>
    <col min="19" max="19" width="8.36328125" style="304" customWidth="1"/>
    <col min="20" max="27" width="7.90625" style="304" customWidth="1"/>
    <col min="28" max="28" width="8.36328125" style="304" customWidth="1"/>
    <col min="29" max="30" width="9" style="937"/>
    <col min="31" max="16384" width="9" style="304"/>
  </cols>
  <sheetData>
    <row r="1" spans="1:28">
      <c r="A1" s="936" t="s">
        <v>436</v>
      </c>
      <c r="B1" s="936"/>
      <c r="C1" s="104"/>
      <c r="D1" s="100"/>
      <c r="E1" s="68"/>
      <c r="F1" s="68"/>
      <c r="G1" s="68"/>
      <c r="H1" s="68"/>
      <c r="I1" s="68"/>
      <c r="J1" s="68"/>
      <c r="K1" s="68"/>
      <c r="L1" s="68"/>
      <c r="M1" s="68"/>
      <c r="N1" s="68"/>
      <c r="O1" s="68"/>
      <c r="P1" s="68"/>
      <c r="Q1" s="68"/>
      <c r="R1" s="68"/>
      <c r="S1" s="68"/>
      <c r="T1" s="68"/>
      <c r="U1" s="68"/>
      <c r="V1" s="68"/>
      <c r="W1" s="68"/>
      <c r="X1" s="68"/>
      <c r="Y1" s="68"/>
      <c r="Z1" s="68"/>
      <c r="AA1" s="68"/>
      <c r="AB1" s="33"/>
    </row>
    <row r="2" spans="1:28" ht="13.5" thickBot="1">
      <c r="C2" s="936"/>
      <c r="D2" s="936"/>
      <c r="E2" s="104"/>
      <c r="F2" s="100"/>
      <c r="G2" s="68"/>
      <c r="H2" s="68"/>
      <c r="I2" s="68"/>
      <c r="J2" s="68"/>
      <c r="K2" s="68"/>
      <c r="L2" s="68"/>
      <c r="M2" s="68"/>
      <c r="N2" s="68"/>
      <c r="O2" s="68"/>
      <c r="P2" s="68"/>
      <c r="Q2" s="68"/>
      <c r="R2" s="68"/>
      <c r="S2" s="68"/>
      <c r="T2" s="68"/>
      <c r="U2" s="68"/>
      <c r="V2" s="68"/>
      <c r="W2" s="68"/>
      <c r="X2" s="68"/>
      <c r="Y2" s="68"/>
      <c r="Z2" s="68"/>
      <c r="AA2" s="68"/>
      <c r="AB2" s="33" t="s">
        <v>421</v>
      </c>
    </row>
    <row r="3" spans="1:28" ht="14.25" customHeight="1" thickTop="1">
      <c r="A3" s="518" t="s">
        <v>125</v>
      </c>
      <c r="B3" s="518"/>
      <c r="C3" s="529"/>
      <c r="D3" s="520" t="s">
        <v>437</v>
      </c>
      <c r="E3" s="938"/>
      <c r="F3" s="516"/>
      <c r="G3" s="520" t="s">
        <v>826</v>
      </c>
      <c r="H3" s="938"/>
      <c r="I3" s="938"/>
      <c r="J3" s="938"/>
      <c r="K3" s="516"/>
      <c r="L3" s="520" t="s">
        <v>827</v>
      </c>
      <c r="M3" s="938"/>
      <c r="N3" s="938"/>
      <c r="O3" s="938"/>
      <c r="P3" s="938"/>
      <c r="Q3" s="938"/>
      <c r="R3" s="516"/>
      <c r="S3" s="939" t="s">
        <v>828</v>
      </c>
      <c r="T3" s="940"/>
      <c r="U3" s="940"/>
      <c r="V3" s="940"/>
      <c r="W3" s="940"/>
      <c r="X3" s="940"/>
      <c r="Y3" s="940"/>
      <c r="Z3" s="940"/>
      <c r="AA3" s="941"/>
      <c r="AB3" s="942" t="s">
        <v>80</v>
      </c>
    </row>
    <row r="4" spans="1:28" ht="26.25" customHeight="1">
      <c r="A4" s="530"/>
      <c r="B4" s="530"/>
      <c r="C4" s="531"/>
      <c r="D4" s="517" t="s">
        <v>438</v>
      </c>
      <c r="E4" s="517" t="s">
        <v>28</v>
      </c>
      <c r="F4" s="517" t="s">
        <v>29</v>
      </c>
      <c r="G4" s="517" t="s">
        <v>438</v>
      </c>
      <c r="H4" s="943" t="s">
        <v>514</v>
      </c>
      <c r="I4" s="944"/>
      <c r="J4" s="945" t="s">
        <v>127</v>
      </c>
      <c r="K4" s="946"/>
      <c r="L4" s="517" t="s">
        <v>438</v>
      </c>
      <c r="M4" s="947" t="s">
        <v>333</v>
      </c>
      <c r="N4" s="508"/>
      <c r="O4" s="945" t="s">
        <v>128</v>
      </c>
      <c r="P4" s="946"/>
      <c r="Q4" s="945" t="s">
        <v>673</v>
      </c>
      <c r="R4" s="946"/>
      <c r="S4" s="517" t="s">
        <v>438</v>
      </c>
      <c r="T4" s="948" t="s">
        <v>334</v>
      </c>
      <c r="U4" s="949"/>
      <c r="V4" s="950" t="s">
        <v>335</v>
      </c>
      <c r="W4" s="951"/>
      <c r="X4" s="950" t="s">
        <v>336</v>
      </c>
      <c r="Y4" s="951"/>
      <c r="Z4" s="950" t="s">
        <v>337</v>
      </c>
      <c r="AA4" s="951"/>
      <c r="AB4" s="952"/>
    </row>
    <row r="5" spans="1:28" ht="26.25" customHeight="1">
      <c r="A5" s="530"/>
      <c r="B5" s="530"/>
      <c r="C5" s="531"/>
      <c r="D5" s="532"/>
      <c r="E5" s="532"/>
      <c r="F5" s="532"/>
      <c r="G5" s="532"/>
      <c r="H5" s="953"/>
      <c r="I5" s="954"/>
      <c r="J5" s="535"/>
      <c r="K5" s="533"/>
      <c r="L5" s="532"/>
      <c r="M5" s="955"/>
      <c r="N5" s="956"/>
      <c r="O5" s="535"/>
      <c r="P5" s="533"/>
      <c r="Q5" s="535"/>
      <c r="R5" s="533"/>
      <c r="S5" s="532"/>
      <c r="T5" s="957"/>
      <c r="U5" s="958"/>
      <c r="V5" s="959"/>
      <c r="W5" s="960"/>
      <c r="X5" s="959"/>
      <c r="Y5" s="960"/>
      <c r="Z5" s="959"/>
      <c r="AA5" s="960"/>
      <c r="AB5" s="952"/>
    </row>
    <row r="6" spans="1:28">
      <c r="A6" s="961"/>
      <c r="B6" s="961"/>
      <c r="C6" s="956"/>
      <c r="D6" s="534"/>
      <c r="E6" s="534"/>
      <c r="F6" s="534"/>
      <c r="G6" s="534"/>
      <c r="H6" s="143" t="s">
        <v>28</v>
      </c>
      <c r="I6" s="143" t="s">
        <v>29</v>
      </c>
      <c r="J6" s="143" t="s">
        <v>28</v>
      </c>
      <c r="K6" s="143" t="s">
        <v>29</v>
      </c>
      <c r="L6" s="534"/>
      <c r="M6" s="143" t="s">
        <v>28</v>
      </c>
      <c r="N6" s="143" t="s">
        <v>29</v>
      </c>
      <c r="O6" s="143" t="s">
        <v>28</v>
      </c>
      <c r="P6" s="143" t="s">
        <v>29</v>
      </c>
      <c r="Q6" s="143" t="s">
        <v>28</v>
      </c>
      <c r="R6" s="143" t="s">
        <v>29</v>
      </c>
      <c r="S6" s="534"/>
      <c r="T6" s="143" t="s">
        <v>28</v>
      </c>
      <c r="U6" s="143" t="s">
        <v>29</v>
      </c>
      <c r="V6" s="143" t="s">
        <v>28</v>
      </c>
      <c r="W6" s="143" t="s">
        <v>29</v>
      </c>
      <c r="X6" s="143" t="s">
        <v>28</v>
      </c>
      <c r="Y6" s="143" t="s">
        <v>29</v>
      </c>
      <c r="Z6" s="143" t="s">
        <v>28</v>
      </c>
      <c r="AA6" s="143" t="s">
        <v>29</v>
      </c>
      <c r="AB6" s="955"/>
    </row>
    <row r="7" spans="1:28">
      <c r="A7" s="68"/>
      <c r="B7" s="68"/>
      <c r="C7" s="68"/>
      <c r="D7" s="962"/>
      <c r="E7" s="963"/>
      <c r="F7" s="963"/>
      <c r="G7" s="963"/>
      <c r="H7" s="964"/>
      <c r="I7" s="964"/>
      <c r="J7" s="964"/>
      <c r="K7" s="964"/>
      <c r="L7" s="963"/>
      <c r="M7" s="964"/>
      <c r="N7" s="964"/>
      <c r="O7" s="964"/>
      <c r="P7" s="964"/>
      <c r="Q7" s="964"/>
      <c r="R7" s="964"/>
      <c r="S7" s="963"/>
      <c r="T7" s="964"/>
      <c r="U7" s="964"/>
      <c r="V7" s="964"/>
      <c r="W7" s="964"/>
      <c r="X7" s="964"/>
      <c r="Y7" s="964"/>
      <c r="Z7" s="964"/>
      <c r="AA7" s="964"/>
      <c r="AB7" s="96"/>
    </row>
    <row r="8" spans="1:28" ht="18" customHeight="1">
      <c r="A8" s="905" t="s">
        <v>35</v>
      </c>
      <c r="B8" s="905"/>
      <c r="C8" s="33" t="s">
        <v>674</v>
      </c>
      <c r="D8" s="34">
        <v>389849</v>
      </c>
      <c r="E8" s="35">
        <v>220608</v>
      </c>
      <c r="F8" s="35">
        <v>169241</v>
      </c>
      <c r="G8" s="35">
        <v>40896</v>
      </c>
      <c r="H8" s="35" t="s">
        <v>200</v>
      </c>
      <c r="I8" s="35" t="s">
        <v>200</v>
      </c>
      <c r="J8" s="35" t="s">
        <v>200</v>
      </c>
      <c r="K8" s="35" t="s">
        <v>200</v>
      </c>
      <c r="L8" s="35">
        <v>112631</v>
      </c>
      <c r="M8" s="35" t="s">
        <v>200</v>
      </c>
      <c r="N8" s="35" t="s">
        <v>200</v>
      </c>
      <c r="O8" s="35" t="s">
        <v>200</v>
      </c>
      <c r="P8" s="35" t="s">
        <v>200</v>
      </c>
      <c r="Q8" s="35" t="s">
        <v>200</v>
      </c>
      <c r="R8" s="35" t="s">
        <v>200</v>
      </c>
      <c r="S8" s="35">
        <v>234762</v>
      </c>
      <c r="T8" s="35" t="s">
        <v>200</v>
      </c>
      <c r="U8" s="35" t="s">
        <v>200</v>
      </c>
      <c r="V8" s="35" t="s">
        <v>200</v>
      </c>
      <c r="W8" s="35" t="s">
        <v>200</v>
      </c>
      <c r="X8" s="35" t="s">
        <v>200</v>
      </c>
      <c r="Y8" s="35" t="s">
        <v>200</v>
      </c>
      <c r="Z8" s="35" t="s">
        <v>200</v>
      </c>
      <c r="AA8" s="35" t="s">
        <v>200</v>
      </c>
      <c r="AB8" s="965" t="s">
        <v>675</v>
      </c>
    </row>
    <row r="9" spans="1:28" ht="18" customHeight="1">
      <c r="A9" s="33"/>
      <c r="B9" s="33"/>
      <c r="C9" s="33" t="s">
        <v>317</v>
      </c>
      <c r="D9" s="36">
        <v>368957</v>
      </c>
      <c r="E9" s="37">
        <v>206272</v>
      </c>
      <c r="F9" s="37">
        <v>162685</v>
      </c>
      <c r="G9" s="37">
        <v>37109</v>
      </c>
      <c r="H9" s="35" t="s">
        <v>200</v>
      </c>
      <c r="I9" s="35" t="s">
        <v>200</v>
      </c>
      <c r="J9" s="35" t="s">
        <v>200</v>
      </c>
      <c r="K9" s="35" t="s">
        <v>200</v>
      </c>
      <c r="L9" s="37">
        <v>93085</v>
      </c>
      <c r="M9" s="35" t="s">
        <v>200</v>
      </c>
      <c r="N9" s="35" t="s">
        <v>200</v>
      </c>
      <c r="O9" s="35" t="s">
        <v>200</v>
      </c>
      <c r="P9" s="35" t="s">
        <v>200</v>
      </c>
      <c r="Q9" s="35" t="s">
        <v>200</v>
      </c>
      <c r="R9" s="35" t="s">
        <v>200</v>
      </c>
      <c r="S9" s="37">
        <v>236524</v>
      </c>
      <c r="T9" s="35" t="s">
        <v>200</v>
      </c>
      <c r="U9" s="35" t="s">
        <v>200</v>
      </c>
      <c r="V9" s="35" t="s">
        <v>200</v>
      </c>
      <c r="W9" s="35" t="s">
        <v>200</v>
      </c>
      <c r="X9" s="35" t="s">
        <v>200</v>
      </c>
      <c r="Y9" s="35" t="s">
        <v>200</v>
      </c>
      <c r="Z9" s="35" t="s">
        <v>200</v>
      </c>
      <c r="AA9" s="35" t="s">
        <v>200</v>
      </c>
      <c r="AB9" s="965">
        <v>17</v>
      </c>
    </row>
    <row r="10" spans="1:28" ht="18" customHeight="1">
      <c r="A10" s="144"/>
      <c r="B10" s="144"/>
      <c r="C10" s="38" t="s">
        <v>502</v>
      </c>
      <c r="D10" s="36">
        <v>347889</v>
      </c>
      <c r="E10" s="37">
        <v>192215</v>
      </c>
      <c r="F10" s="37">
        <v>155674</v>
      </c>
      <c r="G10" s="37">
        <v>28816</v>
      </c>
      <c r="H10" s="35">
        <v>15862</v>
      </c>
      <c r="I10" s="35">
        <v>9705</v>
      </c>
      <c r="J10" s="35">
        <v>2749</v>
      </c>
      <c r="K10" s="35">
        <v>500</v>
      </c>
      <c r="L10" s="37">
        <v>81235</v>
      </c>
      <c r="M10" s="35">
        <v>250</v>
      </c>
      <c r="N10" s="35">
        <v>46</v>
      </c>
      <c r="O10" s="35">
        <v>29155</v>
      </c>
      <c r="P10" s="35">
        <v>4556</v>
      </c>
      <c r="Q10" s="35">
        <v>29296</v>
      </c>
      <c r="R10" s="35">
        <v>17932</v>
      </c>
      <c r="S10" s="37">
        <v>227870</v>
      </c>
      <c r="T10" s="35">
        <v>1879</v>
      </c>
      <c r="U10" s="35">
        <v>232</v>
      </c>
      <c r="V10" s="35">
        <v>2093</v>
      </c>
      <c r="W10" s="35">
        <v>1079</v>
      </c>
      <c r="X10" s="35">
        <v>12019</v>
      </c>
      <c r="Y10" s="35">
        <v>2023</v>
      </c>
      <c r="Z10" s="35">
        <v>27258</v>
      </c>
      <c r="AA10" s="35">
        <v>27549</v>
      </c>
      <c r="AB10" s="966">
        <v>22</v>
      </c>
    </row>
    <row r="11" spans="1:28" ht="18" customHeight="1">
      <c r="A11" s="967"/>
      <c r="B11" s="967"/>
      <c r="C11" s="33" t="s">
        <v>503</v>
      </c>
      <c r="D11" s="34">
        <v>342994</v>
      </c>
      <c r="E11" s="35">
        <v>186962</v>
      </c>
      <c r="F11" s="35">
        <v>156032</v>
      </c>
      <c r="G11" s="35">
        <v>26608</v>
      </c>
      <c r="H11" s="37">
        <v>15099</v>
      </c>
      <c r="I11" s="37">
        <v>8671</v>
      </c>
      <c r="J11" s="37">
        <v>2425</v>
      </c>
      <c r="K11" s="37">
        <v>413</v>
      </c>
      <c r="L11" s="35">
        <v>77033</v>
      </c>
      <c r="M11" s="37">
        <v>241</v>
      </c>
      <c r="N11" s="37">
        <v>65</v>
      </c>
      <c r="O11" s="37">
        <v>26608</v>
      </c>
      <c r="P11" s="37">
        <v>4390</v>
      </c>
      <c r="Q11" s="37">
        <v>29495</v>
      </c>
      <c r="R11" s="37">
        <v>16234</v>
      </c>
      <c r="S11" s="35">
        <v>230774</v>
      </c>
      <c r="T11" s="35">
        <v>2191</v>
      </c>
      <c r="U11" s="35">
        <v>253</v>
      </c>
      <c r="V11" s="35">
        <v>2394</v>
      </c>
      <c r="W11" s="35">
        <v>1039</v>
      </c>
      <c r="X11" s="35">
        <v>10507</v>
      </c>
      <c r="Y11" s="35">
        <v>1936</v>
      </c>
      <c r="Z11" s="35">
        <v>25000</v>
      </c>
      <c r="AA11" s="35">
        <v>25777</v>
      </c>
      <c r="AB11" s="966">
        <v>27</v>
      </c>
    </row>
    <row r="12" spans="1:28" ht="18" customHeight="1">
      <c r="A12" s="967" t="s">
        <v>676</v>
      </c>
      <c r="B12" s="967"/>
      <c r="C12" s="40" t="s">
        <v>677</v>
      </c>
      <c r="D12" s="41">
        <v>332592</v>
      </c>
      <c r="E12" s="42">
        <v>179162</v>
      </c>
      <c r="F12" s="42">
        <v>153430</v>
      </c>
      <c r="G12" s="42">
        <v>21440</v>
      </c>
      <c r="H12" s="42">
        <v>12415</v>
      </c>
      <c r="I12" s="42">
        <v>6657</v>
      </c>
      <c r="J12" s="42">
        <v>2003</v>
      </c>
      <c r="K12" s="42">
        <v>365</v>
      </c>
      <c r="L12" s="42">
        <v>76093</v>
      </c>
      <c r="M12" s="42">
        <v>179</v>
      </c>
      <c r="N12" s="42">
        <v>51</v>
      </c>
      <c r="O12" s="42">
        <v>24899</v>
      </c>
      <c r="P12" s="42">
        <v>4545</v>
      </c>
      <c r="Q12" s="42">
        <v>30335</v>
      </c>
      <c r="R12" s="42">
        <v>16084</v>
      </c>
      <c r="S12" s="42">
        <v>226127</v>
      </c>
      <c r="T12" s="42">
        <v>2161</v>
      </c>
      <c r="U12" s="42">
        <v>248</v>
      </c>
      <c r="V12" s="42">
        <v>2430</v>
      </c>
      <c r="W12" s="42">
        <v>1116</v>
      </c>
      <c r="X12" s="42">
        <v>9897</v>
      </c>
      <c r="Y12" s="42">
        <v>1917</v>
      </c>
      <c r="Z12" s="42">
        <v>22845</v>
      </c>
      <c r="AA12" s="42">
        <v>24077</v>
      </c>
      <c r="AB12" s="968" t="s">
        <v>678</v>
      </c>
    </row>
    <row r="13" spans="1:28" ht="18" customHeight="1">
      <c r="A13" s="68"/>
      <c r="B13" s="68"/>
      <c r="C13" s="68"/>
      <c r="D13" s="969"/>
      <c r="E13" s="937"/>
      <c r="F13" s="937"/>
      <c r="G13" s="937"/>
      <c r="H13" s="937"/>
      <c r="I13" s="937"/>
      <c r="J13" s="937"/>
      <c r="K13" s="937"/>
      <c r="L13" s="937"/>
      <c r="M13" s="937"/>
      <c r="N13" s="937"/>
      <c r="O13" s="937"/>
      <c r="P13" s="937"/>
      <c r="Q13" s="937"/>
      <c r="R13" s="937"/>
      <c r="S13" s="937"/>
      <c r="T13" s="937"/>
      <c r="U13" s="937"/>
      <c r="V13" s="937"/>
      <c r="W13" s="937"/>
      <c r="X13" s="937"/>
      <c r="Y13" s="937"/>
      <c r="Z13" s="937"/>
      <c r="AA13" s="937"/>
      <c r="AB13" s="965"/>
    </row>
    <row r="14" spans="1:28" ht="18" customHeight="1">
      <c r="A14" s="469">
        <v>201</v>
      </c>
      <c r="B14" s="970" t="s">
        <v>45</v>
      </c>
      <c r="C14" s="971"/>
      <c r="D14" s="43">
        <v>97465</v>
      </c>
      <c r="E14" s="43">
        <v>51962</v>
      </c>
      <c r="F14" s="43">
        <v>45503</v>
      </c>
      <c r="G14" s="43">
        <v>3183</v>
      </c>
      <c r="H14" s="43">
        <v>1609</v>
      </c>
      <c r="I14" s="43">
        <v>871</v>
      </c>
      <c r="J14" s="43">
        <v>531</v>
      </c>
      <c r="K14" s="43">
        <v>172</v>
      </c>
      <c r="L14" s="43">
        <v>17464</v>
      </c>
      <c r="M14" s="43">
        <v>16</v>
      </c>
      <c r="N14" s="43">
        <v>7</v>
      </c>
      <c r="O14" s="43">
        <v>6830</v>
      </c>
      <c r="P14" s="43">
        <v>1351</v>
      </c>
      <c r="Q14" s="43">
        <v>6513</v>
      </c>
      <c r="R14" s="43">
        <v>2747</v>
      </c>
      <c r="S14" s="43">
        <v>74164</v>
      </c>
      <c r="T14" s="43">
        <v>1000</v>
      </c>
      <c r="U14" s="43">
        <v>97</v>
      </c>
      <c r="V14" s="43">
        <v>1313</v>
      </c>
      <c r="W14" s="43">
        <v>655</v>
      </c>
      <c r="X14" s="43">
        <v>2719</v>
      </c>
      <c r="Y14" s="43">
        <v>595</v>
      </c>
      <c r="Z14" s="43">
        <v>7445</v>
      </c>
      <c r="AA14" s="43">
        <v>7582</v>
      </c>
      <c r="AB14" s="115">
        <v>201</v>
      </c>
    </row>
    <row r="15" spans="1:28" ht="18" customHeight="1">
      <c r="A15" s="469">
        <v>202</v>
      </c>
      <c r="B15" s="970" t="s">
        <v>46</v>
      </c>
      <c r="C15" s="971"/>
      <c r="D15" s="43">
        <v>27156</v>
      </c>
      <c r="E15" s="43">
        <v>15092</v>
      </c>
      <c r="F15" s="43">
        <v>12064</v>
      </c>
      <c r="G15" s="43">
        <v>1588</v>
      </c>
      <c r="H15" s="43">
        <v>897</v>
      </c>
      <c r="I15" s="43">
        <v>490</v>
      </c>
      <c r="J15" s="43">
        <v>177</v>
      </c>
      <c r="K15" s="43">
        <v>24</v>
      </c>
      <c r="L15" s="43">
        <v>5809</v>
      </c>
      <c r="M15" s="43">
        <v>12</v>
      </c>
      <c r="N15" s="43">
        <v>2</v>
      </c>
      <c r="O15" s="43">
        <v>2473</v>
      </c>
      <c r="P15" s="43">
        <v>357</v>
      </c>
      <c r="Q15" s="43">
        <v>1696</v>
      </c>
      <c r="R15" s="43">
        <v>1269</v>
      </c>
      <c r="S15" s="43">
        <v>19329</v>
      </c>
      <c r="T15" s="43">
        <v>265</v>
      </c>
      <c r="U15" s="43">
        <v>29</v>
      </c>
      <c r="V15" s="43">
        <v>99</v>
      </c>
      <c r="W15" s="43">
        <v>43</v>
      </c>
      <c r="X15" s="43">
        <v>1130</v>
      </c>
      <c r="Y15" s="43">
        <v>158</v>
      </c>
      <c r="Z15" s="43">
        <v>2017</v>
      </c>
      <c r="AA15" s="43">
        <v>1880</v>
      </c>
      <c r="AB15" s="115">
        <v>202</v>
      </c>
    </row>
    <row r="16" spans="1:28" ht="18" customHeight="1">
      <c r="A16" s="469">
        <v>203</v>
      </c>
      <c r="B16" s="970" t="s">
        <v>47</v>
      </c>
      <c r="C16" s="971"/>
      <c r="D16" s="43">
        <v>88715</v>
      </c>
      <c r="E16" s="43">
        <v>47379</v>
      </c>
      <c r="F16" s="43">
        <v>41336</v>
      </c>
      <c r="G16" s="43">
        <v>4553</v>
      </c>
      <c r="H16" s="43">
        <v>2637</v>
      </c>
      <c r="I16" s="43">
        <v>1520</v>
      </c>
      <c r="J16" s="43">
        <v>315</v>
      </c>
      <c r="K16" s="43">
        <v>81</v>
      </c>
      <c r="L16" s="43">
        <v>24220</v>
      </c>
      <c r="M16" s="43">
        <v>27</v>
      </c>
      <c r="N16" s="43">
        <v>8</v>
      </c>
      <c r="O16" s="43">
        <v>6152</v>
      </c>
      <c r="P16" s="43">
        <v>1200</v>
      </c>
      <c r="Q16" s="43">
        <v>10881</v>
      </c>
      <c r="R16" s="43">
        <v>5952</v>
      </c>
      <c r="S16" s="43">
        <v>56390</v>
      </c>
      <c r="T16" s="43">
        <v>418</v>
      </c>
      <c r="U16" s="43">
        <v>43</v>
      </c>
      <c r="V16" s="43">
        <v>596</v>
      </c>
      <c r="W16" s="43">
        <v>199</v>
      </c>
      <c r="X16" s="43">
        <v>2288</v>
      </c>
      <c r="Y16" s="43">
        <v>444</v>
      </c>
      <c r="Z16" s="43">
        <v>6112</v>
      </c>
      <c r="AA16" s="43">
        <v>6595</v>
      </c>
      <c r="AB16" s="115">
        <v>203</v>
      </c>
    </row>
    <row r="17" spans="1:28" ht="18" customHeight="1">
      <c r="A17" s="469">
        <v>204</v>
      </c>
      <c r="B17" s="970" t="s">
        <v>48</v>
      </c>
      <c r="C17" s="971"/>
      <c r="D17" s="43">
        <v>21270</v>
      </c>
      <c r="E17" s="43">
        <v>11275</v>
      </c>
      <c r="F17" s="43">
        <v>9995</v>
      </c>
      <c r="G17" s="43">
        <v>1590</v>
      </c>
      <c r="H17" s="43">
        <v>1012</v>
      </c>
      <c r="I17" s="43">
        <v>526</v>
      </c>
      <c r="J17" s="43">
        <v>47</v>
      </c>
      <c r="K17" s="43">
        <v>5</v>
      </c>
      <c r="L17" s="43">
        <v>4322</v>
      </c>
      <c r="M17" s="43">
        <v>20</v>
      </c>
      <c r="N17" s="43">
        <v>12</v>
      </c>
      <c r="O17" s="43">
        <v>1791</v>
      </c>
      <c r="P17" s="43">
        <v>310</v>
      </c>
      <c r="Q17" s="43">
        <v>1402</v>
      </c>
      <c r="R17" s="43">
        <v>787</v>
      </c>
      <c r="S17" s="43">
        <v>14886</v>
      </c>
      <c r="T17" s="43">
        <v>161</v>
      </c>
      <c r="U17" s="43">
        <v>30</v>
      </c>
      <c r="V17" s="43">
        <v>76</v>
      </c>
      <c r="W17" s="43">
        <v>39</v>
      </c>
      <c r="X17" s="43">
        <v>684</v>
      </c>
      <c r="Y17" s="43">
        <v>104</v>
      </c>
      <c r="Z17" s="43">
        <v>1497</v>
      </c>
      <c r="AA17" s="43">
        <v>1772</v>
      </c>
      <c r="AB17" s="115">
        <v>204</v>
      </c>
    </row>
    <row r="18" spans="1:28" ht="18" customHeight="1">
      <c r="A18" s="469">
        <v>205</v>
      </c>
      <c r="B18" s="970" t="s">
        <v>49</v>
      </c>
      <c r="C18" s="971"/>
      <c r="D18" s="43">
        <v>15840</v>
      </c>
      <c r="E18" s="43">
        <v>8615</v>
      </c>
      <c r="F18" s="43">
        <v>7225</v>
      </c>
      <c r="G18" s="43">
        <v>1404</v>
      </c>
      <c r="H18" s="43">
        <v>750</v>
      </c>
      <c r="I18" s="43">
        <v>339</v>
      </c>
      <c r="J18" s="43">
        <v>295</v>
      </c>
      <c r="K18" s="43">
        <v>20</v>
      </c>
      <c r="L18" s="43">
        <v>4191</v>
      </c>
      <c r="M18" s="43">
        <v>28</v>
      </c>
      <c r="N18" s="43">
        <v>4</v>
      </c>
      <c r="O18" s="43">
        <v>1327</v>
      </c>
      <c r="P18" s="43">
        <v>245</v>
      </c>
      <c r="Q18" s="43">
        <v>1621</v>
      </c>
      <c r="R18" s="43">
        <v>966</v>
      </c>
      <c r="S18" s="43">
        <v>10156</v>
      </c>
      <c r="T18" s="43">
        <v>41</v>
      </c>
      <c r="U18" s="43">
        <v>5</v>
      </c>
      <c r="V18" s="43">
        <v>38</v>
      </c>
      <c r="W18" s="43">
        <v>41</v>
      </c>
      <c r="X18" s="43">
        <v>446</v>
      </c>
      <c r="Y18" s="43">
        <v>84</v>
      </c>
      <c r="Z18" s="43">
        <v>1085</v>
      </c>
      <c r="AA18" s="43">
        <v>1062</v>
      </c>
      <c r="AB18" s="115">
        <v>205</v>
      </c>
    </row>
    <row r="19" spans="1:28" ht="18" customHeight="1">
      <c r="A19" s="466">
        <v>206</v>
      </c>
      <c r="B19" s="972" t="s">
        <v>50</v>
      </c>
      <c r="C19" s="973"/>
      <c r="D19" s="43">
        <v>19181</v>
      </c>
      <c r="E19" s="43">
        <v>10263</v>
      </c>
      <c r="F19" s="43">
        <v>8918</v>
      </c>
      <c r="G19" s="43">
        <v>1882</v>
      </c>
      <c r="H19" s="43">
        <v>1128</v>
      </c>
      <c r="I19" s="43">
        <v>738</v>
      </c>
      <c r="J19" s="43">
        <v>11</v>
      </c>
      <c r="K19" s="43">
        <v>5</v>
      </c>
      <c r="L19" s="43">
        <v>5611</v>
      </c>
      <c r="M19" s="43">
        <v>4</v>
      </c>
      <c r="N19" s="43">
        <v>3</v>
      </c>
      <c r="O19" s="43">
        <v>1129</v>
      </c>
      <c r="P19" s="43">
        <v>256</v>
      </c>
      <c r="Q19" s="43">
        <v>2971</v>
      </c>
      <c r="R19" s="43">
        <v>1248</v>
      </c>
      <c r="S19" s="43">
        <v>11123</v>
      </c>
      <c r="T19" s="43">
        <v>41</v>
      </c>
      <c r="U19" s="43">
        <v>10</v>
      </c>
      <c r="V19" s="43">
        <v>96</v>
      </c>
      <c r="W19" s="43">
        <v>54</v>
      </c>
      <c r="X19" s="43">
        <v>642</v>
      </c>
      <c r="Y19" s="43">
        <v>164</v>
      </c>
      <c r="Z19" s="43">
        <v>1104</v>
      </c>
      <c r="AA19" s="43">
        <v>1292</v>
      </c>
      <c r="AB19" s="115">
        <v>206</v>
      </c>
    </row>
    <row r="20" spans="1:28" ht="18" customHeight="1">
      <c r="A20" s="466">
        <v>207</v>
      </c>
      <c r="B20" s="972" t="s">
        <v>51</v>
      </c>
      <c r="C20" s="973"/>
      <c r="D20" s="43">
        <v>10832</v>
      </c>
      <c r="E20" s="43">
        <v>5787</v>
      </c>
      <c r="F20" s="43">
        <v>5045</v>
      </c>
      <c r="G20" s="43">
        <v>455</v>
      </c>
      <c r="H20" s="43">
        <v>300</v>
      </c>
      <c r="I20" s="43">
        <v>116</v>
      </c>
      <c r="J20" s="43">
        <v>34</v>
      </c>
      <c r="K20" s="43">
        <v>5</v>
      </c>
      <c r="L20" s="43">
        <v>2712</v>
      </c>
      <c r="M20" s="43">
        <v>18</v>
      </c>
      <c r="N20" s="43">
        <v>6</v>
      </c>
      <c r="O20" s="43">
        <v>867</v>
      </c>
      <c r="P20" s="43">
        <v>138</v>
      </c>
      <c r="Q20" s="43">
        <v>1134</v>
      </c>
      <c r="R20" s="43">
        <v>549</v>
      </c>
      <c r="S20" s="43">
        <v>7520</v>
      </c>
      <c r="T20" s="43">
        <v>66</v>
      </c>
      <c r="U20" s="43">
        <v>9</v>
      </c>
      <c r="V20" s="43">
        <v>28</v>
      </c>
      <c r="W20" s="43">
        <v>12</v>
      </c>
      <c r="X20" s="43">
        <v>396</v>
      </c>
      <c r="Y20" s="43">
        <v>70</v>
      </c>
      <c r="Z20" s="43">
        <v>720</v>
      </c>
      <c r="AA20" s="43">
        <v>834</v>
      </c>
      <c r="AB20" s="115">
        <v>207</v>
      </c>
    </row>
    <row r="21" spans="1:28" ht="18" customHeight="1">
      <c r="A21" s="469">
        <v>209</v>
      </c>
      <c r="B21" s="970" t="s">
        <v>52</v>
      </c>
      <c r="C21" s="971"/>
      <c r="D21" s="43">
        <v>19267</v>
      </c>
      <c r="E21" s="43">
        <v>10517</v>
      </c>
      <c r="F21" s="43">
        <v>8750</v>
      </c>
      <c r="G21" s="43">
        <v>1784</v>
      </c>
      <c r="H21" s="43">
        <v>1153</v>
      </c>
      <c r="I21" s="43">
        <v>626</v>
      </c>
      <c r="J21" s="43">
        <v>4</v>
      </c>
      <c r="K21" s="43">
        <v>1</v>
      </c>
      <c r="L21" s="43">
        <v>5148</v>
      </c>
      <c r="M21" s="43">
        <v>10</v>
      </c>
      <c r="N21" s="43">
        <v>0</v>
      </c>
      <c r="O21" s="43">
        <v>1560</v>
      </c>
      <c r="P21" s="43">
        <v>239</v>
      </c>
      <c r="Q21" s="43">
        <v>2007</v>
      </c>
      <c r="R21" s="43">
        <v>1332</v>
      </c>
      <c r="S21" s="43">
        <v>11567</v>
      </c>
      <c r="T21" s="43">
        <v>61</v>
      </c>
      <c r="U21" s="43">
        <v>8</v>
      </c>
      <c r="V21" s="43">
        <v>101</v>
      </c>
      <c r="W21" s="43">
        <v>34</v>
      </c>
      <c r="X21" s="43">
        <v>494</v>
      </c>
      <c r="Y21" s="43">
        <v>92</v>
      </c>
      <c r="Z21" s="43">
        <v>1194</v>
      </c>
      <c r="AA21" s="43">
        <v>1198</v>
      </c>
      <c r="AB21" s="115">
        <v>209</v>
      </c>
    </row>
    <row r="22" spans="1:28" ht="18" customHeight="1">
      <c r="A22" s="469"/>
      <c r="B22" s="103"/>
      <c r="C22" s="974"/>
      <c r="D22" s="43"/>
      <c r="E22" s="43"/>
      <c r="F22" s="43"/>
      <c r="G22" s="43"/>
      <c r="H22" s="43"/>
      <c r="I22" s="43"/>
      <c r="J22" s="43"/>
      <c r="K22" s="43"/>
      <c r="L22" s="43"/>
      <c r="M22" s="43"/>
      <c r="N22" s="43"/>
      <c r="O22" s="43"/>
      <c r="P22" s="43"/>
      <c r="Q22" s="43"/>
      <c r="R22" s="43"/>
      <c r="S22" s="43"/>
      <c r="T22" s="43"/>
      <c r="U22" s="43"/>
      <c r="V22" s="43"/>
      <c r="W22" s="43"/>
      <c r="X22" s="43"/>
      <c r="Y22" s="43"/>
      <c r="Z22" s="43"/>
      <c r="AA22" s="43"/>
      <c r="AB22" s="115"/>
    </row>
    <row r="23" spans="1:28" ht="18" customHeight="1">
      <c r="A23" s="469">
        <v>343</v>
      </c>
      <c r="B23" s="500" t="s">
        <v>53</v>
      </c>
      <c r="C23" s="501"/>
      <c r="D23" s="43">
        <v>6087</v>
      </c>
      <c r="E23" s="43">
        <v>3412</v>
      </c>
      <c r="F23" s="43">
        <v>2675</v>
      </c>
      <c r="G23" s="43">
        <v>1094</v>
      </c>
      <c r="H23" s="43">
        <v>745</v>
      </c>
      <c r="I23" s="43">
        <v>349</v>
      </c>
      <c r="J23" s="43">
        <v>0</v>
      </c>
      <c r="K23" s="43">
        <v>0</v>
      </c>
      <c r="L23" s="43">
        <v>1726</v>
      </c>
      <c r="M23" s="43">
        <v>17</v>
      </c>
      <c r="N23" s="43">
        <v>4</v>
      </c>
      <c r="O23" s="43">
        <v>503</v>
      </c>
      <c r="P23" s="43">
        <v>60</v>
      </c>
      <c r="Q23" s="43">
        <v>677</v>
      </c>
      <c r="R23" s="43">
        <v>465</v>
      </c>
      <c r="S23" s="43">
        <v>3230</v>
      </c>
      <c r="T23" s="43">
        <v>14</v>
      </c>
      <c r="U23" s="43">
        <v>2</v>
      </c>
      <c r="V23" s="43">
        <v>17</v>
      </c>
      <c r="W23" s="43">
        <v>7</v>
      </c>
      <c r="X23" s="43">
        <v>147</v>
      </c>
      <c r="Y23" s="43">
        <v>25</v>
      </c>
      <c r="Z23" s="43">
        <v>358</v>
      </c>
      <c r="AA23" s="43">
        <v>355</v>
      </c>
      <c r="AB23" s="115">
        <v>343</v>
      </c>
    </row>
    <row r="24" spans="1:28" ht="18" customHeight="1">
      <c r="A24" s="469"/>
      <c r="B24" s="103"/>
      <c r="C24" s="461"/>
      <c r="D24" s="43"/>
      <c r="E24" s="43"/>
      <c r="F24" s="43"/>
      <c r="G24" s="43"/>
      <c r="H24" s="43"/>
      <c r="I24" s="43"/>
      <c r="J24" s="43"/>
      <c r="K24" s="43"/>
      <c r="L24" s="43"/>
      <c r="M24" s="43"/>
      <c r="N24" s="43"/>
      <c r="O24" s="43"/>
      <c r="P24" s="43"/>
      <c r="Q24" s="43"/>
      <c r="R24" s="43"/>
      <c r="S24" s="43"/>
      <c r="T24" s="43"/>
      <c r="U24" s="43"/>
      <c r="V24" s="43"/>
      <c r="W24" s="43"/>
      <c r="X24" s="43"/>
      <c r="Y24" s="43"/>
      <c r="Z24" s="43"/>
      <c r="AA24" s="43"/>
      <c r="AB24" s="115" t="s">
        <v>439</v>
      </c>
    </row>
    <row r="25" spans="1:28" ht="18" customHeight="1">
      <c r="A25" s="466">
        <v>386</v>
      </c>
      <c r="B25" s="502" t="s">
        <v>54</v>
      </c>
      <c r="C25" s="503"/>
      <c r="D25" s="43">
        <v>2466</v>
      </c>
      <c r="E25" s="43">
        <v>1332</v>
      </c>
      <c r="F25" s="43">
        <v>1134</v>
      </c>
      <c r="G25" s="43">
        <v>512</v>
      </c>
      <c r="H25" s="43">
        <v>327</v>
      </c>
      <c r="I25" s="43">
        <v>184</v>
      </c>
      <c r="J25" s="43">
        <v>0</v>
      </c>
      <c r="K25" s="43">
        <v>1</v>
      </c>
      <c r="L25" s="43">
        <v>459</v>
      </c>
      <c r="M25" s="43">
        <v>1</v>
      </c>
      <c r="N25" s="43">
        <v>0</v>
      </c>
      <c r="O25" s="43">
        <v>169</v>
      </c>
      <c r="P25" s="43">
        <v>30</v>
      </c>
      <c r="Q25" s="43">
        <v>144</v>
      </c>
      <c r="R25" s="43">
        <v>115</v>
      </c>
      <c r="S25" s="43">
        <v>1464</v>
      </c>
      <c r="T25" s="43">
        <v>2</v>
      </c>
      <c r="U25" s="43">
        <v>0</v>
      </c>
      <c r="V25" s="43">
        <v>5</v>
      </c>
      <c r="W25" s="43">
        <v>1</v>
      </c>
      <c r="X25" s="43">
        <v>66</v>
      </c>
      <c r="Y25" s="43">
        <v>10</v>
      </c>
      <c r="Z25" s="43">
        <v>127</v>
      </c>
      <c r="AA25" s="43">
        <v>123</v>
      </c>
      <c r="AB25" s="115">
        <v>386</v>
      </c>
    </row>
    <row r="26" spans="1:28" ht="18" customHeight="1">
      <c r="A26" s="466"/>
      <c r="B26" s="463"/>
      <c r="C26" s="464"/>
      <c r="D26" s="43"/>
      <c r="E26" s="43"/>
      <c r="F26" s="43"/>
      <c r="G26" s="43"/>
      <c r="H26" s="43"/>
      <c r="I26" s="43"/>
      <c r="J26" s="43"/>
      <c r="K26" s="43"/>
      <c r="L26" s="43"/>
      <c r="M26" s="43"/>
      <c r="N26" s="43"/>
      <c r="O26" s="43"/>
      <c r="P26" s="43"/>
      <c r="Q26" s="43"/>
      <c r="R26" s="43"/>
      <c r="S26" s="43"/>
      <c r="T26" s="43"/>
      <c r="U26" s="43"/>
      <c r="V26" s="43"/>
      <c r="W26" s="43"/>
      <c r="X26" s="43"/>
      <c r="Y26" s="43"/>
      <c r="Z26" s="43"/>
      <c r="AA26" s="43"/>
      <c r="AB26" s="115"/>
    </row>
    <row r="27" spans="1:28" ht="18" customHeight="1">
      <c r="A27" s="469">
        <v>441</v>
      </c>
      <c r="B27" s="500" t="s">
        <v>55</v>
      </c>
      <c r="C27" s="501"/>
      <c r="D27" s="43">
        <v>1538</v>
      </c>
      <c r="E27" s="43">
        <v>861</v>
      </c>
      <c r="F27" s="43">
        <v>677</v>
      </c>
      <c r="G27" s="43">
        <v>201</v>
      </c>
      <c r="H27" s="43">
        <v>136</v>
      </c>
      <c r="I27" s="43">
        <v>65</v>
      </c>
      <c r="J27" s="43">
        <v>0</v>
      </c>
      <c r="K27" s="43">
        <v>0</v>
      </c>
      <c r="L27" s="43">
        <v>277</v>
      </c>
      <c r="M27" s="43">
        <v>1</v>
      </c>
      <c r="N27" s="43">
        <v>0</v>
      </c>
      <c r="O27" s="43">
        <v>130</v>
      </c>
      <c r="P27" s="43">
        <v>29</v>
      </c>
      <c r="Q27" s="43">
        <v>73</v>
      </c>
      <c r="R27" s="43">
        <v>44</v>
      </c>
      <c r="S27" s="43">
        <v>1058</v>
      </c>
      <c r="T27" s="43">
        <v>4</v>
      </c>
      <c r="U27" s="43">
        <v>1</v>
      </c>
      <c r="V27" s="43">
        <v>3</v>
      </c>
      <c r="W27" s="43">
        <v>6</v>
      </c>
      <c r="X27" s="43">
        <v>43</v>
      </c>
      <c r="Y27" s="43">
        <v>7</v>
      </c>
      <c r="Z27" s="43">
        <v>77</v>
      </c>
      <c r="AA27" s="43">
        <v>83</v>
      </c>
      <c r="AB27" s="115">
        <v>441</v>
      </c>
    </row>
    <row r="28" spans="1:28" ht="18" customHeight="1">
      <c r="A28" s="469">
        <v>448</v>
      </c>
      <c r="B28" s="500" t="s">
        <v>56</v>
      </c>
      <c r="C28" s="501"/>
      <c r="D28" s="43">
        <v>1985</v>
      </c>
      <c r="E28" s="43">
        <v>1129</v>
      </c>
      <c r="F28" s="43">
        <v>856</v>
      </c>
      <c r="G28" s="43">
        <v>265</v>
      </c>
      <c r="H28" s="43">
        <v>190</v>
      </c>
      <c r="I28" s="43">
        <v>75</v>
      </c>
      <c r="J28" s="43">
        <v>0</v>
      </c>
      <c r="K28" s="43">
        <v>0</v>
      </c>
      <c r="L28" s="43">
        <v>426</v>
      </c>
      <c r="M28" s="43">
        <v>3</v>
      </c>
      <c r="N28" s="43">
        <v>0</v>
      </c>
      <c r="O28" s="43">
        <v>198</v>
      </c>
      <c r="P28" s="43">
        <v>36</v>
      </c>
      <c r="Q28" s="43">
        <v>140</v>
      </c>
      <c r="R28" s="43">
        <v>49</v>
      </c>
      <c r="S28" s="43">
        <v>1292</v>
      </c>
      <c r="T28" s="43">
        <v>13</v>
      </c>
      <c r="U28" s="43">
        <v>0</v>
      </c>
      <c r="V28" s="43">
        <v>2</v>
      </c>
      <c r="W28" s="43">
        <v>0</v>
      </c>
      <c r="X28" s="43">
        <v>67</v>
      </c>
      <c r="Y28" s="43">
        <v>4</v>
      </c>
      <c r="Z28" s="43">
        <v>100</v>
      </c>
      <c r="AA28" s="43">
        <v>105</v>
      </c>
      <c r="AB28" s="115">
        <v>448</v>
      </c>
    </row>
    <row r="29" spans="1:28" ht="18" customHeight="1">
      <c r="A29" s="466">
        <v>449</v>
      </c>
      <c r="B29" s="502" t="s">
        <v>57</v>
      </c>
      <c r="C29" s="503"/>
      <c r="D29" s="43">
        <v>5290</v>
      </c>
      <c r="E29" s="43">
        <v>2858</v>
      </c>
      <c r="F29" s="43">
        <v>2432</v>
      </c>
      <c r="G29" s="43">
        <v>1064</v>
      </c>
      <c r="H29" s="43">
        <v>686</v>
      </c>
      <c r="I29" s="43">
        <v>377</v>
      </c>
      <c r="J29" s="43">
        <v>1</v>
      </c>
      <c r="K29" s="43">
        <v>0</v>
      </c>
      <c r="L29" s="43">
        <v>913</v>
      </c>
      <c r="M29" s="43">
        <v>5</v>
      </c>
      <c r="N29" s="43">
        <v>1</v>
      </c>
      <c r="O29" s="43">
        <v>371</v>
      </c>
      <c r="P29" s="43">
        <v>71</v>
      </c>
      <c r="Q29" s="43">
        <v>324</v>
      </c>
      <c r="R29" s="43">
        <v>141</v>
      </c>
      <c r="S29" s="43">
        <v>3264</v>
      </c>
      <c r="T29" s="43">
        <v>18</v>
      </c>
      <c r="U29" s="43">
        <v>6</v>
      </c>
      <c r="V29" s="43">
        <v>10</v>
      </c>
      <c r="W29" s="43">
        <v>7</v>
      </c>
      <c r="X29" s="43">
        <v>127</v>
      </c>
      <c r="Y29" s="43">
        <v>27</v>
      </c>
      <c r="Z29" s="43">
        <v>205</v>
      </c>
      <c r="AA29" s="43">
        <v>247</v>
      </c>
      <c r="AB29" s="115">
        <v>449</v>
      </c>
    </row>
    <row r="30" spans="1:28" ht="18" customHeight="1">
      <c r="A30" s="469"/>
      <c r="B30" s="103"/>
      <c r="C30" s="461"/>
      <c r="D30" s="43"/>
      <c r="E30" s="43"/>
      <c r="F30" s="43"/>
      <c r="G30" s="43"/>
      <c r="H30" s="43"/>
      <c r="I30" s="43"/>
      <c r="J30" s="43"/>
      <c r="K30" s="43"/>
      <c r="L30" s="43"/>
      <c r="M30" s="43"/>
      <c r="N30" s="43"/>
      <c r="O30" s="43"/>
      <c r="P30" s="43"/>
      <c r="Q30" s="43"/>
      <c r="R30" s="43"/>
      <c r="S30" s="43"/>
      <c r="T30" s="43"/>
      <c r="U30" s="43"/>
      <c r="V30" s="43"/>
      <c r="W30" s="43"/>
      <c r="X30" s="43"/>
      <c r="Y30" s="43"/>
      <c r="Z30" s="43"/>
      <c r="AA30" s="43"/>
      <c r="AB30" s="115" t="s">
        <v>439</v>
      </c>
    </row>
    <row r="31" spans="1:28" ht="18" customHeight="1">
      <c r="A31" s="466">
        <v>501</v>
      </c>
      <c r="B31" s="502" t="s">
        <v>58</v>
      </c>
      <c r="C31" s="503"/>
      <c r="D31" s="43">
        <v>3367</v>
      </c>
      <c r="E31" s="43">
        <v>1830</v>
      </c>
      <c r="F31" s="43">
        <v>1537</v>
      </c>
      <c r="G31" s="43">
        <v>426</v>
      </c>
      <c r="H31" s="43">
        <v>297</v>
      </c>
      <c r="I31" s="43">
        <v>129</v>
      </c>
      <c r="J31" s="43">
        <v>0</v>
      </c>
      <c r="K31" s="43">
        <v>0</v>
      </c>
      <c r="L31" s="43">
        <v>571</v>
      </c>
      <c r="M31" s="43">
        <v>1</v>
      </c>
      <c r="N31" s="43">
        <v>0</v>
      </c>
      <c r="O31" s="43">
        <v>234</v>
      </c>
      <c r="P31" s="43">
        <v>37</v>
      </c>
      <c r="Q31" s="43">
        <v>169</v>
      </c>
      <c r="R31" s="43">
        <v>130</v>
      </c>
      <c r="S31" s="43">
        <v>2297</v>
      </c>
      <c r="T31" s="43">
        <v>3</v>
      </c>
      <c r="U31" s="43">
        <v>0</v>
      </c>
      <c r="V31" s="43">
        <v>15</v>
      </c>
      <c r="W31" s="43">
        <v>6</v>
      </c>
      <c r="X31" s="43">
        <v>130</v>
      </c>
      <c r="Y31" s="43">
        <v>20</v>
      </c>
      <c r="Z31" s="43">
        <v>202</v>
      </c>
      <c r="AA31" s="43">
        <v>259</v>
      </c>
      <c r="AB31" s="115">
        <v>501</v>
      </c>
    </row>
    <row r="32" spans="1:28" ht="18" customHeight="1">
      <c r="A32" s="469">
        <v>505</v>
      </c>
      <c r="B32" s="500" t="s">
        <v>129</v>
      </c>
      <c r="C32" s="501"/>
      <c r="D32" s="43">
        <v>3010</v>
      </c>
      <c r="E32" s="43">
        <v>1688</v>
      </c>
      <c r="F32" s="43">
        <v>1322</v>
      </c>
      <c r="G32" s="43">
        <v>382</v>
      </c>
      <c r="H32" s="43">
        <v>249</v>
      </c>
      <c r="I32" s="43">
        <v>131</v>
      </c>
      <c r="J32" s="43">
        <v>2</v>
      </c>
      <c r="K32" s="43">
        <v>0</v>
      </c>
      <c r="L32" s="43">
        <v>841</v>
      </c>
      <c r="M32" s="43">
        <v>1</v>
      </c>
      <c r="N32" s="43">
        <v>0</v>
      </c>
      <c r="O32" s="43">
        <v>238</v>
      </c>
      <c r="P32" s="43">
        <v>32</v>
      </c>
      <c r="Q32" s="43">
        <v>408</v>
      </c>
      <c r="R32" s="43">
        <v>162</v>
      </c>
      <c r="S32" s="43">
        <v>1767</v>
      </c>
      <c r="T32" s="43">
        <v>5</v>
      </c>
      <c r="U32" s="43">
        <v>0</v>
      </c>
      <c r="V32" s="43">
        <v>3</v>
      </c>
      <c r="W32" s="43">
        <v>0</v>
      </c>
      <c r="X32" s="43">
        <v>101</v>
      </c>
      <c r="Y32" s="43">
        <v>20</v>
      </c>
      <c r="Z32" s="43">
        <v>128</v>
      </c>
      <c r="AA32" s="43">
        <v>153</v>
      </c>
      <c r="AB32" s="115">
        <v>505</v>
      </c>
    </row>
    <row r="33" spans="1:28" ht="18" customHeight="1">
      <c r="A33" s="469"/>
      <c r="B33" s="103"/>
      <c r="C33" s="461"/>
      <c r="D33" s="43"/>
      <c r="E33" s="43"/>
      <c r="F33" s="43"/>
      <c r="G33" s="43"/>
      <c r="H33" s="43"/>
      <c r="I33" s="43"/>
      <c r="J33" s="43"/>
      <c r="K33" s="43"/>
      <c r="L33" s="43"/>
      <c r="M33" s="43"/>
      <c r="N33" s="43"/>
      <c r="O33" s="43"/>
      <c r="P33" s="43"/>
      <c r="Q33" s="43"/>
      <c r="R33" s="43"/>
      <c r="S33" s="43"/>
      <c r="T33" s="43"/>
      <c r="U33" s="43"/>
      <c r="V33" s="43"/>
      <c r="W33" s="43"/>
      <c r="X33" s="43"/>
      <c r="Y33" s="43"/>
      <c r="Z33" s="43"/>
      <c r="AA33" s="43"/>
      <c r="AB33" s="115" t="s">
        <v>439</v>
      </c>
    </row>
    <row r="34" spans="1:28" ht="18" customHeight="1">
      <c r="A34" s="469">
        <v>525</v>
      </c>
      <c r="B34" s="500" t="s">
        <v>60</v>
      </c>
      <c r="C34" s="501"/>
      <c r="D34" s="43">
        <v>1147</v>
      </c>
      <c r="E34" s="43">
        <v>645</v>
      </c>
      <c r="F34" s="43">
        <v>502</v>
      </c>
      <c r="G34" s="43">
        <v>163</v>
      </c>
      <c r="H34" s="43">
        <v>64</v>
      </c>
      <c r="I34" s="43">
        <v>39</v>
      </c>
      <c r="J34" s="43">
        <v>53</v>
      </c>
      <c r="K34" s="43">
        <v>7</v>
      </c>
      <c r="L34" s="43">
        <v>179</v>
      </c>
      <c r="M34" s="43">
        <v>0</v>
      </c>
      <c r="N34" s="43">
        <v>0</v>
      </c>
      <c r="O34" s="43">
        <v>112</v>
      </c>
      <c r="P34" s="43">
        <v>14</v>
      </c>
      <c r="Q34" s="43">
        <v>29</v>
      </c>
      <c r="R34" s="43">
        <v>24</v>
      </c>
      <c r="S34" s="43">
        <v>803</v>
      </c>
      <c r="T34" s="43">
        <v>2</v>
      </c>
      <c r="U34" s="43">
        <v>0</v>
      </c>
      <c r="V34" s="43">
        <v>7</v>
      </c>
      <c r="W34" s="43">
        <v>5</v>
      </c>
      <c r="X34" s="43">
        <v>39</v>
      </c>
      <c r="Y34" s="43">
        <v>17</v>
      </c>
      <c r="Z34" s="43">
        <v>42</v>
      </c>
      <c r="AA34" s="43">
        <v>58</v>
      </c>
      <c r="AB34" s="115">
        <v>525</v>
      </c>
    </row>
    <row r="35" spans="1:28" ht="18" customHeight="1">
      <c r="A35" s="466">
        <v>526</v>
      </c>
      <c r="B35" s="502" t="s">
        <v>61</v>
      </c>
      <c r="C35" s="503"/>
      <c r="D35" s="43">
        <v>1354</v>
      </c>
      <c r="E35" s="43">
        <v>814</v>
      </c>
      <c r="F35" s="43">
        <v>540</v>
      </c>
      <c r="G35" s="43">
        <v>213</v>
      </c>
      <c r="H35" s="43">
        <v>26</v>
      </c>
      <c r="I35" s="43">
        <v>6</v>
      </c>
      <c r="J35" s="43">
        <v>170</v>
      </c>
      <c r="K35" s="43">
        <v>11</v>
      </c>
      <c r="L35" s="43">
        <v>192</v>
      </c>
      <c r="M35" s="43">
        <v>0</v>
      </c>
      <c r="N35" s="43">
        <v>0</v>
      </c>
      <c r="O35" s="43">
        <v>137</v>
      </c>
      <c r="P35" s="43">
        <v>18</v>
      </c>
      <c r="Q35" s="43">
        <v>28</v>
      </c>
      <c r="R35" s="43">
        <v>9</v>
      </c>
      <c r="S35" s="43">
        <v>949</v>
      </c>
      <c r="T35" s="43">
        <v>4</v>
      </c>
      <c r="U35" s="43">
        <v>0</v>
      </c>
      <c r="V35" s="43">
        <v>7</v>
      </c>
      <c r="W35" s="43">
        <v>3</v>
      </c>
      <c r="X35" s="43">
        <v>64</v>
      </c>
      <c r="Y35" s="43">
        <v>13</v>
      </c>
      <c r="Z35" s="43">
        <v>53</v>
      </c>
      <c r="AA35" s="43">
        <v>66</v>
      </c>
      <c r="AB35" s="115">
        <v>526</v>
      </c>
    </row>
    <row r="36" spans="1:28" ht="18" customHeight="1">
      <c r="A36" s="469">
        <v>527</v>
      </c>
      <c r="B36" s="500" t="s">
        <v>62</v>
      </c>
      <c r="C36" s="501"/>
      <c r="D36" s="43">
        <v>305</v>
      </c>
      <c r="E36" s="43">
        <v>187</v>
      </c>
      <c r="F36" s="43">
        <v>118</v>
      </c>
      <c r="G36" s="43">
        <v>52</v>
      </c>
      <c r="H36" s="43">
        <v>16</v>
      </c>
      <c r="I36" s="43">
        <v>9</v>
      </c>
      <c r="J36" s="43">
        <v>25</v>
      </c>
      <c r="K36" s="43">
        <v>2</v>
      </c>
      <c r="L36" s="43">
        <v>35</v>
      </c>
      <c r="M36" s="43">
        <v>0</v>
      </c>
      <c r="N36" s="43">
        <v>0</v>
      </c>
      <c r="O36" s="43">
        <v>32</v>
      </c>
      <c r="P36" s="43">
        <v>1</v>
      </c>
      <c r="Q36" s="43">
        <v>1</v>
      </c>
      <c r="R36" s="43">
        <v>1</v>
      </c>
      <c r="S36" s="43">
        <v>217</v>
      </c>
      <c r="T36" s="43">
        <v>0</v>
      </c>
      <c r="U36" s="43">
        <v>0</v>
      </c>
      <c r="V36" s="43">
        <v>0</v>
      </c>
      <c r="W36" s="43">
        <v>0</v>
      </c>
      <c r="X36" s="43">
        <v>16</v>
      </c>
      <c r="Y36" s="43">
        <v>5</v>
      </c>
      <c r="Z36" s="43">
        <v>8</v>
      </c>
      <c r="AA36" s="43">
        <v>13</v>
      </c>
      <c r="AB36" s="115">
        <v>527</v>
      </c>
    </row>
    <row r="37" spans="1:28" ht="18" customHeight="1">
      <c r="A37" s="469">
        <v>528</v>
      </c>
      <c r="B37" s="500" t="s">
        <v>63</v>
      </c>
      <c r="C37" s="501"/>
      <c r="D37" s="43">
        <v>6317</v>
      </c>
      <c r="E37" s="43">
        <v>3516</v>
      </c>
      <c r="F37" s="43">
        <v>2801</v>
      </c>
      <c r="G37" s="43">
        <v>629</v>
      </c>
      <c r="H37" s="43">
        <v>193</v>
      </c>
      <c r="I37" s="43">
        <v>67</v>
      </c>
      <c r="J37" s="43">
        <v>338</v>
      </c>
      <c r="K37" s="43">
        <v>31</v>
      </c>
      <c r="L37" s="43">
        <v>997</v>
      </c>
      <c r="M37" s="43">
        <v>15</v>
      </c>
      <c r="N37" s="43">
        <v>4</v>
      </c>
      <c r="O37" s="43">
        <v>646</v>
      </c>
      <c r="P37" s="43">
        <v>121</v>
      </c>
      <c r="Q37" s="43">
        <v>117</v>
      </c>
      <c r="R37" s="43">
        <v>94</v>
      </c>
      <c r="S37" s="43">
        <v>4651</v>
      </c>
      <c r="T37" s="43">
        <v>43</v>
      </c>
      <c r="U37" s="43">
        <v>8</v>
      </c>
      <c r="V37" s="43">
        <v>14</v>
      </c>
      <c r="W37" s="43">
        <v>4</v>
      </c>
      <c r="X37" s="43">
        <v>298</v>
      </c>
      <c r="Y37" s="43">
        <v>58</v>
      </c>
      <c r="Z37" s="43">
        <v>371</v>
      </c>
      <c r="AA37" s="43">
        <v>400</v>
      </c>
      <c r="AB37" s="115">
        <v>528</v>
      </c>
    </row>
    <row r="38" spans="1:28">
      <c r="A38" s="73"/>
      <c r="B38" s="73"/>
      <c r="C38" s="136"/>
      <c r="D38" s="975"/>
      <c r="E38" s="976"/>
      <c r="F38" s="976"/>
      <c r="G38" s="976"/>
      <c r="H38" s="977"/>
      <c r="I38" s="977"/>
      <c r="J38" s="977"/>
      <c r="K38" s="977"/>
      <c r="L38" s="977"/>
      <c r="M38" s="976"/>
      <c r="N38" s="976"/>
      <c r="O38" s="976"/>
      <c r="P38" s="976"/>
      <c r="Q38" s="976"/>
      <c r="R38" s="976"/>
      <c r="S38" s="976"/>
      <c r="T38" s="976"/>
      <c r="U38" s="976"/>
      <c r="V38" s="976"/>
      <c r="W38" s="976"/>
      <c r="X38" s="976"/>
      <c r="Y38" s="976"/>
      <c r="Z38" s="976"/>
      <c r="AA38" s="976"/>
      <c r="AB38" s="978"/>
    </row>
    <row r="39" spans="1:28">
      <c r="A39" s="304" t="s">
        <v>64</v>
      </c>
      <c r="B39" s="74" t="s">
        <v>515</v>
      </c>
      <c r="D39" s="979"/>
      <c r="E39" s="979"/>
      <c r="F39" s="979"/>
      <c r="G39" s="979"/>
      <c r="H39" s="979"/>
      <c r="I39" s="979"/>
      <c r="J39" s="979"/>
      <c r="K39" s="979"/>
      <c r="L39" s="979"/>
      <c r="M39" s="979"/>
      <c r="N39" s="979"/>
      <c r="O39" s="979"/>
      <c r="P39" s="979"/>
      <c r="Q39" s="979"/>
      <c r="R39" s="979"/>
      <c r="S39" s="979"/>
      <c r="T39" s="979"/>
      <c r="U39" s="979"/>
      <c r="V39" s="979"/>
      <c r="W39" s="979"/>
      <c r="X39" s="979"/>
      <c r="Y39" s="979"/>
      <c r="Z39" s="979"/>
      <c r="AA39" s="979"/>
      <c r="AB39" s="102"/>
    </row>
    <row r="40" spans="1:28">
      <c r="A40" s="74" t="s">
        <v>349</v>
      </c>
      <c r="B40" s="74"/>
      <c r="C40" s="144"/>
      <c r="D40" s="979"/>
      <c r="E40" s="979"/>
      <c r="F40" s="979"/>
      <c r="G40" s="979"/>
      <c r="H40" s="979"/>
      <c r="I40" s="979"/>
      <c r="J40" s="979"/>
      <c r="K40" s="979"/>
      <c r="L40" s="979"/>
      <c r="M40" s="979"/>
      <c r="N40" s="979"/>
      <c r="O40" s="979"/>
      <c r="P40" s="979"/>
      <c r="Q40" s="979"/>
      <c r="R40" s="979"/>
      <c r="S40" s="979"/>
      <c r="T40" s="979"/>
      <c r="U40" s="979"/>
      <c r="V40" s="979"/>
      <c r="W40" s="979"/>
      <c r="X40" s="979"/>
      <c r="Y40" s="979"/>
      <c r="Z40" s="979"/>
      <c r="AA40" s="979"/>
      <c r="AB40" s="102"/>
    </row>
    <row r="41" spans="1:28">
      <c r="D41" s="979"/>
      <c r="E41" s="979"/>
      <c r="F41" s="979"/>
      <c r="G41" s="979"/>
      <c r="H41" s="979"/>
      <c r="I41" s="979"/>
      <c r="J41" s="979"/>
      <c r="K41" s="979"/>
      <c r="L41" s="979"/>
      <c r="M41" s="979"/>
      <c r="N41" s="979"/>
      <c r="O41" s="979"/>
      <c r="P41" s="979"/>
      <c r="Q41" s="979"/>
      <c r="R41" s="979"/>
      <c r="S41" s="979"/>
      <c r="T41" s="979"/>
      <c r="U41" s="979"/>
      <c r="V41" s="979"/>
      <c r="W41" s="979"/>
      <c r="X41" s="979"/>
      <c r="Y41" s="979"/>
      <c r="Z41" s="979"/>
      <c r="AA41" s="979"/>
      <c r="AB41" s="101"/>
    </row>
  </sheetData>
  <mergeCells count="40">
    <mergeCell ref="B31:C31"/>
    <mergeCell ref="AB3:AB6"/>
    <mergeCell ref="G4:G6"/>
    <mergeCell ref="H4:I5"/>
    <mergeCell ref="J4:K5"/>
    <mergeCell ref="L4:L6"/>
    <mergeCell ref="O4:P5"/>
    <mergeCell ref="Q4:R5"/>
    <mergeCell ref="S4:S6"/>
    <mergeCell ref="G3:K3"/>
    <mergeCell ref="S3:AA3"/>
    <mergeCell ref="V4:W5"/>
    <mergeCell ref="X4:Y5"/>
    <mergeCell ref="Z4:AA5"/>
    <mergeCell ref="T4:U5"/>
    <mergeCell ref="L3:R3"/>
    <mergeCell ref="B14:C14"/>
    <mergeCell ref="B17:C17"/>
    <mergeCell ref="B18:C18"/>
    <mergeCell ref="M4:N5"/>
    <mergeCell ref="A3:C6"/>
    <mergeCell ref="B15:C15"/>
    <mergeCell ref="B16:C16"/>
    <mergeCell ref="D4:D6"/>
    <mergeCell ref="B20:C20"/>
    <mergeCell ref="D3:F3"/>
    <mergeCell ref="F4:F6"/>
    <mergeCell ref="E4:E6"/>
    <mergeCell ref="B37:C37"/>
    <mergeCell ref="B21:C21"/>
    <mergeCell ref="B32:C32"/>
    <mergeCell ref="B23:C23"/>
    <mergeCell ref="B19:C19"/>
    <mergeCell ref="B35:C35"/>
    <mergeCell ref="B36:C36"/>
    <mergeCell ref="B28:C28"/>
    <mergeCell ref="B34:C34"/>
    <mergeCell ref="B25:C25"/>
    <mergeCell ref="B27:C27"/>
    <mergeCell ref="B29:C29"/>
  </mergeCells>
  <phoneticPr fontId="15"/>
  <printOptions horizontalCentered="1" verticalCentered="1"/>
  <pageMargins left="0.19685039370078741" right="0.19685039370078741" top="0.59055118110236227" bottom="0.59055118110236227" header="0.51181102362204722" footer="0.51181102362204722"/>
  <pageSetup paperSize="9" scale="5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2"/>
  <sheetViews>
    <sheetView topLeftCell="A22" zoomScaleNormal="100" workbookViewId="0">
      <selection sqref="A1:XFD1048576"/>
    </sheetView>
  </sheetViews>
  <sheetFormatPr defaultColWidth="9" defaultRowHeight="13"/>
  <cols>
    <col min="1" max="1" width="4.6328125" style="304" customWidth="1"/>
    <col min="2" max="2" width="2.7265625" style="304" customWidth="1"/>
    <col min="3" max="3" width="11" style="304" customWidth="1"/>
    <col min="4" max="25" width="8" style="304" customWidth="1"/>
    <col min="26" max="26" width="7.453125" style="304" customWidth="1"/>
    <col min="27" max="16384" width="9" style="304"/>
  </cols>
  <sheetData>
    <row r="1" spans="1:26">
      <c r="A1" s="936" t="s">
        <v>436</v>
      </c>
      <c r="B1" s="936"/>
      <c r="C1" s="104"/>
      <c r="D1" s="301"/>
      <c r="E1" s="301"/>
      <c r="F1" s="301"/>
      <c r="G1" s="301"/>
      <c r="H1" s="301"/>
      <c r="I1" s="301"/>
      <c r="J1" s="301"/>
      <c r="K1" s="301"/>
      <c r="L1" s="301"/>
      <c r="M1" s="301"/>
      <c r="N1" s="301"/>
      <c r="O1" s="301"/>
      <c r="P1" s="301"/>
      <c r="Q1" s="301"/>
      <c r="R1" s="301"/>
      <c r="S1" s="301"/>
      <c r="T1" s="301"/>
      <c r="U1" s="301"/>
      <c r="V1" s="301"/>
      <c r="W1" s="301"/>
      <c r="X1" s="301"/>
      <c r="Z1" s="305"/>
    </row>
    <row r="2" spans="1:26" ht="13.5" thickBot="1">
      <c r="A2" s="936"/>
      <c r="B2" s="936"/>
      <c r="C2" s="104"/>
      <c r="D2" s="301"/>
      <c r="E2" s="301"/>
      <c r="F2" s="301"/>
      <c r="G2" s="301"/>
      <c r="H2" s="301"/>
      <c r="I2" s="301"/>
      <c r="J2" s="301"/>
      <c r="K2" s="301"/>
      <c r="L2" s="301"/>
      <c r="M2" s="301"/>
      <c r="N2" s="301"/>
      <c r="O2" s="301"/>
      <c r="P2" s="301"/>
      <c r="Q2" s="301"/>
      <c r="R2" s="301"/>
      <c r="S2" s="301"/>
      <c r="T2" s="301"/>
      <c r="U2" s="301"/>
      <c r="V2" s="301"/>
      <c r="W2" s="301"/>
      <c r="X2" s="301"/>
      <c r="Y2" s="350"/>
      <c r="Z2" s="305" t="s">
        <v>421</v>
      </c>
    </row>
    <row r="3" spans="1:26" ht="14.25" customHeight="1" thickTop="1">
      <c r="A3" s="518" t="s">
        <v>125</v>
      </c>
      <c r="B3" s="518"/>
      <c r="C3" s="529"/>
      <c r="D3" s="576" t="s">
        <v>829</v>
      </c>
      <c r="E3" s="577"/>
      <c r="F3" s="577"/>
      <c r="G3" s="577"/>
      <c r="H3" s="577"/>
      <c r="I3" s="577"/>
      <c r="J3" s="577"/>
      <c r="K3" s="577"/>
      <c r="L3" s="577"/>
      <c r="M3" s="577"/>
      <c r="N3" s="577"/>
      <c r="O3" s="577"/>
      <c r="P3" s="577"/>
      <c r="Q3" s="577"/>
      <c r="R3" s="577"/>
      <c r="S3" s="577"/>
      <c r="T3" s="577"/>
      <c r="U3" s="577"/>
      <c r="V3" s="577"/>
      <c r="W3" s="578"/>
      <c r="X3" s="671" t="s">
        <v>126</v>
      </c>
      <c r="Y3" s="671"/>
      <c r="Z3" s="984" t="s">
        <v>80</v>
      </c>
    </row>
    <row r="4" spans="1:26" ht="26.25" customHeight="1">
      <c r="A4" s="530"/>
      <c r="B4" s="530"/>
      <c r="C4" s="531"/>
      <c r="D4" s="985" t="s">
        <v>338</v>
      </c>
      <c r="E4" s="986"/>
      <c r="F4" s="987" t="s">
        <v>339</v>
      </c>
      <c r="G4" s="988"/>
      <c r="H4" s="987" t="s">
        <v>329</v>
      </c>
      <c r="I4" s="988"/>
      <c r="J4" s="989" t="s">
        <v>330</v>
      </c>
      <c r="K4" s="990"/>
      <c r="L4" s="989" t="s">
        <v>331</v>
      </c>
      <c r="M4" s="990"/>
      <c r="N4" s="989" t="s">
        <v>150</v>
      </c>
      <c r="O4" s="990"/>
      <c r="P4" s="989" t="s">
        <v>149</v>
      </c>
      <c r="Q4" s="990"/>
      <c r="R4" s="989" t="s">
        <v>340</v>
      </c>
      <c r="S4" s="990"/>
      <c r="T4" s="989" t="s">
        <v>645</v>
      </c>
      <c r="U4" s="991"/>
      <c r="V4" s="989" t="s">
        <v>830</v>
      </c>
      <c r="W4" s="992"/>
      <c r="X4" s="894"/>
      <c r="Y4" s="894"/>
      <c r="Z4" s="993"/>
    </row>
    <row r="5" spans="1:26" ht="26.25" customHeight="1">
      <c r="A5" s="530"/>
      <c r="B5" s="530"/>
      <c r="C5" s="531"/>
      <c r="D5" s="994"/>
      <c r="E5" s="995"/>
      <c r="F5" s="996"/>
      <c r="G5" s="996"/>
      <c r="H5" s="996"/>
      <c r="I5" s="996"/>
      <c r="J5" s="997"/>
      <c r="K5" s="997"/>
      <c r="L5" s="997"/>
      <c r="M5" s="997"/>
      <c r="N5" s="997"/>
      <c r="O5" s="997"/>
      <c r="P5" s="997"/>
      <c r="Q5" s="997"/>
      <c r="R5" s="997"/>
      <c r="S5" s="997"/>
      <c r="T5" s="998"/>
      <c r="U5" s="998"/>
      <c r="V5" s="999"/>
      <c r="W5" s="999"/>
      <c r="X5" s="894"/>
      <c r="Y5" s="894"/>
      <c r="Z5" s="993"/>
    </row>
    <row r="6" spans="1:26">
      <c r="A6" s="961"/>
      <c r="B6" s="961"/>
      <c r="C6" s="956"/>
      <c r="D6" s="312" t="s">
        <v>28</v>
      </c>
      <c r="E6" s="312" t="s">
        <v>29</v>
      </c>
      <c r="F6" s="312" t="s">
        <v>28</v>
      </c>
      <c r="G6" s="312" t="s">
        <v>29</v>
      </c>
      <c r="H6" s="312" t="s">
        <v>28</v>
      </c>
      <c r="I6" s="312" t="s">
        <v>29</v>
      </c>
      <c r="J6" s="312" t="s">
        <v>28</v>
      </c>
      <c r="K6" s="312" t="s">
        <v>29</v>
      </c>
      <c r="L6" s="312" t="s">
        <v>28</v>
      </c>
      <c r="M6" s="312" t="s">
        <v>29</v>
      </c>
      <c r="N6" s="312" t="s">
        <v>28</v>
      </c>
      <c r="O6" s="312" t="s">
        <v>29</v>
      </c>
      <c r="P6" s="312" t="s">
        <v>28</v>
      </c>
      <c r="Q6" s="312" t="s">
        <v>29</v>
      </c>
      <c r="R6" s="312" t="s">
        <v>28</v>
      </c>
      <c r="S6" s="312" t="s">
        <v>29</v>
      </c>
      <c r="T6" s="312" t="s">
        <v>28</v>
      </c>
      <c r="U6" s="312" t="s">
        <v>29</v>
      </c>
      <c r="V6" s="312" t="s">
        <v>28</v>
      </c>
      <c r="W6" s="312" t="s">
        <v>29</v>
      </c>
      <c r="X6" s="312" t="s">
        <v>28</v>
      </c>
      <c r="Y6" s="312" t="s">
        <v>29</v>
      </c>
      <c r="Z6" s="993"/>
    </row>
    <row r="7" spans="1:26">
      <c r="A7" s="68"/>
      <c r="B7" s="69"/>
      <c r="C7" s="70"/>
      <c r="D7" s="1000"/>
      <c r="E7" s="1000"/>
      <c r="F7" s="1000"/>
      <c r="G7" s="1000"/>
      <c r="H7" s="1000"/>
      <c r="I7" s="1000"/>
      <c r="J7" s="1000"/>
      <c r="K7" s="1000"/>
      <c r="L7" s="1000"/>
      <c r="M7" s="1000"/>
      <c r="N7" s="1000"/>
      <c r="O7" s="1000"/>
      <c r="P7" s="1000"/>
      <c r="Q7" s="1000"/>
      <c r="R7" s="1000"/>
      <c r="S7" s="1000"/>
      <c r="T7" s="1000"/>
      <c r="U7" s="1000"/>
      <c r="V7" s="1000"/>
      <c r="W7" s="1000"/>
      <c r="X7" s="1000"/>
      <c r="Y7" s="1001"/>
      <c r="Z7" s="301"/>
    </row>
    <row r="8" spans="1:26" ht="18" customHeight="1">
      <c r="A8" s="905" t="s">
        <v>35</v>
      </c>
      <c r="B8" s="905"/>
      <c r="C8" s="980" t="s">
        <v>674</v>
      </c>
      <c r="D8" s="448" t="s">
        <v>200</v>
      </c>
      <c r="E8" s="448" t="s">
        <v>200</v>
      </c>
      <c r="F8" s="448" t="s">
        <v>200</v>
      </c>
      <c r="G8" s="448" t="s">
        <v>200</v>
      </c>
      <c r="H8" s="448" t="s">
        <v>200</v>
      </c>
      <c r="I8" s="448" t="s">
        <v>200</v>
      </c>
      <c r="J8" s="448" t="s">
        <v>200</v>
      </c>
      <c r="K8" s="448" t="s">
        <v>200</v>
      </c>
      <c r="L8" s="448" t="s">
        <v>200</v>
      </c>
      <c r="M8" s="448" t="s">
        <v>200</v>
      </c>
      <c r="N8" s="448" t="s">
        <v>200</v>
      </c>
      <c r="O8" s="448" t="s">
        <v>200</v>
      </c>
      <c r="P8" s="448" t="s">
        <v>200</v>
      </c>
      <c r="Q8" s="448" t="s">
        <v>200</v>
      </c>
      <c r="R8" s="448" t="s">
        <v>200</v>
      </c>
      <c r="S8" s="448" t="s">
        <v>200</v>
      </c>
      <c r="T8" s="448" t="s">
        <v>200</v>
      </c>
      <c r="U8" s="448" t="s">
        <v>200</v>
      </c>
      <c r="V8" s="448" t="s">
        <v>200</v>
      </c>
      <c r="W8" s="448" t="s">
        <v>200</v>
      </c>
      <c r="X8" s="445">
        <v>819</v>
      </c>
      <c r="Y8" s="446">
        <v>741</v>
      </c>
      <c r="Z8" s="1002" t="s">
        <v>675</v>
      </c>
    </row>
    <row r="9" spans="1:26" ht="18" customHeight="1">
      <c r="A9" s="33"/>
      <c r="B9" s="33"/>
      <c r="C9" s="980" t="s">
        <v>317</v>
      </c>
      <c r="D9" s="448" t="s">
        <v>200</v>
      </c>
      <c r="E9" s="448" t="s">
        <v>200</v>
      </c>
      <c r="F9" s="448" t="s">
        <v>200</v>
      </c>
      <c r="G9" s="448" t="s">
        <v>200</v>
      </c>
      <c r="H9" s="448" t="s">
        <v>200</v>
      </c>
      <c r="I9" s="448" t="s">
        <v>200</v>
      </c>
      <c r="J9" s="448" t="s">
        <v>200</v>
      </c>
      <c r="K9" s="448" t="s">
        <v>200</v>
      </c>
      <c r="L9" s="448" t="s">
        <v>200</v>
      </c>
      <c r="M9" s="448" t="s">
        <v>200</v>
      </c>
      <c r="N9" s="448" t="s">
        <v>200</v>
      </c>
      <c r="O9" s="448" t="s">
        <v>200</v>
      </c>
      <c r="P9" s="448" t="s">
        <v>200</v>
      </c>
      <c r="Q9" s="448" t="s">
        <v>200</v>
      </c>
      <c r="R9" s="448" t="s">
        <v>200</v>
      </c>
      <c r="S9" s="448" t="s">
        <v>200</v>
      </c>
      <c r="T9" s="448" t="s">
        <v>200</v>
      </c>
      <c r="U9" s="448" t="s">
        <v>200</v>
      </c>
      <c r="V9" s="448" t="s">
        <v>200</v>
      </c>
      <c r="W9" s="448" t="s">
        <v>200</v>
      </c>
      <c r="X9" s="190">
        <v>1240</v>
      </c>
      <c r="Y9" s="190">
        <v>999</v>
      </c>
      <c r="Z9" s="1003">
        <v>17</v>
      </c>
    </row>
    <row r="10" spans="1:26" s="59" customFormat="1" ht="18" customHeight="1">
      <c r="A10" s="144"/>
      <c r="B10" s="144"/>
      <c r="C10" s="981" t="s">
        <v>502</v>
      </c>
      <c r="D10" s="448">
        <v>3072</v>
      </c>
      <c r="E10" s="448">
        <v>4097</v>
      </c>
      <c r="F10" s="448">
        <v>1752</v>
      </c>
      <c r="G10" s="448">
        <v>1190</v>
      </c>
      <c r="H10" s="448">
        <v>6344</v>
      </c>
      <c r="I10" s="448">
        <v>2506</v>
      </c>
      <c r="J10" s="448">
        <v>6642</v>
      </c>
      <c r="K10" s="448">
        <v>12384</v>
      </c>
      <c r="L10" s="448">
        <v>4335</v>
      </c>
      <c r="M10" s="448">
        <v>7068</v>
      </c>
      <c r="N10" s="448">
        <v>7703</v>
      </c>
      <c r="O10" s="448">
        <v>9956</v>
      </c>
      <c r="P10" s="448">
        <v>10613</v>
      </c>
      <c r="Q10" s="448">
        <v>36811</v>
      </c>
      <c r="R10" s="448">
        <v>2755</v>
      </c>
      <c r="S10" s="448">
        <v>1979</v>
      </c>
      <c r="T10" s="448">
        <v>11517</v>
      </c>
      <c r="U10" s="448">
        <v>7060</v>
      </c>
      <c r="V10" s="448">
        <v>11648</v>
      </c>
      <c r="W10" s="448">
        <v>4306</v>
      </c>
      <c r="X10" s="190">
        <v>5273</v>
      </c>
      <c r="Y10" s="190">
        <v>4695</v>
      </c>
      <c r="Z10" s="1004">
        <v>22</v>
      </c>
    </row>
    <row r="11" spans="1:26" ht="18" customHeight="1">
      <c r="A11" s="967"/>
      <c r="B11" s="967"/>
      <c r="C11" s="980" t="s">
        <v>503</v>
      </c>
      <c r="D11" s="448">
        <v>2889</v>
      </c>
      <c r="E11" s="448">
        <v>4187</v>
      </c>
      <c r="F11" s="448">
        <v>2004</v>
      </c>
      <c r="G11" s="448">
        <v>1514</v>
      </c>
      <c r="H11" s="448">
        <v>6262</v>
      </c>
      <c r="I11" s="448">
        <v>2644</v>
      </c>
      <c r="J11" s="676">
        <v>6536</v>
      </c>
      <c r="K11" s="676">
        <v>11506</v>
      </c>
      <c r="L11" s="676">
        <v>4023</v>
      </c>
      <c r="M11" s="676">
        <v>6817</v>
      </c>
      <c r="N11" s="676">
        <v>7558</v>
      </c>
      <c r="O11" s="676">
        <v>10093</v>
      </c>
      <c r="P11" s="676">
        <v>12649</v>
      </c>
      <c r="Q11" s="676">
        <v>41816</v>
      </c>
      <c r="R11" s="676">
        <v>3322</v>
      </c>
      <c r="S11" s="676">
        <v>2115</v>
      </c>
      <c r="T11" s="448">
        <v>12012</v>
      </c>
      <c r="U11" s="448">
        <v>7863</v>
      </c>
      <c r="V11" s="676">
        <v>11193</v>
      </c>
      <c r="W11" s="676">
        <v>4674</v>
      </c>
      <c r="X11" s="45">
        <v>4554</v>
      </c>
      <c r="Y11" s="45">
        <v>4025</v>
      </c>
      <c r="Z11" s="1004">
        <v>27</v>
      </c>
    </row>
    <row r="12" spans="1:26" ht="18" customHeight="1">
      <c r="A12" s="967" t="s">
        <v>676</v>
      </c>
      <c r="B12" s="967"/>
      <c r="C12" s="982" t="s">
        <v>321</v>
      </c>
      <c r="D12" s="47">
        <v>2391</v>
      </c>
      <c r="E12" s="47">
        <v>3884</v>
      </c>
      <c r="F12" s="47">
        <v>2184</v>
      </c>
      <c r="G12" s="47">
        <v>1645</v>
      </c>
      <c r="H12" s="47">
        <v>5792</v>
      </c>
      <c r="I12" s="47">
        <v>2705</v>
      </c>
      <c r="J12" s="47">
        <v>6004</v>
      </c>
      <c r="K12" s="47">
        <v>10353</v>
      </c>
      <c r="L12" s="47">
        <v>3854</v>
      </c>
      <c r="M12" s="47">
        <v>6283</v>
      </c>
      <c r="N12" s="47">
        <v>7507</v>
      </c>
      <c r="O12" s="47">
        <v>10669</v>
      </c>
      <c r="P12" s="47">
        <v>13430</v>
      </c>
      <c r="Q12" s="47">
        <v>43185</v>
      </c>
      <c r="R12" s="47">
        <v>2958</v>
      </c>
      <c r="S12" s="47">
        <v>2054</v>
      </c>
      <c r="T12" s="47">
        <v>12301</v>
      </c>
      <c r="U12" s="47">
        <v>8372</v>
      </c>
      <c r="V12" s="47">
        <v>10775</v>
      </c>
      <c r="W12" s="47">
        <v>5090</v>
      </c>
      <c r="X12" s="47">
        <v>4802</v>
      </c>
      <c r="Y12" s="47">
        <v>4130</v>
      </c>
      <c r="Z12" s="1005" t="s">
        <v>679</v>
      </c>
    </row>
    <row r="13" spans="1:26" ht="18" customHeight="1">
      <c r="A13" s="68"/>
      <c r="B13" s="68"/>
      <c r="C13" s="72"/>
      <c r="D13" s="1006"/>
      <c r="E13" s="1006"/>
      <c r="F13" s="1006"/>
      <c r="G13" s="1006"/>
      <c r="H13" s="1006"/>
      <c r="I13" s="1006"/>
      <c r="J13" s="1006"/>
      <c r="K13" s="1006"/>
      <c r="L13" s="1006"/>
      <c r="M13" s="1006"/>
      <c r="N13" s="1006"/>
      <c r="O13" s="1006"/>
      <c r="P13" s="1006"/>
      <c r="Q13" s="1006"/>
      <c r="R13" s="1006"/>
      <c r="S13" s="1006"/>
      <c r="T13" s="1006"/>
      <c r="U13" s="1006"/>
      <c r="V13" s="1006"/>
      <c r="W13" s="1006"/>
      <c r="X13" s="1006"/>
      <c r="Y13" s="1006"/>
      <c r="Z13" s="1003"/>
    </row>
    <row r="14" spans="1:26" ht="18" customHeight="1">
      <c r="A14" s="469">
        <v>201</v>
      </c>
      <c r="B14" s="970" t="s">
        <v>45</v>
      </c>
      <c r="C14" s="971"/>
      <c r="D14" s="44">
        <v>1202</v>
      </c>
      <c r="E14" s="44">
        <v>1691</v>
      </c>
      <c r="F14" s="44">
        <v>991</v>
      </c>
      <c r="G14" s="44">
        <v>771</v>
      </c>
      <c r="H14" s="44">
        <v>2029</v>
      </c>
      <c r="I14" s="44">
        <v>1033</v>
      </c>
      <c r="J14" s="43">
        <v>2288</v>
      </c>
      <c r="K14" s="43">
        <v>3542</v>
      </c>
      <c r="L14" s="43">
        <v>1244</v>
      </c>
      <c r="M14" s="43">
        <v>1964</v>
      </c>
      <c r="N14" s="43">
        <v>2716</v>
      </c>
      <c r="O14" s="43">
        <v>3482</v>
      </c>
      <c r="P14" s="43">
        <v>3824</v>
      </c>
      <c r="Q14" s="43">
        <v>11741</v>
      </c>
      <c r="R14" s="43">
        <v>538</v>
      </c>
      <c r="S14" s="43">
        <v>384</v>
      </c>
      <c r="T14" s="43">
        <v>4052</v>
      </c>
      <c r="U14" s="43">
        <v>3577</v>
      </c>
      <c r="V14" s="43">
        <v>3660</v>
      </c>
      <c r="W14" s="43">
        <v>2029</v>
      </c>
      <c r="X14" s="43">
        <v>1442</v>
      </c>
      <c r="Y14" s="43">
        <v>1212</v>
      </c>
      <c r="Z14" s="338">
        <v>201</v>
      </c>
    </row>
    <row r="15" spans="1:26" ht="18" customHeight="1">
      <c r="A15" s="469">
        <v>202</v>
      </c>
      <c r="B15" s="970" t="s">
        <v>46</v>
      </c>
      <c r="C15" s="971"/>
      <c r="D15" s="44">
        <v>195</v>
      </c>
      <c r="E15" s="44">
        <v>278</v>
      </c>
      <c r="F15" s="44">
        <v>180</v>
      </c>
      <c r="G15" s="44">
        <v>152</v>
      </c>
      <c r="H15" s="44">
        <v>432</v>
      </c>
      <c r="I15" s="44">
        <v>185</v>
      </c>
      <c r="J15" s="43">
        <v>532</v>
      </c>
      <c r="K15" s="43">
        <v>841</v>
      </c>
      <c r="L15" s="43">
        <v>410</v>
      </c>
      <c r="M15" s="43">
        <v>589</v>
      </c>
      <c r="N15" s="43">
        <v>578</v>
      </c>
      <c r="O15" s="43">
        <v>850</v>
      </c>
      <c r="P15" s="43">
        <v>1179</v>
      </c>
      <c r="Q15" s="43">
        <v>3536</v>
      </c>
      <c r="R15" s="43">
        <v>244</v>
      </c>
      <c r="S15" s="43">
        <v>183</v>
      </c>
      <c r="T15" s="43">
        <v>1161</v>
      </c>
      <c r="U15" s="43">
        <v>584</v>
      </c>
      <c r="V15" s="43">
        <v>1157</v>
      </c>
      <c r="W15" s="43">
        <v>442</v>
      </c>
      <c r="X15" s="43">
        <v>258</v>
      </c>
      <c r="Y15" s="43">
        <v>172</v>
      </c>
      <c r="Z15" s="338">
        <v>202</v>
      </c>
    </row>
    <row r="16" spans="1:26" ht="18" customHeight="1">
      <c r="A16" s="469">
        <v>203</v>
      </c>
      <c r="B16" s="970" t="s">
        <v>47</v>
      </c>
      <c r="C16" s="971"/>
      <c r="D16" s="44">
        <v>478</v>
      </c>
      <c r="E16" s="44">
        <v>833</v>
      </c>
      <c r="F16" s="44">
        <v>596</v>
      </c>
      <c r="G16" s="44">
        <v>393</v>
      </c>
      <c r="H16" s="44">
        <v>1700</v>
      </c>
      <c r="I16" s="44">
        <v>833</v>
      </c>
      <c r="J16" s="43">
        <v>1371</v>
      </c>
      <c r="K16" s="43">
        <v>2578</v>
      </c>
      <c r="L16" s="43">
        <v>891</v>
      </c>
      <c r="M16" s="43">
        <v>1650</v>
      </c>
      <c r="N16" s="43">
        <v>1828</v>
      </c>
      <c r="O16" s="43">
        <v>2763</v>
      </c>
      <c r="P16" s="43">
        <v>3487</v>
      </c>
      <c r="Q16" s="43">
        <v>11321</v>
      </c>
      <c r="R16" s="43">
        <v>799</v>
      </c>
      <c r="S16" s="43">
        <v>546</v>
      </c>
      <c r="T16" s="43">
        <v>2923</v>
      </c>
      <c r="U16" s="43">
        <v>1865</v>
      </c>
      <c r="V16" s="43">
        <v>2048</v>
      </c>
      <c r="W16" s="43">
        <v>792</v>
      </c>
      <c r="X16" s="43">
        <v>1832</v>
      </c>
      <c r="Y16" s="43">
        <v>1720</v>
      </c>
      <c r="Z16" s="338">
        <v>203</v>
      </c>
    </row>
    <row r="17" spans="1:26" ht="18" customHeight="1">
      <c r="A17" s="469">
        <v>204</v>
      </c>
      <c r="B17" s="970" t="s">
        <v>48</v>
      </c>
      <c r="C17" s="971"/>
      <c r="D17" s="44">
        <v>127</v>
      </c>
      <c r="E17" s="44">
        <v>202</v>
      </c>
      <c r="F17" s="44">
        <v>121</v>
      </c>
      <c r="G17" s="44">
        <v>84</v>
      </c>
      <c r="H17" s="44">
        <v>440</v>
      </c>
      <c r="I17" s="44">
        <v>174</v>
      </c>
      <c r="J17" s="43">
        <v>334</v>
      </c>
      <c r="K17" s="43">
        <v>674</v>
      </c>
      <c r="L17" s="43">
        <v>241</v>
      </c>
      <c r="M17" s="43">
        <v>404</v>
      </c>
      <c r="N17" s="43">
        <v>587</v>
      </c>
      <c r="O17" s="43">
        <v>767</v>
      </c>
      <c r="P17" s="43">
        <v>884</v>
      </c>
      <c r="Q17" s="43">
        <v>3010</v>
      </c>
      <c r="R17" s="43">
        <v>197</v>
      </c>
      <c r="S17" s="43">
        <v>144</v>
      </c>
      <c r="T17" s="43">
        <v>790</v>
      </c>
      <c r="U17" s="43">
        <v>436</v>
      </c>
      <c r="V17" s="43">
        <v>590</v>
      </c>
      <c r="W17" s="43">
        <v>317</v>
      </c>
      <c r="X17" s="43">
        <v>274</v>
      </c>
      <c r="Y17" s="43">
        <v>198</v>
      </c>
      <c r="Z17" s="338">
        <v>204</v>
      </c>
    </row>
    <row r="18" spans="1:26" ht="18" customHeight="1">
      <c r="A18" s="469">
        <v>205</v>
      </c>
      <c r="B18" s="970" t="s">
        <v>49</v>
      </c>
      <c r="C18" s="971"/>
      <c r="D18" s="44">
        <v>90</v>
      </c>
      <c r="E18" s="44">
        <v>165</v>
      </c>
      <c r="F18" s="44">
        <v>50</v>
      </c>
      <c r="G18" s="44">
        <v>37</v>
      </c>
      <c r="H18" s="44">
        <v>231</v>
      </c>
      <c r="I18" s="44">
        <v>91</v>
      </c>
      <c r="J18" s="43">
        <v>209</v>
      </c>
      <c r="K18" s="43">
        <v>436</v>
      </c>
      <c r="L18" s="43">
        <v>194</v>
      </c>
      <c r="M18" s="43">
        <v>308</v>
      </c>
      <c r="N18" s="43">
        <v>299</v>
      </c>
      <c r="O18" s="43">
        <v>443</v>
      </c>
      <c r="P18" s="43">
        <v>641</v>
      </c>
      <c r="Q18" s="43">
        <v>2239</v>
      </c>
      <c r="R18" s="43">
        <v>192</v>
      </c>
      <c r="S18" s="43">
        <v>144</v>
      </c>
      <c r="T18" s="43">
        <v>560</v>
      </c>
      <c r="U18" s="43">
        <v>287</v>
      </c>
      <c r="V18" s="43">
        <v>469</v>
      </c>
      <c r="W18" s="43">
        <v>269</v>
      </c>
      <c r="X18" s="43">
        <v>49</v>
      </c>
      <c r="Y18" s="43">
        <v>40</v>
      </c>
      <c r="Z18" s="338">
        <v>205</v>
      </c>
    </row>
    <row r="19" spans="1:26" ht="18" customHeight="1">
      <c r="A19" s="466">
        <v>206</v>
      </c>
      <c r="B19" s="972" t="s">
        <v>50</v>
      </c>
      <c r="C19" s="973"/>
      <c r="D19" s="44">
        <v>84</v>
      </c>
      <c r="E19" s="44">
        <v>176</v>
      </c>
      <c r="F19" s="44">
        <v>79</v>
      </c>
      <c r="G19" s="44">
        <v>70</v>
      </c>
      <c r="H19" s="44">
        <v>213</v>
      </c>
      <c r="I19" s="44">
        <v>96</v>
      </c>
      <c r="J19" s="43">
        <v>242</v>
      </c>
      <c r="K19" s="43">
        <v>538</v>
      </c>
      <c r="L19" s="43">
        <v>187</v>
      </c>
      <c r="M19" s="43">
        <v>364</v>
      </c>
      <c r="N19" s="43">
        <v>235</v>
      </c>
      <c r="O19" s="43">
        <v>510</v>
      </c>
      <c r="P19" s="43">
        <v>637</v>
      </c>
      <c r="Q19" s="43">
        <v>2381</v>
      </c>
      <c r="R19" s="43">
        <v>172</v>
      </c>
      <c r="S19" s="43">
        <v>114</v>
      </c>
      <c r="T19" s="43">
        <v>567</v>
      </c>
      <c r="U19" s="43">
        <v>396</v>
      </c>
      <c r="V19" s="43">
        <v>437</v>
      </c>
      <c r="W19" s="43">
        <v>222</v>
      </c>
      <c r="X19" s="43">
        <v>284</v>
      </c>
      <c r="Y19" s="43">
        <v>281</v>
      </c>
      <c r="Z19" s="338">
        <v>206</v>
      </c>
    </row>
    <row r="20" spans="1:26" ht="18" customHeight="1">
      <c r="A20" s="466">
        <v>207</v>
      </c>
      <c r="B20" s="972" t="s">
        <v>51</v>
      </c>
      <c r="C20" s="973"/>
      <c r="D20" s="44">
        <v>44</v>
      </c>
      <c r="E20" s="44">
        <v>150</v>
      </c>
      <c r="F20" s="44">
        <v>39</v>
      </c>
      <c r="G20" s="44">
        <v>42</v>
      </c>
      <c r="H20" s="44">
        <v>111</v>
      </c>
      <c r="I20" s="44">
        <v>56</v>
      </c>
      <c r="J20" s="43">
        <v>155</v>
      </c>
      <c r="K20" s="43">
        <v>288</v>
      </c>
      <c r="L20" s="43">
        <v>119</v>
      </c>
      <c r="M20" s="43">
        <v>213</v>
      </c>
      <c r="N20" s="43">
        <v>298</v>
      </c>
      <c r="O20" s="43">
        <v>423</v>
      </c>
      <c r="P20" s="43">
        <v>512</v>
      </c>
      <c r="Q20" s="43">
        <v>1577</v>
      </c>
      <c r="R20" s="43">
        <v>97</v>
      </c>
      <c r="S20" s="43">
        <v>66</v>
      </c>
      <c r="T20" s="43">
        <v>435</v>
      </c>
      <c r="U20" s="43">
        <v>268</v>
      </c>
      <c r="V20" s="43">
        <v>335</v>
      </c>
      <c r="W20" s="43">
        <v>157</v>
      </c>
      <c r="X20" s="43">
        <v>79</v>
      </c>
      <c r="Y20" s="43">
        <v>66</v>
      </c>
      <c r="Z20" s="338">
        <v>207</v>
      </c>
    </row>
    <row r="21" spans="1:26" ht="18" customHeight="1">
      <c r="A21" s="469">
        <v>209</v>
      </c>
      <c r="B21" s="970" t="s">
        <v>52</v>
      </c>
      <c r="C21" s="971"/>
      <c r="D21" s="44">
        <v>90</v>
      </c>
      <c r="E21" s="44">
        <v>196</v>
      </c>
      <c r="F21" s="44">
        <v>68</v>
      </c>
      <c r="G21" s="44">
        <v>57</v>
      </c>
      <c r="H21" s="44">
        <v>267</v>
      </c>
      <c r="I21" s="44">
        <v>107</v>
      </c>
      <c r="J21" s="43">
        <v>270</v>
      </c>
      <c r="K21" s="43">
        <v>421</v>
      </c>
      <c r="L21" s="43">
        <v>222</v>
      </c>
      <c r="M21" s="43">
        <v>332</v>
      </c>
      <c r="N21" s="43">
        <v>284</v>
      </c>
      <c r="O21" s="43">
        <v>456</v>
      </c>
      <c r="P21" s="43">
        <v>729</v>
      </c>
      <c r="Q21" s="43">
        <v>2523</v>
      </c>
      <c r="R21" s="43">
        <v>230</v>
      </c>
      <c r="S21" s="43">
        <v>146</v>
      </c>
      <c r="T21" s="43">
        <v>767</v>
      </c>
      <c r="U21" s="43">
        <v>431</v>
      </c>
      <c r="V21" s="43">
        <v>578</v>
      </c>
      <c r="W21" s="43">
        <v>211</v>
      </c>
      <c r="X21" s="43">
        <v>428</v>
      </c>
      <c r="Y21" s="43">
        <v>340</v>
      </c>
      <c r="Z21" s="338">
        <v>209</v>
      </c>
    </row>
    <row r="22" spans="1:26" ht="18" customHeight="1">
      <c r="A22" s="469"/>
      <c r="B22" s="463"/>
      <c r="C22" s="1007"/>
      <c r="D22" s="44"/>
      <c r="E22" s="44"/>
      <c r="F22" s="44"/>
      <c r="G22" s="44"/>
      <c r="H22" s="44"/>
      <c r="I22" s="44"/>
      <c r="J22" s="43"/>
      <c r="K22" s="43"/>
      <c r="L22" s="43"/>
      <c r="M22" s="43"/>
      <c r="N22" s="43"/>
      <c r="O22" s="43"/>
      <c r="P22" s="43"/>
      <c r="Q22" s="43"/>
      <c r="R22" s="43"/>
      <c r="S22" s="43"/>
      <c r="T22" s="43"/>
      <c r="U22" s="43"/>
      <c r="V22" s="43"/>
      <c r="W22" s="43"/>
      <c r="X22" s="43"/>
      <c r="Y22" s="43"/>
      <c r="Z22" s="115" t="s">
        <v>439</v>
      </c>
    </row>
    <row r="23" spans="1:26" ht="18" customHeight="1">
      <c r="A23" s="469">
        <v>343</v>
      </c>
      <c r="B23" s="500" t="s">
        <v>53</v>
      </c>
      <c r="C23" s="501"/>
      <c r="D23" s="44">
        <v>12</v>
      </c>
      <c r="E23" s="44">
        <v>35</v>
      </c>
      <c r="F23" s="44">
        <v>7</v>
      </c>
      <c r="G23" s="44">
        <v>3</v>
      </c>
      <c r="H23" s="44">
        <v>51</v>
      </c>
      <c r="I23" s="44">
        <v>19</v>
      </c>
      <c r="J23" s="43">
        <v>131</v>
      </c>
      <c r="K23" s="43">
        <v>184</v>
      </c>
      <c r="L23" s="43">
        <v>51</v>
      </c>
      <c r="M23" s="43">
        <v>72</v>
      </c>
      <c r="N23" s="43">
        <v>76</v>
      </c>
      <c r="O23" s="43">
        <v>154</v>
      </c>
      <c r="P23" s="43">
        <v>184</v>
      </c>
      <c r="Q23" s="43">
        <v>725</v>
      </c>
      <c r="R23" s="43">
        <v>75</v>
      </c>
      <c r="S23" s="43">
        <v>49</v>
      </c>
      <c r="T23" s="43">
        <v>176</v>
      </c>
      <c r="U23" s="43">
        <v>82</v>
      </c>
      <c r="V23" s="43">
        <v>148</v>
      </c>
      <c r="W23" s="43">
        <v>71</v>
      </c>
      <c r="X23" s="43">
        <v>23</v>
      </c>
      <c r="Y23" s="43">
        <v>14</v>
      </c>
      <c r="Z23" s="115">
        <v>343</v>
      </c>
    </row>
    <row r="24" spans="1:26" ht="18" customHeight="1">
      <c r="A24" s="469"/>
      <c r="B24" s="463"/>
      <c r="C24" s="462"/>
      <c r="D24" s="44"/>
      <c r="E24" s="44"/>
      <c r="F24" s="44"/>
      <c r="G24" s="44"/>
      <c r="H24" s="44"/>
      <c r="I24" s="44"/>
      <c r="J24" s="43"/>
      <c r="K24" s="43"/>
      <c r="L24" s="43"/>
      <c r="M24" s="43"/>
      <c r="N24" s="43"/>
      <c r="O24" s="43"/>
      <c r="P24" s="43"/>
      <c r="Q24" s="43"/>
      <c r="R24" s="43"/>
      <c r="S24" s="43"/>
      <c r="T24" s="43"/>
      <c r="U24" s="43"/>
      <c r="V24" s="43"/>
      <c r="W24" s="43"/>
      <c r="X24" s="43"/>
      <c r="Y24" s="43"/>
      <c r="Z24" s="115" t="s">
        <v>439</v>
      </c>
    </row>
    <row r="25" spans="1:26" ht="18" customHeight="1">
      <c r="A25" s="466">
        <v>386</v>
      </c>
      <c r="B25" s="502" t="s">
        <v>54</v>
      </c>
      <c r="C25" s="503"/>
      <c r="D25" s="44">
        <v>7</v>
      </c>
      <c r="E25" s="44">
        <v>10</v>
      </c>
      <c r="F25" s="44">
        <v>4</v>
      </c>
      <c r="G25" s="44">
        <v>1</v>
      </c>
      <c r="H25" s="44">
        <v>51</v>
      </c>
      <c r="I25" s="44">
        <v>20</v>
      </c>
      <c r="J25" s="43">
        <v>48</v>
      </c>
      <c r="K25" s="43">
        <v>79</v>
      </c>
      <c r="L25" s="43">
        <v>18</v>
      </c>
      <c r="M25" s="43">
        <v>28</v>
      </c>
      <c r="N25" s="43">
        <v>44</v>
      </c>
      <c r="O25" s="43">
        <v>59</v>
      </c>
      <c r="P25" s="43">
        <v>110</v>
      </c>
      <c r="Q25" s="43">
        <v>356</v>
      </c>
      <c r="R25" s="43">
        <v>38</v>
      </c>
      <c r="S25" s="43">
        <v>26</v>
      </c>
      <c r="T25" s="43">
        <v>72</v>
      </c>
      <c r="U25" s="43">
        <v>32</v>
      </c>
      <c r="V25" s="43">
        <v>84</v>
      </c>
      <c r="W25" s="43">
        <v>43</v>
      </c>
      <c r="X25" s="43">
        <v>15</v>
      </c>
      <c r="Y25" s="43">
        <v>16</v>
      </c>
      <c r="Z25" s="115">
        <v>386</v>
      </c>
    </row>
    <row r="26" spans="1:26" ht="18" customHeight="1">
      <c r="A26" s="466"/>
      <c r="B26" s="463"/>
      <c r="C26" s="464"/>
      <c r="D26" s="44"/>
      <c r="E26" s="44"/>
      <c r="F26" s="44"/>
      <c r="G26" s="44"/>
      <c r="H26" s="44"/>
      <c r="I26" s="44"/>
      <c r="J26" s="43"/>
      <c r="K26" s="43"/>
      <c r="L26" s="43"/>
      <c r="M26" s="43"/>
      <c r="N26" s="43"/>
      <c r="O26" s="43"/>
      <c r="P26" s="43"/>
      <c r="Q26" s="43"/>
      <c r="R26" s="43"/>
      <c r="S26" s="43"/>
      <c r="T26" s="43"/>
      <c r="U26" s="43"/>
      <c r="V26" s="43"/>
      <c r="W26" s="43"/>
      <c r="X26" s="43"/>
      <c r="Y26" s="43"/>
      <c r="Z26" s="115" t="s">
        <v>439</v>
      </c>
    </row>
    <row r="27" spans="1:26" ht="18" customHeight="1">
      <c r="A27" s="469">
        <v>441</v>
      </c>
      <c r="B27" s="500" t="s">
        <v>55</v>
      </c>
      <c r="C27" s="501"/>
      <c r="D27" s="44">
        <v>6</v>
      </c>
      <c r="E27" s="44">
        <v>11</v>
      </c>
      <c r="F27" s="44">
        <v>3</v>
      </c>
      <c r="G27" s="44">
        <v>0</v>
      </c>
      <c r="H27" s="44">
        <v>20</v>
      </c>
      <c r="I27" s="44">
        <v>13</v>
      </c>
      <c r="J27" s="43">
        <v>19</v>
      </c>
      <c r="K27" s="43">
        <v>42</v>
      </c>
      <c r="L27" s="43">
        <v>22</v>
      </c>
      <c r="M27" s="43">
        <v>23</v>
      </c>
      <c r="N27" s="43">
        <v>23</v>
      </c>
      <c r="O27" s="43">
        <v>41</v>
      </c>
      <c r="P27" s="43">
        <v>82</v>
      </c>
      <c r="Q27" s="43">
        <v>220</v>
      </c>
      <c r="R27" s="43">
        <v>32</v>
      </c>
      <c r="S27" s="43">
        <v>15</v>
      </c>
      <c r="T27" s="43">
        <v>50</v>
      </c>
      <c r="U27" s="43">
        <v>34</v>
      </c>
      <c r="V27" s="43">
        <v>136</v>
      </c>
      <c r="W27" s="43">
        <v>42</v>
      </c>
      <c r="X27" s="43">
        <v>1</v>
      </c>
      <c r="Y27" s="43">
        <v>1</v>
      </c>
      <c r="Z27" s="115">
        <v>441</v>
      </c>
    </row>
    <row r="28" spans="1:26" ht="18" customHeight="1">
      <c r="A28" s="469">
        <v>448</v>
      </c>
      <c r="B28" s="500" t="s">
        <v>56</v>
      </c>
      <c r="C28" s="501"/>
      <c r="D28" s="44">
        <v>7</v>
      </c>
      <c r="E28" s="44">
        <v>13</v>
      </c>
      <c r="F28" s="44">
        <v>4</v>
      </c>
      <c r="G28" s="44">
        <v>7</v>
      </c>
      <c r="H28" s="44">
        <v>18</v>
      </c>
      <c r="I28" s="44">
        <v>7</v>
      </c>
      <c r="J28" s="43">
        <v>21</v>
      </c>
      <c r="K28" s="43">
        <v>48</v>
      </c>
      <c r="L28" s="43">
        <v>24</v>
      </c>
      <c r="M28" s="43">
        <v>24</v>
      </c>
      <c r="N28" s="43">
        <v>28</v>
      </c>
      <c r="O28" s="43">
        <v>55</v>
      </c>
      <c r="P28" s="43">
        <v>111</v>
      </c>
      <c r="Q28" s="43">
        <v>328</v>
      </c>
      <c r="R28" s="43">
        <v>39</v>
      </c>
      <c r="S28" s="43">
        <v>25</v>
      </c>
      <c r="T28" s="43">
        <v>66</v>
      </c>
      <c r="U28" s="43">
        <v>27</v>
      </c>
      <c r="V28" s="43">
        <v>96</v>
      </c>
      <c r="W28" s="43">
        <v>53</v>
      </c>
      <c r="X28" s="43">
        <v>2</v>
      </c>
      <c r="Y28" s="43">
        <v>0</v>
      </c>
      <c r="Z28" s="115">
        <v>448</v>
      </c>
    </row>
    <row r="29" spans="1:26" ht="18" customHeight="1">
      <c r="A29" s="466">
        <v>449</v>
      </c>
      <c r="B29" s="502" t="s">
        <v>57</v>
      </c>
      <c r="C29" s="503"/>
      <c r="D29" s="44">
        <v>12</v>
      </c>
      <c r="E29" s="44">
        <v>21</v>
      </c>
      <c r="F29" s="44">
        <v>5</v>
      </c>
      <c r="G29" s="44">
        <v>3</v>
      </c>
      <c r="H29" s="44">
        <v>48</v>
      </c>
      <c r="I29" s="44">
        <v>18</v>
      </c>
      <c r="J29" s="43">
        <v>82</v>
      </c>
      <c r="K29" s="43">
        <v>85</v>
      </c>
      <c r="L29" s="43">
        <v>34</v>
      </c>
      <c r="M29" s="43">
        <v>56</v>
      </c>
      <c r="N29" s="43">
        <v>133</v>
      </c>
      <c r="O29" s="43">
        <v>167</v>
      </c>
      <c r="P29" s="43">
        <v>339</v>
      </c>
      <c r="Q29" s="43">
        <v>954</v>
      </c>
      <c r="R29" s="43">
        <v>95</v>
      </c>
      <c r="S29" s="43">
        <v>61</v>
      </c>
      <c r="T29" s="43">
        <v>149</v>
      </c>
      <c r="U29" s="43">
        <v>74</v>
      </c>
      <c r="V29" s="43">
        <v>188</v>
      </c>
      <c r="W29" s="43">
        <v>93</v>
      </c>
      <c r="X29" s="43">
        <v>26</v>
      </c>
      <c r="Y29" s="43">
        <v>23</v>
      </c>
      <c r="Z29" s="115">
        <v>449</v>
      </c>
    </row>
    <row r="30" spans="1:26" ht="18" customHeight="1">
      <c r="A30" s="469"/>
      <c r="B30" s="463"/>
      <c r="C30" s="462"/>
      <c r="D30" s="44"/>
      <c r="E30" s="44"/>
      <c r="F30" s="44"/>
      <c r="G30" s="44"/>
      <c r="H30" s="44"/>
      <c r="I30" s="44"/>
      <c r="J30" s="43"/>
      <c r="K30" s="43"/>
      <c r="L30" s="43"/>
      <c r="M30" s="43"/>
      <c r="N30" s="43"/>
      <c r="O30" s="43"/>
      <c r="P30" s="43"/>
      <c r="Q30" s="43"/>
      <c r="R30" s="43"/>
      <c r="S30" s="43"/>
      <c r="T30" s="43"/>
      <c r="U30" s="43"/>
      <c r="V30" s="43"/>
      <c r="W30" s="43"/>
      <c r="X30" s="43"/>
      <c r="Y30" s="43"/>
      <c r="Z30" s="115" t="s">
        <v>439</v>
      </c>
    </row>
    <row r="31" spans="1:26" ht="18" customHeight="1">
      <c r="A31" s="466">
        <v>501</v>
      </c>
      <c r="B31" s="502" t="s">
        <v>58</v>
      </c>
      <c r="C31" s="503"/>
      <c r="D31" s="44">
        <v>9</v>
      </c>
      <c r="E31" s="44">
        <v>23</v>
      </c>
      <c r="F31" s="44">
        <v>12</v>
      </c>
      <c r="G31" s="44">
        <v>3</v>
      </c>
      <c r="H31" s="44">
        <v>42</v>
      </c>
      <c r="I31" s="44">
        <v>19</v>
      </c>
      <c r="J31" s="43">
        <v>58</v>
      </c>
      <c r="K31" s="43">
        <v>110</v>
      </c>
      <c r="L31" s="43">
        <v>42</v>
      </c>
      <c r="M31" s="43">
        <v>53</v>
      </c>
      <c r="N31" s="43">
        <v>56</v>
      </c>
      <c r="O31" s="43">
        <v>95</v>
      </c>
      <c r="P31" s="43">
        <v>158</v>
      </c>
      <c r="Q31" s="43">
        <v>432</v>
      </c>
      <c r="R31" s="43">
        <v>37</v>
      </c>
      <c r="S31" s="43">
        <v>33</v>
      </c>
      <c r="T31" s="43">
        <v>148</v>
      </c>
      <c r="U31" s="43">
        <v>85</v>
      </c>
      <c r="V31" s="43">
        <v>169</v>
      </c>
      <c r="W31" s="43">
        <v>78</v>
      </c>
      <c r="X31" s="43">
        <v>48</v>
      </c>
      <c r="Y31" s="43">
        <v>25</v>
      </c>
      <c r="Z31" s="115">
        <v>501</v>
      </c>
    </row>
    <row r="32" spans="1:26" ht="18" customHeight="1">
      <c r="A32" s="469">
        <v>505</v>
      </c>
      <c r="B32" s="500" t="s">
        <v>129</v>
      </c>
      <c r="C32" s="501"/>
      <c r="D32" s="44">
        <v>4</v>
      </c>
      <c r="E32" s="44">
        <v>14</v>
      </c>
      <c r="F32" s="44">
        <v>4</v>
      </c>
      <c r="G32" s="44">
        <v>3</v>
      </c>
      <c r="H32" s="44">
        <v>17</v>
      </c>
      <c r="I32" s="44">
        <v>7</v>
      </c>
      <c r="J32" s="43">
        <v>44</v>
      </c>
      <c r="K32" s="43">
        <v>94</v>
      </c>
      <c r="L32" s="43">
        <v>32</v>
      </c>
      <c r="M32" s="43">
        <v>37</v>
      </c>
      <c r="N32" s="43">
        <v>55</v>
      </c>
      <c r="O32" s="43">
        <v>87</v>
      </c>
      <c r="P32" s="43">
        <v>161</v>
      </c>
      <c r="Q32" s="43">
        <v>457</v>
      </c>
      <c r="R32" s="43">
        <v>37</v>
      </c>
      <c r="S32" s="43">
        <v>25</v>
      </c>
      <c r="T32" s="43">
        <v>94</v>
      </c>
      <c r="U32" s="43">
        <v>49</v>
      </c>
      <c r="V32" s="43">
        <v>90</v>
      </c>
      <c r="W32" s="43">
        <v>46</v>
      </c>
      <c r="X32" s="43">
        <v>15</v>
      </c>
      <c r="Y32" s="43">
        <v>5</v>
      </c>
      <c r="Z32" s="115">
        <v>505</v>
      </c>
    </row>
    <row r="33" spans="1:26" ht="18" customHeight="1">
      <c r="A33" s="469"/>
      <c r="B33" s="463"/>
      <c r="C33" s="462"/>
      <c r="D33" s="44"/>
      <c r="E33" s="44"/>
      <c r="F33" s="44"/>
      <c r="G33" s="44"/>
      <c r="H33" s="44"/>
      <c r="I33" s="44"/>
      <c r="J33" s="43"/>
      <c r="K33" s="43"/>
      <c r="L33" s="43"/>
      <c r="M33" s="43"/>
      <c r="N33" s="43"/>
      <c r="O33" s="43"/>
      <c r="P33" s="43"/>
      <c r="Q33" s="43"/>
      <c r="R33" s="43"/>
      <c r="S33" s="43"/>
      <c r="T33" s="43"/>
      <c r="U33" s="43"/>
      <c r="V33" s="43"/>
      <c r="W33" s="43"/>
      <c r="X33" s="43"/>
      <c r="Y33" s="43"/>
      <c r="Z33" s="115" t="s">
        <v>439</v>
      </c>
    </row>
    <row r="34" spans="1:26" ht="18" customHeight="1">
      <c r="A34" s="469">
        <v>525</v>
      </c>
      <c r="B34" s="500" t="s">
        <v>60</v>
      </c>
      <c r="C34" s="501"/>
      <c r="D34" s="44">
        <v>4</v>
      </c>
      <c r="E34" s="44">
        <v>6</v>
      </c>
      <c r="F34" s="44">
        <v>1</v>
      </c>
      <c r="G34" s="44">
        <v>1</v>
      </c>
      <c r="H34" s="44">
        <v>10</v>
      </c>
      <c r="I34" s="44">
        <v>4</v>
      </c>
      <c r="J34" s="43">
        <v>28</v>
      </c>
      <c r="K34" s="43">
        <v>58</v>
      </c>
      <c r="L34" s="43">
        <v>16</v>
      </c>
      <c r="M34" s="43">
        <v>18</v>
      </c>
      <c r="N34" s="43">
        <v>54</v>
      </c>
      <c r="O34" s="43">
        <v>63</v>
      </c>
      <c r="P34" s="43">
        <v>44</v>
      </c>
      <c r="Q34" s="43">
        <v>123</v>
      </c>
      <c r="R34" s="43">
        <v>25</v>
      </c>
      <c r="S34" s="43">
        <v>17</v>
      </c>
      <c r="T34" s="43">
        <v>52</v>
      </c>
      <c r="U34" s="43">
        <v>12</v>
      </c>
      <c r="V34" s="43">
        <v>62</v>
      </c>
      <c r="W34" s="43">
        <v>35</v>
      </c>
      <c r="X34" s="43">
        <v>1</v>
      </c>
      <c r="Y34" s="43">
        <v>1</v>
      </c>
      <c r="Z34" s="115">
        <v>525</v>
      </c>
    </row>
    <row r="35" spans="1:26" ht="18" customHeight="1">
      <c r="A35" s="466">
        <v>526</v>
      </c>
      <c r="B35" s="502" t="s">
        <v>61</v>
      </c>
      <c r="C35" s="503"/>
      <c r="D35" s="44">
        <v>2</v>
      </c>
      <c r="E35" s="44">
        <v>9</v>
      </c>
      <c r="F35" s="44">
        <v>1</v>
      </c>
      <c r="G35" s="44">
        <v>0</v>
      </c>
      <c r="H35" s="44">
        <v>11</v>
      </c>
      <c r="I35" s="44">
        <v>1</v>
      </c>
      <c r="J35" s="43">
        <v>37</v>
      </c>
      <c r="K35" s="43">
        <v>71</v>
      </c>
      <c r="L35" s="43">
        <v>23</v>
      </c>
      <c r="M35" s="43">
        <v>21</v>
      </c>
      <c r="N35" s="43">
        <v>23</v>
      </c>
      <c r="O35" s="43">
        <v>38</v>
      </c>
      <c r="P35" s="43">
        <v>63</v>
      </c>
      <c r="Q35" s="43">
        <v>206</v>
      </c>
      <c r="R35" s="43">
        <v>23</v>
      </c>
      <c r="S35" s="43">
        <v>21</v>
      </c>
      <c r="T35" s="43">
        <v>30</v>
      </c>
      <c r="U35" s="43">
        <v>12</v>
      </c>
      <c r="V35" s="43">
        <v>112</v>
      </c>
      <c r="W35" s="43">
        <v>35</v>
      </c>
      <c r="X35" s="43">
        <v>0</v>
      </c>
      <c r="Y35" s="43">
        <v>0</v>
      </c>
      <c r="Z35" s="115">
        <v>526</v>
      </c>
    </row>
    <row r="36" spans="1:26" ht="18" customHeight="1">
      <c r="A36" s="469">
        <v>527</v>
      </c>
      <c r="B36" s="500" t="s">
        <v>62</v>
      </c>
      <c r="C36" s="501"/>
      <c r="D36" s="44">
        <v>0</v>
      </c>
      <c r="E36" s="44">
        <v>0</v>
      </c>
      <c r="F36" s="44">
        <v>1</v>
      </c>
      <c r="G36" s="44">
        <v>0</v>
      </c>
      <c r="H36" s="44">
        <v>2</v>
      </c>
      <c r="I36" s="44">
        <v>0</v>
      </c>
      <c r="J36" s="43">
        <v>9</v>
      </c>
      <c r="K36" s="43">
        <v>13</v>
      </c>
      <c r="L36" s="43">
        <v>5</v>
      </c>
      <c r="M36" s="43">
        <v>2</v>
      </c>
      <c r="N36" s="43">
        <v>12</v>
      </c>
      <c r="O36" s="43">
        <v>14</v>
      </c>
      <c r="P36" s="43">
        <v>12</v>
      </c>
      <c r="Q36" s="43">
        <v>35</v>
      </c>
      <c r="R36" s="43">
        <v>7</v>
      </c>
      <c r="S36" s="43">
        <v>3</v>
      </c>
      <c r="T36" s="43">
        <v>1</v>
      </c>
      <c r="U36" s="43">
        <v>3</v>
      </c>
      <c r="V36" s="43">
        <v>39</v>
      </c>
      <c r="W36" s="43">
        <v>17</v>
      </c>
      <c r="X36" s="43">
        <v>1</v>
      </c>
      <c r="Y36" s="43">
        <v>0</v>
      </c>
      <c r="Z36" s="115">
        <v>527</v>
      </c>
    </row>
    <row r="37" spans="1:26" ht="18" customHeight="1">
      <c r="A37" s="469">
        <v>528</v>
      </c>
      <c r="B37" s="500" t="s">
        <v>63</v>
      </c>
      <c r="C37" s="501"/>
      <c r="D37" s="44">
        <v>18</v>
      </c>
      <c r="E37" s="44">
        <v>51</v>
      </c>
      <c r="F37" s="44">
        <v>18</v>
      </c>
      <c r="G37" s="44">
        <v>18</v>
      </c>
      <c r="H37" s="44">
        <v>99</v>
      </c>
      <c r="I37" s="44">
        <v>22</v>
      </c>
      <c r="J37" s="43">
        <v>126</v>
      </c>
      <c r="K37" s="43">
        <v>251</v>
      </c>
      <c r="L37" s="43">
        <v>79</v>
      </c>
      <c r="M37" s="43">
        <v>125</v>
      </c>
      <c r="N37" s="43">
        <v>178</v>
      </c>
      <c r="O37" s="43">
        <v>202</v>
      </c>
      <c r="P37" s="43">
        <v>273</v>
      </c>
      <c r="Q37" s="43">
        <v>1021</v>
      </c>
      <c r="R37" s="43">
        <v>81</v>
      </c>
      <c r="S37" s="43">
        <v>52</v>
      </c>
      <c r="T37" s="43">
        <v>208</v>
      </c>
      <c r="U37" s="43">
        <v>118</v>
      </c>
      <c r="V37" s="43">
        <v>377</v>
      </c>
      <c r="W37" s="43">
        <v>138</v>
      </c>
      <c r="X37" s="43">
        <v>24</v>
      </c>
      <c r="Y37" s="43">
        <v>16</v>
      </c>
      <c r="Z37" s="115">
        <v>528</v>
      </c>
    </row>
    <row r="38" spans="1:26">
      <c r="A38" s="73"/>
      <c r="B38" s="73"/>
      <c r="C38" s="136"/>
      <c r="D38" s="1008"/>
      <c r="E38" s="1008"/>
      <c r="F38" s="1008"/>
      <c r="G38" s="1008"/>
      <c r="H38" s="1008"/>
      <c r="I38" s="1008"/>
      <c r="J38" s="1008"/>
      <c r="K38" s="1008"/>
      <c r="L38" s="1008"/>
      <c r="M38" s="1008"/>
      <c r="N38" s="1008"/>
      <c r="O38" s="1008"/>
      <c r="P38" s="1008"/>
      <c r="Q38" s="1008"/>
      <c r="R38" s="1008"/>
      <c r="S38" s="1008"/>
      <c r="T38" s="1008"/>
      <c r="U38" s="1008"/>
      <c r="V38" s="1008"/>
      <c r="W38" s="1008"/>
      <c r="X38" s="1008"/>
      <c r="Y38" s="1009"/>
      <c r="Z38" s="1010"/>
    </row>
    <row r="39" spans="1:26">
      <c r="B39" s="74"/>
      <c r="D39" s="1011"/>
      <c r="E39" s="1011"/>
      <c r="F39" s="1011"/>
      <c r="G39" s="1011"/>
      <c r="H39" s="1011"/>
      <c r="I39" s="1011"/>
      <c r="J39" s="1011"/>
      <c r="K39" s="1011"/>
      <c r="L39" s="1011"/>
      <c r="M39" s="1011"/>
      <c r="N39" s="1011"/>
      <c r="O39" s="1011"/>
      <c r="P39" s="1011"/>
      <c r="Q39" s="1011"/>
      <c r="R39" s="1011"/>
      <c r="S39" s="1011"/>
      <c r="T39" s="1011"/>
      <c r="U39" s="1011"/>
      <c r="V39" s="1011"/>
      <c r="W39" s="1011"/>
      <c r="X39" s="1011"/>
      <c r="Y39" s="1011"/>
      <c r="Z39" s="1011"/>
    </row>
    <row r="40" spans="1:26">
      <c r="A40" s="74"/>
      <c r="B40" s="74"/>
      <c r="C40" s="144"/>
      <c r="D40" s="1011"/>
      <c r="E40" s="1011"/>
      <c r="F40" s="1011"/>
      <c r="G40" s="1011"/>
      <c r="H40" s="1011"/>
      <c r="I40" s="1011"/>
      <c r="J40" s="1011"/>
      <c r="K40" s="1011"/>
      <c r="L40" s="1011"/>
      <c r="M40" s="1011"/>
      <c r="N40" s="1011"/>
      <c r="O40" s="1011"/>
      <c r="P40" s="1011"/>
      <c r="Q40" s="1011"/>
      <c r="R40" s="1011"/>
      <c r="S40" s="1011"/>
      <c r="T40" s="1011"/>
      <c r="U40" s="1011"/>
      <c r="V40" s="1011"/>
      <c r="W40" s="1011"/>
      <c r="X40" s="1011"/>
      <c r="Y40" s="1011"/>
      <c r="Z40" s="781"/>
    </row>
    <row r="41" spans="1:26">
      <c r="D41" s="1011"/>
      <c r="E41" s="1011"/>
      <c r="F41" s="1011"/>
      <c r="G41" s="1011"/>
      <c r="H41" s="1011"/>
      <c r="I41" s="1011"/>
      <c r="J41" s="1011"/>
      <c r="K41" s="1011"/>
      <c r="L41" s="1011"/>
      <c r="M41" s="1011"/>
      <c r="N41" s="1011"/>
      <c r="O41" s="1011"/>
      <c r="P41" s="1011"/>
      <c r="Q41" s="1011"/>
      <c r="R41" s="1011"/>
      <c r="S41" s="1011"/>
      <c r="T41" s="1011"/>
      <c r="U41" s="1011"/>
      <c r="V41" s="1011"/>
      <c r="W41" s="1011"/>
      <c r="X41" s="1011"/>
      <c r="Y41" s="1011"/>
      <c r="Z41" s="893"/>
    </row>
    <row r="42" spans="1:26">
      <c r="D42" s="983"/>
      <c r="E42" s="983"/>
      <c r="F42" s="983"/>
      <c r="G42" s="983"/>
      <c r="H42" s="983"/>
      <c r="I42" s="983"/>
      <c r="J42" s="983"/>
      <c r="K42" s="983"/>
      <c r="L42" s="983"/>
      <c r="M42" s="983"/>
      <c r="N42" s="983"/>
      <c r="O42" s="983"/>
      <c r="P42" s="983"/>
      <c r="Q42" s="983"/>
      <c r="R42" s="983"/>
      <c r="S42" s="983"/>
      <c r="T42" s="983"/>
      <c r="U42" s="983"/>
      <c r="V42" s="983"/>
      <c r="W42" s="983"/>
      <c r="X42" s="983"/>
      <c r="Y42" s="983"/>
      <c r="Z42" s="983"/>
    </row>
  </sheetData>
  <mergeCells count="33">
    <mergeCell ref="B23:C23"/>
    <mergeCell ref="B25:C25"/>
    <mergeCell ref="B19:C19"/>
    <mergeCell ref="B20:C20"/>
    <mergeCell ref="B36:C36"/>
    <mergeCell ref="B28:C28"/>
    <mergeCell ref="B27:C27"/>
    <mergeCell ref="B29:C29"/>
    <mergeCell ref="B31:C31"/>
    <mergeCell ref="B32:C32"/>
    <mergeCell ref="B35:C35"/>
    <mergeCell ref="B34:C34"/>
    <mergeCell ref="V4:W5"/>
    <mergeCell ref="B15:C15"/>
    <mergeCell ref="B16:C16"/>
    <mergeCell ref="B18:C18"/>
    <mergeCell ref="B21:C21"/>
    <mergeCell ref="B37:C37"/>
    <mergeCell ref="X3:Y5"/>
    <mergeCell ref="Z3:Z6"/>
    <mergeCell ref="D4:E5"/>
    <mergeCell ref="F4:G5"/>
    <mergeCell ref="H4:I5"/>
    <mergeCell ref="J4:K5"/>
    <mergeCell ref="L4:M5"/>
    <mergeCell ref="N4:O5"/>
    <mergeCell ref="P4:Q5"/>
    <mergeCell ref="R4:S5"/>
    <mergeCell ref="B14:C14"/>
    <mergeCell ref="B17:C17"/>
    <mergeCell ref="A3:C6"/>
    <mergeCell ref="D3:W3"/>
    <mergeCell ref="T4:U5"/>
  </mergeCells>
  <phoneticPr fontId="15"/>
  <printOptions horizontalCentered="1" verticalCentered="1"/>
  <pageMargins left="0.19685039370078741" right="0.19685039370078741" top="0.59055118110236227" bottom="0.59055118110236227" header="0.51181102362204722" footer="0.51181102362204722"/>
  <pageSetup paperSize="9" scale="65"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3"/>
  <sheetViews>
    <sheetView zoomScaleNormal="100" workbookViewId="0">
      <selection sqref="A1:XFD1048576"/>
    </sheetView>
  </sheetViews>
  <sheetFormatPr defaultColWidth="9" defaultRowHeight="13"/>
  <cols>
    <col min="1" max="1" width="5.6328125" style="694" customWidth="1"/>
    <col min="2" max="2" width="2.7265625" style="694" customWidth="1"/>
    <col min="3" max="3" width="9.6328125" style="694" customWidth="1"/>
    <col min="4" max="4" width="10.36328125" style="694" customWidth="1"/>
    <col min="5" max="5" width="10.26953125" style="694" customWidth="1"/>
    <col min="6" max="7" width="10.36328125" style="694" customWidth="1"/>
    <col min="8" max="8" width="10.90625" style="694" customWidth="1"/>
    <col min="9" max="10" width="11" style="694" customWidth="1"/>
    <col min="11" max="11" width="10.08984375" style="694" customWidth="1"/>
    <col min="12" max="12" width="10.26953125" style="694" customWidth="1"/>
    <col min="13" max="13" width="11.36328125" style="694" customWidth="1"/>
    <col min="14" max="14" width="12.08984375" style="694" customWidth="1"/>
    <col min="15" max="15" width="5.6328125" style="694" customWidth="1"/>
    <col min="16" max="16" width="16.08984375" style="694" customWidth="1"/>
    <col min="17" max="16384" width="9" style="694"/>
  </cols>
  <sheetData>
    <row r="1" spans="1:25" ht="13.5" customHeight="1">
      <c r="A1" s="795" t="s">
        <v>516</v>
      </c>
      <c r="B1" s="795"/>
      <c r="C1" s="1012"/>
      <c r="O1" s="795"/>
    </row>
    <row r="2" spans="1:25" ht="13.5" customHeight="1" thickBot="1">
      <c r="A2" s="1040"/>
      <c r="B2" s="1040"/>
      <c r="C2" s="1012"/>
      <c r="O2" s="1040"/>
    </row>
    <row r="3" spans="1:25" s="1046" customFormat="1" ht="12" customHeight="1" thickTop="1">
      <c r="A3" s="698" t="s">
        <v>130</v>
      </c>
      <c r="B3" s="698"/>
      <c r="C3" s="1013"/>
      <c r="D3" s="1041" t="s">
        <v>440</v>
      </c>
      <c r="E3" s="1042"/>
      <c r="F3" s="1042"/>
      <c r="G3" s="1042"/>
      <c r="H3" s="1042"/>
      <c r="I3" s="1042"/>
      <c r="J3" s="1042"/>
      <c r="K3" s="1043" t="s">
        <v>517</v>
      </c>
      <c r="L3" s="528"/>
      <c r="M3" s="528"/>
      <c r="N3" s="1044" t="s">
        <v>695</v>
      </c>
      <c r="O3" s="1045" t="s">
        <v>80</v>
      </c>
    </row>
    <row r="4" spans="1:25" s="1046" customFormat="1" ht="13.5" customHeight="1">
      <c r="A4" s="1014"/>
      <c r="B4" s="1014"/>
      <c r="C4" s="1015"/>
      <c r="D4" s="1047" t="s">
        <v>132</v>
      </c>
      <c r="E4" s="1048" t="s">
        <v>518</v>
      </c>
      <c r="F4" s="1049" t="s">
        <v>519</v>
      </c>
      <c r="G4" s="1050" t="s">
        <v>441</v>
      </c>
      <c r="H4" s="1051" t="s">
        <v>352</v>
      </c>
      <c r="I4" s="1052"/>
      <c r="J4" s="1052"/>
      <c r="K4" s="1047" t="s">
        <v>132</v>
      </c>
      <c r="L4" s="1053" t="s">
        <v>353</v>
      </c>
      <c r="M4" s="1053" t="s">
        <v>354</v>
      </c>
      <c r="N4" s="1016"/>
      <c r="O4" s="1054"/>
    </row>
    <row r="5" spans="1:25" s="1046" customFormat="1" ht="13.5" customHeight="1">
      <c r="A5" s="1017"/>
      <c r="B5" s="1017"/>
      <c r="C5" s="1018"/>
      <c r="D5" s="1055" t="s">
        <v>696</v>
      </c>
      <c r="E5" s="1056"/>
      <c r="F5" s="1057"/>
      <c r="G5" s="1058"/>
      <c r="H5" s="1059"/>
      <c r="I5" s="1060" t="s">
        <v>355</v>
      </c>
      <c r="J5" s="1053" t="s">
        <v>356</v>
      </c>
      <c r="K5" s="1061" t="s">
        <v>697</v>
      </c>
      <c r="L5" s="1062"/>
      <c r="M5" s="1062"/>
      <c r="N5" s="1019"/>
      <c r="O5" s="1054"/>
    </row>
    <row r="6" spans="1:25" s="1046" customFormat="1" ht="13.5" customHeight="1">
      <c r="A6" s="703"/>
      <c r="B6" s="703"/>
      <c r="C6" s="704"/>
      <c r="D6" s="1063" t="s">
        <v>698</v>
      </c>
      <c r="E6" s="1064"/>
      <c r="F6" s="1065"/>
      <c r="G6" s="1066"/>
      <c r="H6" s="1067"/>
      <c r="I6" s="1068"/>
      <c r="J6" s="1069"/>
      <c r="K6" s="1063" t="s">
        <v>699</v>
      </c>
      <c r="L6" s="1069"/>
      <c r="M6" s="1069"/>
      <c r="N6" s="1020"/>
      <c r="O6" s="1070"/>
    </row>
    <row r="7" spans="1:25" ht="13.5" customHeight="1">
      <c r="A7" s="1021"/>
      <c r="B7" s="1021"/>
      <c r="C7" s="709"/>
      <c r="D7" s="1022"/>
      <c r="E7" s="711"/>
      <c r="F7" s="711"/>
      <c r="G7" s="711"/>
      <c r="O7" s="1071"/>
    </row>
    <row r="8" spans="1:25" ht="13.5" customHeight="1">
      <c r="A8" s="797" t="s">
        <v>520</v>
      </c>
      <c r="B8" s="797"/>
      <c r="C8" s="797" t="s">
        <v>674</v>
      </c>
      <c r="D8" s="1023">
        <v>761116</v>
      </c>
      <c r="E8" s="1024">
        <v>260258</v>
      </c>
      <c r="F8" s="1024">
        <v>69422</v>
      </c>
      <c r="G8" s="1024">
        <v>324118</v>
      </c>
      <c r="H8" s="1025" t="s">
        <v>200</v>
      </c>
      <c r="I8" s="1026">
        <v>96312</v>
      </c>
      <c r="J8" s="1026">
        <v>8822</v>
      </c>
      <c r="K8" s="1026">
        <v>760421</v>
      </c>
      <c r="L8" s="1026">
        <v>96312</v>
      </c>
      <c r="M8" s="1026">
        <v>8127</v>
      </c>
      <c r="N8" s="1026">
        <v>-695</v>
      </c>
      <c r="O8" s="1072" t="s">
        <v>810</v>
      </c>
      <c r="P8" s="890"/>
      <c r="Q8" s="890"/>
      <c r="R8" s="890"/>
      <c r="S8" s="890"/>
      <c r="T8" s="890"/>
      <c r="U8" s="890"/>
      <c r="V8" s="890"/>
      <c r="W8" s="890"/>
      <c r="X8" s="890"/>
      <c r="Y8" s="890"/>
    </row>
    <row r="9" spans="1:25" ht="13.5" customHeight="1">
      <c r="A9" s="797"/>
      <c r="B9" s="797"/>
      <c r="C9" s="797" t="s">
        <v>317</v>
      </c>
      <c r="D9" s="1023">
        <v>741116</v>
      </c>
      <c r="E9" s="1024">
        <v>271278</v>
      </c>
      <c r="F9" s="1024">
        <v>60066</v>
      </c>
      <c r="G9" s="1024">
        <v>340181</v>
      </c>
      <c r="H9" s="1025" t="s">
        <v>200</v>
      </c>
      <c r="I9" s="1026">
        <v>54574</v>
      </c>
      <c r="J9" s="1026">
        <v>8707</v>
      </c>
      <c r="K9" s="1026">
        <v>740729</v>
      </c>
      <c r="L9" s="1026">
        <v>54574</v>
      </c>
      <c r="M9" s="1026">
        <v>8320</v>
      </c>
      <c r="N9" s="1026">
        <v>-387</v>
      </c>
      <c r="O9" s="1072">
        <v>17</v>
      </c>
      <c r="P9" s="890"/>
      <c r="Q9" s="890"/>
      <c r="R9" s="890"/>
      <c r="S9" s="890"/>
      <c r="T9" s="890"/>
      <c r="U9" s="890"/>
      <c r="V9" s="890"/>
      <c r="W9" s="890"/>
      <c r="X9" s="890"/>
      <c r="Y9" s="890"/>
    </row>
    <row r="10" spans="1:25" ht="13.5" customHeight="1">
      <c r="A10" s="732"/>
      <c r="B10" s="732"/>
      <c r="C10" s="822" t="s">
        <v>502</v>
      </c>
      <c r="D10" s="1023">
        <v>717397</v>
      </c>
      <c r="E10" s="1024">
        <v>263154</v>
      </c>
      <c r="F10" s="1024">
        <v>47751</v>
      </c>
      <c r="G10" s="1024">
        <v>317322</v>
      </c>
      <c r="H10" s="1025">
        <v>68887</v>
      </c>
      <c r="I10" s="1026">
        <v>54735</v>
      </c>
      <c r="J10" s="1026">
        <v>8093</v>
      </c>
      <c r="K10" s="1026">
        <v>717522</v>
      </c>
      <c r="L10" s="1026">
        <v>54735</v>
      </c>
      <c r="M10" s="1026">
        <v>8218</v>
      </c>
      <c r="N10" s="1026">
        <v>125</v>
      </c>
      <c r="O10" s="1072">
        <v>22</v>
      </c>
      <c r="P10" s="890"/>
      <c r="Q10" s="890"/>
      <c r="R10" s="890"/>
      <c r="S10" s="890"/>
      <c r="T10" s="890"/>
      <c r="U10" s="890"/>
      <c r="V10" s="890"/>
      <c r="W10" s="890"/>
      <c r="X10" s="890"/>
      <c r="Y10" s="890"/>
    </row>
    <row r="11" spans="1:25" s="627" customFormat="1" ht="13.5" customHeight="1">
      <c r="A11" s="636"/>
      <c r="B11" s="636"/>
      <c r="C11" s="822" t="s">
        <v>503</v>
      </c>
      <c r="D11" s="1023">
        <v>694352</v>
      </c>
      <c r="E11" s="1024">
        <v>254203</v>
      </c>
      <c r="F11" s="1024">
        <v>42650</v>
      </c>
      <c r="G11" s="1024">
        <v>321374</v>
      </c>
      <c r="H11" s="1025">
        <v>50651</v>
      </c>
      <c r="I11" s="1026">
        <v>40538</v>
      </c>
      <c r="J11" s="1026">
        <v>9434</v>
      </c>
      <c r="K11" s="1026">
        <v>694770</v>
      </c>
      <c r="L11" s="1026">
        <v>40538</v>
      </c>
      <c r="M11" s="1026">
        <v>9852</v>
      </c>
      <c r="N11" s="1026">
        <v>418</v>
      </c>
      <c r="O11" s="1072">
        <v>27</v>
      </c>
      <c r="P11" s="1073"/>
      <c r="Q11" s="1073"/>
      <c r="R11" s="1073"/>
      <c r="S11" s="1073"/>
      <c r="T11" s="1073"/>
      <c r="U11" s="1073"/>
      <c r="V11" s="1073"/>
      <c r="W11" s="1073"/>
      <c r="X11" s="1073"/>
      <c r="Y11" s="1073"/>
    </row>
    <row r="12" spans="1:25" s="627" customFormat="1" ht="13.5" customHeight="1">
      <c r="A12" s="823" t="s">
        <v>613</v>
      </c>
      <c r="B12" s="636"/>
      <c r="C12" s="825" t="s">
        <v>413</v>
      </c>
      <c r="D12" s="1074">
        <f>D14+D15</f>
        <v>671126</v>
      </c>
      <c r="E12" s="1075">
        <f t="shared" ref="E12:M12" si="0">E14+E15</f>
        <v>243667</v>
      </c>
      <c r="F12" s="1075">
        <f t="shared" si="0"/>
        <v>38551</v>
      </c>
      <c r="G12" s="1075">
        <f t="shared" si="0"/>
        <v>335770</v>
      </c>
      <c r="H12" s="1076">
        <f t="shared" si="0"/>
        <v>53138</v>
      </c>
      <c r="I12" s="1076">
        <f t="shared" si="0"/>
        <v>43872</v>
      </c>
      <c r="J12" s="1076">
        <f t="shared" si="0"/>
        <v>9266</v>
      </c>
      <c r="K12" s="1076">
        <f t="shared" si="0"/>
        <v>672099</v>
      </c>
      <c r="L12" s="1076">
        <f t="shared" si="0"/>
        <v>43872</v>
      </c>
      <c r="M12" s="1076">
        <f t="shared" si="0"/>
        <v>10239</v>
      </c>
      <c r="N12" s="1076">
        <f>N14+N15</f>
        <v>973</v>
      </c>
      <c r="O12" s="1077" t="s">
        <v>650</v>
      </c>
      <c r="P12" s="1073"/>
      <c r="Q12" s="1073"/>
      <c r="R12" s="1073"/>
      <c r="S12" s="1073"/>
      <c r="T12" s="1073"/>
      <c r="U12" s="1073"/>
      <c r="V12" s="1073"/>
      <c r="W12" s="1073"/>
      <c r="X12" s="1073"/>
      <c r="Y12" s="1073"/>
    </row>
    <row r="13" spans="1:25" s="627" customFormat="1" ht="13.5" customHeight="1">
      <c r="A13" s="636"/>
      <c r="B13" s="636"/>
      <c r="C13" s="1078"/>
      <c r="D13" s="1079"/>
      <c r="E13" s="1080"/>
      <c r="F13" s="1080"/>
      <c r="G13" s="1080"/>
      <c r="H13" s="638"/>
      <c r="I13" s="638"/>
      <c r="J13" s="638"/>
      <c r="K13" s="638"/>
      <c r="L13" s="638"/>
      <c r="M13" s="1027"/>
      <c r="N13" s="638"/>
      <c r="O13" s="1081"/>
      <c r="P13" s="1073"/>
      <c r="Q13" s="1073"/>
      <c r="R13" s="1073"/>
      <c r="S13" s="1073"/>
      <c r="T13" s="1073"/>
      <c r="U13" s="1073"/>
      <c r="V13" s="1073"/>
      <c r="W13" s="1073"/>
      <c r="X13" s="1073"/>
      <c r="Y13" s="1073"/>
    </row>
    <row r="14" spans="1:25" ht="13.5" customHeight="1">
      <c r="A14" s="1028" t="s">
        <v>133</v>
      </c>
      <c r="B14" s="1028"/>
      <c r="C14" s="815"/>
      <c r="D14" s="1023">
        <f t="shared" ref="D14:M14" si="1">SUM(D17:D24)</f>
        <v>604860</v>
      </c>
      <c r="E14" s="1024">
        <f t="shared" si="1"/>
        <v>217188</v>
      </c>
      <c r="F14" s="1024">
        <f t="shared" si="1"/>
        <v>32497</v>
      </c>
      <c r="G14" s="1024">
        <f t="shared" si="1"/>
        <v>307037</v>
      </c>
      <c r="H14" s="1024">
        <f t="shared" si="1"/>
        <v>48138</v>
      </c>
      <c r="I14" s="1024">
        <f t="shared" si="1"/>
        <v>39890</v>
      </c>
      <c r="J14" s="1024">
        <f t="shared" si="1"/>
        <v>8248</v>
      </c>
      <c r="K14" s="1024">
        <f t="shared" si="1"/>
        <v>606474</v>
      </c>
      <c r="L14" s="1024">
        <f t="shared" si="1"/>
        <v>40106</v>
      </c>
      <c r="M14" s="1024">
        <f t="shared" si="1"/>
        <v>9646</v>
      </c>
      <c r="N14" s="1024">
        <f>K14-D14</f>
        <v>1614</v>
      </c>
      <c r="O14" s="1082" t="s">
        <v>831</v>
      </c>
      <c r="P14" s="890"/>
      <c r="Q14" s="890"/>
      <c r="R14" s="890"/>
      <c r="S14" s="890"/>
      <c r="T14" s="890"/>
      <c r="U14" s="890"/>
      <c r="V14" s="890"/>
      <c r="W14" s="890"/>
      <c r="X14" s="890"/>
      <c r="Y14" s="890"/>
    </row>
    <row r="15" spans="1:25" ht="13.5" customHeight="1">
      <c r="A15" s="1028" t="s">
        <v>442</v>
      </c>
      <c r="B15" s="1028"/>
      <c r="C15" s="815"/>
      <c r="D15" s="1023">
        <f t="shared" ref="D15:M15" si="2">SUM(D26:D40)</f>
        <v>66266</v>
      </c>
      <c r="E15" s="1024">
        <f t="shared" si="2"/>
        <v>26479</v>
      </c>
      <c r="F15" s="1024">
        <f t="shared" si="2"/>
        <v>6054</v>
      </c>
      <c r="G15" s="1024">
        <f t="shared" si="2"/>
        <v>28733</v>
      </c>
      <c r="H15" s="1024">
        <f t="shared" si="2"/>
        <v>5000</v>
      </c>
      <c r="I15" s="1024">
        <f t="shared" si="2"/>
        <v>3982</v>
      </c>
      <c r="J15" s="1024">
        <f t="shared" si="2"/>
        <v>1018</v>
      </c>
      <c r="K15" s="1024">
        <f t="shared" si="2"/>
        <v>65625</v>
      </c>
      <c r="L15" s="1024">
        <f t="shared" si="2"/>
        <v>3766</v>
      </c>
      <c r="M15" s="1024">
        <f t="shared" si="2"/>
        <v>593</v>
      </c>
      <c r="N15" s="1024">
        <f>K15-D15</f>
        <v>-641</v>
      </c>
      <c r="O15" s="1082" t="s">
        <v>832</v>
      </c>
      <c r="P15" s="890"/>
      <c r="Q15" s="890"/>
      <c r="R15" s="890"/>
      <c r="S15" s="890"/>
      <c r="T15" s="890"/>
      <c r="U15" s="890"/>
      <c r="V15" s="890"/>
      <c r="W15" s="890"/>
      <c r="X15" s="890"/>
      <c r="Y15" s="890"/>
    </row>
    <row r="16" spans="1:25" ht="13.5" customHeight="1">
      <c r="A16" s="709"/>
      <c r="B16" s="709"/>
      <c r="C16" s="709"/>
      <c r="D16" s="1023"/>
      <c r="E16" s="1024"/>
      <c r="F16" s="1024"/>
      <c r="G16" s="1024"/>
      <c r="H16" s="1026"/>
      <c r="I16" s="1026"/>
      <c r="J16" s="1026"/>
      <c r="K16" s="1026"/>
      <c r="L16" s="1026"/>
      <c r="M16" s="1026"/>
      <c r="N16" s="1026"/>
      <c r="O16" s="1083"/>
      <c r="P16" s="890"/>
      <c r="Q16" s="890"/>
      <c r="R16" s="890"/>
      <c r="S16" s="890"/>
      <c r="T16" s="890"/>
      <c r="U16" s="890"/>
      <c r="V16" s="890"/>
      <c r="W16" s="890"/>
      <c r="X16" s="890"/>
      <c r="Y16" s="890"/>
    </row>
    <row r="17" spans="1:25" ht="13.5" customHeight="1">
      <c r="A17" s="756">
        <v>201</v>
      </c>
      <c r="B17" s="726" t="s">
        <v>45</v>
      </c>
      <c r="C17" s="727"/>
      <c r="D17" s="1023">
        <v>203616</v>
      </c>
      <c r="E17" s="1024">
        <v>71975</v>
      </c>
      <c r="F17" s="1024">
        <v>8567</v>
      </c>
      <c r="G17" s="1024">
        <v>110469</v>
      </c>
      <c r="H17" s="1026">
        <v>12605</v>
      </c>
      <c r="I17" s="1026">
        <v>8839</v>
      </c>
      <c r="J17" s="1026">
        <v>3766</v>
      </c>
      <c r="K17" s="1084">
        <v>210056</v>
      </c>
      <c r="L17" s="1084">
        <v>14385</v>
      </c>
      <c r="M17" s="1084">
        <v>4660</v>
      </c>
      <c r="N17" s="1026">
        <f>K17-D17</f>
        <v>6440</v>
      </c>
      <c r="O17" s="731">
        <v>201</v>
      </c>
      <c r="P17" s="890"/>
      <c r="Q17" s="890"/>
      <c r="R17" s="890"/>
      <c r="S17" s="890"/>
      <c r="T17" s="890"/>
      <c r="U17" s="890"/>
      <c r="V17" s="890"/>
      <c r="W17" s="890"/>
      <c r="X17" s="890"/>
      <c r="Y17" s="890"/>
    </row>
    <row r="18" spans="1:25" ht="13.5" customHeight="1">
      <c r="A18" s="756">
        <v>202</v>
      </c>
      <c r="B18" s="726" t="s">
        <v>46</v>
      </c>
      <c r="C18" s="727"/>
      <c r="D18" s="1023">
        <v>54592</v>
      </c>
      <c r="E18" s="1024">
        <v>20766</v>
      </c>
      <c r="F18" s="1024">
        <v>2653</v>
      </c>
      <c r="G18" s="1024">
        <v>28139</v>
      </c>
      <c r="H18" s="1026">
        <v>3034</v>
      </c>
      <c r="I18" s="1026">
        <v>2758</v>
      </c>
      <c r="J18" s="1026">
        <v>276</v>
      </c>
      <c r="K18" s="1084">
        <v>55961</v>
      </c>
      <c r="L18" s="1084">
        <v>3884</v>
      </c>
      <c r="M18" s="1084">
        <v>519</v>
      </c>
      <c r="N18" s="1026">
        <f t="shared" ref="N18:N40" si="3">K18-D18</f>
        <v>1369</v>
      </c>
      <c r="O18" s="731">
        <v>202</v>
      </c>
      <c r="P18" s="890"/>
      <c r="Q18" s="890"/>
      <c r="R18" s="890"/>
      <c r="S18" s="890"/>
      <c r="T18" s="890"/>
      <c r="U18" s="890"/>
      <c r="V18" s="890"/>
      <c r="W18" s="890"/>
      <c r="X18" s="890"/>
      <c r="Y18" s="890"/>
    </row>
    <row r="19" spans="1:25" ht="13.5" customHeight="1">
      <c r="A19" s="756">
        <v>203</v>
      </c>
      <c r="B19" s="726" t="s">
        <v>47</v>
      </c>
      <c r="C19" s="727"/>
      <c r="D19" s="1023">
        <v>172775</v>
      </c>
      <c r="E19" s="1024">
        <v>58023</v>
      </c>
      <c r="F19" s="1024">
        <v>9990</v>
      </c>
      <c r="G19" s="1024">
        <v>92675</v>
      </c>
      <c r="H19" s="1026">
        <v>12087</v>
      </c>
      <c r="I19" s="1026">
        <v>11336</v>
      </c>
      <c r="J19" s="1026">
        <v>751</v>
      </c>
      <c r="K19" s="1084">
        <v>169891</v>
      </c>
      <c r="L19" s="1084">
        <v>8656</v>
      </c>
      <c r="M19" s="1084">
        <v>547</v>
      </c>
      <c r="N19" s="1026">
        <f t="shared" si="3"/>
        <v>-2884</v>
      </c>
      <c r="O19" s="731">
        <v>203</v>
      </c>
      <c r="P19" s="890"/>
      <c r="Q19" s="890"/>
      <c r="R19" s="890"/>
      <c r="S19" s="890"/>
      <c r="T19" s="890"/>
      <c r="U19" s="890"/>
      <c r="V19" s="890"/>
      <c r="W19" s="890"/>
      <c r="X19" s="890"/>
      <c r="Y19" s="890"/>
    </row>
    <row r="20" spans="1:25" ht="13.5" customHeight="1">
      <c r="A20" s="756">
        <v>204</v>
      </c>
      <c r="B20" s="726" t="s">
        <v>48</v>
      </c>
      <c r="C20" s="727"/>
      <c r="D20" s="1029">
        <v>45003</v>
      </c>
      <c r="E20" s="713">
        <v>17605</v>
      </c>
      <c r="F20" s="713">
        <v>2385</v>
      </c>
      <c r="G20" s="713">
        <v>22860</v>
      </c>
      <c r="H20" s="1026">
        <v>2153</v>
      </c>
      <c r="I20" s="628">
        <v>1835</v>
      </c>
      <c r="J20" s="628">
        <v>318</v>
      </c>
      <c r="K20" s="1084">
        <v>45266</v>
      </c>
      <c r="L20" s="1084">
        <v>1754</v>
      </c>
      <c r="M20" s="1084">
        <v>662</v>
      </c>
      <c r="N20" s="1026">
        <f>K18-D20</f>
        <v>10958</v>
      </c>
      <c r="O20" s="731">
        <v>204</v>
      </c>
      <c r="P20" s="890"/>
      <c r="Q20" s="890"/>
      <c r="R20" s="890"/>
      <c r="S20" s="890"/>
      <c r="T20" s="890"/>
      <c r="U20" s="890"/>
      <c r="V20" s="890"/>
      <c r="W20" s="890"/>
      <c r="X20" s="890"/>
      <c r="Y20" s="890"/>
    </row>
    <row r="21" spans="1:25" ht="13.5" customHeight="1">
      <c r="A21" s="756">
        <v>205</v>
      </c>
      <c r="B21" s="726" t="s">
        <v>49</v>
      </c>
      <c r="C21" s="727"/>
      <c r="D21" s="1029">
        <v>32846</v>
      </c>
      <c r="E21" s="713">
        <v>13403</v>
      </c>
      <c r="F21" s="713">
        <v>2086</v>
      </c>
      <c r="G21" s="713">
        <v>14924</v>
      </c>
      <c r="H21" s="713">
        <v>2433</v>
      </c>
      <c r="I21" s="1026">
        <v>2368</v>
      </c>
      <c r="J21" s="1026">
        <v>65</v>
      </c>
      <c r="K21" s="1084">
        <v>32617</v>
      </c>
      <c r="L21" s="1084">
        <v>2161</v>
      </c>
      <c r="M21" s="1084">
        <v>43</v>
      </c>
      <c r="N21" s="1026">
        <f t="shared" si="3"/>
        <v>-229</v>
      </c>
      <c r="O21" s="731">
        <v>205</v>
      </c>
      <c r="P21" s="890"/>
      <c r="Q21" s="890"/>
      <c r="R21" s="890"/>
      <c r="S21" s="890"/>
      <c r="T21" s="890"/>
      <c r="U21" s="890"/>
      <c r="V21" s="890"/>
      <c r="W21" s="890"/>
      <c r="X21" s="890"/>
      <c r="Y21" s="890"/>
    </row>
    <row r="22" spans="1:25" ht="13.5" customHeight="1">
      <c r="A22" s="725">
        <v>206</v>
      </c>
      <c r="B22" s="736" t="s">
        <v>50</v>
      </c>
      <c r="C22" s="737"/>
      <c r="D22" s="1029">
        <v>37062</v>
      </c>
      <c r="E22" s="713">
        <v>13335</v>
      </c>
      <c r="F22" s="713">
        <v>2970</v>
      </c>
      <c r="G22" s="713">
        <v>14251</v>
      </c>
      <c r="H22" s="1026">
        <v>6506</v>
      </c>
      <c r="I22" s="1026">
        <v>3647</v>
      </c>
      <c r="J22" s="1026">
        <v>2859</v>
      </c>
      <c r="K22" s="1084">
        <v>36312</v>
      </c>
      <c r="L22" s="1084">
        <v>2687</v>
      </c>
      <c r="M22" s="1084">
        <v>3069</v>
      </c>
      <c r="N22" s="1026">
        <f>K20-D22</f>
        <v>8204</v>
      </c>
      <c r="O22" s="731">
        <v>206</v>
      </c>
      <c r="P22" s="890"/>
      <c r="Q22" s="890"/>
      <c r="R22" s="890"/>
      <c r="S22" s="890"/>
      <c r="T22" s="890"/>
      <c r="U22" s="890"/>
      <c r="V22" s="890"/>
      <c r="W22" s="890"/>
      <c r="X22" s="890"/>
      <c r="Y22" s="890"/>
    </row>
    <row r="23" spans="1:25" ht="13.5" customHeight="1">
      <c r="A23" s="725">
        <v>207</v>
      </c>
      <c r="B23" s="736" t="s">
        <v>51</v>
      </c>
      <c r="C23" s="737"/>
      <c r="D23" s="1029">
        <v>22959</v>
      </c>
      <c r="E23" s="713">
        <v>9342</v>
      </c>
      <c r="F23" s="713">
        <v>966</v>
      </c>
      <c r="G23" s="713">
        <v>9574</v>
      </c>
      <c r="H23" s="1026">
        <v>3077</v>
      </c>
      <c r="I23" s="628">
        <v>3005</v>
      </c>
      <c r="J23" s="628">
        <v>72</v>
      </c>
      <c r="K23" s="1084">
        <v>22489</v>
      </c>
      <c r="L23" s="1084">
        <v>2531</v>
      </c>
      <c r="M23" s="1084">
        <v>76</v>
      </c>
      <c r="N23" s="1026">
        <f t="shared" si="3"/>
        <v>-470</v>
      </c>
      <c r="O23" s="731">
        <v>207</v>
      </c>
      <c r="P23" s="890"/>
      <c r="Q23" s="890"/>
      <c r="R23" s="890"/>
      <c r="S23" s="890"/>
      <c r="T23" s="890"/>
      <c r="U23" s="890"/>
      <c r="V23" s="890"/>
      <c r="W23" s="890"/>
      <c r="X23" s="890"/>
      <c r="Y23" s="890"/>
    </row>
    <row r="24" spans="1:25" ht="13.5" customHeight="1">
      <c r="A24" s="756">
        <v>209</v>
      </c>
      <c r="B24" s="726" t="s">
        <v>52</v>
      </c>
      <c r="C24" s="727"/>
      <c r="D24" s="1029">
        <v>36007</v>
      </c>
      <c r="E24" s="713">
        <v>12739</v>
      </c>
      <c r="F24" s="713">
        <v>2880</v>
      </c>
      <c r="G24" s="713">
        <v>14145</v>
      </c>
      <c r="H24" s="1026">
        <v>6243</v>
      </c>
      <c r="I24" s="1026">
        <v>6102</v>
      </c>
      <c r="J24" s="1026">
        <v>141</v>
      </c>
      <c r="K24" s="1084">
        <v>33882</v>
      </c>
      <c r="L24" s="1084">
        <v>4048</v>
      </c>
      <c r="M24" s="1084">
        <v>70</v>
      </c>
      <c r="N24" s="1030">
        <f>K22-D24</f>
        <v>305</v>
      </c>
      <c r="O24" s="731">
        <v>209</v>
      </c>
      <c r="P24" s="890"/>
      <c r="Q24" s="890"/>
      <c r="R24" s="890"/>
      <c r="S24" s="890"/>
      <c r="T24" s="890"/>
      <c r="U24" s="890"/>
      <c r="V24" s="890"/>
      <c r="W24" s="890"/>
      <c r="X24" s="890"/>
      <c r="Y24" s="890"/>
    </row>
    <row r="25" spans="1:25" ht="13.5" customHeight="1">
      <c r="A25" s="756"/>
      <c r="B25" s="1031"/>
      <c r="C25" s="740"/>
      <c r="D25" s="1029"/>
      <c r="E25" s="713"/>
      <c r="F25" s="713"/>
      <c r="G25" s="713"/>
      <c r="H25" s="713"/>
      <c r="I25" s="713"/>
      <c r="J25" s="713"/>
      <c r="K25" s="713"/>
      <c r="L25" s="713"/>
      <c r="M25" s="713"/>
      <c r="N25" s="1030"/>
      <c r="O25" s="731"/>
    </row>
    <row r="26" spans="1:25" ht="13.5" customHeight="1">
      <c r="A26" s="756">
        <v>343</v>
      </c>
      <c r="B26" s="726" t="s">
        <v>53</v>
      </c>
      <c r="C26" s="727"/>
      <c r="D26" s="694">
        <v>11849</v>
      </c>
      <c r="E26" s="694">
        <v>4380</v>
      </c>
      <c r="F26" s="694">
        <v>1374</v>
      </c>
      <c r="G26" s="694">
        <v>4976</v>
      </c>
      <c r="H26" s="713">
        <v>1119</v>
      </c>
      <c r="I26" s="713">
        <v>1054</v>
      </c>
      <c r="J26" s="1026">
        <v>65</v>
      </c>
      <c r="K26" s="1026">
        <v>11482</v>
      </c>
      <c r="L26" s="694">
        <v>704</v>
      </c>
      <c r="M26" s="694">
        <v>48</v>
      </c>
      <c r="N26" s="1030">
        <f t="shared" si="3"/>
        <v>-367</v>
      </c>
      <c r="O26" s="731">
        <v>343</v>
      </c>
    </row>
    <row r="27" spans="1:25" ht="13.5" customHeight="1">
      <c r="A27" s="756"/>
      <c r="B27" s="1031"/>
      <c r="C27" s="740"/>
      <c r="D27" s="1029"/>
      <c r="E27" s="713"/>
      <c r="F27" s="713"/>
      <c r="G27" s="713"/>
      <c r="H27" s="713"/>
      <c r="I27" s="713"/>
      <c r="J27" s="713"/>
      <c r="K27" s="1026"/>
      <c r="N27" s="1030"/>
      <c r="O27" s="731"/>
    </row>
    <row r="28" spans="1:25" ht="13.5" customHeight="1">
      <c r="A28" s="725">
        <v>386</v>
      </c>
      <c r="B28" s="736" t="s">
        <v>54</v>
      </c>
      <c r="C28" s="737"/>
      <c r="D28" s="1029">
        <v>4577</v>
      </c>
      <c r="E28" s="713">
        <v>1642</v>
      </c>
      <c r="F28" s="713">
        <v>503</v>
      </c>
      <c r="G28" s="1026">
        <v>2076</v>
      </c>
      <c r="H28" s="713">
        <v>356</v>
      </c>
      <c r="I28" s="713">
        <v>253</v>
      </c>
      <c r="J28" s="1026">
        <v>103</v>
      </c>
      <c r="K28" s="1026">
        <v>4733</v>
      </c>
      <c r="L28" s="694">
        <v>469</v>
      </c>
      <c r="M28" s="694">
        <v>43</v>
      </c>
      <c r="N28" s="1030">
        <f t="shared" si="3"/>
        <v>156</v>
      </c>
      <c r="O28" s="731">
        <v>386</v>
      </c>
    </row>
    <row r="29" spans="1:25" ht="13.5" customHeight="1">
      <c r="A29" s="756"/>
      <c r="B29" s="1031"/>
      <c r="C29" s="740"/>
      <c r="H29" s="713"/>
      <c r="I29" s="713"/>
      <c r="J29" s="713"/>
      <c r="K29" s="1026"/>
      <c r="N29" s="1030"/>
      <c r="O29" s="731"/>
    </row>
    <row r="30" spans="1:25" ht="13.5" customHeight="1">
      <c r="A30" s="756">
        <v>441</v>
      </c>
      <c r="B30" s="726" t="s">
        <v>55</v>
      </c>
      <c r="C30" s="727"/>
      <c r="D30" s="1029">
        <v>3248</v>
      </c>
      <c r="E30" s="713">
        <v>1321</v>
      </c>
      <c r="F30" s="713">
        <v>284</v>
      </c>
      <c r="G30" s="1026">
        <v>1265</v>
      </c>
      <c r="H30" s="713">
        <v>378</v>
      </c>
      <c r="I30" s="713">
        <v>364</v>
      </c>
      <c r="J30" s="1026">
        <v>14</v>
      </c>
      <c r="K30" s="1026">
        <v>3710</v>
      </c>
      <c r="L30" s="694">
        <v>812</v>
      </c>
      <c r="M30" s="694">
        <v>28</v>
      </c>
      <c r="N30" s="1030">
        <f t="shared" si="3"/>
        <v>462</v>
      </c>
      <c r="O30" s="731">
        <v>441</v>
      </c>
    </row>
    <row r="31" spans="1:25" ht="13.5" customHeight="1">
      <c r="A31" s="756">
        <v>448</v>
      </c>
      <c r="B31" s="726" t="s">
        <v>56</v>
      </c>
      <c r="C31" s="727"/>
      <c r="D31" s="1032">
        <v>4355</v>
      </c>
      <c r="E31" s="1033">
        <v>1907</v>
      </c>
      <c r="F31" s="1033">
        <v>341</v>
      </c>
      <c r="G31" s="628">
        <v>1344</v>
      </c>
      <c r="H31" s="1033">
        <v>763</v>
      </c>
      <c r="I31" s="1033">
        <v>683</v>
      </c>
      <c r="J31" s="1026">
        <v>80</v>
      </c>
      <c r="K31" s="1026">
        <v>3895</v>
      </c>
      <c r="L31" s="694">
        <v>281</v>
      </c>
      <c r="M31" s="694">
        <v>22</v>
      </c>
      <c r="N31" s="1030">
        <f t="shared" si="3"/>
        <v>-460</v>
      </c>
      <c r="O31" s="731">
        <v>448</v>
      </c>
    </row>
    <row r="32" spans="1:25" ht="13.5" customHeight="1">
      <c r="A32" s="725">
        <v>449</v>
      </c>
      <c r="B32" s="736" t="s">
        <v>57</v>
      </c>
      <c r="C32" s="737"/>
      <c r="D32" s="628">
        <v>10163</v>
      </c>
      <c r="E32" s="628">
        <v>3804</v>
      </c>
      <c r="F32" s="628">
        <v>1201</v>
      </c>
      <c r="G32" s="628">
        <v>4322</v>
      </c>
      <c r="H32" s="1033">
        <v>836</v>
      </c>
      <c r="I32" s="1033">
        <v>473</v>
      </c>
      <c r="J32" s="1026">
        <v>363</v>
      </c>
      <c r="K32" s="1026">
        <v>10066</v>
      </c>
      <c r="L32" s="694">
        <v>563</v>
      </c>
      <c r="M32" s="694">
        <v>176</v>
      </c>
      <c r="N32" s="1030">
        <f t="shared" si="3"/>
        <v>-97</v>
      </c>
      <c r="O32" s="731">
        <v>449</v>
      </c>
    </row>
    <row r="33" spans="1:26" ht="13.5" customHeight="1">
      <c r="A33" s="756"/>
      <c r="B33" s="1031"/>
      <c r="C33" s="740"/>
      <c r="D33" s="1029"/>
      <c r="E33" s="713"/>
      <c r="F33" s="713"/>
      <c r="G33" s="713"/>
      <c r="H33" s="713"/>
      <c r="I33" s="713"/>
      <c r="J33" s="713"/>
      <c r="K33" s="1026"/>
      <c r="N33" s="1030"/>
      <c r="O33" s="731"/>
    </row>
    <row r="34" spans="1:26" ht="13.5" customHeight="1">
      <c r="A34" s="725">
        <v>501</v>
      </c>
      <c r="B34" s="736" t="s">
        <v>58</v>
      </c>
      <c r="C34" s="737"/>
      <c r="D34" s="1029">
        <v>6875</v>
      </c>
      <c r="E34" s="713">
        <v>2888</v>
      </c>
      <c r="F34" s="713">
        <v>642</v>
      </c>
      <c r="G34" s="1026">
        <v>2375</v>
      </c>
      <c r="H34" s="713">
        <v>970</v>
      </c>
      <c r="I34" s="713">
        <v>788</v>
      </c>
      <c r="J34" s="1026">
        <v>182</v>
      </c>
      <c r="K34" s="1026">
        <v>6491</v>
      </c>
      <c r="L34" s="694">
        <v>483</v>
      </c>
      <c r="M34" s="694">
        <v>103</v>
      </c>
      <c r="N34" s="1030">
        <f t="shared" si="3"/>
        <v>-384</v>
      </c>
      <c r="O34" s="731">
        <v>501</v>
      </c>
    </row>
    <row r="35" spans="1:26" ht="13.5" customHeight="1">
      <c r="A35" s="756">
        <v>505</v>
      </c>
      <c r="B35" s="726" t="s">
        <v>81</v>
      </c>
      <c r="C35" s="727"/>
      <c r="D35" s="694">
        <v>6077</v>
      </c>
      <c r="E35" s="694">
        <v>2495</v>
      </c>
      <c r="F35" s="694">
        <v>507</v>
      </c>
      <c r="G35" s="694">
        <v>2774</v>
      </c>
      <c r="H35" s="713">
        <v>301</v>
      </c>
      <c r="I35" s="713">
        <v>175</v>
      </c>
      <c r="J35" s="1026">
        <v>126</v>
      </c>
      <c r="K35" s="1026">
        <v>6174</v>
      </c>
      <c r="L35" s="694">
        <v>265</v>
      </c>
      <c r="M35" s="694">
        <v>133</v>
      </c>
      <c r="N35" s="1030">
        <f t="shared" si="3"/>
        <v>97</v>
      </c>
      <c r="O35" s="731">
        <v>505</v>
      </c>
    </row>
    <row r="36" spans="1:26" ht="13.5" customHeight="1">
      <c r="A36" s="756"/>
      <c r="B36" s="1031"/>
      <c r="C36" s="740"/>
      <c r="D36" s="1029"/>
      <c r="E36" s="713"/>
      <c r="F36" s="713"/>
      <c r="G36" s="713"/>
      <c r="H36" s="713"/>
      <c r="I36" s="713"/>
      <c r="J36" s="713"/>
      <c r="K36" s="1026"/>
      <c r="N36" s="1030"/>
      <c r="O36" s="731"/>
    </row>
    <row r="37" spans="1:26" ht="13.5" customHeight="1">
      <c r="A37" s="756">
        <v>525</v>
      </c>
      <c r="B37" s="726" t="s">
        <v>60</v>
      </c>
      <c r="C37" s="727"/>
      <c r="D37" s="1029">
        <v>2267</v>
      </c>
      <c r="E37" s="713">
        <v>845</v>
      </c>
      <c r="F37" s="713">
        <v>201</v>
      </c>
      <c r="G37" s="1026">
        <v>1176</v>
      </c>
      <c r="H37" s="713">
        <v>45</v>
      </c>
      <c r="I37" s="713">
        <v>39</v>
      </c>
      <c r="J37" s="1026">
        <v>6</v>
      </c>
      <c r="K37" s="1026">
        <v>2305</v>
      </c>
      <c r="L37" s="694">
        <v>80</v>
      </c>
      <c r="M37" s="694">
        <v>3</v>
      </c>
      <c r="N37" s="1030">
        <f t="shared" si="3"/>
        <v>38</v>
      </c>
      <c r="O37" s="731">
        <v>525</v>
      </c>
    </row>
    <row r="38" spans="1:26" ht="13.5" customHeight="1">
      <c r="A38" s="725">
        <v>526</v>
      </c>
      <c r="B38" s="736" t="s">
        <v>61</v>
      </c>
      <c r="C38" s="737"/>
      <c r="D38" s="694">
        <v>2788</v>
      </c>
      <c r="E38" s="694">
        <v>1224</v>
      </c>
      <c r="F38" s="694">
        <v>196</v>
      </c>
      <c r="G38" s="694">
        <v>1253</v>
      </c>
      <c r="H38" s="713">
        <v>115</v>
      </c>
      <c r="I38" s="713">
        <v>83</v>
      </c>
      <c r="J38" s="1026">
        <v>32</v>
      </c>
      <c r="K38" s="1026">
        <v>2738</v>
      </c>
      <c r="L38" s="694">
        <v>59</v>
      </c>
      <c r="M38" s="694">
        <v>6</v>
      </c>
      <c r="N38" s="1030">
        <f t="shared" si="3"/>
        <v>-50</v>
      </c>
      <c r="O38" s="731">
        <v>526</v>
      </c>
    </row>
    <row r="39" spans="1:26" ht="13.5" customHeight="1">
      <c r="A39" s="725">
        <v>527</v>
      </c>
      <c r="B39" s="726" t="s">
        <v>62</v>
      </c>
      <c r="C39" s="727"/>
      <c r="D39" s="1029">
        <v>634</v>
      </c>
      <c r="E39" s="713">
        <v>279</v>
      </c>
      <c r="F39" s="713">
        <v>65</v>
      </c>
      <c r="G39" s="1024">
        <v>265</v>
      </c>
      <c r="H39" s="713">
        <v>25</v>
      </c>
      <c r="I39" s="713">
        <v>21</v>
      </c>
      <c r="J39" s="1024">
        <v>4</v>
      </c>
      <c r="K39" s="1024">
        <v>623</v>
      </c>
      <c r="L39" s="694">
        <v>13</v>
      </c>
      <c r="M39" s="694">
        <v>1</v>
      </c>
      <c r="N39" s="1030">
        <f t="shared" si="3"/>
        <v>-11</v>
      </c>
      <c r="O39" s="731">
        <v>527</v>
      </c>
    </row>
    <row r="40" spans="1:26" ht="13.5" customHeight="1">
      <c r="A40" s="725">
        <v>528</v>
      </c>
      <c r="B40" s="726" t="s">
        <v>63</v>
      </c>
      <c r="C40" s="727"/>
      <c r="D40" s="1029">
        <v>13433</v>
      </c>
      <c r="E40" s="713">
        <v>5694</v>
      </c>
      <c r="F40" s="713">
        <v>740</v>
      </c>
      <c r="G40" s="1024">
        <v>6907</v>
      </c>
      <c r="H40" s="713">
        <v>92</v>
      </c>
      <c r="I40" s="713">
        <v>49</v>
      </c>
      <c r="J40" s="1024">
        <v>43</v>
      </c>
      <c r="K40" s="1024">
        <v>13408</v>
      </c>
      <c r="L40" s="694">
        <v>37</v>
      </c>
      <c r="M40" s="694">
        <v>30</v>
      </c>
      <c r="N40" s="1030">
        <f t="shared" si="3"/>
        <v>-25</v>
      </c>
      <c r="O40" s="731">
        <v>528</v>
      </c>
    </row>
    <row r="41" spans="1:26" ht="13.5" customHeight="1">
      <c r="A41" s="743"/>
      <c r="B41" s="743"/>
      <c r="C41" s="743"/>
      <c r="D41" s="1034"/>
      <c r="E41" s="1035"/>
      <c r="F41" s="1035"/>
      <c r="G41" s="1035"/>
      <c r="H41" s="1035"/>
      <c r="I41" s="1035"/>
      <c r="J41" s="1035"/>
      <c r="K41" s="1035"/>
      <c r="L41" s="1035"/>
      <c r="M41" s="1035"/>
      <c r="N41" s="1035"/>
      <c r="O41" s="1085"/>
    </row>
    <row r="42" spans="1:26" ht="13.5" customHeight="1">
      <c r="A42" s="694" t="s">
        <v>64</v>
      </c>
      <c r="B42" s="1021" t="s">
        <v>700</v>
      </c>
    </row>
    <row r="43" spans="1:26" s="1036" customFormat="1" ht="27" customHeight="1">
      <c r="B43" s="1037" t="s">
        <v>701</v>
      </c>
      <c r="C43" s="1037"/>
      <c r="D43" s="1037"/>
      <c r="E43" s="1037"/>
      <c r="F43" s="1037"/>
      <c r="G43" s="1037"/>
      <c r="H43" s="1037"/>
      <c r="I43" s="1037"/>
      <c r="J43" s="1037"/>
      <c r="K43" s="1037"/>
      <c r="L43" s="1037"/>
      <c r="M43" s="1037"/>
      <c r="O43" s="1037"/>
      <c r="P43" s="1037"/>
      <c r="Q43" s="1037"/>
      <c r="R43" s="1037"/>
      <c r="S43" s="1037"/>
      <c r="T43" s="1037"/>
      <c r="U43" s="1037"/>
      <c r="V43" s="1037"/>
      <c r="W43" s="1037"/>
      <c r="X43" s="1037"/>
      <c r="Y43" s="1037"/>
      <c r="Z43" s="1037"/>
    </row>
    <row r="44" spans="1:26" s="1036" customFormat="1">
      <c r="B44" s="1086" t="s">
        <v>702</v>
      </c>
      <c r="C44" s="1038"/>
      <c r="D44" s="1038"/>
      <c r="E44" s="1038"/>
      <c r="F44" s="1038"/>
      <c r="G44" s="1038"/>
      <c r="H44" s="1038"/>
      <c r="I44" s="1038"/>
      <c r="J44" s="1038"/>
      <c r="K44" s="1038"/>
      <c r="L44" s="1038"/>
      <c r="M44" s="1038"/>
      <c r="P44" s="1038"/>
      <c r="Q44" s="1038"/>
      <c r="R44" s="1038"/>
      <c r="S44" s="1038"/>
      <c r="T44" s="1038"/>
      <c r="U44" s="1038"/>
      <c r="V44" s="1038"/>
      <c r="W44" s="1038"/>
      <c r="X44" s="1038"/>
      <c r="Y44" s="1038"/>
      <c r="Z44" s="1038"/>
    </row>
    <row r="45" spans="1:26" ht="13.5" customHeight="1">
      <c r="A45" s="1021" t="s">
        <v>351</v>
      </c>
      <c r="B45" s="1021"/>
      <c r="C45" s="709"/>
      <c r="O45" s="1021"/>
    </row>
    <row r="46" spans="1:26" ht="13.5" customHeight="1">
      <c r="A46" s="1021"/>
      <c r="B46" s="1021"/>
      <c r="C46" s="709"/>
      <c r="O46" s="1021"/>
    </row>
    <row r="47" spans="1:26" ht="13.5" customHeight="1">
      <c r="A47" s="1039"/>
      <c r="B47" s="1039"/>
      <c r="C47" s="732"/>
      <c r="O47" s="1039"/>
    </row>
    <row r="48" spans="1:26">
      <c r="A48" s="791"/>
      <c r="B48" s="791"/>
      <c r="C48" s="792"/>
      <c r="O48" s="791"/>
    </row>
    <row r="49" spans="1:15">
      <c r="A49" s="791"/>
      <c r="B49" s="791"/>
      <c r="C49" s="792"/>
      <c r="O49" s="791"/>
    </row>
    <row r="50" spans="1:15">
      <c r="A50" s="711"/>
      <c r="B50" s="711"/>
      <c r="C50" s="711"/>
      <c r="O50" s="711"/>
    </row>
    <row r="51" spans="1:15">
      <c r="A51" s="791"/>
      <c r="B51" s="791"/>
      <c r="C51" s="792"/>
      <c r="O51" s="791"/>
    </row>
    <row r="52" spans="1:15">
      <c r="A52" s="791"/>
      <c r="B52" s="791"/>
      <c r="C52" s="792"/>
      <c r="O52" s="791"/>
    </row>
    <row r="53" spans="1:15">
      <c r="A53" s="791"/>
      <c r="B53" s="791"/>
      <c r="C53" s="792"/>
      <c r="O53" s="791"/>
    </row>
    <row r="54" spans="1:15">
      <c r="A54" s="711"/>
      <c r="B54" s="711"/>
      <c r="C54" s="711"/>
      <c r="O54" s="711"/>
    </row>
    <row r="55" spans="1:15">
      <c r="A55" s="791"/>
      <c r="B55" s="791"/>
      <c r="C55" s="792"/>
      <c r="O55" s="791"/>
    </row>
    <row r="56" spans="1:15">
      <c r="A56" s="791"/>
      <c r="B56" s="791"/>
      <c r="C56" s="792"/>
      <c r="O56" s="791"/>
    </row>
    <row r="57" spans="1:15">
      <c r="A57" s="791"/>
      <c r="B57" s="791"/>
      <c r="C57" s="792"/>
      <c r="O57" s="791"/>
    </row>
    <row r="58" spans="1:15">
      <c r="A58" s="791"/>
      <c r="B58" s="791"/>
      <c r="C58" s="792"/>
      <c r="O58" s="791"/>
    </row>
    <row r="59" spans="1:15">
      <c r="A59" s="791"/>
      <c r="B59" s="791"/>
      <c r="C59" s="792"/>
      <c r="O59" s="791"/>
    </row>
    <row r="60" spans="1:15">
      <c r="A60" s="711"/>
      <c r="B60" s="711"/>
      <c r="C60" s="711"/>
      <c r="O60" s="711"/>
    </row>
    <row r="61" spans="1:15">
      <c r="A61" s="791"/>
      <c r="B61" s="791"/>
      <c r="C61" s="792"/>
      <c r="O61" s="791"/>
    </row>
    <row r="62" spans="1:15">
      <c r="A62" s="791"/>
      <c r="B62" s="791"/>
      <c r="C62" s="792"/>
      <c r="O62" s="791"/>
    </row>
    <row r="63" spans="1:15">
      <c r="A63" s="791"/>
      <c r="B63" s="791"/>
      <c r="C63" s="792"/>
      <c r="O63" s="791"/>
    </row>
    <row r="64" spans="1:15">
      <c r="A64" s="711"/>
      <c r="B64" s="711"/>
      <c r="C64" s="711"/>
      <c r="O64" s="711"/>
    </row>
    <row r="65" spans="1:15">
      <c r="A65" s="791"/>
      <c r="B65" s="791"/>
      <c r="C65" s="792"/>
      <c r="O65" s="791"/>
    </row>
    <row r="66" spans="1:15">
      <c r="A66" s="791"/>
      <c r="B66" s="791"/>
      <c r="C66" s="792"/>
      <c r="O66" s="791"/>
    </row>
    <row r="67" spans="1:15">
      <c r="A67" s="791"/>
      <c r="B67" s="791"/>
      <c r="C67" s="792"/>
      <c r="O67" s="791"/>
    </row>
    <row r="68" spans="1:15">
      <c r="A68" s="791"/>
      <c r="B68" s="791"/>
      <c r="C68" s="792"/>
      <c r="O68" s="791"/>
    </row>
    <row r="69" spans="1:15">
      <c r="A69" s="791"/>
      <c r="B69" s="791"/>
      <c r="C69" s="792"/>
      <c r="O69" s="791"/>
    </row>
    <row r="70" spans="1:15">
      <c r="A70" s="711"/>
      <c r="B70" s="711"/>
      <c r="C70" s="711"/>
      <c r="O70" s="711"/>
    </row>
    <row r="71" spans="1:15">
      <c r="A71" s="791"/>
      <c r="B71" s="791"/>
      <c r="C71" s="792"/>
      <c r="O71" s="791"/>
    </row>
    <row r="72" spans="1:15">
      <c r="A72" s="791"/>
      <c r="B72" s="791"/>
      <c r="C72" s="792"/>
      <c r="O72" s="791"/>
    </row>
    <row r="73" spans="1:15">
      <c r="A73" s="791"/>
      <c r="B73" s="791"/>
      <c r="C73" s="792"/>
      <c r="O73" s="791"/>
    </row>
    <row r="74" spans="1:15">
      <c r="A74" s="711"/>
      <c r="B74" s="711"/>
      <c r="C74" s="711"/>
      <c r="O74" s="711"/>
    </row>
    <row r="75" spans="1:15">
      <c r="A75" s="791"/>
      <c r="B75" s="791"/>
      <c r="C75" s="792"/>
      <c r="O75" s="791"/>
    </row>
    <row r="76" spans="1:15">
      <c r="A76" s="791"/>
      <c r="B76" s="791"/>
      <c r="C76" s="792"/>
      <c r="O76" s="791"/>
    </row>
    <row r="77" spans="1:15">
      <c r="A77" s="791"/>
      <c r="B77" s="791"/>
      <c r="C77" s="792"/>
      <c r="O77" s="791"/>
    </row>
    <row r="78" spans="1:15">
      <c r="A78" s="791"/>
      <c r="B78" s="791"/>
      <c r="C78" s="792"/>
      <c r="O78" s="791"/>
    </row>
    <row r="79" spans="1:15">
      <c r="A79" s="791"/>
      <c r="B79" s="791"/>
      <c r="C79" s="792"/>
      <c r="O79" s="791"/>
    </row>
    <row r="80" spans="1:15">
      <c r="A80" s="711"/>
      <c r="B80" s="711"/>
      <c r="C80" s="711"/>
      <c r="O80" s="711"/>
    </row>
    <row r="81" spans="1:15">
      <c r="A81" s="791"/>
      <c r="B81" s="791"/>
      <c r="C81" s="792"/>
      <c r="O81" s="791"/>
    </row>
    <row r="82" spans="1:15">
      <c r="A82" s="791"/>
      <c r="B82" s="791"/>
      <c r="C82" s="792"/>
      <c r="O82" s="791"/>
    </row>
    <row r="83" spans="1:15">
      <c r="A83" s="791"/>
      <c r="B83" s="791"/>
      <c r="C83" s="792"/>
      <c r="O83" s="791"/>
    </row>
    <row r="84" spans="1:15">
      <c r="A84" s="791"/>
      <c r="B84" s="791"/>
      <c r="C84" s="792"/>
      <c r="O84" s="791"/>
    </row>
    <row r="85" spans="1:15">
      <c r="A85" s="791"/>
      <c r="B85" s="791"/>
      <c r="C85" s="792"/>
      <c r="O85" s="791"/>
    </row>
    <row r="86" spans="1:15">
      <c r="A86" s="711"/>
      <c r="B86" s="711"/>
      <c r="C86" s="711"/>
      <c r="O86" s="711"/>
    </row>
    <row r="87" spans="1:15">
      <c r="A87" s="791"/>
      <c r="B87" s="791"/>
      <c r="C87" s="792"/>
      <c r="O87" s="791"/>
    </row>
    <row r="88" spans="1:15">
      <c r="A88" s="791"/>
      <c r="B88" s="791"/>
      <c r="C88" s="792"/>
      <c r="O88" s="791"/>
    </row>
    <row r="89" spans="1:15">
      <c r="A89" s="791"/>
      <c r="B89" s="791"/>
      <c r="C89" s="792"/>
      <c r="O89" s="791"/>
    </row>
    <row r="90" spans="1:15">
      <c r="A90" s="791"/>
      <c r="B90" s="791"/>
      <c r="C90" s="792"/>
      <c r="O90" s="791"/>
    </row>
    <row r="91" spans="1:15">
      <c r="A91" s="794"/>
      <c r="B91" s="794"/>
      <c r="C91" s="711"/>
      <c r="O91" s="794"/>
    </row>
    <row r="92" spans="1:15">
      <c r="A92" s="794"/>
      <c r="B92" s="794"/>
      <c r="C92" s="711"/>
      <c r="O92" s="794"/>
    </row>
    <row r="93" spans="1:15">
      <c r="A93" s="794"/>
      <c r="B93" s="794"/>
      <c r="C93" s="711"/>
      <c r="O93" s="794"/>
    </row>
  </sheetData>
  <mergeCells count="34">
    <mergeCell ref="O3:O6"/>
    <mergeCell ref="O43:Z43"/>
    <mergeCell ref="B40:C40"/>
    <mergeCell ref="B30:C30"/>
    <mergeCell ref="B32:C32"/>
    <mergeCell ref="B34:C34"/>
    <mergeCell ref="B35:C35"/>
    <mergeCell ref="B38:C38"/>
    <mergeCell ref="B43:M43"/>
    <mergeCell ref="B22:C22"/>
    <mergeCell ref="B23:C23"/>
    <mergeCell ref="B39:C39"/>
    <mergeCell ref="B21:C21"/>
    <mergeCell ref="B24:C24"/>
    <mergeCell ref="B26:C26"/>
    <mergeCell ref="B31:C31"/>
    <mergeCell ref="B37:C37"/>
    <mergeCell ref="B28:C28"/>
    <mergeCell ref="B20:C20"/>
    <mergeCell ref="I5:I6"/>
    <mergeCell ref="E4:E6"/>
    <mergeCell ref="F4:F6"/>
    <mergeCell ref="B18:C18"/>
    <mergeCell ref="B19:C19"/>
    <mergeCell ref="B17:C17"/>
    <mergeCell ref="A3:C6"/>
    <mergeCell ref="N3:N6"/>
    <mergeCell ref="G4:G6"/>
    <mergeCell ref="M4:M6"/>
    <mergeCell ref="J5:J6"/>
    <mergeCell ref="L4:L6"/>
    <mergeCell ref="D3:J3"/>
    <mergeCell ref="K3:M3"/>
    <mergeCell ref="H4:H6"/>
  </mergeCells>
  <phoneticPr fontId="15"/>
  <printOptions horizontalCentered="1" verticalCentered="1"/>
  <pageMargins left="0.19685039370078741" right="0.19685039370078741" top="0.19685039370078741" bottom="0.19685039370078741" header="0.51181102362204722" footer="0.51181102362204722"/>
  <pageSetup paperSize="9" scale="75" orientation="portrait" blackAndWhite="1" horizont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opLeftCell="A31" zoomScaleNormal="100" workbookViewId="0">
      <selection sqref="A1:XFD1048576"/>
    </sheetView>
  </sheetViews>
  <sheetFormatPr defaultColWidth="9" defaultRowHeight="13"/>
  <cols>
    <col min="1" max="1" width="3.08984375" style="694" customWidth="1"/>
    <col min="2" max="2" width="31.7265625" style="694" customWidth="1"/>
    <col min="3" max="3" width="1.6328125" style="694" customWidth="1"/>
    <col min="4" max="4" width="13" style="59" customWidth="1"/>
    <col min="5" max="5" width="12.90625" style="59" customWidth="1"/>
    <col min="6" max="6" width="12" style="59" customWidth="1"/>
    <col min="7" max="7" width="11.453125" style="59" customWidth="1"/>
    <col min="8" max="16384" width="9" style="694"/>
  </cols>
  <sheetData>
    <row r="1" spans="1:9">
      <c r="A1" s="1087" t="s">
        <v>443</v>
      </c>
      <c r="C1" s="1087"/>
      <c r="D1" s="71"/>
      <c r="E1" s="71"/>
      <c r="F1" s="71"/>
      <c r="G1" s="71"/>
    </row>
    <row r="2" spans="1:9" ht="13.5" thickBot="1">
      <c r="B2" s="1088"/>
      <c r="C2" s="1088"/>
      <c r="D2" s="71"/>
      <c r="E2" s="71"/>
      <c r="F2" s="71"/>
      <c r="G2" s="71"/>
    </row>
    <row r="3" spans="1:9" ht="18" customHeight="1" thickTop="1">
      <c r="A3" s="1093" t="s">
        <v>521</v>
      </c>
      <c r="B3" s="1094"/>
      <c r="C3" s="1094"/>
      <c r="D3" s="1095" t="s">
        <v>833</v>
      </c>
      <c r="E3" s="1096"/>
      <c r="F3" s="1095" t="s">
        <v>834</v>
      </c>
      <c r="G3" s="1097"/>
    </row>
    <row r="4" spans="1:9" ht="36.75" customHeight="1">
      <c r="A4" s="1098"/>
      <c r="B4" s="1099"/>
      <c r="C4" s="1099"/>
      <c r="D4" s="471" t="s">
        <v>510</v>
      </c>
      <c r="E4" s="471" t="s">
        <v>627</v>
      </c>
      <c r="F4" s="471" t="s">
        <v>510</v>
      </c>
      <c r="G4" s="1100" t="s">
        <v>627</v>
      </c>
    </row>
    <row r="5" spans="1:9">
      <c r="A5" s="1101"/>
      <c r="B5" s="1102"/>
      <c r="C5" s="1103"/>
    </row>
    <row r="6" spans="1:9" s="627" customFormat="1">
      <c r="A6" s="1089"/>
      <c r="B6" s="1090" t="s">
        <v>444</v>
      </c>
      <c r="C6" s="1091"/>
      <c r="D6" s="47">
        <v>342994</v>
      </c>
      <c r="E6" s="47">
        <f>E21+E36</f>
        <v>348142</v>
      </c>
      <c r="F6" s="897">
        <v>100</v>
      </c>
      <c r="G6" s="1104">
        <f>SUM(G8:G19)</f>
        <v>100</v>
      </c>
    </row>
    <row r="7" spans="1:9" s="627" customFormat="1">
      <c r="A7" s="1089"/>
      <c r="B7" s="1090"/>
      <c r="C7" s="1091"/>
      <c r="D7" s="1076"/>
      <c r="E7" s="1076"/>
      <c r="F7" s="1092"/>
      <c r="G7" s="1092"/>
    </row>
    <row r="8" spans="1:9">
      <c r="A8" s="711"/>
      <c r="B8" s="1105" t="s">
        <v>134</v>
      </c>
      <c r="C8" s="1106"/>
      <c r="D8" s="45">
        <v>8189</v>
      </c>
      <c r="E8" s="45">
        <f>E23+E38</f>
        <v>7721</v>
      </c>
      <c r="F8" s="75">
        <v>2.4</v>
      </c>
      <c r="G8" s="1107">
        <f>E8/$E$6*100</f>
        <v>2.2177732074843024</v>
      </c>
      <c r="I8" s="45"/>
    </row>
    <row r="9" spans="1:9">
      <c r="A9" s="711"/>
      <c r="B9" s="1105" t="s">
        <v>357</v>
      </c>
      <c r="C9" s="1106"/>
      <c r="D9" s="45">
        <v>53193</v>
      </c>
      <c r="E9" s="45">
        <f t="shared" ref="E9:E18" si="0">E24+E39</f>
        <v>59951</v>
      </c>
      <c r="F9" s="75">
        <v>15.5</v>
      </c>
      <c r="G9" s="1107">
        <f t="shared" ref="G9:G18" si="1">E9/$E$6*100</f>
        <v>17.220272187785444</v>
      </c>
      <c r="I9" s="45"/>
    </row>
    <row r="10" spans="1:9">
      <c r="A10" s="711"/>
      <c r="B10" s="1105" t="s">
        <v>135</v>
      </c>
      <c r="C10" s="1106"/>
      <c r="D10" s="45">
        <v>61141</v>
      </c>
      <c r="E10" s="45">
        <f t="shared" si="0"/>
        <v>65389</v>
      </c>
      <c r="F10" s="75">
        <v>17.8</v>
      </c>
      <c r="G10" s="1107">
        <f t="shared" si="1"/>
        <v>18.782278495556412</v>
      </c>
      <c r="I10" s="45"/>
    </row>
    <row r="11" spans="1:9">
      <c r="A11" s="711"/>
      <c r="B11" s="1105" t="s">
        <v>136</v>
      </c>
      <c r="C11" s="1106"/>
      <c r="D11" s="45">
        <v>37102</v>
      </c>
      <c r="E11" s="45">
        <f t="shared" si="0"/>
        <v>34808</v>
      </c>
      <c r="F11" s="75">
        <v>10.8</v>
      </c>
      <c r="G11" s="1107">
        <f t="shared" si="1"/>
        <v>9.998219117486542</v>
      </c>
      <c r="I11" s="45"/>
    </row>
    <row r="12" spans="1:9">
      <c r="A12" s="711"/>
      <c r="B12" s="1105" t="s">
        <v>137</v>
      </c>
      <c r="C12" s="1106"/>
      <c r="D12" s="45">
        <v>44412</v>
      </c>
      <c r="E12" s="45">
        <f t="shared" si="0"/>
        <v>45997</v>
      </c>
      <c r="F12" s="75">
        <v>12.9</v>
      </c>
      <c r="G12" s="1107">
        <f t="shared" si="1"/>
        <v>13.212137576046556</v>
      </c>
      <c r="I12" s="45"/>
    </row>
    <row r="13" spans="1:9">
      <c r="A13" s="711"/>
      <c r="B13" s="1105" t="s">
        <v>138</v>
      </c>
      <c r="C13" s="1106"/>
      <c r="D13" s="45">
        <v>6770</v>
      </c>
      <c r="E13" s="45">
        <f t="shared" si="0"/>
        <v>7170</v>
      </c>
      <c r="F13" s="75">
        <v>2</v>
      </c>
      <c r="G13" s="1107">
        <f t="shared" si="1"/>
        <v>2.0595044550786747</v>
      </c>
      <c r="I13" s="45"/>
    </row>
    <row r="14" spans="1:9">
      <c r="A14" s="711"/>
      <c r="B14" s="1105" t="s">
        <v>358</v>
      </c>
      <c r="C14" s="1106"/>
      <c r="D14" s="45">
        <v>25506</v>
      </c>
      <c r="E14" s="45">
        <f t="shared" si="0"/>
        <v>21933</v>
      </c>
      <c r="F14" s="75">
        <v>7.4</v>
      </c>
      <c r="G14" s="1107">
        <f t="shared" si="1"/>
        <v>6.300015510912214</v>
      </c>
      <c r="I14" s="45"/>
    </row>
    <row r="15" spans="1:9">
      <c r="A15" s="711"/>
      <c r="B15" s="1105" t="s">
        <v>359</v>
      </c>
      <c r="C15" s="1106"/>
      <c r="D15" s="45">
        <v>47044</v>
      </c>
      <c r="E15" s="45">
        <f t="shared" si="0"/>
        <v>50836</v>
      </c>
      <c r="F15" s="75">
        <v>13.7</v>
      </c>
      <c r="G15" s="1107">
        <f t="shared" si="1"/>
        <v>14.602087653888358</v>
      </c>
      <c r="I15" s="45"/>
    </row>
    <row r="16" spans="1:9">
      <c r="A16" s="711"/>
      <c r="B16" s="1105" t="s">
        <v>360</v>
      </c>
      <c r="C16" s="1106"/>
      <c r="D16" s="45">
        <v>11409</v>
      </c>
      <c r="E16" s="45">
        <f t="shared" si="0"/>
        <v>11258</v>
      </c>
      <c r="F16" s="75">
        <v>3.3</v>
      </c>
      <c r="G16" s="1107">
        <f t="shared" si="1"/>
        <v>3.2337379575001006</v>
      </c>
      <c r="I16" s="45"/>
    </row>
    <row r="17" spans="1:9">
      <c r="A17" s="711"/>
      <c r="B17" s="1105" t="s">
        <v>361</v>
      </c>
      <c r="C17" s="1106"/>
      <c r="D17" s="45">
        <v>19885</v>
      </c>
      <c r="E17" s="45">
        <f t="shared" si="0"/>
        <v>20175</v>
      </c>
      <c r="F17" s="75">
        <v>5.8</v>
      </c>
      <c r="G17" s="1107">
        <f t="shared" si="1"/>
        <v>5.7950491466125884</v>
      </c>
      <c r="I17" s="45"/>
    </row>
    <row r="18" spans="1:9">
      <c r="A18" s="711"/>
      <c r="B18" s="1105" t="s">
        <v>362</v>
      </c>
      <c r="C18" s="1106"/>
      <c r="D18" s="62">
        <v>20056</v>
      </c>
      <c r="E18" s="62">
        <f t="shared" si="0"/>
        <v>22904</v>
      </c>
      <c r="F18" s="76">
        <v>5.8</v>
      </c>
      <c r="G18" s="1107">
        <f t="shared" si="1"/>
        <v>6.57892469164881</v>
      </c>
      <c r="I18" s="62"/>
    </row>
    <row r="19" spans="1:9">
      <c r="A19" s="711"/>
      <c r="B19" s="1108" t="s">
        <v>139</v>
      </c>
      <c r="C19" s="1109"/>
      <c r="D19" s="62">
        <v>8287</v>
      </c>
      <c r="E19" s="77" t="s">
        <v>684</v>
      </c>
      <c r="F19" s="76">
        <v>2.4</v>
      </c>
      <c r="G19" s="77" t="s">
        <v>684</v>
      </c>
    </row>
    <row r="20" spans="1:9">
      <c r="A20" s="711"/>
      <c r="B20" s="1110"/>
      <c r="C20" s="1109"/>
      <c r="D20" s="62"/>
      <c r="E20" s="62"/>
      <c r="F20" s="76"/>
      <c r="G20" s="76"/>
    </row>
    <row r="21" spans="1:9">
      <c r="A21" s="711"/>
      <c r="B21" s="1111" t="s">
        <v>28</v>
      </c>
      <c r="C21" s="1106"/>
      <c r="D21" s="62">
        <v>186962</v>
      </c>
      <c r="E21" s="62">
        <f>SUM(E23:E34)</f>
        <v>188086</v>
      </c>
      <c r="F21" s="75">
        <v>100</v>
      </c>
      <c r="G21" s="1112">
        <f>SUM(G23:G34)</f>
        <v>100</v>
      </c>
    </row>
    <row r="22" spans="1:9">
      <c r="A22" s="711"/>
      <c r="B22" s="1111"/>
      <c r="C22" s="1106"/>
      <c r="D22" s="45"/>
      <c r="E22" s="45"/>
      <c r="F22" s="76"/>
      <c r="G22" s="1113"/>
    </row>
    <row r="23" spans="1:9">
      <c r="A23" s="711"/>
      <c r="B23" s="1105" t="s">
        <v>134</v>
      </c>
      <c r="C23" s="1106"/>
      <c r="D23" s="62">
        <v>6908</v>
      </c>
      <c r="E23" s="62">
        <v>6602</v>
      </c>
      <c r="F23" s="75">
        <v>3.7</v>
      </c>
      <c r="G23" s="1107">
        <f>E23/$E$21*100</f>
        <v>3.5100964452431334</v>
      </c>
    </row>
    <row r="24" spans="1:9">
      <c r="A24" s="711"/>
      <c r="B24" s="1105" t="s">
        <v>357</v>
      </c>
      <c r="C24" s="1106"/>
      <c r="D24" s="48">
        <v>22753</v>
      </c>
      <c r="E24" s="48">
        <v>25486</v>
      </c>
      <c r="F24" s="75">
        <v>12.2</v>
      </c>
      <c r="G24" s="1107">
        <f t="shared" ref="G24:G33" si="2">E24/$E$21*100</f>
        <v>13.550184490073688</v>
      </c>
      <c r="H24" s="1114"/>
    </row>
    <row r="25" spans="1:9">
      <c r="A25" s="711"/>
      <c r="B25" s="1105" t="s">
        <v>135</v>
      </c>
      <c r="C25" s="1106"/>
      <c r="D25" s="48">
        <v>23415</v>
      </c>
      <c r="E25" s="48">
        <v>24504</v>
      </c>
      <c r="F25" s="75">
        <v>12.5</v>
      </c>
      <c r="G25" s="1107">
        <f t="shared" si="2"/>
        <v>13.028082898248675</v>
      </c>
    </row>
    <row r="26" spans="1:9">
      <c r="A26" s="711"/>
      <c r="B26" s="1105" t="s">
        <v>136</v>
      </c>
      <c r="C26" s="1106"/>
      <c r="D26" s="48">
        <v>19821</v>
      </c>
      <c r="E26" s="48">
        <v>18007</v>
      </c>
      <c r="F26" s="75">
        <v>10.6</v>
      </c>
      <c r="G26" s="1107">
        <f t="shared" si="2"/>
        <v>9.5738119796263419</v>
      </c>
    </row>
    <row r="27" spans="1:9">
      <c r="A27" s="711"/>
      <c r="B27" s="1105" t="s">
        <v>137</v>
      </c>
      <c r="C27" s="1106"/>
      <c r="D27" s="48">
        <v>12584</v>
      </c>
      <c r="E27" s="48">
        <v>13252</v>
      </c>
      <c r="F27" s="75">
        <v>6.7</v>
      </c>
      <c r="G27" s="1107">
        <f t="shared" si="2"/>
        <v>7.0457131312272043</v>
      </c>
    </row>
    <row r="28" spans="1:9">
      <c r="A28" s="711"/>
      <c r="B28" s="1105" t="s">
        <v>138</v>
      </c>
      <c r="C28" s="1106"/>
      <c r="D28" s="48">
        <v>6439</v>
      </c>
      <c r="E28" s="48">
        <v>6701</v>
      </c>
      <c r="F28" s="75">
        <v>3.4</v>
      </c>
      <c r="G28" s="1107">
        <f t="shared" si="2"/>
        <v>3.5627319417713172</v>
      </c>
    </row>
    <row r="29" spans="1:9">
      <c r="A29" s="711"/>
      <c r="B29" s="1105" t="s">
        <v>358</v>
      </c>
      <c r="C29" s="1106"/>
      <c r="D29" s="48">
        <v>17061</v>
      </c>
      <c r="E29" s="48">
        <v>15097</v>
      </c>
      <c r="F29" s="75">
        <v>9.1</v>
      </c>
      <c r="G29" s="1107">
        <f t="shared" si="2"/>
        <v>8.0266473847069957</v>
      </c>
    </row>
    <row r="30" spans="1:9">
      <c r="A30" s="711"/>
      <c r="B30" s="1105" t="s">
        <v>359</v>
      </c>
      <c r="C30" s="1106"/>
      <c r="D30" s="48">
        <v>31790</v>
      </c>
      <c r="E30" s="48">
        <v>34774</v>
      </c>
      <c r="F30" s="75">
        <v>17</v>
      </c>
      <c r="G30" s="1107">
        <f t="shared" si="2"/>
        <v>18.488351073445124</v>
      </c>
    </row>
    <row r="31" spans="1:9">
      <c r="A31" s="711"/>
      <c r="B31" s="1105" t="s">
        <v>360</v>
      </c>
      <c r="C31" s="1106"/>
      <c r="D31" s="48">
        <v>11065</v>
      </c>
      <c r="E31" s="48">
        <v>10888</v>
      </c>
      <c r="F31" s="75">
        <v>5.9</v>
      </c>
      <c r="G31" s="1107">
        <f t="shared" si="2"/>
        <v>5.7888412747360247</v>
      </c>
    </row>
    <row r="32" spans="1:9">
      <c r="A32" s="711"/>
      <c r="B32" s="1105" t="s">
        <v>361</v>
      </c>
      <c r="C32" s="1106"/>
      <c r="D32" s="48">
        <v>19476</v>
      </c>
      <c r="E32" s="48">
        <v>19678</v>
      </c>
      <c r="F32" s="75">
        <v>10.4</v>
      </c>
      <c r="G32" s="1107">
        <f t="shared" si="2"/>
        <v>10.462235360420232</v>
      </c>
    </row>
    <row r="33" spans="1:8">
      <c r="A33" s="711"/>
      <c r="B33" s="1105" t="s">
        <v>362</v>
      </c>
      <c r="C33" s="1106"/>
      <c r="D33" s="48">
        <v>11178</v>
      </c>
      <c r="E33" s="48">
        <v>13097</v>
      </c>
      <c r="F33" s="76">
        <v>6</v>
      </c>
      <c r="G33" s="1107">
        <f t="shared" si="2"/>
        <v>6.9633040205012602</v>
      </c>
    </row>
    <row r="34" spans="1:8">
      <c r="A34" s="711"/>
      <c r="B34" s="1108" t="s">
        <v>139</v>
      </c>
      <c r="C34" s="1106"/>
      <c r="D34" s="62">
        <v>4472</v>
      </c>
      <c r="E34" s="77" t="s">
        <v>684</v>
      </c>
      <c r="F34" s="76">
        <v>2.4</v>
      </c>
      <c r="G34" s="1115" t="s">
        <v>684</v>
      </c>
    </row>
    <row r="35" spans="1:8">
      <c r="A35" s="711"/>
      <c r="B35" s="1110"/>
      <c r="C35" s="1106"/>
      <c r="D35" s="62"/>
      <c r="E35" s="62"/>
      <c r="F35" s="76"/>
      <c r="G35" s="1113"/>
    </row>
    <row r="36" spans="1:8">
      <c r="A36" s="711"/>
      <c r="B36" s="1111" t="s">
        <v>29</v>
      </c>
      <c r="C36" s="1106"/>
      <c r="D36" s="62">
        <v>156032</v>
      </c>
      <c r="E36" s="62">
        <f>SUM(E38:E49)</f>
        <v>160056</v>
      </c>
      <c r="F36" s="75">
        <v>100</v>
      </c>
      <c r="G36" s="1112">
        <f>SUM(G38:G49)</f>
        <v>100</v>
      </c>
    </row>
    <row r="37" spans="1:8">
      <c r="A37" s="711"/>
      <c r="B37" s="1111"/>
      <c r="C37" s="1106"/>
      <c r="D37" s="62"/>
      <c r="E37" s="62"/>
      <c r="F37" s="76"/>
      <c r="G37" s="1113"/>
    </row>
    <row r="38" spans="1:8">
      <c r="A38" s="711"/>
      <c r="B38" s="1105" t="s">
        <v>134</v>
      </c>
      <c r="C38" s="1106"/>
      <c r="D38" s="45">
        <v>1281</v>
      </c>
      <c r="E38" s="45">
        <v>1119</v>
      </c>
      <c r="F38" s="75">
        <v>0.8</v>
      </c>
      <c r="G38" s="1107">
        <f>E38/$E$36*100</f>
        <v>0.69913030439346235</v>
      </c>
      <c r="H38" s="1114"/>
    </row>
    <row r="39" spans="1:8">
      <c r="A39" s="711"/>
      <c r="B39" s="1105" t="s">
        <v>357</v>
      </c>
      <c r="C39" s="1106"/>
      <c r="D39" s="62">
        <v>30440</v>
      </c>
      <c r="E39" s="62">
        <v>34465</v>
      </c>
      <c r="F39" s="75">
        <v>19.5</v>
      </c>
      <c r="G39" s="1107">
        <f t="shared" ref="G39:G48" si="3">E39/$E$36*100</f>
        <v>21.533088419053332</v>
      </c>
    </row>
    <row r="40" spans="1:8">
      <c r="A40" s="711"/>
      <c r="B40" s="1105" t="s">
        <v>135</v>
      </c>
      <c r="C40" s="1106"/>
      <c r="D40" s="48">
        <v>37726</v>
      </c>
      <c r="E40" s="48">
        <v>40885</v>
      </c>
      <c r="F40" s="75">
        <v>24.2</v>
      </c>
      <c r="G40" s="1107">
        <f t="shared" si="3"/>
        <v>25.544184535412604</v>
      </c>
    </row>
    <row r="41" spans="1:8">
      <c r="A41" s="711"/>
      <c r="B41" s="1105" t="s">
        <v>136</v>
      </c>
      <c r="C41" s="1106"/>
      <c r="D41" s="48">
        <v>17281</v>
      </c>
      <c r="E41" s="62">
        <v>16801</v>
      </c>
      <c r="F41" s="75">
        <v>11.1</v>
      </c>
      <c r="G41" s="1107">
        <f t="shared" si="3"/>
        <v>10.496951067126506</v>
      </c>
    </row>
    <row r="42" spans="1:8">
      <c r="A42" s="711"/>
      <c r="B42" s="1105" t="s">
        <v>137</v>
      </c>
      <c r="C42" s="1106"/>
      <c r="D42" s="48">
        <v>31828</v>
      </c>
      <c r="E42" s="48">
        <v>32745</v>
      </c>
      <c r="F42" s="75">
        <v>20.399999999999999</v>
      </c>
      <c r="G42" s="1107">
        <f t="shared" si="3"/>
        <v>20.458464537411906</v>
      </c>
    </row>
    <row r="43" spans="1:8">
      <c r="A43" s="711"/>
      <c r="B43" s="1105" t="s">
        <v>138</v>
      </c>
      <c r="C43" s="1106"/>
      <c r="D43" s="48">
        <v>331</v>
      </c>
      <c r="E43" s="48">
        <v>469</v>
      </c>
      <c r="F43" s="75">
        <v>0.2</v>
      </c>
      <c r="G43" s="1107">
        <f t="shared" si="3"/>
        <v>0.2930224421452492</v>
      </c>
    </row>
    <row r="44" spans="1:8">
      <c r="A44" s="711"/>
      <c r="B44" s="1105" t="s">
        <v>358</v>
      </c>
      <c r="C44" s="1106"/>
      <c r="D44" s="48">
        <v>8445</v>
      </c>
      <c r="E44" s="48">
        <v>6836</v>
      </c>
      <c r="F44" s="75">
        <v>5.4</v>
      </c>
      <c r="G44" s="1107">
        <f t="shared" si="3"/>
        <v>4.2710051481981308</v>
      </c>
    </row>
    <row r="45" spans="1:8">
      <c r="A45" s="711"/>
      <c r="B45" s="1105" t="s">
        <v>359</v>
      </c>
      <c r="C45" s="1106"/>
      <c r="D45" s="48">
        <v>15254</v>
      </c>
      <c r="E45" s="48">
        <v>16062</v>
      </c>
      <c r="F45" s="75">
        <v>9.8000000000000007</v>
      </c>
      <c r="G45" s="1107">
        <f t="shared" si="3"/>
        <v>10.035237666816615</v>
      </c>
    </row>
    <row r="46" spans="1:8">
      <c r="A46" s="711"/>
      <c r="B46" s="1105" t="s">
        <v>360</v>
      </c>
      <c r="C46" s="1106"/>
      <c r="D46" s="48">
        <v>344</v>
      </c>
      <c r="E46" s="48">
        <v>370</v>
      </c>
      <c r="F46" s="75">
        <v>0.2</v>
      </c>
      <c r="G46" s="1107">
        <f t="shared" si="3"/>
        <v>0.23116909081821363</v>
      </c>
    </row>
    <row r="47" spans="1:8">
      <c r="A47" s="711"/>
      <c r="B47" s="1105" t="s">
        <v>361</v>
      </c>
      <c r="C47" s="1106"/>
      <c r="D47" s="48">
        <v>409</v>
      </c>
      <c r="E47" s="48">
        <v>497</v>
      </c>
      <c r="F47" s="75">
        <v>0.3</v>
      </c>
      <c r="G47" s="1107">
        <f t="shared" si="3"/>
        <v>0.31051631928824908</v>
      </c>
    </row>
    <row r="48" spans="1:8">
      <c r="A48" s="711"/>
      <c r="B48" s="1105" t="s">
        <v>362</v>
      </c>
      <c r="C48" s="1106"/>
      <c r="D48" s="48">
        <v>8878</v>
      </c>
      <c r="E48" s="48">
        <v>9807</v>
      </c>
      <c r="F48" s="75">
        <v>5.7</v>
      </c>
      <c r="G48" s="1107">
        <f t="shared" si="3"/>
        <v>6.127230469335732</v>
      </c>
    </row>
    <row r="49" spans="1:7">
      <c r="B49" s="1108" t="s">
        <v>139</v>
      </c>
      <c r="C49" s="1116"/>
      <c r="D49" s="48">
        <v>3815</v>
      </c>
      <c r="E49" s="77" t="s">
        <v>684</v>
      </c>
      <c r="F49" s="75">
        <v>2.4</v>
      </c>
      <c r="G49" s="1115" t="s">
        <v>684</v>
      </c>
    </row>
    <row r="50" spans="1:7">
      <c r="A50" s="1035"/>
      <c r="B50" s="1117"/>
      <c r="C50" s="1118"/>
      <c r="D50" s="78"/>
      <c r="E50" s="78"/>
      <c r="F50" s="79"/>
      <c r="G50" s="79"/>
    </row>
    <row r="51" spans="1:7">
      <c r="A51" s="694" t="s">
        <v>835</v>
      </c>
    </row>
    <row r="52" spans="1:7">
      <c r="A52" s="1021" t="s">
        <v>351</v>
      </c>
      <c r="C52" s="1021"/>
      <c r="D52" s="68"/>
      <c r="E52" s="68"/>
      <c r="F52" s="68"/>
      <c r="G52" s="68"/>
    </row>
  </sheetData>
  <mergeCells count="3">
    <mergeCell ref="A3:C4"/>
    <mergeCell ref="D3:E3"/>
    <mergeCell ref="F3:G3"/>
  </mergeCells>
  <phoneticPr fontId="15"/>
  <printOptions horizontalCentered="1" verticalCentered="1"/>
  <pageMargins left="0.19685039370078741" right="0.19685039370078741" top="0.19685039370078741" bottom="0.19685039370078741" header="0.51181102362204722" footer="0.51181102362204722"/>
  <pageSetup paperSize="9" scale="81" orientation="portrait" blackAndWhite="1" horizontalDpi="300" verticalDpi="4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zoomScaleNormal="100" workbookViewId="0">
      <selection sqref="A1:XFD1048576"/>
    </sheetView>
  </sheetViews>
  <sheetFormatPr defaultRowHeight="13"/>
  <cols>
    <col min="1" max="1" width="2.6328125" style="152" customWidth="1"/>
    <col min="2" max="2" width="25.7265625" style="152" customWidth="1"/>
    <col min="3" max="3" width="1.6328125" style="152" customWidth="1"/>
    <col min="4" max="4" width="9.7265625" style="204" customWidth="1"/>
    <col min="5" max="5" width="10.7265625" style="204" bestFit="1" customWidth="1"/>
    <col min="6" max="8" width="9.453125" style="204" bestFit="1" customWidth="1"/>
    <col min="9" max="9" width="10.7265625" style="204" bestFit="1" customWidth="1"/>
    <col min="10" max="10" width="9.453125" style="204" bestFit="1" customWidth="1"/>
    <col min="11" max="11" width="9.26953125" style="204" bestFit="1" customWidth="1"/>
    <col min="12" max="12" width="10.7265625" style="204" bestFit="1" customWidth="1"/>
    <col min="13" max="14" width="9.453125" style="204" bestFit="1" customWidth="1"/>
    <col min="15" max="15" width="9.08984375" style="204" bestFit="1" customWidth="1"/>
    <col min="16" max="16" width="9.453125" style="204" bestFit="1" customWidth="1"/>
    <col min="17" max="16384" width="8.7265625" style="152"/>
  </cols>
  <sheetData>
    <row r="1" spans="1:17" ht="13.5" customHeight="1">
      <c r="A1" s="795" t="s">
        <v>341</v>
      </c>
      <c r="C1" s="795"/>
    </row>
    <row r="2" spans="1:17" ht="13.5" customHeight="1" thickBot="1">
      <c r="A2"/>
      <c r="B2" s="1040"/>
      <c r="C2" s="1040"/>
      <c r="P2" s="186" t="s">
        <v>705</v>
      </c>
    </row>
    <row r="3" spans="1:17" ht="18" customHeight="1" thickTop="1">
      <c r="A3" s="493" t="s">
        <v>140</v>
      </c>
      <c r="B3" s="1119"/>
      <c r="C3" s="1120"/>
      <c r="D3" s="1121" t="s">
        <v>836</v>
      </c>
      <c r="E3" s="1122" t="s">
        <v>837</v>
      </c>
      <c r="F3" s="1123"/>
      <c r="G3" s="1123"/>
      <c r="H3" s="1123"/>
      <c r="I3" s="1123"/>
      <c r="J3" s="1123"/>
      <c r="K3" s="1123"/>
      <c r="L3" s="1123"/>
      <c r="M3" s="1123"/>
      <c r="N3" s="1123"/>
      <c r="O3" s="1123"/>
      <c r="P3" s="1123"/>
      <c r="Q3" s="158"/>
    </row>
    <row r="4" spans="1:17" ht="13.5" customHeight="1">
      <c r="A4" s="570"/>
      <c r="B4" s="1124"/>
      <c r="C4" s="1125"/>
      <c r="D4" s="1126"/>
      <c r="E4" s="1127" t="s">
        <v>438</v>
      </c>
      <c r="F4" s="1128" t="s">
        <v>141</v>
      </c>
      <c r="G4" s="1129"/>
      <c r="H4" s="1130" t="s">
        <v>445</v>
      </c>
      <c r="I4" s="1128" t="s">
        <v>446</v>
      </c>
      <c r="J4" s="1131"/>
      <c r="K4" s="1131"/>
      <c r="L4" s="1131"/>
      <c r="M4" s="1131"/>
      <c r="N4" s="1131"/>
      <c r="O4" s="1131"/>
      <c r="P4" s="1131"/>
      <c r="Q4" s="149"/>
    </row>
    <row r="5" spans="1:17" ht="13.5" customHeight="1">
      <c r="A5" s="570"/>
      <c r="B5" s="1124"/>
      <c r="C5" s="1125"/>
      <c r="D5" s="1126"/>
      <c r="E5" s="1132"/>
      <c r="F5" s="1132"/>
      <c r="G5" s="1133" t="s">
        <v>447</v>
      </c>
      <c r="H5" s="1134"/>
      <c r="I5" s="1135" t="s">
        <v>142</v>
      </c>
      <c r="J5" s="1136" t="s">
        <v>447</v>
      </c>
      <c r="K5" s="1137"/>
      <c r="L5" s="1133" t="s">
        <v>447</v>
      </c>
      <c r="M5" s="1133" t="s">
        <v>447</v>
      </c>
      <c r="N5" s="1133" t="s">
        <v>447</v>
      </c>
      <c r="O5" s="1138" t="s">
        <v>447</v>
      </c>
      <c r="P5" s="1138" t="s">
        <v>447</v>
      </c>
      <c r="Q5" s="151"/>
    </row>
    <row r="6" spans="1:17" ht="13.5" customHeight="1">
      <c r="A6" s="570"/>
      <c r="B6" s="1124"/>
      <c r="C6" s="1125"/>
      <c r="D6" s="1126"/>
      <c r="E6" s="1132"/>
      <c r="F6" s="1132"/>
      <c r="G6" s="1139" t="s">
        <v>143</v>
      </c>
      <c r="H6" s="1134"/>
      <c r="I6" s="1132"/>
      <c r="J6" s="1140" t="s">
        <v>144</v>
      </c>
      <c r="K6" s="1141" t="s">
        <v>447</v>
      </c>
      <c r="L6" s="1156" t="s">
        <v>145</v>
      </c>
      <c r="M6" s="1142" t="s">
        <v>563</v>
      </c>
      <c r="N6" s="1156" t="s">
        <v>564</v>
      </c>
      <c r="O6" s="1157" t="s">
        <v>146</v>
      </c>
      <c r="P6" s="1143" t="s">
        <v>147</v>
      </c>
      <c r="Q6" s="1158"/>
    </row>
    <row r="7" spans="1:17" ht="13.5" customHeight="1">
      <c r="A7" s="572"/>
      <c r="B7" s="563"/>
      <c r="C7" s="1144"/>
      <c r="D7" s="1145"/>
      <c r="E7" s="1146"/>
      <c r="F7" s="1146"/>
      <c r="G7" s="1147"/>
      <c r="H7" s="1148"/>
      <c r="I7" s="1146"/>
      <c r="J7" s="1149"/>
      <c r="K7" s="1150" t="s">
        <v>143</v>
      </c>
      <c r="L7" s="1151"/>
      <c r="M7" s="1152"/>
      <c r="N7" s="1159"/>
      <c r="O7" s="1160"/>
      <c r="P7" s="1153"/>
      <c r="Q7" s="1161"/>
    </row>
    <row r="8" spans="1:17" ht="13.5" customHeight="1">
      <c r="A8"/>
      <c r="B8" s="672"/>
      <c r="C8" s="673"/>
    </row>
    <row r="9" spans="1:17" s="627" customFormat="1" ht="13.5" customHeight="1">
      <c r="A9" s="1162" t="s">
        <v>565</v>
      </c>
      <c r="B9" s="1162"/>
      <c r="C9" s="1163"/>
      <c r="D9" s="638">
        <v>348500</v>
      </c>
      <c r="E9" s="638">
        <v>341700</v>
      </c>
      <c r="F9" s="1164">
        <v>30600</v>
      </c>
      <c r="G9" s="1164">
        <v>19200</v>
      </c>
      <c r="H9" s="1164">
        <v>6500</v>
      </c>
      <c r="I9" s="1164">
        <v>303900</v>
      </c>
      <c r="J9" s="1164">
        <v>18200</v>
      </c>
      <c r="K9" s="1164">
        <v>5800</v>
      </c>
      <c r="L9" s="1164">
        <v>182100</v>
      </c>
      <c r="M9" s="1164">
        <v>52800</v>
      </c>
      <c r="N9" s="1164">
        <v>14500</v>
      </c>
      <c r="O9" s="1164">
        <v>4700</v>
      </c>
      <c r="P9" s="1164">
        <v>14300</v>
      </c>
    </row>
    <row r="10" spans="1:17" s="627" customFormat="1" ht="13.5" customHeight="1">
      <c r="A10" s="1162"/>
      <c r="B10" s="1162"/>
      <c r="C10" s="1163"/>
      <c r="D10" s="638"/>
      <c r="E10" s="638"/>
      <c r="F10" s="1164"/>
      <c r="G10" s="1164"/>
      <c r="H10" s="1164"/>
      <c r="I10" s="1164"/>
      <c r="J10" s="1164"/>
      <c r="K10" s="1164"/>
      <c r="L10" s="1164"/>
      <c r="M10" s="1164"/>
      <c r="N10" s="1164"/>
      <c r="O10" s="1164"/>
      <c r="P10" s="1164"/>
    </row>
    <row r="11" spans="1:17" ht="13.5" customHeight="1">
      <c r="A11"/>
      <c r="B11" s="678" t="s">
        <v>363</v>
      </c>
      <c r="C11" s="160"/>
      <c r="D11" s="204">
        <v>19000</v>
      </c>
      <c r="E11" s="204">
        <v>14000</v>
      </c>
      <c r="F11" s="206">
        <v>6600</v>
      </c>
      <c r="G11" s="206">
        <v>2200</v>
      </c>
      <c r="H11" s="206">
        <v>2300</v>
      </c>
      <c r="I11" s="206">
        <v>5100</v>
      </c>
      <c r="J11" s="206">
        <v>400</v>
      </c>
      <c r="K11" s="206">
        <v>200</v>
      </c>
      <c r="L11" s="206">
        <v>2400</v>
      </c>
      <c r="M11" s="206">
        <v>900</v>
      </c>
      <c r="N11" s="206">
        <v>700</v>
      </c>
      <c r="O11" s="206">
        <v>0</v>
      </c>
      <c r="P11" s="206">
        <v>100</v>
      </c>
    </row>
    <row r="12" spans="1:17" ht="13.5" customHeight="1">
      <c r="A12"/>
      <c r="B12" s="456" t="s">
        <v>427</v>
      </c>
      <c r="C12" s="229"/>
      <c r="D12" s="204">
        <v>2100</v>
      </c>
      <c r="E12" s="204">
        <v>2300</v>
      </c>
      <c r="F12" s="206">
        <v>1100</v>
      </c>
      <c r="G12" s="206">
        <v>500</v>
      </c>
      <c r="H12" s="206">
        <v>200</v>
      </c>
      <c r="I12" s="206">
        <v>1100</v>
      </c>
      <c r="J12" s="206">
        <v>100</v>
      </c>
      <c r="K12" s="206">
        <v>0</v>
      </c>
      <c r="L12" s="206">
        <v>700</v>
      </c>
      <c r="M12" s="206">
        <v>100</v>
      </c>
      <c r="N12" s="206">
        <v>0</v>
      </c>
      <c r="O12" s="206" t="s">
        <v>123</v>
      </c>
      <c r="P12" s="206" t="s">
        <v>123</v>
      </c>
    </row>
    <row r="13" spans="1:17" ht="13.5" customHeight="1">
      <c r="A13"/>
      <c r="B13" s="456"/>
      <c r="C13" s="229"/>
      <c r="F13" s="206"/>
      <c r="G13" s="206"/>
      <c r="H13" s="206"/>
      <c r="I13" s="206"/>
      <c r="J13" s="206"/>
      <c r="K13" s="206"/>
      <c r="L13" s="206"/>
      <c r="M13" s="206"/>
      <c r="N13" s="206"/>
      <c r="O13" s="206"/>
      <c r="P13" s="206"/>
    </row>
    <row r="14" spans="1:17" ht="13.5" customHeight="1">
      <c r="A14"/>
      <c r="B14" s="456" t="s">
        <v>448</v>
      </c>
      <c r="C14" s="229"/>
      <c r="D14" s="204">
        <v>200</v>
      </c>
      <c r="E14" s="204">
        <v>300</v>
      </c>
      <c r="F14" s="206" t="s">
        <v>123</v>
      </c>
      <c r="G14" s="206" t="s">
        <v>123</v>
      </c>
      <c r="H14" s="206" t="s">
        <v>123</v>
      </c>
      <c r="I14" s="206">
        <v>300</v>
      </c>
      <c r="J14" s="206">
        <v>100</v>
      </c>
      <c r="K14" s="206" t="s">
        <v>123</v>
      </c>
      <c r="L14" s="206">
        <v>200</v>
      </c>
      <c r="M14" s="206" t="s">
        <v>123</v>
      </c>
      <c r="N14" s="206" t="s">
        <v>123</v>
      </c>
      <c r="O14" s="206" t="s">
        <v>123</v>
      </c>
      <c r="P14" s="206" t="s">
        <v>123</v>
      </c>
    </row>
    <row r="15" spans="1:17" ht="13.5" customHeight="1">
      <c r="A15"/>
      <c r="B15" s="456" t="s">
        <v>428</v>
      </c>
      <c r="C15" s="229"/>
      <c r="D15" s="204">
        <v>31700</v>
      </c>
      <c r="E15" s="204">
        <v>28600</v>
      </c>
      <c r="F15" s="206">
        <v>4100</v>
      </c>
      <c r="G15" s="206">
        <v>3600</v>
      </c>
      <c r="H15" s="206">
        <v>600</v>
      </c>
      <c r="I15" s="206">
        <v>23800</v>
      </c>
      <c r="J15" s="206">
        <v>3800</v>
      </c>
      <c r="K15" s="206">
        <v>1100</v>
      </c>
      <c r="L15" s="206">
        <v>17000</v>
      </c>
      <c r="M15" s="206">
        <v>800</v>
      </c>
      <c r="N15" s="206">
        <v>800</v>
      </c>
      <c r="O15" s="206">
        <v>0</v>
      </c>
      <c r="P15" s="206">
        <v>700</v>
      </c>
    </row>
    <row r="16" spans="1:17" ht="13.5" customHeight="1">
      <c r="A16"/>
      <c r="B16" s="456" t="s">
        <v>429</v>
      </c>
      <c r="C16" s="229"/>
      <c r="D16" s="204">
        <v>47300</v>
      </c>
      <c r="E16" s="204">
        <v>47400</v>
      </c>
      <c r="F16" s="206">
        <v>1500</v>
      </c>
      <c r="G16" s="206">
        <v>900</v>
      </c>
      <c r="H16" s="206">
        <v>500</v>
      </c>
      <c r="I16" s="206">
        <v>45400</v>
      </c>
      <c r="J16" s="206">
        <v>2600</v>
      </c>
      <c r="K16" s="206">
        <v>400</v>
      </c>
      <c r="L16" s="206">
        <v>31400</v>
      </c>
      <c r="M16" s="206">
        <v>5100</v>
      </c>
      <c r="N16" s="206">
        <v>700</v>
      </c>
      <c r="O16" s="206">
        <v>2700</v>
      </c>
      <c r="P16" s="206">
        <v>1900</v>
      </c>
    </row>
    <row r="17" spans="1:16" ht="13.5" customHeight="1">
      <c r="A17"/>
      <c r="B17" s="456"/>
      <c r="C17" s="229"/>
      <c r="F17" s="206"/>
      <c r="G17" s="206"/>
      <c r="H17" s="206"/>
      <c r="I17" s="206"/>
      <c r="J17" s="206"/>
      <c r="K17" s="206"/>
      <c r="L17" s="206"/>
      <c r="M17" s="206"/>
      <c r="N17" s="206"/>
      <c r="O17" s="206"/>
      <c r="P17" s="206"/>
    </row>
    <row r="18" spans="1:16" ht="13.5" customHeight="1">
      <c r="A18"/>
      <c r="B18" s="1165" t="s">
        <v>449</v>
      </c>
      <c r="C18" s="229"/>
      <c r="D18" s="204">
        <v>2300</v>
      </c>
      <c r="E18" s="204">
        <v>2900</v>
      </c>
      <c r="F18" s="206" t="s">
        <v>123</v>
      </c>
      <c r="G18" s="206" t="s">
        <v>123</v>
      </c>
      <c r="H18" s="206" t="s">
        <v>123</v>
      </c>
      <c r="I18" s="206">
        <v>2900</v>
      </c>
      <c r="J18" s="206">
        <v>100</v>
      </c>
      <c r="K18" s="206" t="s">
        <v>123</v>
      </c>
      <c r="L18" s="206">
        <v>2400</v>
      </c>
      <c r="M18" s="206">
        <v>200</v>
      </c>
      <c r="N18" s="206" t="s">
        <v>123</v>
      </c>
      <c r="O18" s="206">
        <v>100</v>
      </c>
      <c r="P18" s="206">
        <v>100</v>
      </c>
    </row>
    <row r="19" spans="1:16" ht="13.5" customHeight="1">
      <c r="A19"/>
      <c r="B19" s="456" t="s">
        <v>566</v>
      </c>
      <c r="C19" s="229"/>
      <c r="D19" s="204">
        <v>3800</v>
      </c>
      <c r="E19" s="204">
        <v>4500</v>
      </c>
      <c r="F19" s="206">
        <v>200</v>
      </c>
      <c r="G19" s="206">
        <v>100</v>
      </c>
      <c r="H19" s="206" t="s">
        <v>123</v>
      </c>
      <c r="I19" s="206">
        <v>4300</v>
      </c>
      <c r="J19" s="206">
        <v>200</v>
      </c>
      <c r="K19" s="206">
        <v>200</v>
      </c>
      <c r="L19" s="206">
        <v>3200</v>
      </c>
      <c r="M19" s="206">
        <v>200</v>
      </c>
      <c r="N19" s="206" t="s">
        <v>123</v>
      </c>
      <c r="O19" s="206">
        <v>100</v>
      </c>
      <c r="P19" s="206">
        <v>300</v>
      </c>
    </row>
    <row r="20" spans="1:16" ht="13.5" customHeight="1">
      <c r="A20"/>
      <c r="B20" s="456" t="s">
        <v>325</v>
      </c>
      <c r="C20" s="229"/>
      <c r="D20" s="204">
        <v>11600</v>
      </c>
      <c r="E20" s="204">
        <v>11900</v>
      </c>
      <c r="F20" s="206">
        <v>400</v>
      </c>
      <c r="G20" s="206">
        <v>300</v>
      </c>
      <c r="H20" s="206" t="s">
        <v>123</v>
      </c>
      <c r="I20" s="206">
        <v>11500</v>
      </c>
      <c r="J20" s="206">
        <v>500</v>
      </c>
      <c r="K20" s="206">
        <v>100</v>
      </c>
      <c r="L20" s="206">
        <v>7900</v>
      </c>
      <c r="M20" s="206">
        <v>900</v>
      </c>
      <c r="N20" s="206">
        <v>600</v>
      </c>
      <c r="O20" s="206" t="s">
        <v>123</v>
      </c>
      <c r="P20" s="206">
        <v>900</v>
      </c>
    </row>
    <row r="21" spans="1:16" ht="13.5" customHeight="1">
      <c r="A21"/>
      <c r="B21" s="456" t="s">
        <v>364</v>
      </c>
      <c r="C21" s="229"/>
      <c r="D21" s="204">
        <v>52800</v>
      </c>
      <c r="E21" s="204">
        <v>47100</v>
      </c>
      <c r="F21" s="206">
        <v>3900</v>
      </c>
      <c r="G21" s="206">
        <v>2100</v>
      </c>
      <c r="H21" s="206">
        <v>1100</v>
      </c>
      <c r="I21" s="206">
        <v>42000</v>
      </c>
      <c r="J21" s="206">
        <v>3900</v>
      </c>
      <c r="K21" s="206">
        <v>1300</v>
      </c>
      <c r="L21" s="206">
        <v>20100</v>
      </c>
      <c r="M21" s="206">
        <v>11800</v>
      </c>
      <c r="N21" s="206">
        <v>4200</v>
      </c>
      <c r="O21" s="206">
        <v>100</v>
      </c>
      <c r="P21" s="206">
        <v>1000</v>
      </c>
    </row>
    <row r="22" spans="1:16" ht="13.5" customHeight="1">
      <c r="A22"/>
      <c r="B22" s="456" t="s">
        <v>450</v>
      </c>
      <c r="C22" s="229"/>
      <c r="D22" s="204">
        <v>7500</v>
      </c>
      <c r="E22" s="204">
        <v>6600</v>
      </c>
      <c r="F22" s="206">
        <v>200</v>
      </c>
      <c r="G22" s="206">
        <v>100</v>
      </c>
      <c r="H22" s="206">
        <v>0</v>
      </c>
      <c r="I22" s="206">
        <v>6400</v>
      </c>
      <c r="J22" s="206">
        <v>400</v>
      </c>
      <c r="K22" s="206">
        <v>100</v>
      </c>
      <c r="L22" s="206">
        <v>4700</v>
      </c>
      <c r="M22" s="206">
        <v>500</v>
      </c>
      <c r="N22" s="206" t="s">
        <v>123</v>
      </c>
      <c r="O22" s="206">
        <v>0</v>
      </c>
      <c r="P22" s="206">
        <v>300</v>
      </c>
    </row>
    <row r="23" spans="1:16" ht="13.5" customHeight="1">
      <c r="A23"/>
      <c r="B23" s="456" t="s">
        <v>365</v>
      </c>
      <c r="C23" s="229"/>
      <c r="D23" s="204">
        <v>3900</v>
      </c>
      <c r="E23" s="204">
        <v>4800</v>
      </c>
      <c r="F23" s="206">
        <v>900</v>
      </c>
      <c r="G23" s="206">
        <v>500</v>
      </c>
      <c r="H23" s="206">
        <v>100</v>
      </c>
      <c r="I23" s="206">
        <v>3700</v>
      </c>
      <c r="J23" s="206">
        <v>900</v>
      </c>
      <c r="K23" s="206">
        <v>500</v>
      </c>
      <c r="L23" s="206">
        <v>1700</v>
      </c>
      <c r="M23" s="206">
        <v>500</v>
      </c>
      <c r="N23" s="206">
        <v>200</v>
      </c>
      <c r="O23" s="206" t="s">
        <v>123</v>
      </c>
      <c r="P23" s="206">
        <v>200</v>
      </c>
    </row>
    <row r="24" spans="1:16" ht="13.5" customHeight="1">
      <c r="A24"/>
      <c r="B24" s="1166" t="s">
        <v>366</v>
      </c>
      <c r="C24" s="229"/>
      <c r="D24" s="204">
        <v>9400</v>
      </c>
      <c r="E24" s="204">
        <v>11100</v>
      </c>
      <c r="F24" s="206">
        <v>1800</v>
      </c>
      <c r="G24" s="206">
        <v>1800</v>
      </c>
      <c r="H24" s="206">
        <v>300</v>
      </c>
      <c r="I24" s="206">
        <v>9000</v>
      </c>
      <c r="J24" s="206">
        <v>1000</v>
      </c>
      <c r="K24" s="206">
        <v>500</v>
      </c>
      <c r="L24" s="206">
        <v>6600</v>
      </c>
      <c r="M24" s="206">
        <v>600</v>
      </c>
      <c r="N24" s="206">
        <v>100</v>
      </c>
      <c r="O24" s="206">
        <v>0</v>
      </c>
      <c r="P24" s="206">
        <v>200</v>
      </c>
    </row>
    <row r="25" spans="1:16" ht="13.5" customHeight="1">
      <c r="A25"/>
      <c r="B25" s="456" t="s">
        <v>330</v>
      </c>
      <c r="C25" s="229"/>
      <c r="D25" s="204">
        <v>17200</v>
      </c>
      <c r="E25" s="204">
        <v>15800</v>
      </c>
      <c r="F25" s="206">
        <v>2000</v>
      </c>
      <c r="G25" s="206">
        <v>1700</v>
      </c>
      <c r="H25" s="206">
        <v>500</v>
      </c>
      <c r="I25" s="206">
        <v>13200</v>
      </c>
      <c r="J25" s="206">
        <v>500</v>
      </c>
      <c r="K25" s="206">
        <v>100</v>
      </c>
      <c r="L25" s="206">
        <v>3400</v>
      </c>
      <c r="M25" s="206">
        <v>5000</v>
      </c>
      <c r="N25" s="206">
        <v>3200</v>
      </c>
      <c r="O25" s="206">
        <v>100</v>
      </c>
      <c r="P25" s="206">
        <v>400</v>
      </c>
    </row>
    <row r="26" spans="1:16" ht="13.5" customHeight="1">
      <c r="A26"/>
      <c r="B26" s="1166" t="s">
        <v>367</v>
      </c>
      <c r="C26" s="229"/>
      <c r="D26" s="204">
        <v>11500</v>
      </c>
      <c r="E26" s="204">
        <v>10700</v>
      </c>
      <c r="F26" s="206">
        <v>3400</v>
      </c>
      <c r="G26" s="206">
        <v>2800</v>
      </c>
      <c r="H26" s="206">
        <v>400</v>
      </c>
      <c r="I26" s="206">
        <v>7000</v>
      </c>
      <c r="J26" s="206">
        <v>600</v>
      </c>
      <c r="K26" s="206">
        <v>300</v>
      </c>
      <c r="L26" s="206">
        <v>3100</v>
      </c>
      <c r="M26" s="206">
        <v>1800</v>
      </c>
      <c r="N26" s="206">
        <v>800</v>
      </c>
      <c r="O26" s="206">
        <v>0</v>
      </c>
      <c r="P26" s="206">
        <v>300</v>
      </c>
    </row>
    <row r="27" spans="1:16" ht="13.5" customHeight="1">
      <c r="A27"/>
      <c r="B27" s="456" t="s">
        <v>150</v>
      </c>
      <c r="C27" s="229"/>
      <c r="D27" s="204">
        <v>19300</v>
      </c>
      <c r="E27" s="204">
        <v>19100</v>
      </c>
      <c r="F27" s="206">
        <v>600</v>
      </c>
      <c r="G27" s="206">
        <v>500</v>
      </c>
      <c r="H27" s="206" t="s">
        <v>123</v>
      </c>
      <c r="I27" s="206">
        <v>18500</v>
      </c>
      <c r="J27" s="206">
        <v>100</v>
      </c>
      <c r="K27" s="206">
        <v>0</v>
      </c>
      <c r="L27" s="206">
        <v>11800</v>
      </c>
      <c r="M27" s="206">
        <v>2400</v>
      </c>
      <c r="N27" s="206">
        <v>800</v>
      </c>
      <c r="O27" s="206" t="s">
        <v>123</v>
      </c>
      <c r="P27" s="206">
        <v>1400</v>
      </c>
    </row>
    <row r="28" spans="1:16" ht="13.5" customHeight="1">
      <c r="A28"/>
      <c r="B28" s="456" t="s">
        <v>149</v>
      </c>
      <c r="C28" s="229"/>
      <c r="D28" s="204">
        <v>57000</v>
      </c>
      <c r="E28" s="204">
        <v>62800</v>
      </c>
      <c r="F28" s="206">
        <v>1100</v>
      </c>
      <c r="G28" s="206">
        <v>900</v>
      </c>
      <c r="H28" s="206">
        <v>200</v>
      </c>
      <c r="I28" s="206">
        <v>61600</v>
      </c>
      <c r="J28" s="206">
        <v>1300</v>
      </c>
      <c r="K28" s="206">
        <v>600</v>
      </c>
      <c r="L28" s="206">
        <v>38200</v>
      </c>
      <c r="M28" s="206">
        <v>15100</v>
      </c>
      <c r="N28" s="206">
        <v>700</v>
      </c>
      <c r="O28" s="206">
        <v>300</v>
      </c>
      <c r="P28" s="206">
        <v>2200</v>
      </c>
    </row>
    <row r="29" spans="1:16" ht="13.5" customHeight="1">
      <c r="A29"/>
      <c r="B29" s="456" t="s">
        <v>567</v>
      </c>
      <c r="C29" s="229"/>
      <c r="D29" s="204">
        <v>6100</v>
      </c>
      <c r="E29" s="204">
        <v>4400</v>
      </c>
      <c r="F29" s="206">
        <v>100</v>
      </c>
      <c r="G29" s="206">
        <v>100</v>
      </c>
      <c r="H29" s="206">
        <v>100</v>
      </c>
      <c r="I29" s="206">
        <v>4200</v>
      </c>
      <c r="J29" s="206">
        <v>100</v>
      </c>
      <c r="K29" s="206" t="s">
        <v>123</v>
      </c>
      <c r="L29" s="206">
        <v>2800</v>
      </c>
      <c r="M29" s="206">
        <v>200</v>
      </c>
      <c r="N29" s="206">
        <v>200</v>
      </c>
      <c r="O29" s="206">
        <v>100</v>
      </c>
      <c r="P29" s="206">
        <v>700</v>
      </c>
    </row>
    <row r="30" spans="1:16" ht="13.5" customHeight="1">
      <c r="A30"/>
      <c r="B30" s="1166" t="s">
        <v>645</v>
      </c>
      <c r="C30" s="229"/>
      <c r="D30" s="204">
        <v>21100</v>
      </c>
      <c r="E30" s="204">
        <v>24000</v>
      </c>
      <c r="F30" s="206">
        <v>2100</v>
      </c>
      <c r="G30" s="206">
        <v>700</v>
      </c>
      <c r="H30" s="206">
        <v>300</v>
      </c>
      <c r="I30" s="206">
        <v>21600</v>
      </c>
      <c r="J30" s="206">
        <v>1600</v>
      </c>
      <c r="K30" s="206">
        <v>300</v>
      </c>
      <c r="L30" s="206">
        <v>9600</v>
      </c>
      <c r="M30" s="206">
        <v>3900</v>
      </c>
      <c r="N30" s="206">
        <v>900</v>
      </c>
      <c r="O30" s="206">
        <v>700</v>
      </c>
      <c r="P30" s="206">
        <v>2500</v>
      </c>
    </row>
    <row r="31" spans="1:16" ht="13.5" customHeight="1">
      <c r="A31"/>
      <c r="B31" s="1166" t="s">
        <v>706</v>
      </c>
      <c r="C31" s="229"/>
      <c r="D31" s="204">
        <v>16200</v>
      </c>
      <c r="E31" s="204">
        <v>15900</v>
      </c>
      <c r="F31" s="206" t="s">
        <v>123</v>
      </c>
      <c r="G31" s="206" t="s">
        <v>123</v>
      </c>
      <c r="H31" s="206" t="s">
        <v>123</v>
      </c>
      <c r="I31" s="206">
        <v>15900</v>
      </c>
      <c r="J31" s="206" t="s">
        <v>123</v>
      </c>
      <c r="K31" s="206" t="s">
        <v>123</v>
      </c>
      <c r="L31" s="206">
        <v>12000</v>
      </c>
      <c r="M31" s="206">
        <v>1000</v>
      </c>
      <c r="N31" s="206">
        <v>100</v>
      </c>
      <c r="O31" s="206" t="s">
        <v>123</v>
      </c>
      <c r="P31" s="206">
        <v>800</v>
      </c>
    </row>
    <row r="32" spans="1:16" ht="13.5" customHeight="1">
      <c r="A32"/>
      <c r="B32" s="1165"/>
      <c r="C32" s="229"/>
      <c r="F32" s="206"/>
      <c r="G32" s="206"/>
      <c r="H32" s="206"/>
      <c r="I32" s="206"/>
      <c r="J32" s="206"/>
      <c r="K32" s="206"/>
      <c r="L32" s="206"/>
      <c r="M32" s="206"/>
      <c r="N32" s="206"/>
      <c r="O32" s="206"/>
      <c r="P32" s="206"/>
    </row>
    <row r="33" spans="1:16" ht="13.5" customHeight="1">
      <c r="B33" s="456" t="s">
        <v>126</v>
      </c>
      <c r="C33" s="229"/>
      <c r="D33" s="204">
        <v>8600</v>
      </c>
      <c r="E33" s="204">
        <v>7500</v>
      </c>
      <c r="F33" s="206">
        <v>500</v>
      </c>
      <c r="G33" s="206">
        <v>300</v>
      </c>
      <c r="H33" s="206">
        <v>0</v>
      </c>
      <c r="I33" s="206">
        <v>6500</v>
      </c>
      <c r="J33" s="206" t="s">
        <v>123</v>
      </c>
      <c r="K33" s="206" t="s">
        <v>123</v>
      </c>
      <c r="L33" s="206">
        <v>2900</v>
      </c>
      <c r="M33" s="206">
        <v>1700</v>
      </c>
      <c r="N33" s="206">
        <v>500</v>
      </c>
      <c r="O33" s="206">
        <v>400</v>
      </c>
      <c r="P33" s="206">
        <v>200</v>
      </c>
    </row>
    <row r="34" spans="1:16" ht="13.5" customHeight="1">
      <c r="B34" s="456"/>
      <c r="C34" s="229"/>
      <c r="F34" s="206"/>
      <c r="G34" s="206"/>
      <c r="H34" s="206"/>
      <c r="I34" s="206"/>
      <c r="J34" s="206"/>
      <c r="K34" s="206"/>
      <c r="L34" s="206"/>
      <c r="M34" s="206"/>
      <c r="N34" s="206"/>
      <c r="O34" s="206"/>
      <c r="P34" s="206"/>
    </row>
    <row r="35" spans="1:16" ht="13.5" customHeight="1">
      <c r="B35" s="456"/>
      <c r="C35" s="229"/>
      <c r="F35" s="206"/>
      <c r="G35" s="206"/>
      <c r="H35" s="206"/>
      <c r="I35" s="206"/>
      <c r="J35" s="206"/>
      <c r="K35" s="206"/>
      <c r="L35" s="206"/>
      <c r="M35" s="206"/>
      <c r="N35" s="206"/>
      <c r="O35" s="206"/>
      <c r="P35" s="206"/>
    </row>
    <row r="36" spans="1:16" ht="13.5" customHeight="1">
      <c r="A36"/>
      <c r="B36" s="481" t="s">
        <v>28</v>
      </c>
      <c r="C36" s="482"/>
      <c r="D36" s="204">
        <v>190800</v>
      </c>
      <c r="E36" s="204">
        <v>185100</v>
      </c>
      <c r="F36" s="206">
        <v>22100</v>
      </c>
      <c r="G36" s="206">
        <v>14200</v>
      </c>
      <c r="H36" s="206">
        <v>1400</v>
      </c>
      <c r="I36" s="206">
        <v>161100</v>
      </c>
      <c r="J36" s="206">
        <v>13600</v>
      </c>
      <c r="K36" s="206">
        <v>4800</v>
      </c>
      <c r="L36" s="206">
        <v>113800</v>
      </c>
      <c r="M36" s="206">
        <v>8000</v>
      </c>
      <c r="N36" s="206">
        <v>7400</v>
      </c>
      <c r="O36" s="206">
        <v>2300</v>
      </c>
      <c r="P36" s="206">
        <v>7300</v>
      </c>
    </row>
    <row r="37" spans="1:16" ht="13.5" customHeight="1">
      <c r="A37"/>
      <c r="B37" s="481"/>
      <c r="C37" s="482"/>
      <c r="F37" s="206"/>
      <c r="G37" s="206"/>
      <c r="H37" s="206"/>
      <c r="I37" s="206"/>
      <c r="J37" s="206"/>
      <c r="K37" s="206"/>
      <c r="L37" s="206"/>
      <c r="M37" s="206"/>
      <c r="N37" s="206"/>
      <c r="O37" s="206"/>
      <c r="P37" s="206"/>
    </row>
    <row r="38" spans="1:16" ht="13.5" customHeight="1">
      <c r="A38" s="151"/>
      <c r="B38" s="678" t="s">
        <v>363</v>
      </c>
      <c r="C38" s="229"/>
      <c r="D38" s="204">
        <v>12800</v>
      </c>
      <c r="E38" s="204">
        <v>9900</v>
      </c>
      <c r="F38" s="206">
        <v>5900</v>
      </c>
      <c r="G38" s="206">
        <v>2100</v>
      </c>
      <c r="H38" s="206">
        <v>500</v>
      </c>
      <c r="I38" s="206">
        <v>3500</v>
      </c>
      <c r="J38" s="206">
        <v>300</v>
      </c>
      <c r="K38" s="206">
        <v>200</v>
      </c>
      <c r="L38" s="206">
        <v>1800</v>
      </c>
      <c r="M38" s="206">
        <v>200</v>
      </c>
      <c r="N38" s="206">
        <v>500</v>
      </c>
      <c r="O38" s="206">
        <v>0</v>
      </c>
      <c r="P38" s="206">
        <v>100</v>
      </c>
    </row>
    <row r="39" spans="1:16" ht="13.5" customHeight="1">
      <c r="A39"/>
      <c r="B39" s="456" t="s">
        <v>427</v>
      </c>
      <c r="C39" s="229"/>
      <c r="D39" s="204">
        <v>1800</v>
      </c>
      <c r="E39" s="204">
        <v>2000</v>
      </c>
      <c r="F39" s="206">
        <v>1100</v>
      </c>
      <c r="G39" s="206">
        <v>500</v>
      </c>
      <c r="H39" s="206">
        <v>0</v>
      </c>
      <c r="I39" s="206">
        <v>900</v>
      </c>
      <c r="J39" s="206">
        <v>100</v>
      </c>
      <c r="K39" s="206">
        <v>0</v>
      </c>
      <c r="L39" s="206">
        <v>700</v>
      </c>
      <c r="M39" s="206">
        <v>100</v>
      </c>
      <c r="N39" s="206" t="s">
        <v>123</v>
      </c>
      <c r="O39" s="206" t="s">
        <v>123</v>
      </c>
      <c r="P39" s="206" t="s">
        <v>123</v>
      </c>
    </row>
    <row r="40" spans="1:16" ht="13.5" customHeight="1">
      <c r="A40"/>
      <c r="B40" s="456"/>
      <c r="C40" s="229"/>
      <c r="F40" s="206"/>
      <c r="G40" s="206"/>
      <c r="H40" s="206"/>
      <c r="I40" s="206"/>
      <c r="J40" s="206"/>
      <c r="K40" s="206"/>
      <c r="L40" s="206"/>
      <c r="M40" s="206"/>
      <c r="N40" s="206"/>
      <c r="O40" s="206"/>
      <c r="P40" s="206"/>
    </row>
    <row r="41" spans="1:16" ht="13.5" customHeight="1">
      <c r="A41"/>
      <c r="B41" s="456" t="s">
        <v>448</v>
      </c>
      <c r="C41" s="229"/>
      <c r="D41" s="204">
        <v>200</v>
      </c>
      <c r="E41" s="204">
        <v>100</v>
      </c>
      <c r="F41" s="206" t="s">
        <v>123</v>
      </c>
      <c r="G41" s="206" t="s">
        <v>123</v>
      </c>
      <c r="H41" s="206" t="s">
        <v>123</v>
      </c>
      <c r="I41" s="206">
        <v>100</v>
      </c>
      <c r="J41" s="206" t="s">
        <v>123</v>
      </c>
      <c r="K41" s="206" t="s">
        <v>123</v>
      </c>
      <c r="L41" s="206">
        <v>100</v>
      </c>
      <c r="M41" s="206" t="s">
        <v>123</v>
      </c>
      <c r="N41" s="206" t="s">
        <v>123</v>
      </c>
      <c r="O41" s="206" t="s">
        <v>123</v>
      </c>
      <c r="P41" s="206" t="s">
        <v>123</v>
      </c>
    </row>
    <row r="42" spans="1:16" ht="13.5" customHeight="1">
      <c r="A42"/>
      <c r="B42" s="456" t="s">
        <v>428</v>
      </c>
      <c r="C42" s="229"/>
      <c r="D42" s="204">
        <v>26700</v>
      </c>
      <c r="E42" s="204">
        <v>24100</v>
      </c>
      <c r="F42" s="206">
        <v>4100</v>
      </c>
      <c r="G42" s="206">
        <v>3600</v>
      </c>
      <c r="H42" s="206">
        <v>100</v>
      </c>
      <c r="I42" s="206">
        <v>19700</v>
      </c>
      <c r="J42" s="206">
        <v>3300</v>
      </c>
      <c r="K42" s="206">
        <v>1100</v>
      </c>
      <c r="L42" s="206">
        <v>14500</v>
      </c>
      <c r="M42" s="206">
        <v>100</v>
      </c>
      <c r="N42" s="206">
        <v>600</v>
      </c>
      <c r="O42" s="206" t="s">
        <v>123</v>
      </c>
      <c r="P42" s="206">
        <v>600</v>
      </c>
    </row>
    <row r="43" spans="1:16" ht="13.5" customHeight="1">
      <c r="A43"/>
      <c r="B43" s="456" t="s">
        <v>429</v>
      </c>
      <c r="C43" s="229"/>
      <c r="D43" s="204">
        <v>31100</v>
      </c>
      <c r="E43" s="204">
        <v>31800</v>
      </c>
      <c r="F43" s="206">
        <v>1000</v>
      </c>
      <c r="G43" s="206">
        <v>800</v>
      </c>
      <c r="H43" s="206">
        <v>0</v>
      </c>
      <c r="I43" s="206">
        <v>30800</v>
      </c>
      <c r="J43" s="206">
        <v>1900</v>
      </c>
      <c r="K43" s="206">
        <v>400</v>
      </c>
      <c r="L43" s="206">
        <v>23600</v>
      </c>
      <c r="M43" s="206">
        <v>900</v>
      </c>
      <c r="N43" s="206">
        <v>500</v>
      </c>
      <c r="O43" s="206">
        <v>1700</v>
      </c>
      <c r="P43" s="206">
        <v>1300</v>
      </c>
    </row>
    <row r="44" spans="1:16" ht="13.5" customHeight="1">
      <c r="A44"/>
      <c r="B44" s="456"/>
      <c r="C44" s="229"/>
      <c r="F44" s="206"/>
      <c r="G44" s="206"/>
      <c r="H44" s="206"/>
      <c r="I44" s="206"/>
      <c r="J44" s="206"/>
      <c r="K44" s="206"/>
      <c r="L44" s="206"/>
      <c r="M44" s="206"/>
      <c r="N44" s="206"/>
      <c r="O44" s="206"/>
      <c r="P44" s="206"/>
    </row>
    <row r="45" spans="1:16" ht="13.5" customHeight="1">
      <c r="A45"/>
      <c r="B45" s="1165" t="s">
        <v>449</v>
      </c>
      <c r="C45" s="229"/>
      <c r="D45" s="204">
        <v>1900</v>
      </c>
      <c r="E45" s="204">
        <v>2700</v>
      </c>
      <c r="F45" s="206" t="s">
        <v>123</v>
      </c>
      <c r="G45" s="206" t="s">
        <v>123</v>
      </c>
      <c r="H45" s="206" t="s">
        <v>123</v>
      </c>
      <c r="I45" s="206">
        <v>2700</v>
      </c>
      <c r="J45" s="206">
        <v>100</v>
      </c>
      <c r="K45" s="206" t="s">
        <v>123</v>
      </c>
      <c r="L45" s="206">
        <v>2400</v>
      </c>
      <c r="M45" s="206">
        <v>100</v>
      </c>
      <c r="N45" s="206" t="s">
        <v>123</v>
      </c>
      <c r="O45" s="206">
        <v>0</v>
      </c>
      <c r="P45" s="206">
        <v>100</v>
      </c>
    </row>
    <row r="46" spans="1:16" ht="13.5" customHeight="1">
      <c r="A46"/>
      <c r="B46" s="456" t="s">
        <v>566</v>
      </c>
      <c r="C46" s="229"/>
      <c r="D46" s="204">
        <v>2300</v>
      </c>
      <c r="E46" s="204">
        <v>2900</v>
      </c>
      <c r="F46" s="206">
        <v>100</v>
      </c>
      <c r="G46" s="206">
        <v>100</v>
      </c>
      <c r="H46" s="206" t="s">
        <v>123</v>
      </c>
      <c r="I46" s="206">
        <v>2800</v>
      </c>
      <c r="J46" s="206">
        <v>200</v>
      </c>
      <c r="K46" s="206">
        <v>100</v>
      </c>
      <c r="L46" s="206">
        <v>2300</v>
      </c>
      <c r="M46" s="206" t="s">
        <v>123</v>
      </c>
      <c r="N46" s="206" t="s">
        <v>123</v>
      </c>
      <c r="O46" s="206">
        <v>0</v>
      </c>
      <c r="P46" s="206">
        <v>200</v>
      </c>
    </row>
    <row r="47" spans="1:16" ht="13.5" customHeight="1">
      <c r="A47"/>
      <c r="B47" s="456" t="s">
        <v>325</v>
      </c>
      <c r="C47" s="229"/>
      <c r="D47" s="204">
        <v>9900</v>
      </c>
      <c r="E47" s="204">
        <v>10000</v>
      </c>
      <c r="F47" s="206">
        <v>300</v>
      </c>
      <c r="G47" s="206">
        <v>300</v>
      </c>
      <c r="H47" s="206" t="s">
        <v>123</v>
      </c>
      <c r="I47" s="206">
        <v>9600</v>
      </c>
      <c r="J47" s="206">
        <v>400</v>
      </c>
      <c r="K47" s="206">
        <v>100</v>
      </c>
      <c r="L47" s="206">
        <v>7100</v>
      </c>
      <c r="M47" s="206">
        <v>400</v>
      </c>
      <c r="N47" s="206">
        <v>400</v>
      </c>
      <c r="O47" s="206" t="s">
        <v>123</v>
      </c>
      <c r="P47" s="206">
        <v>800</v>
      </c>
    </row>
    <row r="48" spans="1:16" ht="13.5" customHeight="1">
      <c r="A48"/>
      <c r="B48" s="456" t="s">
        <v>364</v>
      </c>
      <c r="C48" s="229"/>
      <c r="D48" s="204">
        <v>26000</v>
      </c>
      <c r="E48" s="204">
        <v>22700</v>
      </c>
      <c r="F48" s="206">
        <v>2300</v>
      </c>
      <c r="G48" s="206">
        <v>1300</v>
      </c>
      <c r="H48" s="206">
        <v>300</v>
      </c>
      <c r="I48" s="206">
        <v>20000</v>
      </c>
      <c r="J48" s="206">
        <v>2700</v>
      </c>
      <c r="K48" s="206">
        <v>1000</v>
      </c>
      <c r="L48" s="206">
        <v>12600</v>
      </c>
      <c r="M48" s="206">
        <v>1900</v>
      </c>
      <c r="N48" s="206">
        <v>1700</v>
      </c>
      <c r="O48" s="206">
        <v>0</v>
      </c>
      <c r="P48" s="206">
        <v>500</v>
      </c>
    </row>
    <row r="49" spans="1:16" ht="13.5" customHeight="1">
      <c r="A49"/>
      <c r="B49" s="456" t="s">
        <v>450</v>
      </c>
      <c r="C49" s="229"/>
      <c r="D49" s="204">
        <v>2900</v>
      </c>
      <c r="E49" s="204">
        <v>2500</v>
      </c>
      <c r="F49" s="206">
        <v>100</v>
      </c>
      <c r="G49" s="206">
        <v>100</v>
      </c>
      <c r="H49" s="206">
        <v>0</v>
      </c>
      <c r="I49" s="206">
        <v>2400</v>
      </c>
      <c r="J49" s="206">
        <v>200</v>
      </c>
      <c r="K49" s="206">
        <v>100</v>
      </c>
      <c r="L49" s="206">
        <v>2000</v>
      </c>
      <c r="M49" s="206" t="s">
        <v>123</v>
      </c>
      <c r="N49" s="206" t="s">
        <v>123</v>
      </c>
      <c r="O49" s="206" t="s">
        <v>123</v>
      </c>
      <c r="P49" s="206">
        <v>100</v>
      </c>
    </row>
    <row r="50" spans="1:16" ht="13.5" customHeight="1">
      <c r="A50"/>
      <c r="B50" s="456" t="s">
        <v>365</v>
      </c>
      <c r="C50" s="229"/>
      <c r="D50" s="204">
        <v>1900</v>
      </c>
      <c r="E50" s="204">
        <v>2700</v>
      </c>
      <c r="F50" s="206">
        <v>700</v>
      </c>
      <c r="G50" s="206">
        <v>500</v>
      </c>
      <c r="H50" s="206">
        <v>0</v>
      </c>
      <c r="I50" s="206">
        <v>2100</v>
      </c>
      <c r="J50" s="206">
        <v>500</v>
      </c>
      <c r="K50" s="206">
        <v>300</v>
      </c>
      <c r="L50" s="206">
        <v>1100</v>
      </c>
      <c r="M50" s="206">
        <v>100</v>
      </c>
      <c r="N50" s="206">
        <v>100</v>
      </c>
      <c r="O50" s="206" t="s">
        <v>123</v>
      </c>
      <c r="P50" s="206">
        <v>200</v>
      </c>
    </row>
    <row r="51" spans="1:16" ht="13.5" customHeight="1">
      <c r="A51"/>
      <c r="B51" s="1166" t="s">
        <v>366</v>
      </c>
      <c r="C51" s="229"/>
      <c r="D51" s="204">
        <v>6500</v>
      </c>
      <c r="E51" s="204">
        <v>7800</v>
      </c>
      <c r="F51" s="206">
        <v>1500</v>
      </c>
      <c r="G51" s="206">
        <v>1400</v>
      </c>
      <c r="H51" s="206" t="s">
        <v>123</v>
      </c>
      <c r="I51" s="206">
        <v>6300</v>
      </c>
      <c r="J51" s="206">
        <v>800</v>
      </c>
      <c r="K51" s="206">
        <v>400</v>
      </c>
      <c r="L51" s="206">
        <v>4900</v>
      </c>
      <c r="M51" s="206">
        <v>100</v>
      </c>
      <c r="N51" s="206">
        <v>0</v>
      </c>
      <c r="O51" s="206">
        <v>0</v>
      </c>
      <c r="P51" s="206">
        <v>100</v>
      </c>
    </row>
    <row r="52" spans="1:16" ht="13.5" customHeight="1">
      <c r="A52"/>
      <c r="B52" s="456" t="s">
        <v>330</v>
      </c>
      <c r="C52" s="229"/>
      <c r="D52" s="204">
        <v>6600</v>
      </c>
      <c r="E52" s="204">
        <v>6100</v>
      </c>
      <c r="F52" s="206">
        <v>1100</v>
      </c>
      <c r="G52" s="206">
        <v>900</v>
      </c>
      <c r="H52" s="206">
        <v>200</v>
      </c>
      <c r="I52" s="206">
        <v>4900</v>
      </c>
      <c r="J52" s="206">
        <v>400</v>
      </c>
      <c r="K52" s="206">
        <v>100</v>
      </c>
      <c r="L52" s="206">
        <v>2000</v>
      </c>
      <c r="M52" s="206">
        <v>500</v>
      </c>
      <c r="N52" s="206">
        <v>1600</v>
      </c>
      <c r="O52" s="206" t="s">
        <v>123</v>
      </c>
      <c r="P52" s="206">
        <v>100</v>
      </c>
    </row>
    <row r="53" spans="1:16" ht="13.5" customHeight="1">
      <c r="A53"/>
      <c r="B53" s="1166" t="s">
        <v>367</v>
      </c>
      <c r="C53" s="229"/>
      <c r="D53" s="204">
        <v>4200</v>
      </c>
      <c r="E53" s="204">
        <v>4200</v>
      </c>
      <c r="F53" s="206">
        <v>1300</v>
      </c>
      <c r="G53" s="206">
        <v>1100</v>
      </c>
      <c r="H53" s="206">
        <v>0</v>
      </c>
      <c r="I53" s="206">
        <v>2800</v>
      </c>
      <c r="J53" s="206">
        <v>400</v>
      </c>
      <c r="K53" s="206">
        <v>200</v>
      </c>
      <c r="L53" s="206">
        <v>1400</v>
      </c>
      <c r="M53" s="206">
        <v>400</v>
      </c>
      <c r="N53" s="206">
        <v>400</v>
      </c>
      <c r="O53" s="206" t="s">
        <v>123</v>
      </c>
      <c r="P53" s="206">
        <v>100</v>
      </c>
    </row>
    <row r="54" spans="1:16" ht="13.5" customHeight="1">
      <c r="A54"/>
      <c r="B54" s="456" t="s">
        <v>150</v>
      </c>
      <c r="C54" s="229"/>
      <c r="D54" s="204">
        <v>8500</v>
      </c>
      <c r="E54" s="204">
        <v>7800</v>
      </c>
      <c r="F54" s="206">
        <v>200</v>
      </c>
      <c r="G54" s="206">
        <v>200</v>
      </c>
      <c r="H54" s="206" t="s">
        <v>123</v>
      </c>
      <c r="I54" s="206">
        <v>7600</v>
      </c>
      <c r="J54" s="206">
        <v>100</v>
      </c>
      <c r="K54" s="206">
        <v>0</v>
      </c>
      <c r="L54" s="206">
        <v>5700</v>
      </c>
      <c r="M54" s="206">
        <v>500</v>
      </c>
      <c r="N54" s="206">
        <v>300</v>
      </c>
      <c r="O54" s="206" t="s">
        <v>123</v>
      </c>
      <c r="P54" s="206">
        <v>500</v>
      </c>
    </row>
    <row r="55" spans="1:16" ht="13.5" customHeight="1">
      <c r="A55"/>
      <c r="B55" s="456" t="s">
        <v>149</v>
      </c>
      <c r="C55" s="229"/>
      <c r="D55" s="204">
        <v>14000</v>
      </c>
      <c r="E55" s="204">
        <v>17000</v>
      </c>
      <c r="F55" s="206">
        <v>700</v>
      </c>
      <c r="G55" s="206">
        <v>600</v>
      </c>
      <c r="H55" s="206" t="s">
        <v>123</v>
      </c>
      <c r="I55" s="206">
        <v>16300</v>
      </c>
      <c r="J55" s="206">
        <v>800</v>
      </c>
      <c r="K55" s="206">
        <v>400</v>
      </c>
      <c r="L55" s="206">
        <v>12100</v>
      </c>
      <c r="M55" s="206">
        <v>1400</v>
      </c>
      <c r="N55" s="206">
        <v>200</v>
      </c>
      <c r="O55" s="206">
        <v>100</v>
      </c>
      <c r="P55" s="206">
        <v>500</v>
      </c>
    </row>
    <row r="56" spans="1:16" ht="13.5" customHeight="1">
      <c r="A56"/>
      <c r="B56" s="456" t="s">
        <v>567</v>
      </c>
      <c r="C56" s="229"/>
      <c r="D56" s="204">
        <v>3900</v>
      </c>
      <c r="E56" s="204">
        <v>2500</v>
      </c>
      <c r="F56" s="206">
        <v>100</v>
      </c>
      <c r="G56" s="206">
        <v>100</v>
      </c>
      <c r="H56" s="206" t="s">
        <v>123</v>
      </c>
      <c r="I56" s="206">
        <v>2400</v>
      </c>
      <c r="J56" s="206">
        <v>100</v>
      </c>
      <c r="K56" s="206" t="s">
        <v>123</v>
      </c>
      <c r="L56" s="206">
        <v>1900</v>
      </c>
      <c r="M56" s="206" t="s">
        <v>123</v>
      </c>
      <c r="N56" s="206">
        <v>100</v>
      </c>
      <c r="O56" s="206" t="s">
        <v>123</v>
      </c>
      <c r="P56" s="206">
        <v>300</v>
      </c>
    </row>
    <row r="57" spans="1:16" ht="13.5" customHeight="1">
      <c r="A57"/>
      <c r="B57" s="1166" t="s">
        <v>645</v>
      </c>
      <c r="C57" s="229"/>
      <c r="D57" s="204">
        <v>13300</v>
      </c>
      <c r="E57" s="204">
        <v>14000</v>
      </c>
      <c r="F57" s="206">
        <v>1300</v>
      </c>
      <c r="G57" s="206">
        <v>600</v>
      </c>
      <c r="H57" s="206">
        <v>100</v>
      </c>
      <c r="I57" s="206">
        <v>12600</v>
      </c>
      <c r="J57" s="206">
        <v>1300</v>
      </c>
      <c r="K57" s="206">
        <v>200</v>
      </c>
      <c r="L57" s="206">
        <v>6900</v>
      </c>
      <c r="M57" s="206">
        <v>800</v>
      </c>
      <c r="N57" s="206">
        <v>500</v>
      </c>
      <c r="O57" s="206">
        <v>200</v>
      </c>
      <c r="P57" s="206">
        <v>1300</v>
      </c>
    </row>
    <row r="58" spans="1:16" ht="13.5" customHeight="1">
      <c r="A58"/>
      <c r="B58" s="1166" t="s">
        <v>706</v>
      </c>
      <c r="C58" s="229"/>
      <c r="D58" s="204">
        <v>11600</v>
      </c>
      <c r="E58" s="204">
        <v>10300</v>
      </c>
      <c r="F58" s="206" t="s">
        <v>123</v>
      </c>
      <c r="G58" s="206" t="s">
        <v>123</v>
      </c>
      <c r="H58" s="206" t="s">
        <v>123</v>
      </c>
      <c r="I58" s="206">
        <v>10300</v>
      </c>
      <c r="J58" s="206" t="s">
        <v>123</v>
      </c>
      <c r="K58" s="206" t="s">
        <v>123</v>
      </c>
      <c r="L58" s="206">
        <v>8900</v>
      </c>
      <c r="M58" s="206">
        <v>300</v>
      </c>
      <c r="N58" s="206">
        <v>100</v>
      </c>
      <c r="O58" s="206" t="s">
        <v>123</v>
      </c>
      <c r="P58" s="206">
        <v>300</v>
      </c>
    </row>
    <row r="59" spans="1:16" ht="13.5" customHeight="1">
      <c r="A59"/>
      <c r="B59" s="1165"/>
      <c r="C59" s="229"/>
      <c r="F59" s="206"/>
      <c r="G59" s="206"/>
      <c r="H59" s="206"/>
      <c r="I59" s="206"/>
      <c r="J59" s="206"/>
      <c r="K59" s="206"/>
      <c r="L59" s="206"/>
      <c r="M59" s="206"/>
      <c r="N59" s="206"/>
      <c r="O59" s="206"/>
      <c r="P59" s="206"/>
    </row>
    <row r="60" spans="1:16" ht="13.5" customHeight="1">
      <c r="A60" s="151"/>
      <c r="B60" s="456" t="s">
        <v>126</v>
      </c>
      <c r="C60" s="229"/>
      <c r="D60" s="204">
        <v>4800</v>
      </c>
      <c r="E60" s="204">
        <v>4000</v>
      </c>
      <c r="F60" s="206">
        <v>300</v>
      </c>
      <c r="G60" s="206">
        <v>200</v>
      </c>
      <c r="H60" s="206">
        <v>0</v>
      </c>
      <c r="I60" s="206">
        <v>3300</v>
      </c>
      <c r="J60" s="206" t="s">
        <v>123</v>
      </c>
      <c r="K60" s="206" t="s">
        <v>123</v>
      </c>
      <c r="L60" s="206">
        <v>1700</v>
      </c>
      <c r="M60" s="206">
        <v>300</v>
      </c>
      <c r="N60" s="206">
        <v>400</v>
      </c>
      <c r="O60" s="206">
        <v>200</v>
      </c>
      <c r="P60" s="206">
        <v>100</v>
      </c>
    </row>
    <row r="61" spans="1:16" ht="13.5" customHeight="1">
      <c r="A61" s="151"/>
      <c r="B61" s="456"/>
      <c r="C61" s="229"/>
      <c r="F61" s="206"/>
      <c r="G61" s="206"/>
      <c r="H61" s="206"/>
      <c r="I61" s="206"/>
      <c r="J61" s="206"/>
      <c r="K61" s="206"/>
      <c r="L61" s="206"/>
      <c r="M61" s="206"/>
      <c r="N61" s="206"/>
      <c r="O61" s="206"/>
      <c r="P61" s="206"/>
    </row>
    <row r="62" spans="1:16" ht="13.5" customHeight="1">
      <c r="A62" s="151"/>
      <c r="B62" s="456"/>
      <c r="C62" s="229"/>
      <c r="F62" s="206"/>
      <c r="G62" s="206"/>
      <c r="H62" s="206"/>
      <c r="I62" s="206"/>
      <c r="J62" s="206"/>
      <c r="K62" s="206"/>
      <c r="L62" s="206"/>
      <c r="M62" s="206"/>
      <c r="N62" s="206"/>
      <c r="O62" s="206"/>
      <c r="P62" s="206"/>
    </row>
    <row r="63" spans="1:16" ht="13.5" customHeight="1">
      <c r="A63"/>
      <c r="B63" s="481" t="s">
        <v>29</v>
      </c>
      <c r="C63" s="482"/>
      <c r="D63" s="204">
        <v>157600</v>
      </c>
      <c r="E63" s="204">
        <v>156500</v>
      </c>
      <c r="F63" s="206">
        <v>8400</v>
      </c>
      <c r="G63" s="206">
        <v>5000</v>
      </c>
      <c r="H63" s="206">
        <v>5100</v>
      </c>
      <c r="I63" s="206">
        <v>142700</v>
      </c>
      <c r="J63" s="206">
        <v>4700</v>
      </c>
      <c r="K63" s="206">
        <v>1100</v>
      </c>
      <c r="L63" s="206">
        <v>68200</v>
      </c>
      <c r="M63" s="206">
        <v>44800</v>
      </c>
      <c r="N63" s="206">
        <v>7200</v>
      </c>
      <c r="O63" s="206">
        <v>2400</v>
      </c>
      <c r="P63" s="206">
        <v>7000</v>
      </c>
    </row>
    <row r="64" spans="1:16" ht="13.5" customHeight="1">
      <c r="A64"/>
      <c r="B64" s="481"/>
      <c r="C64" s="482"/>
      <c r="F64" s="206"/>
      <c r="G64" s="206"/>
      <c r="H64" s="206"/>
      <c r="I64" s="206"/>
      <c r="J64" s="206"/>
      <c r="K64" s="206"/>
      <c r="L64" s="206"/>
      <c r="M64" s="206"/>
      <c r="N64" s="206"/>
      <c r="O64" s="206"/>
      <c r="P64" s="206"/>
    </row>
    <row r="65" spans="1:16" ht="13.5" customHeight="1">
      <c r="A65" s="151"/>
      <c r="B65" s="678" t="s">
        <v>363</v>
      </c>
      <c r="C65" s="229"/>
      <c r="D65" s="204">
        <v>6200</v>
      </c>
      <c r="E65" s="204">
        <v>4100</v>
      </c>
      <c r="F65" s="206">
        <v>700</v>
      </c>
      <c r="G65" s="206">
        <v>200</v>
      </c>
      <c r="H65" s="206">
        <v>1800</v>
      </c>
      <c r="I65" s="206">
        <v>1600</v>
      </c>
      <c r="J65" s="206">
        <v>100</v>
      </c>
      <c r="K65" s="206" t="s">
        <v>123</v>
      </c>
      <c r="L65" s="206">
        <v>500</v>
      </c>
      <c r="M65" s="206">
        <v>700</v>
      </c>
      <c r="N65" s="206">
        <v>200</v>
      </c>
      <c r="O65" s="206" t="s">
        <v>123</v>
      </c>
      <c r="P65" s="206" t="s">
        <v>123</v>
      </c>
    </row>
    <row r="66" spans="1:16" ht="13.5" customHeight="1">
      <c r="A66"/>
      <c r="B66" s="456" t="s">
        <v>427</v>
      </c>
      <c r="C66" s="229"/>
      <c r="D66" s="204">
        <v>300</v>
      </c>
      <c r="E66" s="204">
        <v>300</v>
      </c>
      <c r="F66" s="206" t="s">
        <v>123</v>
      </c>
      <c r="G66" s="206" t="s">
        <v>123</v>
      </c>
      <c r="H66" s="206">
        <v>200</v>
      </c>
      <c r="I66" s="206">
        <v>200</v>
      </c>
      <c r="J66" s="206">
        <v>0</v>
      </c>
      <c r="K66" s="206" t="s">
        <v>123</v>
      </c>
      <c r="L66" s="206">
        <v>0</v>
      </c>
      <c r="M66" s="206">
        <v>0</v>
      </c>
      <c r="N66" s="206">
        <v>0</v>
      </c>
      <c r="O66" s="206" t="s">
        <v>123</v>
      </c>
      <c r="P66" s="206" t="s">
        <v>123</v>
      </c>
    </row>
    <row r="67" spans="1:16" ht="13.5" customHeight="1">
      <c r="A67"/>
      <c r="B67" s="456"/>
      <c r="C67" s="229"/>
      <c r="F67" s="206"/>
      <c r="G67" s="206"/>
      <c r="H67" s="206"/>
      <c r="I67" s="206"/>
      <c r="J67" s="206"/>
      <c r="K67" s="206"/>
      <c r="L67" s="206"/>
      <c r="M67" s="206"/>
      <c r="N67" s="206"/>
      <c r="O67" s="206"/>
      <c r="P67" s="206"/>
    </row>
    <row r="68" spans="1:16" ht="13.5" customHeight="1">
      <c r="A68"/>
      <c r="B68" s="456" t="s">
        <v>448</v>
      </c>
      <c r="C68" s="229"/>
      <c r="D68" s="206" t="s">
        <v>123</v>
      </c>
      <c r="E68" s="206">
        <v>100</v>
      </c>
      <c r="F68" s="206" t="s">
        <v>123</v>
      </c>
      <c r="G68" s="206" t="s">
        <v>123</v>
      </c>
      <c r="H68" s="206" t="s">
        <v>123</v>
      </c>
      <c r="I68" s="206">
        <v>100</v>
      </c>
      <c r="J68" s="206">
        <v>100</v>
      </c>
      <c r="K68" s="206" t="s">
        <v>123</v>
      </c>
      <c r="L68" s="206">
        <v>0</v>
      </c>
      <c r="M68" s="206" t="s">
        <v>123</v>
      </c>
      <c r="N68" s="206" t="s">
        <v>123</v>
      </c>
      <c r="O68" s="206" t="s">
        <v>123</v>
      </c>
      <c r="P68" s="206" t="s">
        <v>123</v>
      </c>
    </row>
    <row r="69" spans="1:16" ht="13.5" customHeight="1">
      <c r="A69"/>
      <c r="B69" s="456" t="s">
        <v>428</v>
      </c>
      <c r="C69" s="229"/>
      <c r="D69" s="204">
        <v>5000</v>
      </c>
      <c r="E69" s="204">
        <v>4500</v>
      </c>
      <c r="F69" s="206" t="s">
        <v>123</v>
      </c>
      <c r="G69" s="206" t="s">
        <v>123</v>
      </c>
      <c r="H69" s="206">
        <v>400</v>
      </c>
      <c r="I69" s="206">
        <v>4000</v>
      </c>
      <c r="J69" s="206">
        <v>500</v>
      </c>
      <c r="K69" s="206" t="s">
        <v>123</v>
      </c>
      <c r="L69" s="206">
        <v>2500</v>
      </c>
      <c r="M69" s="206">
        <v>600</v>
      </c>
      <c r="N69" s="206">
        <v>200</v>
      </c>
      <c r="O69" s="206">
        <v>0</v>
      </c>
      <c r="P69" s="206">
        <v>0</v>
      </c>
    </row>
    <row r="70" spans="1:16" ht="13.5" customHeight="1">
      <c r="A70"/>
      <c r="B70" s="456" t="s">
        <v>429</v>
      </c>
      <c r="C70" s="229"/>
      <c r="D70" s="204">
        <v>16200</v>
      </c>
      <c r="E70" s="204">
        <v>15600</v>
      </c>
      <c r="F70" s="206">
        <v>500</v>
      </c>
      <c r="G70" s="206">
        <v>200</v>
      </c>
      <c r="H70" s="206">
        <v>400</v>
      </c>
      <c r="I70" s="206">
        <v>14700</v>
      </c>
      <c r="J70" s="206">
        <v>800</v>
      </c>
      <c r="K70" s="206">
        <v>100</v>
      </c>
      <c r="L70" s="206">
        <v>7700</v>
      </c>
      <c r="M70" s="206">
        <v>4200</v>
      </c>
      <c r="N70" s="206">
        <v>200</v>
      </c>
      <c r="O70" s="206">
        <v>1000</v>
      </c>
      <c r="P70" s="206">
        <v>500</v>
      </c>
    </row>
    <row r="71" spans="1:16" ht="13.5" customHeight="1">
      <c r="A71"/>
      <c r="B71" s="456"/>
      <c r="C71" s="229"/>
      <c r="F71" s="206"/>
      <c r="G71" s="206"/>
      <c r="H71" s="206"/>
      <c r="I71" s="206"/>
      <c r="J71" s="206"/>
      <c r="K71" s="206"/>
      <c r="L71" s="206"/>
      <c r="M71" s="206"/>
      <c r="N71" s="206"/>
      <c r="O71" s="206"/>
      <c r="P71" s="206"/>
    </row>
    <row r="72" spans="1:16" ht="13.5" customHeight="1">
      <c r="A72"/>
      <c r="B72" s="1165" t="s">
        <v>449</v>
      </c>
      <c r="C72" s="229"/>
      <c r="D72" s="204">
        <v>300</v>
      </c>
      <c r="E72" s="204">
        <v>200</v>
      </c>
      <c r="F72" s="206" t="s">
        <v>123</v>
      </c>
      <c r="G72" s="206" t="s">
        <v>123</v>
      </c>
      <c r="H72" s="206" t="s">
        <v>123</v>
      </c>
      <c r="I72" s="206">
        <v>200</v>
      </c>
      <c r="J72" s="206" t="s">
        <v>123</v>
      </c>
      <c r="K72" s="206" t="s">
        <v>123</v>
      </c>
      <c r="L72" s="206">
        <v>0</v>
      </c>
      <c r="M72" s="206">
        <v>100</v>
      </c>
      <c r="N72" s="206" t="s">
        <v>123</v>
      </c>
      <c r="O72" s="206">
        <v>0</v>
      </c>
      <c r="P72" s="206">
        <v>0</v>
      </c>
    </row>
    <row r="73" spans="1:16" ht="13.5" customHeight="1">
      <c r="A73"/>
      <c r="B73" s="456" t="s">
        <v>566</v>
      </c>
      <c r="C73" s="229"/>
      <c r="D73" s="204">
        <v>1400</v>
      </c>
      <c r="E73" s="204">
        <v>1600</v>
      </c>
      <c r="F73" s="206">
        <v>100</v>
      </c>
      <c r="G73" s="206">
        <v>100</v>
      </c>
      <c r="H73" s="206" t="s">
        <v>123</v>
      </c>
      <c r="I73" s="206">
        <v>1400</v>
      </c>
      <c r="J73" s="206">
        <v>100</v>
      </c>
      <c r="K73" s="206">
        <v>0</v>
      </c>
      <c r="L73" s="206">
        <v>900</v>
      </c>
      <c r="M73" s="206">
        <v>200</v>
      </c>
      <c r="N73" s="206" t="s">
        <v>123</v>
      </c>
      <c r="O73" s="206">
        <v>100</v>
      </c>
      <c r="P73" s="206">
        <v>200</v>
      </c>
    </row>
    <row r="74" spans="1:16" ht="13.5" customHeight="1">
      <c r="A74"/>
      <c r="B74" s="456" t="s">
        <v>325</v>
      </c>
      <c r="C74" s="229"/>
      <c r="D74" s="204">
        <v>1700</v>
      </c>
      <c r="E74" s="204">
        <v>1900</v>
      </c>
      <c r="F74" s="206">
        <v>100</v>
      </c>
      <c r="G74" s="206">
        <v>0</v>
      </c>
      <c r="H74" s="206" t="s">
        <v>123</v>
      </c>
      <c r="I74" s="206">
        <v>1900</v>
      </c>
      <c r="J74" s="206">
        <v>100</v>
      </c>
      <c r="K74" s="206" t="s">
        <v>123</v>
      </c>
      <c r="L74" s="206">
        <v>800</v>
      </c>
      <c r="M74" s="206">
        <v>600</v>
      </c>
      <c r="N74" s="206">
        <v>100</v>
      </c>
      <c r="O74" s="206" t="s">
        <v>123</v>
      </c>
      <c r="P74" s="206">
        <v>100</v>
      </c>
    </row>
    <row r="75" spans="1:16" ht="13.5" customHeight="1">
      <c r="A75"/>
      <c r="B75" s="456" t="s">
        <v>364</v>
      </c>
      <c r="C75" s="229"/>
      <c r="D75" s="204">
        <v>26900</v>
      </c>
      <c r="E75" s="204">
        <v>24400</v>
      </c>
      <c r="F75" s="206">
        <v>1600</v>
      </c>
      <c r="G75" s="206">
        <v>800</v>
      </c>
      <c r="H75" s="206">
        <v>800</v>
      </c>
      <c r="I75" s="206">
        <v>22000</v>
      </c>
      <c r="J75" s="206">
        <v>1200</v>
      </c>
      <c r="K75" s="206">
        <v>300</v>
      </c>
      <c r="L75" s="206">
        <v>7400</v>
      </c>
      <c r="M75" s="206">
        <v>9900</v>
      </c>
      <c r="N75" s="206">
        <v>2500</v>
      </c>
      <c r="O75" s="206">
        <v>0</v>
      </c>
      <c r="P75" s="206">
        <v>500</v>
      </c>
    </row>
    <row r="76" spans="1:16" ht="13.5" customHeight="1">
      <c r="A76"/>
      <c r="B76" s="456" t="s">
        <v>450</v>
      </c>
      <c r="C76" s="229"/>
      <c r="D76" s="204">
        <v>4600</v>
      </c>
      <c r="E76" s="204">
        <v>4200</v>
      </c>
      <c r="F76" s="206">
        <v>100</v>
      </c>
      <c r="G76" s="206">
        <v>0</v>
      </c>
      <c r="H76" s="206" t="s">
        <v>123</v>
      </c>
      <c r="I76" s="206">
        <v>4100</v>
      </c>
      <c r="J76" s="206">
        <v>100</v>
      </c>
      <c r="K76" s="206">
        <v>0</v>
      </c>
      <c r="L76" s="206">
        <v>2800</v>
      </c>
      <c r="M76" s="206">
        <v>500</v>
      </c>
      <c r="N76" s="206" t="s">
        <v>123</v>
      </c>
      <c r="O76" s="206">
        <v>0</v>
      </c>
      <c r="P76" s="206">
        <v>200</v>
      </c>
    </row>
    <row r="77" spans="1:16" ht="13.5" customHeight="1">
      <c r="A77"/>
      <c r="B77" s="456" t="s">
        <v>365</v>
      </c>
      <c r="C77" s="229"/>
      <c r="D77" s="204">
        <v>2000</v>
      </c>
      <c r="E77" s="204">
        <v>2000</v>
      </c>
      <c r="F77" s="206">
        <v>300</v>
      </c>
      <c r="G77" s="206">
        <v>0</v>
      </c>
      <c r="H77" s="206">
        <v>100</v>
      </c>
      <c r="I77" s="206">
        <v>1600</v>
      </c>
      <c r="J77" s="206">
        <v>400</v>
      </c>
      <c r="K77" s="206">
        <v>200</v>
      </c>
      <c r="L77" s="206">
        <v>500</v>
      </c>
      <c r="M77" s="206">
        <v>500</v>
      </c>
      <c r="N77" s="206">
        <v>100</v>
      </c>
      <c r="O77" s="206" t="s">
        <v>123</v>
      </c>
      <c r="P77" s="206">
        <v>0</v>
      </c>
    </row>
    <row r="78" spans="1:16" ht="13.5" customHeight="1">
      <c r="A78"/>
      <c r="B78" s="1166" t="s">
        <v>366</v>
      </c>
      <c r="C78" s="229"/>
      <c r="D78" s="204">
        <v>2900</v>
      </c>
      <c r="E78" s="204">
        <v>3300</v>
      </c>
      <c r="F78" s="206">
        <v>300</v>
      </c>
      <c r="G78" s="206">
        <v>300</v>
      </c>
      <c r="H78" s="206">
        <v>300</v>
      </c>
      <c r="I78" s="206">
        <v>2700</v>
      </c>
      <c r="J78" s="206">
        <v>200</v>
      </c>
      <c r="K78" s="206">
        <v>100</v>
      </c>
      <c r="L78" s="206">
        <v>1700</v>
      </c>
      <c r="M78" s="206">
        <v>600</v>
      </c>
      <c r="N78" s="206">
        <v>100</v>
      </c>
      <c r="O78" s="206" t="s">
        <v>123</v>
      </c>
      <c r="P78" s="206">
        <v>100</v>
      </c>
    </row>
    <row r="79" spans="1:16" ht="13.5" customHeight="1">
      <c r="A79"/>
      <c r="B79" s="456" t="s">
        <v>330</v>
      </c>
      <c r="C79" s="229"/>
      <c r="D79" s="204">
        <v>10600</v>
      </c>
      <c r="E79" s="204">
        <v>9700</v>
      </c>
      <c r="F79" s="206">
        <v>900</v>
      </c>
      <c r="G79" s="206">
        <v>800</v>
      </c>
      <c r="H79" s="206">
        <v>300</v>
      </c>
      <c r="I79" s="206">
        <v>8400</v>
      </c>
      <c r="J79" s="206">
        <v>100</v>
      </c>
      <c r="K79" s="206" t="s">
        <v>123</v>
      </c>
      <c r="L79" s="206">
        <v>1400</v>
      </c>
      <c r="M79" s="206">
        <v>4500</v>
      </c>
      <c r="N79" s="206">
        <v>1600</v>
      </c>
      <c r="O79" s="206">
        <v>100</v>
      </c>
      <c r="P79" s="206">
        <v>300</v>
      </c>
    </row>
    <row r="80" spans="1:16" ht="13.5" customHeight="1">
      <c r="A80"/>
      <c r="B80" s="1166" t="s">
        <v>367</v>
      </c>
      <c r="C80" s="229"/>
      <c r="D80" s="204">
        <v>7400</v>
      </c>
      <c r="E80" s="204">
        <v>6500</v>
      </c>
      <c r="F80" s="206">
        <v>2000</v>
      </c>
      <c r="G80" s="206">
        <v>1700</v>
      </c>
      <c r="H80" s="206">
        <v>300</v>
      </c>
      <c r="I80" s="206">
        <v>4200</v>
      </c>
      <c r="J80" s="206">
        <v>200</v>
      </c>
      <c r="K80" s="206">
        <v>100</v>
      </c>
      <c r="L80" s="206">
        <v>1700</v>
      </c>
      <c r="M80" s="206">
        <v>1500</v>
      </c>
      <c r="N80" s="206">
        <v>400</v>
      </c>
      <c r="O80" s="206">
        <v>0</v>
      </c>
      <c r="P80" s="206">
        <v>200</v>
      </c>
    </row>
    <row r="81" spans="1:16" ht="13.5" customHeight="1">
      <c r="A81"/>
      <c r="B81" s="456" t="s">
        <v>150</v>
      </c>
      <c r="C81" s="229"/>
      <c r="D81" s="204">
        <v>10800</v>
      </c>
      <c r="E81" s="204">
        <v>11300</v>
      </c>
      <c r="F81" s="206">
        <v>500</v>
      </c>
      <c r="G81" s="206">
        <v>400</v>
      </c>
      <c r="H81" s="206" t="s">
        <v>123</v>
      </c>
      <c r="I81" s="206">
        <v>10800</v>
      </c>
      <c r="J81" s="206" t="s">
        <v>123</v>
      </c>
      <c r="K81" s="206" t="s">
        <v>123</v>
      </c>
      <c r="L81" s="206">
        <v>6100</v>
      </c>
      <c r="M81" s="206">
        <v>1900</v>
      </c>
      <c r="N81" s="206">
        <v>600</v>
      </c>
      <c r="O81" s="206" t="s">
        <v>123</v>
      </c>
      <c r="P81" s="206">
        <v>900</v>
      </c>
    </row>
    <row r="82" spans="1:16" ht="13.5" customHeight="1">
      <c r="A82"/>
      <c r="B82" s="456" t="s">
        <v>149</v>
      </c>
      <c r="C82" s="229"/>
      <c r="D82" s="204">
        <v>43000</v>
      </c>
      <c r="E82" s="204">
        <v>45800</v>
      </c>
      <c r="F82" s="206">
        <v>400</v>
      </c>
      <c r="G82" s="206">
        <v>300</v>
      </c>
      <c r="H82" s="206">
        <v>200</v>
      </c>
      <c r="I82" s="206">
        <v>45300</v>
      </c>
      <c r="J82" s="206">
        <v>500</v>
      </c>
      <c r="K82" s="206">
        <v>100</v>
      </c>
      <c r="L82" s="206">
        <v>26200</v>
      </c>
      <c r="M82" s="206">
        <v>13700</v>
      </c>
      <c r="N82" s="206">
        <v>500</v>
      </c>
      <c r="O82" s="206">
        <v>200</v>
      </c>
      <c r="P82" s="206">
        <v>1700</v>
      </c>
    </row>
    <row r="83" spans="1:16" ht="13.5" customHeight="1">
      <c r="A83"/>
      <c r="B83" s="456" t="s">
        <v>567</v>
      </c>
      <c r="C83" s="229"/>
      <c r="D83" s="204">
        <v>2200</v>
      </c>
      <c r="E83" s="204">
        <v>1900</v>
      </c>
      <c r="F83" s="206">
        <v>0</v>
      </c>
      <c r="G83" s="206" t="s">
        <v>123</v>
      </c>
      <c r="H83" s="206">
        <v>100</v>
      </c>
      <c r="I83" s="206">
        <v>1800</v>
      </c>
      <c r="J83" s="206" t="s">
        <v>123</v>
      </c>
      <c r="K83" s="206" t="s">
        <v>123</v>
      </c>
      <c r="L83" s="206">
        <v>900</v>
      </c>
      <c r="M83" s="206">
        <v>200</v>
      </c>
      <c r="N83" s="206">
        <v>100</v>
      </c>
      <c r="O83" s="206">
        <v>100</v>
      </c>
      <c r="P83" s="206">
        <v>400</v>
      </c>
    </row>
    <row r="84" spans="1:16" ht="13.5" customHeight="1">
      <c r="A84"/>
      <c r="B84" s="1166" t="s">
        <v>645</v>
      </c>
      <c r="C84" s="229"/>
      <c r="D84" s="204">
        <v>7700</v>
      </c>
      <c r="E84" s="204">
        <v>10000</v>
      </c>
      <c r="F84" s="206">
        <v>800</v>
      </c>
      <c r="G84" s="206">
        <v>100</v>
      </c>
      <c r="H84" s="206">
        <v>200</v>
      </c>
      <c r="I84" s="206">
        <v>9000</v>
      </c>
      <c r="J84" s="206">
        <v>300</v>
      </c>
      <c r="K84" s="206">
        <v>100</v>
      </c>
      <c r="L84" s="206">
        <v>2700</v>
      </c>
      <c r="M84" s="206">
        <v>3100</v>
      </c>
      <c r="N84" s="206">
        <v>400</v>
      </c>
      <c r="O84" s="206">
        <v>500</v>
      </c>
      <c r="P84" s="206">
        <v>1200</v>
      </c>
    </row>
    <row r="85" spans="1:16" ht="13.5" customHeight="1">
      <c r="A85" s="149"/>
      <c r="B85" s="1166" t="s">
        <v>706</v>
      </c>
      <c r="C85" s="229"/>
      <c r="D85" s="204">
        <v>4700</v>
      </c>
      <c r="E85" s="204">
        <v>5600</v>
      </c>
      <c r="F85" s="206" t="s">
        <v>123</v>
      </c>
      <c r="G85" s="206" t="s">
        <v>123</v>
      </c>
      <c r="H85" s="206" t="s">
        <v>123</v>
      </c>
      <c r="I85" s="206">
        <v>5600</v>
      </c>
      <c r="J85" s="206" t="s">
        <v>123</v>
      </c>
      <c r="K85" s="206" t="s">
        <v>123</v>
      </c>
      <c r="L85" s="206">
        <v>3100</v>
      </c>
      <c r="M85" s="206">
        <v>800</v>
      </c>
      <c r="N85" s="206">
        <v>0</v>
      </c>
      <c r="O85" s="206" t="s">
        <v>123</v>
      </c>
      <c r="P85" s="206">
        <v>500</v>
      </c>
    </row>
    <row r="86" spans="1:16" ht="13.5" customHeight="1">
      <c r="A86" s="149"/>
      <c r="B86" s="1165"/>
      <c r="C86" s="229"/>
      <c r="F86" s="206"/>
      <c r="G86" s="206"/>
      <c r="H86" s="206"/>
      <c r="I86" s="206"/>
      <c r="J86" s="206"/>
      <c r="K86" s="206"/>
      <c r="L86" s="206"/>
      <c r="M86" s="206"/>
      <c r="N86" s="206"/>
      <c r="O86" s="206"/>
      <c r="P86" s="206"/>
    </row>
    <row r="87" spans="1:16" ht="13.5" customHeight="1">
      <c r="A87" s="151"/>
      <c r="B87" s="456" t="s">
        <v>126</v>
      </c>
      <c r="C87" s="229"/>
      <c r="D87" s="204">
        <v>3900</v>
      </c>
      <c r="E87" s="204">
        <v>3600</v>
      </c>
      <c r="F87" s="206">
        <v>200</v>
      </c>
      <c r="G87" s="206">
        <v>100</v>
      </c>
      <c r="H87" s="206" t="s">
        <v>123</v>
      </c>
      <c r="I87" s="206">
        <v>3200</v>
      </c>
      <c r="J87" s="206" t="s">
        <v>123</v>
      </c>
      <c r="K87" s="206" t="s">
        <v>123</v>
      </c>
      <c r="L87" s="206">
        <v>1200</v>
      </c>
      <c r="M87" s="206">
        <v>1400</v>
      </c>
      <c r="N87" s="206">
        <v>100</v>
      </c>
      <c r="O87" s="206">
        <v>200</v>
      </c>
      <c r="P87" s="206">
        <v>100</v>
      </c>
    </row>
    <row r="88" spans="1:16" ht="13.5" customHeight="1">
      <c r="A88" s="1154"/>
      <c r="B88" s="234"/>
      <c r="C88" s="235"/>
      <c r="D88" s="1155"/>
      <c r="E88" s="1155"/>
      <c r="F88" s="1155"/>
      <c r="G88" s="1155"/>
      <c r="H88" s="1155"/>
      <c r="I88" s="1155"/>
      <c r="J88" s="1155"/>
      <c r="K88" s="1155"/>
      <c r="L88" s="1155"/>
      <c r="M88" s="1155"/>
      <c r="N88" s="1155"/>
      <c r="O88" s="1155"/>
      <c r="P88" s="1155"/>
    </row>
    <row r="89" spans="1:16" ht="13.5" customHeight="1">
      <c r="A89" s="151" t="s">
        <v>707</v>
      </c>
      <c r="B89" s="151"/>
      <c r="C89" s="151"/>
    </row>
    <row r="90" spans="1:16">
      <c r="A90"/>
      <c r="B90"/>
      <c r="C90"/>
    </row>
    <row r="91" spans="1:16">
      <c r="D91" s="152"/>
      <c r="E91" s="152"/>
      <c r="F91" s="152"/>
      <c r="G91" s="152"/>
      <c r="H91" s="152"/>
      <c r="I91" s="152"/>
      <c r="J91" s="152"/>
      <c r="K91" s="152"/>
      <c r="L91" s="152"/>
      <c r="M91" s="152"/>
      <c r="N91" s="152"/>
      <c r="O91" s="152"/>
      <c r="P91" s="152"/>
    </row>
  </sheetData>
  <mergeCells count="16">
    <mergeCell ref="O6:O7"/>
    <mergeCell ref="P6:P7"/>
    <mergeCell ref="A3:C7"/>
    <mergeCell ref="D3:D7"/>
    <mergeCell ref="E3:P3"/>
    <mergeCell ref="E4:E7"/>
    <mergeCell ref="F4:F7"/>
    <mergeCell ref="H4:H7"/>
    <mergeCell ref="I4:P4"/>
    <mergeCell ref="I5:I7"/>
    <mergeCell ref="J5:K5"/>
    <mergeCell ref="G6:G7"/>
    <mergeCell ref="J6:J7"/>
    <mergeCell ref="L6:L7"/>
    <mergeCell ref="M6:M7"/>
    <mergeCell ref="N6:N7"/>
  </mergeCells>
  <phoneticPr fontId="15"/>
  <printOptions horizontalCentered="1" verticalCentered="1"/>
  <pageMargins left="0.19685039370078741" right="0.19685039370078741" top="0.19685039370078741" bottom="0.19685039370078741" header="0.51181102362204722" footer="0.51181102362204722"/>
  <pageSetup paperSize="9" scale="61"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zoomScaleNormal="100" workbookViewId="0">
      <selection sqref="A1:XFD1048576"/>
    </sheetView>
  </sheetViews>
  <sheetFormatPr defaultRowHeight="13"/>
  <cols>
    <col min="1" max="1" width="2.7265625" style="152" customWidth="1"/>
    <col min="2" max="3" width="2.6328125" style="152" customWidth="1"/>
    <col min="4" max="4" width="21.36328125" style="152" customWidth="1"/>
    <col min="5" max="5" width="1.6328125" style="152" customWidth="1"/>
    <col min="6" max="6" width="10.7265625" style="152" bestFit="1" customWidth="1"/>
    <col min="7" max="7" width="10.7265625" style="204" bestFit="1" customWidth="1"/>
    <col min="8" max="8" width="8.26953125" style="204" bestFit="1" customWidth="1"/>
    <col min="9" max="15" width="9.453125" style="204" bestFit="1" customWidth="1"/>
    <col min="16" max="17" width="9.6328125" style="204" bestFit="1" customWidth="1"/>
    <col min="18" max="18" width="11.08984375" style="204" bestFit="1" customWidth="1"/>
    <col min="19" max="19" width="10.7265625" style="152" bestFit="1" customWidth="1"/>
    <col min="20" max="16384" width="8.7265625" style="152"/>
  </cols>
  <sheetData>
    <row r="1" spans="1:19">
      <c r="A1" s="795" t="s">
        <v>342</v>
      </c>
      <c r="B1"/>
      <c r="C1" s="149"/>
      <c r="D1" s="1040"/>
      <c r="E1" s="1040"/>
      <c r="F1" s="149"/>
    </row>
    <row r="2" spans="1:19" ht="13.5" thickBot="1">
      <c r="A2" s="149"/>
      <c r="B2" s="1040"/>
      <c r="C2" s="149"/>
      <c r="D2" s="1040"/>
      <c r="E2" s="1040"/>
      <c r="F2" s="149"/>
      <c r="R2" s="186" t="s">
        <v>421</v>
      </c>
    </row>
    <row r="3" spans="1:19" ht="27" customHeight="1" thickTop="1">
      <c r="A3" s="847" t="s">
        <v>383</v>
      </c>
      <c r="B3" s="670"/>
      <c r="C3" s="670"/>
      <c r="D3" s="670"/>
      <c r="E3" s="548"/>
      <c r="F3" s="1167" t="s">
        <v>838</v>
      </c>
      <c r="G3" s="1168" t="s">
        <v>839</v>
      </c>
      <c r="H3" s="1169"/>
      <c r="I3" s="1169"/>
      <c r="J3" s="1169"/>
      <c r="K3" s="1169"/>
      <c r="L3" s="1169"/>
      <c r="M3" s="1169"/>
      <c r="N3" s="1169"/>
      <c r="O3" s="1169"/>
      <c r="P3" s="1169"/>
      <c r="Q3" s="1169"/>
      <c r="R3" s="1122"/>
    </row>
    <row r="4" spans="1:19" ht="27" customHeight="1">
      <c r="A4" s="1170"/>
      <c r="B4" s="566"/>
      <c r="C4" s="566"/>
      <c r="D4" s="566"/>
      <c r="E4" s="557"/>
      <c r="F4" s="1171"/>
      <c r="G4" s="1172" t="s">
        <v>131</v>
      </c>
      <c r="H4" s="1172" t="s">
        <v>568</v>
      </c>
      <c r="I4" s="1172" t="s">
        <v>70</v>
      </c>
      <c r="J4" s="1172" t="s">
        <v>71</v>
      </c>
      <c r="K4" s="1172" t="s">
        <v>72</v>
      </c>
      <c r="L4" s="1172" t="s">
        <v>73</v>
      </c>
      <c r="M4" s="1172" t="s">
        <v>74</v>
      </c>
      <c r="N4" s="1172" t="s">
        <v>75</v>
      </c>
      <c r="O4" s="1172" t="s">
        <v>76</v>
      </c>
      <c r="P4" s="1172" t="s">
        <v>77</v>
      </c>
      <c r="Q4" s="1172" t="s">
        <v>78</v>
      </c>
      <c r="R4" s="1173" t="s">
        <v>151</v>
      </c>
    </row>
    <row r="5" spans="1:19" ht="13.5" customHeight="1">
      <c r="A5" s="245"/>
      <c r="B5" s="245"/>
      <c r="C5" s="245"/>
      <c r="D5" s="245"/>
      <c r="E5" s="246"/>
      <c r="F5" s="487"/>
    </row>
    <row r="6" spans="1:19" s="627" customFormat="1">
      <c r="A6" s="816" t="s">
        <v>569</v>
      </c>
      <c r="B6" s="1162"/>
      <c r="C6" s="1162"/>
      <c r="D6" s="1162"/>
      <c r="E6" s="1163"/>
      <c r="F6" s="632">
        <v>348500</v>
      </c>
      <c r="G6" s="638">
        <v>341700</v>
      </c>
      <c r="H6" s="638">
        <v>2600</v>
      </c>
      <c r="I6" s="638">
        <v>16800</v>
      </c>
      <c r="J6" s="638">
        <v>23000</v>
      </c>
      <c r="K6" s="638">
        <v>26300</v>
      </c>
      <c r="L6" s="638">
        <v>31100</v>
      </c>
      <c r="M6" s="638">
        <v>35200</v>
      </c>
      <c r="N6" s="638">
        <v>40600</v>
      </c>
      <c r="O6" s="638">
        <v>37500</v>
      </c>
      <c r="P6" s="638">
        <v>32800</v>
      </c>
      <c r="Q6" s="638">
        <v>32800</v>
      </c>
      <c r="R6" s="1178">
        <v>63100</v>
      </c>
      <c r="S6" s="1178"/>
    </row>
    <row r="7" spans="1:19" s="627" customFormat="1">
      <c r="A7" s="816"/>
      <c r="B7" s="1162"/>
      <c r="C7" s="1162"/>
      <c r="D7" s="1162"/>
      <c r="E7" s="1163"/>
      <c r="F7" s="632"/>
      <c r="G7" s="638"/>
      <c r="H7" s="638"/>
      <c r="I7" s="638"/>
      <c r="J7" s="638"/>
      <c r="K7" s="638"/>
      <c r="L7" s="638"/>
      <c r="M7" s="638"/>
      <c r="N7" s="638"/>
      <c r="O7" s="638"/>
      <c r="P7" s="638"/>
      <c r="Q7" s="638"/>
      <c r="R7" s="1178"/>
      <c r="S7" s="1178"/>
    </row>
    <row r="8" spans="1:19" ht="13.5" customHeight="1">
      <c r="A8" s="149"/>
      <c r="B8" s="456"/>
      <c r="C8" s="675" t="s">
        <v>363</v>
      </c>
      <c r="D8" s="677"/>
      <c r="E8" s="160"/>
      <c r="F8" s="172">
        <v>19000</v>
      </c>
      <c r="G8" s="204">
        <v>14000</v>
      </c>
      <c r="H8" s="206">
        <v>0</v>
      </c>
      <c r="I8" s="206">
        <v>300</v>
      </c>
      <c r="J8" s="206">
        <v>400</v>
      </c>
      <c r="K8" s="206">
        <v>400</v>
      </c>
      <c r="L8" s="206">
        <v>600</v>
      </c>
      <c r="M8" s="206">
        <v>900</v>
      </c>
      <c r="N8" s="206">
        <v>400</v>
      </c>
      <c r="O8" s="206">
        <v>500</v>
      </c>
      <c r="P8" s="206">
        <v>700</v>
      </c>
      <c r="Q8" s="206">
        <v>1100</v>
      </c>
      <c r="R8" s="1174">
        <v>8500</v>
      </c>
    </row>
    <row r="9" spans="1:19">
      <c r="A9" s="149"/>
      <c r="B9" s="149"/>
      <c r="C9" s="675" t="s">
        <v>152</v>
      </c>
      <c r="D9" s="677"/>
      <c r="E9" s="229"/>
      <c r="F9" s="172">
        <v>2100</v>
      </c>
      <c r="G9" s="204">
        <v>2300</v>
      </c>
      <c r="H9" s="206" t="s">
        <v>123</v>
      </c>
      <c r="I9" s="206">
        <v>0</v>
      </c>
      <c r="J9" s="206">
        <v>100</v>
      </c>
      <c r="K9" s="206">
        <v>100</v>
      </c>
      <c r="L9" s="206">
        <v>100</v>
      </c>
      <c r="M9" s="206">
        <v>100</v>
      </c>
      <c r="N9" s="206">
        <v>100</v>
      </c>
      <c r="O9" s="206">
        <v>200</v>
      </c>
      <c r="P9" s="206">
        <v>300</v>
      </c>
      <c r="Q9" s="206">
        <v>500</v>
      </c>
      <c r="R9" s="1174">
        <v>900</v>
      </c>
    </row>
    <row r="10" spans="1:19">
      <c r="A10" s="149"/>
      <c r="B10" s="149"/>
      <c r="C10" s="456"/>
      <c r="D10" s="678"/>
      <c r="E10" s="229"/>
      <c r="F10" s="172"/>
      <c r="H10" s="206"/>
      <c r="I10" s="206"/>
      <c r="J10" s="206"/>
      <c r="K10" s="206"/>
      <c r="L10" s="206"/>
      <c r="M10" s="206"/>
      <c r="N10" s="206"/>
      <c r="O10" s="206"/>
      <c r="P10" s="206"/>
      <c r="Q10" s="206"/>
      <c r="R10" s="1174"/>
    </row>
    <row r="11" spans="1:19" ht="13.5" customHeight="1">
      <c r="A11" s="149"/>
      <c r="B11" s="149"/>
      <c r="C11" s="675" t="s">
        <v>368</v>
      </c>
      <c r="D11" s="677"/>
      <c r="E11" s="229"/>
      <c r="F11" s="172">
        <v>200</v>
      </c>
      <c r="G11" s="204">
        <v>300</v>
      </c>
      <c r="H11" s="206" t="s">
        <v>123</v>
      </c>
      <c r="I11" s="206">
        <v>0</v>
      </c>
      <c r="J11" s="206" t="s">
        <v>123</v>
      </c>
      <c r="K11" s="206" t="s">
        <v>123</v>
      </c>
      <c r="L11" s="206">
        <v>100</v>
      </c>
      <c r="M11" s="206" t="s">
        <v>123</v>
      </c>
      <c r="N11" s="206">
        <v>100</v>
      </c>
      <c r="O11" s="206" t="s">
        <v>123</v>
      </c>
      <c r="P11" s="206" t="s">
        <v>123</v>
      </c>
      <c r="Q11" s="206" t="s">
        <v>123</v>
      </c>
      <c r="R11" s="1175">
        <v>0</v>
      </c>
    </row>
    <row r="12" spans="1:19" ht="13.5" customHeight="1">
      <c r="A12" s="149"/>
      <c r="B12" s="149"/>
      <c r="C12" s="675" t="s">
        <v>153</v>
      </c>
      <c r="D12" s="675"/>
      <c r="E12" s="160"/>
      <c r="F12" s="172">
        <v>31700</v>
      </c>
      <c r="G12" s="204">
        <v>28600</v>
      </c>
      <c r="H12" s="206">
        <v>300</v>
      </c>
      <c r="I12" s="206">
        <v>900</v>
      </c>
      <c r="J12" s="206">
        <v>1400</v>
      </c>
      <c r="K12" s="206">
        <v>1300</v>
      </c>
      <c r="L12" s="206">
        <v>2900</v>
      </c>
      <c r="M12" s="206">
        <v>2900</v>
      </c>
      <c r="N12" s="206">
        <v>3600</v>
      </c>
      <c r="O12" s="206">
        <v>3300</v>
      </c>
      <c r="P12" s="206">
        <v>2800</v>
      </c>
      <c r="Q12" s="206">
        <v>2700</v>
      </c>
      <c r="R12" s="1174">
        <v>6500</v>
      </c>
    </row>
    <row r="13" spans="1:19" ht="13.5" customHeight="1">
      <c r="A13" s="149"/>
      <c r="B13" s="149"/>
      <c r="C13" s="675" t="s">
        <v>154</v>
      </c>
      <c r="D13" s="675"/>
      <c r="E13" s="160"/>
      <c r="F13" s="172">
        <v>47300</v>
      </c>
      <c r="G13" s="204">
        <v>47400</v>
      </c>
      <c r="H13" s="206">
        <v>500</v>
      </c>
      <c r="I13" s="206">
        <v>2900</v>
      </c>
      <c r="J13" s="206">
        <v>3500</v>
      </c>
      <c r="K13" s="206">
        <v>4400</v>
      </c>
      <c r="L13" s="206">
        <v>4900</v>
      </c>
      <c r="M13" s="206">
        <v>5000</v>
      </c>
      <c r="N13" s="206">
        <v>6800</v>
      </c>
      <c r="O13" s="206">
        <v>6700</v>
      </c>
      <c r="P13" s="206">
        <v>4500</v>
      </c>
      <c r="Q13" s="206">
        <v>3600</v>
      </c>
      <c r="R13" s="1174">
        <v>4800</v>
      </c>
    </row>
    <row r="14" spans="1:19" ht="13.5" customHeight="1">
      <c r="A14" s="149"/>
      <c r="B14" s="149"/>
      <c r="C14" s="456"/>
      <c r="D14" s="456"/>
      <c r="E14" s="160"/>
      <c r="F14" s="172"/>
      <c r="H14" s="206"/>
      <c r="I14" s="206"/>
      <c r="J14" s="206"/>
      <c r="K14" s="206"/>
      <c r="L14" s="206"/>
      <c r="M14" s="206"/>
      <c r="N14" s="206"/>
      <c r="O14" s="206"/>
      <c r="P14" s="206"/>
      <c r="Q14" s="206"/>
      <c r="R14" s="1174"/>
    </row>
    <row r="15" spans="1:19" ht="13.5" customHeight="1">
      <c r="A15" s="149"/>
      <c r="B15" s="149"/>
      <c r="C15" s="1179" t="s">
        <v>369</v>
      </c>
      <c r="D15" s="1180"/>
      <c r="E15" s="160"/>
      <c r="F15" s="172">
        <v>2300</v>
      </c>
      <c r="G15" s="204">
        <v>2900</v>
      </c>
      <c r="H15" s="206" t="s">
        <v>123</v>
      </c>
      <c r="I15" s="206">
        <v>200</v>
      </c>
      <c r="J15" s="206">
        <v>400</v>
      </c>
      <c r="K15" s="206">
        <v>100</v>
      </c>
      <c r="L15" s="206">
        <v>100</v>
      </c>
      <c r="M15" s="206">
        <v>400</v>
      </c>
      <c r="N15" s="206">
        <v>500</v>
      </c>
      <c r="O15" s="206">
        <v>500</v>
      </c>
      <c r="P15" s="206">
        <v>300</v>
      </c>
      <c r="Q15" s="206">
        <v>300</v>
      </c>
      <c r="R15" s="1174">
        <v>200</v>
      </c>
    </row>
    <row r="16" spans="1:19" ht="13.5" customHeight="1">
      <c r="A16" s="149"/>
      <c r="B16" s="149"/>
      <c r="C16" s="675" t="s">
        <v>148</v>
      </c>
      <c r="D16" s="677" t="s">
        <v>155</v>
      </c>
      <c r="E16" s="229"/>
      <c r="F16" s="172">
        <v>3800</v>
      </c>
      <c r="G16" s="204">
        <v>4500</v>
      </c>
      <c r="H16" s="206" t="s">
        <v>123</v>
      </c>
      <c r="I16" s="206">
        <v>600</v>
      </c>
      <c r="J16" s="206">
        <v>600</v>
      </c>
      <c r="K16" s="206">
        <v>400</v>
      </c>
      <c r="L16" s="206">
        <v>700</v>
      </c>
      <c r="M16" s="206">
        <v>300</v>
      </c>
      <c r="N16" s="206">
        <v>400</v>
      </c>
      <c r="O16" s="206">
        <v>600</v>
      </c>
      <c r="P16" s="206">
        <v>300</v>
      </c>
      <c r="Q16" s="206">
        <v>200</v>
      </c>
      <c r="R16" s="1174">
        <v>300</v>
      </c>
    </row>
    <row r="17" spans="1:18" ht="13.5" customHeight="1">
      <c r="A17" s="149"/>
      <c r="B17" s="149"/>
      <c r="C17" s="675" t="s">
        <v>325</v>
      </c>
      <c r="D17" s="677" t="s">
        <v>155</v>
      </c>
      <c r="E17" s="229"/>
      <c r="F17" s="172">
        <v>11600</v>
      </c>
      <c r="G17" s="204">
        <v>11900</v>
      </c>
      <c r="H17" s="206">
        <v>100</v>
      </c>
      <c r="I17" s="206">
        <v>200</v>
      </c>
      <c r="J17" s="206">
        <v>600</v>
      </c>
      <c r="K17" s="206">
        <v>800</v>
      </c>
      <c r="L17" s="206">
        <v>600</v>
      </c>
      <c r="M17" s="206">
        <v>1300</v>
      </c>
      <c r="N17" s="206">
        <v>1800</v>
      </c>
      <c r="O17" s="206">
        <v>1200</v>
      </c>
      <c r="P17" s="206">
        <v>1600</v>
      </c>
      <c r="Q17" s="206">
        <v>1500</v>
      </c>
      <c r="R17" s="1174">
        <v>2000</v>
      </c>
    </row>
    <row r="18" spans="1:18" ht="13.5" customHeight="1">
      <c r="A18" s="149"/>
      <c r="B18" s="149"/>
      <c r="C18" s="675" t="s">
        <v>364</v>
      </c>
      <c r="D18" s="677" t="s">
        <v>155</v>
      </c>
      <c r="E18" s="229"/>
      <c r="F18" s="172">
        <v>52800</v>
      </c>
      <c r="G18" s="204">
        <v>47100</v>
      </c>
      <c r="H18" s="206">
        <v>500</v>
      </c>
      <c r="I18" s="206">
        <v>2500</v>
      </c>
      <c r="J18" s="206">
        <v>3100</v>
      </c>
      <c r="K18" s="206">
        <v>2900</v>
      </c>
      <c r="L18" s="206">
        <v>4700</v>
      </c>
      <c r="M18" s="206">
        <v>4600</v>
      </c>
      <c r="N18" s="206">
        <v>6300</v>
      </c>
      <c r="O18" s="206">
        <v>5100</v>
      </c>
      <c r="P18" s="206">
        <v>4500</v>
      </c>
      <c r="Q18" s="206">
        <v>3800</v>
      </c>
      <c r="R18" s="1174">
        <v>9200</v>
      </c>
    </row>
    <row r="19" spans="1:18" ht="13.5" customHeight="1">
      <c r="A19" s="149"/>
      <c r="B19" s="149"/>
      <c r="C19" s="675" t="s">
        <v>370</v>
      </c>
      <c r="D19" s="675"/>
      <c r="E19" s="160"/>
      <c r="F19" s="172">
        <v>7500</v>
      </c>
      <c r="G19" s="204">
        <v>6600</v>
      </c>
      <c r="H19" s="206">
        <v>0</v>
      </c>
      <c r="I19" s="206">
        <v>500</v>
      </c>
      <c r="J19" s="206">
        <v>300</v>
      </c>
      <c r="K19" s="206">
        <v>800</v>
      </c>
      <c r="L19" s="206">
        <v>800</v>
      </c>
      <c r="M19" s="206">
        <v>700</v>
      </c>
      <c r="N19" s="206">
        <v>500</v>
      </c>
      <c r="O19" s="206">
        <v>700</v>
      </c>
      <c r="P19" s="206">
        <v>1200</v>
      </c>
      <c r="Q19" s="206">
        <v>700</v>
      </c>
      <c r="R19" s="1174">
        <v>400</v>
      </c>
    </row>
    <row r="20" spans="1:18" ht="13.5" customHeight="1">
      <c r="A20" s="149"/>
      <c r="B20" s="149"/>
      <c r="C20" s="675" t="s">
        <v>365</v>
      </c>
      <c r="D20" s="675"/>
      <c r="E20" s="160"/>
      <c r="F20" s="172">
        <v>3900</v>
      </c>
      <c r="G20" s="204">
        <v>4800</v>
      </c>
      <c r="H20" s="206" t="s">
        <v>123</v>
      </c>
      <c r="I20" s="206">
        <v>200</v>
      </c>
      <c r="J20" s="206">
        <v>200</v>
      </c>
      <c r="K20" s="206">
        <v>200</v>
      </c>
      <c r="L20" s="206">
        <v>400</v>
      </c>
      <c r="M20" s="206">
        <v>300</v>
      </c>
      <c r="N20" s="206">
        <v>600</v>
      </c>
      <c r="O20" s="206">
        <v>600</v>
      </c>
      <c r="P20" s="206">
        <v>100</v>
      </c>
      <c r="Q20" s="206">
        <v>400</v>
      </c>
      <c r="R20" s="1174">
        <v>1800</v>
      </c>
    </row>
    <row r="21" spans="1:18" ht="13.5" customHeight="1">
      <c r="A21" s="149"/>
      <c r="B21" s="149"/>
      <c r="C21" s="1179" t="s">
        <v>451</v>
      </c>
      <c r="D21" s="1179"/>
      <c r="E21" s="160"/>
      <c r="F21" s="172">
        <v>9400</v>
      </c>
      <c r="G21" s="204">
        <v>11100</v>
      </c>
      <c r="H21" s="206">
        <v>0</v>
      </c>
      <c r="I21" s="206">
        <v>500</v>
      </c>
      <c r="J21" s="206">
        <v>700</v>
      </c>
      <c r="K21" s="206">
        <v>900</v>
      </c>
      <c r="L21" s="206">
        <v>600</v>
      </c>
      <c r="M21" s="206">
        <v>1300</v>
      </c>
      <c r="N21" s="206">
        <v>1500</v>
      </c>
      <c r="O21" s="206">
        <v>1000</v>
      </c>
      <c r="P21" s="206">
        <v>1100</v>
      </c>
      <c r="Q21" s="206">
        <v>1300</v>
      </c>
      <c r="R21" s="1174">
        <v>1900</v>
      </c>
    </row>
    <row r="22" spans="1:18" ht="13.5" customHeight="1">
      <c r="A22" s="149"/>
      <c r="B22" s="149"/>
      <c r="C22" s="675" t="s">
        <v>330</v>
      </c>
      <c r="D22" s="675"/>
      <c r="E22" s="160"/>
      <c r="F22" s="172">
        <v>17200</v>
      </c>
      <c r="G22" s="204">
        <v>15800</v>
      </c>
      <c r="H22" s="206">
        <v>600</v>
      </c>
      <c r="I22" s="206">
        <v>2200</v>
      </c>
      <c r="J22" s="206">
        <v>700</v>
      </c>
      <c r="K22" s="206">
        <v>700</v>
      </c>
      <c r="L22" s="206">
        <v>1400</v>
      </c>
      <c r="M22" s="206">
        <v>1300</v>
      </c>
      <c r="N22" s="206">
        <v>1500</v>
      </c>
      <c r="O22" s="206">
        <v>1500</v>
      </c>
      <c r="P22" s="206">
        <v>1200</v>
      </c>
      <c r="Q22" s="206">
        <v>1400</v>
      </c>
      <c r="R22" s="1174">
        <v>3400</v>
      </c>
    </row>
    <row r="23" spans="1:18" ht="13.5" customHeight="1">
      <c r="A23" s="149"/>
      <c r="B23" s="149"/>
      <c r="C23" s="1181" t="s">
        <v>452</v>
      </c>
      <c r="D23" s="1181"/>
      <c r="E23" s="160"/>
      <c r="F23" s="172">
        <v>11500</v>
      </c>
      <c r="G23" s="204">
        <v>10700</v>
      </c>
      <c r="H23" s="206">
        <v>100</v>
      </c>
      <c r="I23" s="206">
        <v>600</v>
      </c>
      <c r="J23" s="206">
        <v>400</v>
      </c>
      <c r="K23" s="206">
        <v>1000</v>
      </c>
      <c r="L23" s="206">
        <v>700</v>
      </c>
      <c r="M23" s="206">
        <v>1400</v>
      </c>
      <c r="N23" s="206">
        <v>800</v>
      </c>
      <c r="O23" s="206">
        <v>1100</v>
      </c>
      <c r="P23" s="206">
        <v>700</v>
      </c>
      <c r="Q23" s="206">
        <v>1200</v>
      </c>
      <c r="R23" s="1174">
        <v>2700</v>
      </c>
    </row>
    <row r="24" spans="1:18" ht="13.5" customHeight="1">
      <c r="A24" s="149"/>
      <c r="B24" s="149"/>
      <c r="C24" s="675" t="s">
        <v>453</v>
      </c>
      <c r="D24" s="675"/>
      <c r="E24" s="160"/>
      <c r="F24" s="172">
        <v>19300</v>
      </c>
      <c r="G24" s="204">
        <v>19100</v>
      </c>
      <c r="H24" s="206">
        <v>200</v>
      </c>
      <c r="I24" s="206">
        <v>900</v>
      </c>
      <c r="J24" s="206">
        <v>1500</v>
      </c>
      <c r="K24" s="206">
        <v>1800</v>
      </c>
      <c r="L24" s="206">
        <v>1300</v>
      </c>
      <c r="M24" s="206">
        <v>1600</v>
      </c>
      <c r="N24" s="206">
        <v>2000</v>
      </c>
      <c r="O24" s="206">
        <v>2700</v>
      </c>
      <c r="P24" s="206">
        <v>3000</v>
      </c>
      <c r="Q24" s="206">
        <v>2300</v>
      </c>
      <c r="R24" s="1174">
        <v>1900</v>
      </c>
    </row>
    <row r="25" spans="1:18" ht="13.5" customHeight="1">
      <c r="A25" s="149"/>
      <c r="B25" s="149"/>
      <c r="C25" s="675" t="s">
        <v>149</v>
      </c>
      <c r="D25" s="675"/>
      <c r="E25" s="160"/>
      <c r="F25" s="172">
        <v>57000</v>
      </c>
      <c r="G25" s="204">
        <v>62800</v>
      </c>
      <c r="H25" s="206">
        <v>100</v>
      </c>
      <c r="I25" s="206">
        <v>2700</v>
      </c>
      <c r="J25" s="206">
        <v>6200</v>
      </c>
      <c r="K25" s="206">
        <v>5700</v>
      </c>
      <c r="L25" s="206">
        <v>6900</v>
      </c>
      <c r="M25" s="206">
        <v>7200</v>
      </c>
      <c r="N25" s="206">
        <v>7700</v>
      </c>
      <c r="O25" s="206">
        <v>5100</v>
      </c>
      <c r="P25" s="206">
        <v>6200</v>
      </c>
      <c r="Q25" s="206">
        <v>6200</v>
      </c>
      <c r="R25" s="1174">
        <v>8900</v>
      </c>
    </row>
    <row r="26" spans="1:18" ht="13.5" customHeight="1">
      <c r="A26" s="149"/>
      <c r="B26" s="149"/>
      <c r="C26" s="675" t="s">
        <v>567</v>
      </c>
      <c r="D26" s="675"/>
      <c r="E26" s="160"/>
      <c r="F26" s="172">
        <v>6100</v>
      </c>
      <c r="G26" s="204">
        <v>4400</v>
      </c>
      <c r="H26" s="206">
        <v>100</v>
      </c>
      <c r="I26" s="206">
        <v>100</v>
      </c>
      <c r="J26" s="206">
        <v>0</v>
      </c>
      <c r="K26" s="206">
        <v>300</v>
      </c>
      <c r="L26" s="206">
        <v>200</v>
      </c>
      <c r="M26" s="206">
        <v>700</v>
      </c>
      <c r="N26" s="206">
        <v>700</v>
      </c>
      <c r="O26" s="206">
        <v>900</v>
      </c>
      <c r="P26" s="206">
        <v>500</v>
      </c>
      <c r="Q26" s="206">
        <v>500</v>
      </c>
      <c r="R26" s="1174">
        <v>400</v>
      </c>
    </row>
    <row r="27" spans="1:18" ht="13.5" customHeight="1">
      <c r="A27" s="149"/>
      <c r="B27" s="216"/>
      <c r="C27" s="1182" t="s">
        <v>645</v>
      </c>
      <c r="D27" s="1182"/>
      <c r="E27" s="160"/>
      <c r="F27" s="172">
        <v>21100</v>
      </c>
      <c r="G27" s="204">
        <v>24000</v>
      </c>
      <c r="H27" s="206">
        <v>0</v>
      </c>
      <c r="I27" s="206">
        <v>800</v>
      </c>
      <c r="J27" s="206">
        <v>1300</v>
      </c>
      <c r="K27" s="206">
        <v>1600</v>
      </c>
      <c r="L27" s="206">
        <v>2300</v>
      </c>
      <c r="M27" s="206">
        <v>2300</v>
      </c>
      <c r="N27" s="206">
        <v>2300</v>
      </c>
      <c r="O27" s="206">
        <v>2600</v>
      </c>
      <c r="P27" s="206">
        <v>2200</v>
      </c>
      <c r="Q27" s="206">
        <v>2600</v>
      </c>
      <c r="R27" s="1174">
        <v>5900</v>
      </c>
    </row>
    <row r="28" spans="1:18" ht="13.5" customHeight="1">
      <c r="A28" s="149"/>
      <c r="B28" s="149"/>
      <c r="C28" s="1182" t="s">
        <v>371</v>
      </c>
      <c r="D28" s="1182"/>
      <c r="E28" s="229"/>
      <c r="F28" s="172">
        <v>16200</v>
      </c>
      <c r="G28" s="204">
        <v>15900</v>
      </c>
      <c r="H28" s="206">
        <v>0</v>
      </c>
      <c r="I28" s="206">
        <v>400</v>
      </c>
      <c r="J28" s="206">
        <v>900</v>
      </c>
      <c r="K28" s="206">
        <v>2500</v>
      </c>
      <c r="L28" s="206">
        <v>1500</v>
      </c>
      <c r="M28" s="206">
        <v>2100</v>
      </c>
      <c r="N28" s="206">
        <v>2600</v>
      </c>
      <c r="O28" s="206">
        <v>2200</v>
      </c>
      <c r="P28" s="206">
        <v>1300</v>
      </c>
      <c r="Q28" s="206">
        <v>1500</v>
      </c>
      <c r="R28" s="1174">
        <v>1000</v>
      </c>
    </row>
    <row r="29" spans="1:18" ht="13.5" customHeight="1">
      <c r="A29" s="149"/>
      <c r="B29" s="149"/>
      <c r="C29" s="1183"/>
      <c r="D29" s="1183"/>
      <c r="E29" s="229"/>
      <c r="F29" s="172"/>
      <c r="H29" s="206"/>
      <c r="I29" s="206"/>
      <c r="J29" s="206"/>
      <c r="K29" s="206"/>
      <c r="L29" s="206"/>
      <c r="M29" s="206"/>
      <c r="N29" s="206"/>
      <c r="O29" s="206"/>
      <c r="P29" s="206"/>
      <c r="Q29" s="206"/>
      <c r="R29" s="1174"/>
    </row>
    <row r="30" spans="1:18" ht="13.5" customHeight="1">
      <c r="A30" s="149"/>
      <c r="B30" s="149"/>
      <c r="C30" s="675" t="s">
        <v>156</v>
      </c>
      <c r="D30" s="675"/>
      <c r="E30" s="229"/>
      <c r="F30" s="172">
        <v>8600</v>
      </c>
      <c r="G30" s="204">
        <v>7500</v>
      </c>
      <c r="H30" s="206">
        <v>0</v>
      </c>
      <c r="I30" s="206">
        <v>200</v>
      </c>
      <c r="J30" s="206">
        <v>700</v>
      </c>
      <c r="K30" s="206">
        <v>400</v>
      </c>
      <c r="L30" s="206">
        <v>400</v>
      </c>
      <c r="M30" s="206">
        <v>700</v>
      </c>
      <c r="N30" s="206">
        <v>400</v>
      </c>
      <c r="O30" s="206">
        <v>1200</v>
      </c>
      <c r="P30" s="206">
        <v>400</v>
      </c>
      <c r="Q30" s="206">
        <v>800</v>
      </c>
      <c r="R30" s="1174">
        <v>2200</v>
      </c>
    </row>
    <row r="31" spans="1:18" ht="13.5" customHeight="1">
      <c r="A31" s="149"/>
      <c r="B31" s="149"/>
      <c r="C31" s="456"/>
      <c r="D31" s="456"/>
      <c r="E31" s="229"/>
      <c r="F31" s="172"/>
      <c r="H31" s="206"/>
      <c r="I31" s="206"/>
      <c r="J31" s="206"/>
      <c r="K31" s="206"/>
      <c r="L31" s="206"/>
      <c r="M31" s="206"/>
      <c r="N31" s="206"/>
      <c r="O31" s="206"/>
      <c r="P31" s="206"/>
      <c r="Q31" s="206"/>
      <c r="R31" s="1174"/>
    </row>
    <row r="32" spans="1:18" ht="13.5" customHeight="1">
      <c r="A32" s="149"/>
      <c r="B32" s="149"/>
      <c r="C32" s="456"/>
      <c r="D32" s="456"/>
      <c r="E32" s="229"/>
      <c r="F32" s="172"/>
      <c r="H32" s="206"/>
      <c r="I32" s="206"/>
      <c r="J32" s="206"/>
      <c r="K32" s="206"/>
      <c r="L32" s="206"/>
      <c r="M32" s="206"/>
      <c r="N32" s="206"/>
      <c r="O32" s="206"/>
      <c r="P32" s="206"/>
      <c r="Q32" s="206"/>
      <c r="R32" s="1174"/>
    </row>
    <row r="33" spans="1:18" ht="13.5" customHeight="1">
      <c r="A33" s="864" t="s">
        <v>122</v>
      </c>
      <c r="B33" s="864"/>
      <c r="C33" s="864"/>
      <c r="D33" s="864"/>
      <c r="E33" s="779"/>
      <c r="F33" s="172">
        <v>190800</v>
      </c>
      <c r="G33" s="204">
        <v>185100</v>
      </c>
      <c r="H33" s="206">
        <v>1200</v>
      </c>
      <c r="I33" s="206">
        <v>8500</v>
      </c>
      <c r="J33" s="206">
        <v>12400</v>
      </c>
      <c r="K33" s="206">
        <v>13800</v>
      </c>
      <c r="L33" s="206">
        <v>16600</v>
      </c>
      <c r="M33" s="206">
        <v>18800</v>
      </c>
      <c r="N33" s="206">
        <v>21700</v>
      </c>
      <c r="O33" s="206">
        <v>20200</v>
      </c>
      <c r="P33" s="206">
        <v>17300</v>
      </c>
      <c r="Q33" s="206">
        <v>17700</v>
      </c>
      <c r="R33" s="1174">
        <v>36900</v>
      </c>
    </row>
    <row r="34" spans="1:18" ht="13.5" customHeight="1">
      <c r="A34" s="158"/>
      <c r="B34" s="158"/>
      <c r="C34" s="158"/>
      <c r="D34" s="158"/>
      <c r="E34" s="779"/>
      <c r="F34" s="172"/>
      <c r="H34" s="206"/>
      <c r="I34" s="206"/>
      <c r="J34" s="206"/>
      <c r="K34" s="206"/>
      <c r="L34" s="206"/>
      <c r="M34" s="206"/>
      <c r="N34" s="206"/>
      <c r="O34" s="206"/>
      <c r="P34" s="206"/>
      <c r="Q34" s="206"/>
      <c r="R34" s="1174"/>
    </row>
    <row r="35" spans="1:18" ht="13.5" customHeight="1">
      <c r="A35" s="149"/>
      <c r="B35" s="456"/>
      <c r="C35" s="675" t="s">
        <v>363</v>
      </c>
      <c r="D35" s="677"/>
      <c r="E35" s="160"/>
      <c r="F35" s="172">
        <v>12800</v>
      </c>
      <c r="G35" s="204">
        <v>9900</v>
      </c>
      <c r="H35" s="206" t="s">
        <v>123</v>
      </c>
      <c r="I35" s="206">
        <v>100</v>
      </c>
      <c r="J35" s="206">
        <v>300</v>
      </c>
      <c r="K35" s="206">
        <v>400</v>
      </c>
      <c r="L35" s="206">
        <v>300</v>
      </c>
      <c r="M35" s="206">
        <v>700</v>
      </c>
      <c r="N35" s="206">
        <v>100</v>
      </c>
      <c r="O35" s="206">
        <v>500</v>
      </c>
      <c r="P35" s="206">
        <v>500</v>
      </c>
      <c r="Q35" s="206">
        <v>700</v>
      </c>
      <c r="R35" s="1174">
        <v>6200</v>
      </c>
    </row>
    <row r="36" spans="1:18" ht="13.5" customHeight="1">
      <c r="A36" s="149"/>
      <c r="B36" s="456"/>
      <c r="C36" s="675" t="s">
        <v>152</v>
      </c>
      <c r="D36" s="677"/>
      <c r="E36" s="160"/>
      <c r="F36" s="172">
        <v>1800</v>
      </c>
      <c r="G36" s="204">
        <v>2000</v>
      </c>
      <c r="H36" s="206" t="s">
        <v>123</v>
      </c>
      <c r="I36" s="206">
        <v>0</v>
      </c>
      <c r="J36" s="206">
        <v>100</v>
      </c>
      <c r="K36" s="206">
        <v>100</v>
      </c>
      <c r="L36" s="206">
        <v>100</v>
      </c>
      <c r="M36" s="206">
        <v>100</v>
      </c>
      <c r="N36" s="206">
        <v>100</v>
      </c>
      <c r="O36" s="206">
        <v>200</v>
      </c>
      <c r="P36" s="206">
        <v>200</v>
      </c>
      <c r="Q36" s="206">
        <v>400</v>
      </c>
      <c r="R36" s="1174">
        <v>700</v>
      </c>
    </row>
    <row r="37" spans="1:18" ht="13.5" customHeight="1">
      <c r="A37" s="149"/>
      <c r="B37" s="456"/>
      <c r="C37" s="456"/>
      <c r="D37" s="678"/>
      <c r="E37" s="160"/>
      <c r="F37" s="172"/>
      <c r="H37" s="206"/>
      <c r="I37" s="206"/>
      <c r="J37" s="206"/>
      <c r="K37" s="206"/>
      <c r="L37" s="206"/>
      <c r="M37" s="206"/>
      <c r="N37" s="206"/>
      <c r="O37" s="206"/>
      <c r="P37" s="206"/>
      <c r="Q37" s="206"/>
      <c r="R37" s="1174"/>
    </row>
    <row r="38" spans="1:18" ht="13.5" customHeight="1">
      <c r="A38" s="149"/>
      <c r="B38" s="149"/>
      <c r="C38" s="675" t="s">
        <v>368</v>
      </c>
      <c r="D38" s="677"/>
      <c r="E38" s="229"/>
      <c r="F38" s="172">
        <v>200</v>
      </c>
      <c r="G38" s="204">
        <v>100</v>
      </c>
      <c r="H38" s="206" t="s">
        <v>123</v>
      </c>
      <c r="I38" s="206">
        <v>0</v>
      </c>
      <c r="J38" s="206" t="s">
        <v>123</v>
      </c>
      <c r="K38" s="206" t="s">
        <v>123</v>
      </c>
      <c r="L38" s="206">
        <v>100</v>
      </c>
      <c r="M38" s="206" t="s">
        <v>123</v>
      </c>
      <c r="N38" s="206">
        <v>0</v>
      </c>
      <c r="O38" s="206" t="s">
        <v>123</v>
      </c>
      <c r="P38" s="206" t="s">
        <v>123</v>
      </c>
      <c r="Q38" s="206" t="s">
        <v>123</v>
      </c>
      <c r="R38" s="1174">
        <v>0</v>
      </c>
    </row>
    <row r="39" spans="1:18" ht="13.5" customHeight="1">
      <c r="A39" s="149"/>
      <c r="B39" s="149"/>
      <c r="C39" s="675" t="s">
        <v>153</v>
      </c>
      <c r="D39" s="675"/>
      <c r="E39" s="229"/>
      <c r="F39" s="172">
        <v>26700</v>
      </c>
      <c r="G39" s="204">
        <v>24100</v>
      </c>
      <c r="H39" s="206">
        <v>300</v>
      </c>
      <c r="I39" s="206">
        <v>700</v>
      </c>
      <c r="J39" s="206">
        <v>1100</v>
      </c>
      <c r="K39" s="206">
        <v>1000</v>
      </c>
      <c r="L39" s="206">
        <v>2400</v>
      </c>
      <c r="M39" s="206">
        <v>2500</v>
      </c>
      <c r="N39" s="206">
        <v>3000</v>
      </c>
      <c r="O39" s="206">
        <v>2600</v>
      </c>
      <c r="P39" s="206">
        <v>2400</v>
      </c>
      <c r="Q39" s="206">
        <v>2400</v>
      </c>
      <c r="R39" s="1174">
        <v>5700</v>
      </c>
    </row>
    <row r="40" spans="1:18" ht="13.5" customHeight="1">
      <c r="A40" s="149"/>
      <c r="B40" s="149"/>
      <c r="C40" s="675" t="s">
        <v>154</v>
      </c>
      <c r="D40" s="675"/>
      <c r="E40" s="160"/>
      <c r="F40" s="172">
        <v>31100</v>
      </c>
      <c r="G40" s="204">
        <v>31800</v>
      </c>
      <c r="H40" s="206">
        <v>300</v>
      </c>
      <c r="I40" s="206">
        <v>2100</v>
      </c>
      <c r="J40" s="206">
        <v>2700</v>
      </c>
      <c r="K40" s="206">
        <v>3000</v>
      </c>
      <c r="L40" s="206">
        <v>3500</v>
      </c>
      <c r="M40" s="206">
        <v>3700</v>
      </c>
      <c r="N40" s="206">
        <v>4400</v>
      </c>
      <c r="O40" s="206">
        <v>4300</v>
      </c>
      <c r="P40" s="206">
        <v>2800</v>
      </c>
      <c r="Q40" s="206">
        <v>2400</v>
      </c>
      <c r="R40" s="1174">
        <v>2700</v>
      </c>
    </row>
    <row r="41" spans="1:18" ht="13.5" customHeight="1">
      <c r="A41" s="149"/>
      <c r="B41" s="149"/>
      <c r="C41" s="456"/>
      <c r="D41" s="456"/>
      <c r="E41" s="160"/>
      <c r="F41" s="172"/>
      <c r="H41" s="206"/>
      <c r="I41" s="206"/>
      <c r="J41" s="206"/>
      <c r="K41" s="206"/>
      <c r="L41" s="206"/>
      <c r="M41" s="206"/>
      <c r="N41" s="206"/>
      <c r="O41" s="206"/>
      <c r="P41" s="206"/>
      <c r="Q41" s="206"/>
      <c r="R41" s="1174"/>
    </row>
    <row r="42" spans="1:18" ht="13.5" customHeight="1">
      <c r="A42" s="149"/>
      <c r="B42" s="149"/>
      <c r="C42" s="1179" t="s">
        <v>369</v>
      </c>
      <c r="D42" s="1180"/>
      <c r="E42" s="160"/>
      <c r="F42" s="172">
        <v>1900</v>
      </c>
      <c r="G42" s="204">
        <v>2700</v>
      </c>
      <c r="H42" s="206" t="s">
        <v>123</v>
      </c>
      <c r="I42" s="206">
        <v>200</v>
      </c>
      <c r="J42" s="206">
        <v>400</v>
      </c>
      <c r="K42" s="206">
        <v>100</v>
      </c>
      <c r="L42" s="206">
        <v>100</v>
      </c>
      <c r="M42" s="206">
        <v>400</v>
      </c>
      <c r="N42" s="206">
        <v>400</v>
      </c>
      <c r="O42" s="206">
        <v>500</v>
      </c>
      <c r="P42" s="206">
        <v>300</v>
      </c>
      <c r="Q42" s="206">
        <v>200</v>
      </c>
      <c r="R42" s="1174">
        <v>200</v>
      </c>
    </row>
    <row r="43" spans="1:18" ht="13.5" customHeight="1">
      <c r="A43" s="149"/>
      <c r="B43" s="149"/>
      <c r="C43" s="675" t="s">
        <v>148</v>
      </c>
      <c r="D43" s="677" t="s">
        <v>155</v>
      </c>
      <c r="E43" s="160"/>
      <c r="F43" s="172">
        <v>2300</v>
      </c>
      <c r="G43" s="204">
        <v>2900</v>
      </c>
      <c r="H43" s="206" t="s">
        <v>123</v>
      </c>
      <c r="I43" s="206">
        <v>400</v>
      </c>
      <c r="J43" s="206">
        <v>500</v>
      </c>
      <c r="K43" s="206">
        <v>200</v>
      </c>
      <c r="L43" s="206">
        <v>500</v>
      </c>
      <c r="M43" s="206">
        <v>200</v>
      </c>
      <c r="N43" s="206">
        <v>200</v>
      </c>
      <c r="O43" s="206">
        <v>400</v>
      </c>
      <c r="P43" s="206">
        <v>300</v>
      </c>
      <c r="Q43" s="206">
        <v>100</v>
      </c>
      <c r="R43" s="1174">
        <v>200</v>
      </c>
    </row>
    <row r="44" spans="1:18" ht="13.5" customHeight="1">
      <c r="A44" s="149"/>
      <c r="B44" s="149"/>
      <c r="C44" s="675" t="s">
        <v>325</v>
      </c>
      <c r="D44" s="677" t="s">
        <v>155</v>
      </c>
      <c r="E44" s="229"/>
      <c r="F44" s="172">
        <v>9900</v>
      </c>
      <c r="G44" s="204">
        <v>10000</v>
      </c>
      <c r="H44" s="206">
        <v>0</v>
      </c>
      <c r="I44" s="206">
        <v>200</v>
      </c>
      <c r="J44" s="206">
        <v>500</v>
      </c>
      <c r="K44" s="206">
        <v>700</v>
      </c>
      <c r="L44" s="206">
        <v>500</v>
      </c>
      <c r="M44" s="206">
        <v>1200</v>
      </c>
      <c r="N44" s="206">
        <v>1300</v>
      </c>
      <c r="O44" s="206">
        <v>1000</v>
      </c>
      <c r="P44" s="206">
        <v>1200</v>
      </c>
      <c r="Q44" s="206">
        <v>1300</v>
      </c>
      <c r="R44" s="1174">
        <v>1800</v>
      </c>
    </row>
    <row r="45" spans="1:18" ht="13.5" customHeight="1">
      <c r="A45" s="149"/>
      <c r="B45" s="149"/>
      <c r="C45" s="675" t="s">
        <v>364</v>
      </c>
      <c r="D45" s="677" t="s">
        <v>155</v>
      </c>
      <c r="E45" s="229"/>
      <c r="F45" s="172">
        <v>26000</v>
      </c>
      <c r="G45" s="204">
        <v>22700</v>
      </c>
      <c r="H45" s="206">
        <v>300</v>
      </c>
      <c r="I45" s="206">
        <v>1500</v>
      </c>
      <c r="J45" s="206">
        <v>1700</v>
      </c>
      <c r="K45" s="206">
        <v>1400</v>
      </c>
      <c r="L45" s="206">
        <v>2000</v>
      </c>
      <c r="M45" s="206">
        <v>1900</v>
      </c>
      <c r="N45" s="206">
        <v>3400</v>
      </c>
      <c r="O45" s="206">
        <v>2400</v>
      </c>
      <c r="P45" s="206">
        <v>1900</v>
      </c>
      <c r="Q45" s="206">
        <v>1900</v>
      </c>
      <c r="R45" s="1174">
        <v>4500</v>
      </c>
    </row>
    <row r="46" spans="1:18" ht="13.5" customHeight="1">
      <c r="A46" s="149"/>
      <c r="B46" s="149"/>
      <c r="C46" s="675" t="s">
        <v>370</v>
      </c>
      <c r="D46" s="675"/>
      <c r="E46" s="229"/>
      <c r="F46" s="172">
        <v>2900</v>
      </c>
      <c r="G46" s="204">
        <v>2500</v>
      </c>
      <c r="H46" s="206" t="s">
        <v>123</v>
      </c>
      <c r="I46" s="206">
        <v>100</v>
      </c>
      <c r="J46" s="206">
        <v>100</v>
      </c>
      <c r="K46" s="206">
        <v>0</v>
      </c>
      <c r="L46" s="206">
        <v>500</v>
      </c>
      <c r="M46" s="206">
        <v>200</v>
      </c>
      <c r="N46" s="206">
        <v>200</v>
      </c>
      <c r="O46" s="206">
        <v>300</v>
      </c>
      <c r="P46" s="206">
        <v>600</v>
      </c>
      <c r="Q46" s="206">
        <v>300</v>
      </c>
      <c r="R46" s="1174">
        <v>100</v>
      </c>
    </row>
    <row r="47" spans="1:18" ht="13.5" customHeight="1">
      <c r="A47" s="149"/>
      <c r="B47" s="149"/>
      <c r="C47" s="675" t="s">
        <v>365</v>
      </c>
      <c r="D47" s="675"/>
      <c r="E47" s="229"/>
      <c r="F47" s="172">
        <v>1900</v>
      </c>
      <c r="G47" s="204">
        <v>2700</v>
      </c>
      <c r="H47" s="206" t="s">
        <v>123</v>
      </c>
      <c r="I47" s="206">
        <v>100</v>
      </c>
      <c r="J47" s="206">
        <v>100</v>
      </c>
      <c r="K47" s="206">
        <v>200</v>
      </c>
      <c r="L47" s="206">
        <v>200</v>
      </c>
      <c r="M47" s="206">
        <v>300</v>
      </c>
      <c r="N47" s="206">
        <v>300</v>
      </c>
      <c r="O47" s="206">
        <v>300</v>
      </c>
      <c r="P47" s="206">
        <v>100</v>
      </c>
      <c r="Q47" s="206">
        <v>300</v>
      </c>
      <c r="R47" s="1174">
        <v>1100</v>
      </c>
    </row>
    <row r="48" spans="1:18" ht="13.5" customHeight="1">
      <c r="A48" s="149"/>
      <c r="B48" s="149"/>
      <c r="C48" s="1179" t="s">
        <v>451</v>
      </c>
      <c r="D48" s="1179"/>
      <c r="E48" s="160"/>
      <c r="F48" s="172">
        <v>6500</v>
      </c>
      <c r="G48" s="204">
        <v>7800</v>
      </c>
      <c r="H48" s="206">
        <v>0</v>
      </c>
      <c r="I48" s="206">
        <v>200</v>
      </c>
      <c r="J48" s="206">
        <v>500</v>
      </c>
      <c r="K48" s="206">
        <v>500</v>
      </c>
      <c r="L48" s="206">
        <v>400</v>
      </c>
      <c r="M48" s="206">
        <v>900</v>
      </c>
      <c r="N48" s="206">
        <v>1000</v>
      </c>
      <c r="O48" s="206">
        <v>900</v>
      </c>
      <c r="P48" s="206">
        <v>700</v>
      </c>
      <c r="Q48" s="206">
        <v>1000</v>
      </c>
      <c r="R48" s="1174">
        <v>1700</v>
      </c>
    </row>
    <row r="49" spans="1:18" ht="13.5" customHeight="1">
      <c r="A49" s="149"/>
      <c r="B49" s="149"/>
      <c r="C49" s="675" t="s">
        <v>330</v>
      </c>
      <c r="D49" s="675"/>
      <c r="E49" s="160"/>
      <c r="F49" s="172">
        <v>6600</v>
      </c>
      <c r="G49" s="204">
        <v>6100</v>
      </c>
      <c r="H49" s="206">
        <v>100</v>
      </c>
      <c r="I49" s="206">
        <v>1300</v>
      </c>
      <c r="J49" s="206">
        <v>400</v>
      </c>
      <c r="K49" s="206">
        <v>200</v>
      </c>
      <c r="L49" s="206">
        <v>600</v>
      </c>
      <c r="M49" s="206">
        <v>600</v>
      </c>
      <c r="N49" s="206">
        <v>500</v>
      </c>
      <c r="O49" s="206">
        <v>700</v>
      </c>
      <c r="P49" s="206">
        <v>500</v>
      </c>
      <c r="Q49" s="206">
        <v>400</v>
      </c>
      <c r="R49" s="1174">
        <v>800</v>
      </c>
    </row>
    <row r="50" spans="1:18" ht="13.5" customHeight="1">
      <c r="A50" s="149"/>
      <c r="B50" s="149"/>
      <c r="C50" s="1181" t="s">
        <v>452</v>
      </c>
      <c r="D50" s="1181"/>
      <c r="E50" s="160"/>
      <c r="F50" s="172">
        <v>4200</v>
      </c>
      <c r="G50" s="204">
        <v>4200</v>
      </c>
      <c r="H50" s="206">
        <v>100</v>
      </c>
      <c r="I50" s="206">
        <v>200</v>
      </c>
      <c r="J50" s="206">
        <v>200</v>
      </c>
      <c r="K50" s="206">
        <v>300</v>
      </c>
      <c r="L50" s="206">
        <v>300</v>
      </c>
      <c r="M50" s="206">
        <v>600</v>
      </c>
      <c r="N50" s="206">
        <v>300</v>
      </c>
      <c r="O50" s="206">
        <v>500</v>
      </c>
      <c r="P50" s="206">
        <v>400</v>
      </c>
      <c r="Q50" s="206">
        <v>400</v>
      </c>
      <c r="R50" s="1174">
        <v>1000</v>
      </c>
    </row>
    <row r="51" spans="1:18" ht="13.5" customHeight="1">
      <c r="A51" s="149"/>
      <c r="B51" s="149"/>
      <c r="C51" s="675" t="s">
        <v>453</v>
      </c>
      <c r="D51" s="675"/>
      <c r="E51" s="160"/>
      <c r="F51" s="172">
        <v>8500</v>
      </c>
      <c r="G51" s="204">
        <v>7800</v>
      </c>
      <c r="H51" s="206">
        <v>0</v>
      </c>
      <c r="I51" s="206">
        <v>300</v>
      </c>
      <c r="J51" s="206">
        <v>700</v>
      </c>
      <c r="K51" s="206">
        <v>700</v>
      </c>
      <c r="L51" s="206">
        <v>400</v>
      </c>
      <c r="M51" s="206">
        <v>600</v>
      </c>
      <c r="N51" s="206">
        <v>500</v>
      </c>
      <c r="O51" s="206">
        <v>900</v>
      </c>
      <c r="P51" s="206">
        <v>1500</v>
      </c>
      <c r="Q51" s="206">
        <v>1000</v>
      </c>
      <c r="R51" s="1174">
        <v>1200</v>
      </c>
    </row>
    <row r="52" spans="1:18" ht="13.5" customHeight="1">
      <c r="A52" s="149"/>
      <c r="B52" s="149"/>
      <c r="C52" s="675" t="s">
        <v>149</v>
      </c>
      <c r="D52" s="675"/>
      <c r="E52" s="160"/>
      <c r="F52" s="172">
        <v>14000</v>
      </c>
      <c r="G52" s="204">
        <v>17000</v>
      </c>
      <c r="H52" s="206" t="s">
        <v>123</v>
      </c>
      <c r="I52" s="206">
        <v>300</v>
      </c>
      <c r="J52" s="206">
        <v>1800</v>
      </c>
      <c r="K52" s="206">
        <v>1800</v>
      </c>
      <c r="L52" s="206">
        <v>2200</v>
      </c>
      <c r="M52" s="206">
        <v>1900</v>
      </c>
      <c r="N52" s="206">
        <v>2100</v>
      </c>
      <c r="O52" s="206">
        <v>1000</v>
      </c>
      <c r="P52" s="206">
        <v>1300</v>
      </c>
      <c r="Q52" s="206">
        <v>1500</v>
      </c>
      <c r="R52" s="1174">
        <v>3000</v>
      </c>
    </row>
    <row r="53" spans="1:18" ht="13.5" customHeight="1">
      <c r="A53" s="149"/>
      <c r="B53" s="149"/>
      <c r="C53" s="675" t="s">
        <v>567</v>
      </c>
      <c r="D53" s="675"/>
      <c r="E53" s="160"/>
      <c r="F53" s="172">
        <v>3900</v>
      </c>
      <c r="G53" s="204">
        <v>2500</v>
      </c>
      <c r="H53" s="206" t="s">
        <v>123</v>
      </c>
      <c r="I53" s="206" t="s">
        <v>123</v>
      </c>
      <c r="J53" s="206" t="s">
        <v>123</v>
      </c>
      <c r="K53" s="206">
        <v>200</v>
      </c>
      <c r="L53" s="206">
        <v>100</v>
      </c>
      <c r="M53" s="206">
        <v>500</v>
      </c>
      <c r="N53" s="206">
        <v>500</v>
      </c>
      <c r="O53" s="206">
        <v>500</v>
      </c>
      <c r="P53" s="206">
        <v>200</v>
      </c>
      <c r="Q53" s="206">
        <v>300</v>
      </c>
      <c r="R53" s="1174">
        <v>300</v>
      </c>
    </row>
    <row r="54" spans="1:18" ht="13.5" customHeight="1">
      <c r="A54" s="149"/>
      <c r="B54" s="149"/>
      <c r="C54" s="1182" t="s">
        <v>645</v>
      </c>
      <c r="D54" s="1182"/>
      <c r="E54" s="160"/>
      <c r="F54" s="172">
        <v>13300</v>
      </c>
      <c r="G54" s="204">
        <v>14000</v>
      </c>
      <c r="H54" s="206">
        <v>0</v>
      </c>
      <c r="I54" s="206">
        <v>400</v>
      </c>
      <c r="J54" s="206">
        <v>700</v>
      </c>
      <c r="K54" s="206">
        <v>800</v>
      </c>
      <c r="L54" s="206">
        <v>1400</v>
      </c>
      <c r="M54" s="206">
        <v>1100</v>
      </c>
      <c r="N54" s="206">
        <v>1300</v>
      </c>
      <c r="O54" s="206">
        <v>1300</v>
      </c>
      <c r="P54" s="206">
        <v>1400</v>
      </c>
      <c r="Q54" s="206">
        <v>1600</v>
      </c>
      <c r="R54" s="1174">
        <v>3900</v>
      </c>
    </row>
    <row r="55" spans="1:18" ht="13.5" customHeight="1">
      <c r="A55" s="149"/>
      <c r="B55" s="149"/>
      <c r="C55" s="1182" t="s">
        <v>371</v>
      </c>
      <c r="D55" s="1182"/>
      <c r="E55" s="229"/>
      <c r="F55" s="172">
        <v>11600</v>
      </c>
      <c r="G55" s="204">
        <v>10300</v>
      </c>
      <c r="H55" s="206">
        <v>0</v>
      </c>
      <c r="I55" s="206">
        <v>200</v>
      </c>
      <c r="J55" s="206">
        <v>300</v>
      </c>
      <c r="K55" s="206">
        <v>2000</v>
      </c>
      <c r="L55" s="206">
        <v>800</v>
      </c>
      <c r="M55" s="206">
        <v>1100</v>
      </c>
      <c r="N55" s="206">
        <v>1700</v>
      </c>
      <c r="O55" s="206">
        <v>1300</v>
      </c>
      <c r="P55" s="206">
        <v>900</v>
      </c>
      <c r="Q55" s="206">
        <v>1000</v>
      </c>
      <c r="R55" s="1174">
        <v>800</v>
      </c>
    </row>
    <row r="56" spans="1:18" ht="13.5" customHeight="1">
      <c r="A56" s="149"/>
      <c r="B56" s="149"/>
      <c r="C56" s="1183"/>
      <c r="D56" s="1183"/>
      <c r="E56" s="229"/>
      <c r="F56" s="172"/>
      <c r="H56" s="206"/>
      <c r="I56" s="206"/>
      <c r="J56" s="206"/>
      <c r="K56" s="206"/>
      <c r="L56" s="206"/>
      <c r="M56" s="206"/>
      <c r="N56" s="206"/>
      <c r="O56" s="206"/>
      <c r="P56" s="206"/>
      <c r="Q56" s="206"/>
      <c r="R56" s="1174"/>
    </row>
    <row r="57" spans="1:18" ht="13.5" customHeight="1">
      <c r="A57" s="149"/>
      <c r="B57" s="149"/>
      <c r="C57" s="675" t="s">
        <v>156</v>
      </c>
      <c r="D57" s="675"/>
      <c r="E57" s="229"/>
      <c r="F57" s="172">
        <v>4800</v>
      </c>
      <c r="G57" s="204">
        <v>4000</v>
      </c>
      <c r="H57" s="206" t="s">
        <v>123</v>
      </c>
      <c r="I57" s="206">
        <v>100</v>
      </c>
      <c r="J57" s="206">
        <v>300</v>
      </c>
      <c r="K57" s="206">
        <v>300</v>
      </c>
      <c r="L57" s="206">
        <v>300</v>
      </c>
      <c r="M57" s="206">
        <v>300</v>
      </c>
      <c r="N57" s="206">
        <v>200</v>
      </c>
      <c r="O57" s="206">
        <v>800</v>
      </c>
      <c r="P57" s="206">
        <v>300</v>
      </c>
      <c r="Q57" s="206">
        <v>400</v>
      </c>
      <c r="R57" s="1174">
        <v>1200</v>
      </c>
    </row>
    <row r="58" spans="1:18" ht="13.5" customHeight="1">
      <c r="A58" s="149"/>
      <c r="B58" s="149"/>
      <c r="C58" s="456"/>
      <c r="D58" s="456"/>
      <c r="E58" s="229"/>
      <c r="F58" s="172"/>
      <c r="H58" s="206"/>
      <c r="I58" s="206"/>
      <c r="J58" s="206"/>
      <c r="K58" s="206"/>
      <c r="L58" s="206"/>
      <c r="M58" s="206"/>
      <c r="N58" s="206"/>
      <c r="O58" s="206"/>
      <c r="P58" s="206"/>
      <c r="Q58" s="206"/>
      <c r="R58" s="1174"/>
    </row>
    <row r="59" spans="1:18" ht="13.5" customHeight="1">
      <c r="A59" s="149"/>
      <c r="B59" s="149"/>
      <c r="C59" s="456"/>
      <c r="D59" s="456"/>
      <c r="E59" s="229"/>
      <c r="F59" s="172"/>
      <c r="H59" s="206"/>
      <c r="I59" s="206"/>
      <c r="J59" s="206"/>
      <c r="K59" s="206"/>
      <c r="L59" s="206"/>
      <c r="M59" s="206"/>
      <c r="N59" s="206"/>
      <c r="O59" s="206"/>
      <c r="P59" s="206"/>
      <c r="Q59" s="206"/>
      <c r="R59" s="1174"/>
    </row>
    <row r="60" spans="1:18" ht="13.5" customHeight="1">
      <c r="A60" s="864" t="s">
        <v>124</v>
      </c>
      <c r="B60" s="864"/>
      <c r="C60" s="864"/>
      <c r="D60" s="864"/>
      <c r="E60" s="779"/>
      <c r="F60" s="172">
        <v>157600</v>
      </c>
      <c r="G60" s="204">
        <v>156500</v>
      </c>
      <c r="H60" s="206">
        <v>1400</v>
      </c>
      <c r="I60" s="206">
        <v>8400</v>
      </c>
      <c r="J60" s="206">
        <v>10600</v>
      </c>
      <c r="K60" s="206">
        <v>12500</v>
      </c>
      <c r="L60" s="206">
        <v>14500</v>
      </c>
      <c r="M60" s="206">
        <v>16300</v>
      </c>
      <c r="N60" s="206">
        <v>18900</v>
      </c>
      <c r="O60" s="206">
        <v>17300</v>
      </c>
      <c r="P60" s="206">
        <v>15500</v>
      </c>
      <c r="Q60" s="206">
        <v>15100</v>
      </c>
      <c r="R60" s="1174">
        <v>26100</v>
      </c>
    </row>
    <row r="61" spans="1:18" ht="13.5" customHeight="1">
      <c r="A61" s="158"/>
      <c r="B61" s="158"/>
      <c r="C61" s="158"/>
      <c r="D61" s="158"/>
      <c r="E61" s="779"/>
      <c r="F61" s="172"/>
      <c r="H61" s="206"/>
      <c r="I61" s="206"/>
      <c r="J61" s="206"/>
      <c r="K61" s="206"/>
      <c r="L61" s="206"/>
      <c r="M61" s="206"/>
      <c r="N61" s="206"/>
      <c r="O61" s="206"/>
      <c r="P61" s="206"/>
      <c r="Q61" s="206"/>
      <c r="R61" s="1174"/>
    </row>
    <row r="62" spans="1:18" ht="13.5" customHeight="1">
      <c r="A62" s="149"/>
      <c r="B62" s="456"/>
      <c r="C62" s="675" t="s">
        <v>363</v>
      </c>
      <c r="D62" s="677"/>
      <c r="E62" s="160"/>
      <c r="F62" s="172">
        <v>6200</v>
      </c>
      <c r="G62" s="204">
        <v>4100</v>
      </c>
      <c r="H62" s="206">
        <v>0</v>
      </c>
      <c r="I62" s="206">
        <v>200</v>
      </c>
      <c r="J62" s="206">
        <v>100</v>
      </c>
      <c r="K62" s="206">
        <v>0</v>
      </c>
      <c r="L62" s="206">
        <v>300</v>
      </c>
      <c r="M62" s="206">
        <v>300</v>
      </c>
      <c r="N62" s="206">
        <v>200</v>
      </c>
      <c r="O62" s="206">
        <v>100</v>
      </c>
      <c r="P62" s="206">
        <v>100</v>
      </c>
      <c r="Q62" s="206">
        <v>400</v>
      </c>
      <c r="R62" s="1174">
        <v>2400</v>
      </c>
    </row>
    <row r="63" spans="1:18" ht="13.5" customHeight="1">
      <c r="A63" s="149"/>
      <c r="B63" s="456"/>
      <c r="C63" s="675" t="s">
        <v>152</v>
      </c>
      <c r="D63" s="677"/>
      <c r="E63" s="160"/>
      <c r="F63" s="172">
        <v>300</v>
      </c>
      <c r="G63" s="206">
        <v>300</v>
      </c>
      <c r="H63" s="206" t="s">
        <v>123</v>
      </c>
      <c r="I63" s="206" t="s">
        <v>123</v>
      </c>
      <c r="J63" s="206" t="s">
        <v>123</v>
      </c>
      <c r="K63" s="206" t="s">
        <v>123</v>
      </c>
      <c r="L63" s="206" t="s">
        <v>123</v>
      </c>
      <c r="M63" s="206" t="s">
        <v>123</v>
      </c>
      <c r="N63" s="206">
        <v>0</v>
      </c>
      <c r="O63" s="206" t="s">
        <v>123</v>
      </c>
      <c r="P63" s="206">
        <v>100</v>
      </c>
      <c r="Q63" s="206">
        <v>100</v>
      </c>
      <c r="R63" s="1174">
        <v>200</v>
      </c>
    </row>
    <row r="64" spans="1:18" ht="13.5" customHeight="1">
      <c r="A64" s="149"/>
      <c r="B64" s="456"/>
      <c r="C64" s="456"/>
      <c r="D64" s="678"/>
      <c r="E64" s="160"/>
      <c r="F64" s="172"/>
      <c r="G64" s="206"/>
      <c r="H64" s="206"/>
      <c r="I64" s="206"/>
      <c r="J64" s="206"/>
      <c r="K64" s="206"/>
      <c r="L64" s="206"/>
      <c r="M64" s="206"/>
      <c r="N64" s="206"/>
      <c r="O64" s="206"/>
      <c r="P64" s="206"/>
      <c r="Q64" s="206"/>
      <c r="R64" s="1174"/>
    </row>
    <row r="65" spans="1:18" ht="13.5" customHeight="1">
      <c r="A65" s="149"/>
      <c r="B65" s="149"/>
      <c r="C65" s="675" t="s">
        <v>368</v>
      </c>
      <c r="D65" s="677"/>
      <c r="E65" s="229"/>
      <c r="F65" s="189" t="s">
        <v>123</v>
      </c>
      <c r="G65" s="189">
        <v>100</v>
      </c>
      <c r="H65" s="206" t="s">
        <v>123</v>
      </c>
      <c r="I65" s="206" t="s">
        <v>123</v>
      </c>
      <c r="J65" s="206" t="s">
        <v>123</v>
      </c>
      <c r="K65" s="206" t="s">
        <v>123</v>
      </c>
      <c r="L65" s="206" t="s">
        <v>123</v>
      </c>
      <c r="M65" s="206" t="s">
        <v>123</v>
      </c>
      <c r="N65" s="206">
        <v>100</v>
      </c>
      <c r="O65" s="206" t="s">
        <v>123</v>
      </c>
      <c r="P65" s="206" t="s">
        <v>123</v>
      </c>
      <c r="Q65" s="206" t="s">
        <v>123</v>
      </c>
      <c r="R65" s="206">
        <v>0</v>
      </c>
    </row>
    <row r="66" spans="1:18" ht="13.5" customHeight="1">
      <c r="A66" s="149"/>
      <c r="B66" s="149"/>
      <c r="C66" s="675" t="s">
        <v>153</v>
      </c>
      <c r="D66" s="675"/>
      <c r="E66" s="229"/>
      <c r="F66" s="172">
        <v>5000</v>
      </c>
      <c r="G66" s="204">
        <v>4500</v>
      </c>
      <c r="H66" s="206">
        <v>100</v>
      </c>
      <c r="I66" s="206">
        <v>200</v>
      </c>
      <c r="J66" s="206">
        <v>300</v>
      </c>
      <c r="K66" s="206">
        <v>200</v>
      </c>
      <c r="L66" s="206">
        <v>500</v>
      </c>
      <c r="M66" s="206">
        <v>400</v>
      </c>
      <c r="N66" s="206">
        <v>600</v>
      </c>
      <c r="O66" s="206">
        <v>700</v>
      </c>
      <c r="P66" s="206">
        <v>400</v>
      </c>
      <c r="Q66" s="206">
        <v>300</v>
      </c>
      <c r="R66" s="1174">
        <v>900</v>
      </c>
    </row>
    <row r="67" spans="1:18" ht="13.5" customHeight="1">
      <c r="A67" s="149"/>
      <c r="B67" s="149"/>
      <c r="C67" s="675" t="s">
        <v>154</v>
      </c>
      <c r="D67" s="675"/>
      <c r="E67" s="160"/>
      <c r="F67" s="172">
        <v>16200</v>
      </c>
      <c r="G67" s="204">
        <v>15600</v>
      </c>
      <c r="H67" s="206">
        <v>300</v>
      </c>
      <c r="I67" s="206">
        <v>800</v>
      </c>
      <c r="J67" s="206">
        <v>800</v>
      </c>
      <c r="K67" s="206">
        <v>1400</v>
      </c>
      <c r="L67" s="206">
        <v>1400</v>
      </c>
      <c r="M67" s="206">
        <v>1300</v>
      </c>
      <c r="N67" s="206">
        <v>2400</v>
      </c>
      <c r="O67" s="206">
        <v>2400</v>
      </c>
      <c r="P67" s="206">
        <v>1700</v>
      </c>
      <c r="Q67" s="206">
        <v>1200</v>
      </c>
      <c r="R67" s="1174">
        <v>2100</v>
      </c>
    </row>
    <row r="68" spans="1:18" ht="13.5" customHeight="1">
      <c r="A68" s="149"/>
      <c r="B68" s="149"/>
      <c r="C68" s="456"/>
      <c r="D68" s="456"/>
      <c r="E68" s="160"/>
      <c r="F68" s="172"/>
      <c r="H68" s="206"/>
      <c r="I68" s="206"/>
      <c r="J68" s="206"/>
      <c r="K68" s="206"/>
      <c r="L68" s="206"/>
      <c r="M68" s="206"/>
      <c r="N68" s="206"/>
      <c r="O68" s="206"/>
      <c r="P68" s="206"/>
      <c r="Q68" s="206"/>
      <c r="R68" s="1174"/>
    </row>
    <row r="69" spans="1:18" ht="13.5" customHeight="1">
      <c r="A69" s="149"/>
      <c r="B69" s="149"/>
      <c r="C69" s="1179" t="s">
        <v>369</v>
      </c>
      <c r="D69" s="1180"/>
      <c r="E69" s="160"/>
      <c r="F69" s="172">
        <v>300</v>
      </c>
      <c r="G69" s="204">
        <v>200</v>
      </c>
      <c r="H69" s="206" t="s">
        <v>123</v>
      </c>
      <c r="I69" s="206">
        <v>0</v>
      </c>
      <c r="J69" s="206" t="s">
        <v>123</v>
      </c>
      <c r="K69" s="206" t="s">
        <v>123</v>
      </c>
      <c r="L69" s="206" t="s">
        <v>123</v>
      </c>
      <c r="M69" s="206" t="s">
        <v>123</v>
      </c>
      <c r="N69" s="206">
        <v>0</v>
      </c>
      <c r="O69" s="206" t="s">
        <v>123</v>
      </c>
      <c r="P69" s="206">
        <v>0</v>
      </c>
      <c r="Q69" s="206">
        <v>0</v>
      </c>
      <c r="R69" s="206">
        <v>0</v>
      </c>
    </row>
    <row r="70" spans="1:18" ht="13.5" customHeight="1">
      <c r="A70" s="149"/>
      <c r="B70" s="149"/>
      <c r="C70" s="675" t="s">
        <v>148</v>
      </c>
      <c r="D70" s="677" t="s">
        <v>155</v>
      </c>
      <c r="E70" s="160"/>
      <c r="F70" s="172">
        <v>1400</v>
      </c>
      <c r="G70" s="204">
        <v>1600</v>
      </c>
      <c r="H70" s="206" t="s">
        <v>123</v>
      </c>
      <c r="I70" s="206">
        <v>200</v>
      </c>
      <c r="J70" s="206">
        <v>200</v>
      </c>
      <c r="K70" s="206">
        <v>200</v>
      </c>
      <c r="L70" s="206">
        <v>200</v>
      </c>
      <c r="M70" s="206">
        <v>100</v>
      </c>
      <c r="N70" s="206">
        <v>200</v>
      </c>
      <c r="O70" s="206">
        <v>200</v>
      </c>
      <c r="P70" s="206">
        <v>0</v>
      </c>
      <c r="Q70" s="206">
        <v>100</v>
      </c>
      <c r="R70" s="1174">
        <v>100</v>
      </c>
    </row>
    <row r="71" spans="1:18" ht="13.5" customHeight="1">
      <c r="A71" s="149"/>
      <c r="B71" s="149"/>
      <c r="C71" s="675" t="s">
        <v>325</v>
      </c>
      <c r="D71" s="677" t="s">
        <v>155</v>
      </c>
      <c r="E71" s="229"/>
      <c r="F71" s="172">
        <v>1700</v>
      </c>
      <c r="G71" s="204">
        <v>1900</v>
      </c>
      <c r="H71" s="206">
        <v>0</v>
      </c>
      <c r="I71" s="206" t="s">
        <v>123</v>
      </c>
      <c r="J71" s="206">
        <v>100</v>
      </c>
      <c r="K71" s="206">
        <v>200</v>
      </c>
      <c r="L71" s="206">
        <v>100</v>
      </c>
      <c r="M71" s="206">
        <v>0</v>
      </c>
      <c r="N71" s="206">
        <v>500</v>
      </c>
      <c r="O71" s="206">
        <v>200</v>
      </c>
      <c r="P71" s="206">
        <v>400</v>
      </c>
      <c r="Q71" s="206">
        <v>100</v>
      </c>
      <c r="R71" s="1174">
        <v>200</v>
      </c>
    </row>
    <row r="72" spans="1:18" ht="13.5" customHeight="1">
      <c r="A72" s="149"/>
      <c r="B72" s="149"/>
      <c r="C72" s="675" t="s">
        <v>364</v>
      </c>
      <c r="D72" s="677" t="s">
        <v>155</v>
      </c>
      <c r="E72" s="229"/>
      <c r="F72" s="172">
        <v>26900</v>
      </c>
      <c r="G72" s="204">
        <v>24400</v>
      </c>
      <c r="H72" s="206">
        <v>200</v>
      </c>
      <c r="I72" s="206">
        <v>1100</v>
      </c>
      <c r="J72" s="206">
        <v>1500</v>
      </c>
      <c r="K72" s="206">
        <v>1600</v>
      </c>
      <c r="L72" s="206">
        <v>2600</v>
      </c>
      <c r="M72" s="206">
        <v>2800</v>
      </c>
      <c r="N72" s="206">
        <v>2900</v>
      </c>
      <c r="O72" s="206">
        <v>2700</v>
      </c>
      <c r="P72" s="206">
        <v>2600</v>
      </c>
      <c r="Q72" s="206">
        <v>1900</v>
      </c>
      <c r="R72" s="206">
        <v>4600</v>
      </c>
    </row>
    <row r="73" spans="1:18" ht="13.5" customHeight="1">
      <c r="A73" s="149"/>
      <c r="B73" s="149"/>
      <c r="C73" s="675" t="s">
        <v>370</v>
      </c>
      <c r="D73" s="675"/>
      <c r="E73" s="229"/>
      <c r="F73" s="172">
        <v>4600</v>
      </c>
      <c r="G73" s="204">
        <v>4200</v>
      </c>
      <c r="H73" s="206">
        <v>0</v>
      </c>
      <c r="I73" s="206">
        <v>400</v>
      </c>
      <c r="J73" s="206">
        <v>200</v>
      </c>
      <c r="K73" s="206">
        <v>700</v>
      </c>
      <c r="L73" s="206">
        <v>400</v>
      </c>
      <c r="M73" s="206">
        <v>500</v>
      </c>
      <c r="N73" s="206">
        <v>300</v>
      </c>
      <c r="O73" s="206">
        <v>400</v>
      </c>
      <c r="P73" s="206">
        <v>600</v>
      </c>
      <c r="Q73" s="206">
        <v>400</v>
      </c>
      <c r="R73" s="1174">
        <v>300</v>
      </c>
    </row>
    <row r="74" spans="1:18" ht="13.5" customHeight="1">
      <c r="A74" s="149"/>
      <c r="B74" s="149"/>
      <c r="C74" s="675" t="s">
        <v>365</v>
      </c>
      <c r="D74" s="675"/>
      <c r="E74" s="229"/>
      <c r="F74" s="172">
        <v>2000</v>
      </c>
      <c r="G74" s="204">
        <v>2000</v>
      </c>
      <c r="H74" s="206" t="s">
        <v>123</v>
      </c>
      <c r="I74" s="206">
        <v>100</v>
      </c>
      <c r="J74" s="206">
        <v>100</v>
      </c>
      <c r="K74" s="206">
        <v>100</v>
      </c>
      <c r="L74" s="206">
        <v>300</v>
      </c>
      <c r="M74" s="206" t="s">
        <v>123</v>
      </c>
      <c r="N74" s="206">
        <v>300</v>
      </c>
      <c r="O74" s="206">
        <v>400</v>
      </c>
      <c r="P74" s="206" t="s">
        <v>123</v>
      </c>
      <c r="Q74" s="206">
        <v>100</v>
      </c>
      <c r="R74" s="1174">
        <v>700</v>
      </c>
    </row>
    <row r="75" spans="1:18" ht="13.5" customHeight="1">
      <c r="A75" s="149"/>
      <c r="B75" s="149"/>
      <c r="C75" s="1179" t="s">
        <v>451</v>
      </c>
      <c r="D75" s="1179"/>
      <c r="E75" s="160"/>
      <c r="F75" s="172">
        <v>2900</v>
      </c>
      <c r="G75" s="204">
        <v>3300</v>
      </c>
      <c r="H75" s="206" t="s">
        <v>123</v>
      </c>
      <c r="I75" s="206">
        <v>300</v>
      </c>
      <c r="J75" s="206">
        <v>200</v>
      </c>
      <c r="K75" s="206">
        <v>500</v>
      </c>
      <c r="L75" s="206">
        <v>200</v>
      </c>
      <c r="M75" s="206">
        <v>400</v>
      </c>
      <c r="N75" s="206">
        <v>600</v>
      </c>
      <c r="O75" s="206">
        <v>100</v>
      </c>
      <c r="P75" s="206">
        <v>400</v>
      </c>
      <c r="Q75" s="206">
        <v>400</v>
      </c>
      <c r="R75" s="1174">
        <v>200</v>
      </c>
    </row>
    <row r="76" spans="1:18" ht="13.5" customHeight="1">
      <c r="A76" s="149"/>
      <c r="B76" s="149"/>
      <c r="C76" s="675" t="s">
        <v>330</v>
      </c>
      <c r="D76" s="675"/>
      <c r="E76" s="160"/>
      <c r="F76" s="172">
        <v>10600</v>
      </c>
      <c r="G76" s="204">
        <v>9700</v>
      </c>
      <c r="H76" s="206">
        <v>400</v>
      </c>
      <c r="I76" s="206">
        <v>900</v>
      </c>
      <c r="J76" s="206">
        <v>300</v>
      </c>
      <c r="K76" s="206">
        <v>400</v>
      </c>
      <c r="L76" s="206">
        <v>800</v>
      </c>
      <c r="M76" s="206">
        <v>700</v>
      </c>
      <c r="N76" s="206">
        <v>1000</v>
      </c>
      <c r="O76" s="206">
        <v>700</v>
      </c>
      <c r="P76" s="206">
        <v>700</v>
      </c>
      <c r="Q76" s="206">
        <v>1100</v>
      </c>
      <c r="R76" s="1174">
        <v>2600</v>
      </c>
    </row>
    <row r="77" spans="1:18" ht="13.5" customHeight="1">
      <c r="A77" s="149"/>
      <c r="B77" s="149"/>
      <c r="C77" s="1181" t="s">
        <v>452</v>
      </c>
      <c r="D77" s="1181"/>
      <c r="E77" s="160"/>
      <c r="F77" s="172">
        <v>7400</v>
      </c>
      <c r="G77" s="204">
        <v>6500</v>
      </c>
      <c r="H77" s="206" t="s">
        <v>123</v>
      </c>
      <c r="I77" s="206">
        <v>400</v>
      </c>
      <c r="J77" s="206">
        <v>200</v>
      </c>
      <c r="K77" s="206">
        <v>600</v>
      </c>
      <c r="L77" s="206">
        <v>400</v>
      </c>
      <c r="M77" s="206">
        <v>800</v>
      </c>
      <c r="N77" s="206">
        <v>500</v>
      </c>
      <c r="O77" s="206">
        <v>700</v>
      </c>
      <c r="P77" s="206">
        <v>300</v>
      </c>
      <c r="Q77" s="206">
        <v>800</v>
      </c>
      <c r="R77" s="1174">
        <v>1800</v>
      </c>
    </row>
    <row r="78" spans="1:18" ht="13.5" customHeight="1">
      <c r="A78" s="149"/>
      <c r="B78" s="149"/>
      <c r="C78" s="675" t="s">
        <v>453</v>
      </c>
      <c r="D78" s="675"/>
      <c r="E78" s="160"/>
      <c r="F78" s="172">
        <v>10800</v>
      </c>
      <c r="G78" s="204">
        <v>11300</v>
      </c>
      <c r="H78" s="206">
        <v>100</v>
      </c>
      <c r="I78" s="206">
        <v>600</v>
      </c>
      <c r="J78" s="206">
        <v>700</v>
      </c>
      <c r="K78" s="206">
        <v>1100</v>
      </c>
      <c r="L78" s="206">
        <v>900</v>
      </c>
      <c r="M78" s="206">
        <v>1000</v>
      </c>
      <c r="N78" s="206">
        <v>1500</v>
      </c>
      <c r="O78" s="206">
        <v>1800</v>
      </c>
      <c r="P78" s="206">
        <v>1500</v>
      </c>
      <c r="Q78" s="206">
        <v>1400</v>
      </c>
      <c r="R78" s="1174">
        <v>700</v>
      </c>
    </row>
    <row r="79" spans="1:18" ht="13.5" customHeight="1">
      <c r="A79" s="149"/>
      <c r="B79" s="149"/>
      <c r="C79" s="675" t="s">
        <v>149</v>
      </c>
      <c r="D79" s="675"/>
      <c r="E79" s="160"/>
      <c r="F79" s="172">
        <v>43000</v>
      </c>
      <c r="G79" s="204">
        <v>45800</v>
      </c>
      <c r="H79" s="206">
        <v>100</v>
      </c>
      <c r="I79" s="206">
        <v>2400</v>
      </c>
      <c r="J79" s="206">
        <v>4400</v>
      </c>
      <c r="K79" s="206">
        <v>3900</v>
      </c>
      <c r="L79" s="206">
        <v>4700</v>
      </c>
      <c r="M79" s="206">
        <v>5300</v>
      </c>
      <c r="N79" s="206">
        <v>5600</v>
      </c>
      <c r="O79" s="206">
        <v>4000</v>
      </c>
      <c r="P79" s="206">
        <v>5000</v>
      </c>
      <c r="Q79" s="206">
        <v>4700</v>
      </c>
      <c r="R79" s="1174">
        <v>5800</v>
      </c>
    </row>
    <row r="80" spans="1:18" ht="13.5" customHeight="1">
      <c r="A80" s="149"/>
      <c r="B80" s="149"/>
      <c r="C80" s="675" t="s">
        <v>567</v>
      </c>
      <c r="D80" s="675"/>
      <c r="E80" s="160"/>
      <c r="F80" s="172">
        <v>2200</v>
      </c>
      <c r="G80" s="204">
        <v>1900</v>
      </c>
      <c r="H80" s="206">
        <v>100</v>
      </c>
      <c r="I80" s="206">
        <v>100</v>
      </c>
      <c r="J80" s="206">
        <v>0</v>
      </c>
      <c r="K80" s="206">
        <v>100</v>
      </c>
      <c r="L80" s="206">
        <v>100</v>
      </c>
      <c r="M80" s="206">
        <v>200</v>
      </c>
      <c r="N80" s="206">
        <v>100</v>
      </c>
      <c r="O80" s="206">
        <v>400</v>
      </c>
      <c r="P80" s="206">
        <v>300</v>
      </c>
      <c r="Q80" s="206">
        <v>300</v>
      </c>
      <c r="R80" s="1174">
        <v>200</v>
      </c>
    </row>
    <row r="81" spans="1:18" ht="13.5" customHeight="1">
      <c r="A81" s="149"/>
      <c r="B81" s="149"/>
      <c r="C81" s="1182" t="s">
        <v>645</v>
      </c>
      <c r="D81" s="1182"/>
      <c r="E81" s="160"/>
      <c r="F81" s="172">
        <v>7700</v>
      </c>
      <c r="G81" s="204">
        <v>10000</v>
      </c>
      <c r="H81" s="206" t="s">
        <v>123</v>
      </c>
      <c r="I81" s="206">
        <v>400</v>
      </c>
      <c r="J81" s="206">
        <v>600</v>
      </c>
      <c r="K81" s="206">
        <v>700</v>
      </c>
      <c r="L81" s="206">
        <v>900</v>
      </c>
      <c r="M81" s="206">
        <v>1200</v>
      </c>
      <c r="N81" s="206">
        <v>1000</v>
      </c>
      <c r="O81" s="206">
        <v>1300</v>
      </c>
      <c r="P81" s="206">
        <v>900</v>
      </c>
      <c r="Q81" s="206">
        <v>1100</v>
      </c>
      <c r="R81" s="1174">
        <v>2000</v>
      </c>
    </row>
    <row r="82" spans="1:18" ht="13.5" customHeight="1">
      <c r="A82" s="149"/>
      <c r="B82" s="149"/>
      <c r="C82" s="1182" t="s">
        <v>371</v>
      </c>
      <c r="D82" s="1182"/>
      <c r="E82" s="229"/>
      <c r="F82" s="172">
        <v>4700</v>
      </c>
      <c r="G82" s="204">
        <v>5600</v>
      </c>
      <c r="H82" s="206" t="s">
        <v>123</v>
      </c>
      <c r="I82" s="206">
        <v>100</v>
      </c>
      <c r="J82" s="206">
        <v>500</v>
      </c>
      <c r="K82" s="206">
        <v>500</v>
      </c>
      <c r="L82" s="206">
        <v>600</v>
      </c>
      <c r="M82" s="206">
        <v>900</v>
      </c>
      <c r="N82" s="206">
        <v>900</v>
      </c>
      <c r="O82" s="206">
        <v>800</v>
      </c>
      <c r="P82" s="206">
        <v>400</v>
      </c>
      <c r="Q82" s="206">
        <v>500</v>
      </c>
      <c r="R82" s="1174">
        <v>200</v>
      </c>
    </row>
    <row r="83" spans="1:18" ht="13.5" customHeight="1">
      <c r="A83" s="149"/>
      <c r="B83" s="149"/>
      <c r="C83" s="1183"/>
      <c r="D83" s="1183"/>
      <c r="E83" s="229"/>
      <c r="F83" s="172"/>
      <c r="H83" s="206"/>
      <c r="I83" s="206"/>
      <c r="J83" s="206"/>
      <c r="K83" s="206"/>
      <c r="L83" s="206"/>
      <c r="M83" s="206"/>
      <c r="N83" s="206"/>
      <c r="O83" s="206"/>
      <c r="P83" s="206"/>
      <c r="Q83" s="206"/>
      <c r="R83" s="1174"/>
    </row>
    <row r="84" spans="1:18" ht="13.5" customHeight="1">
      <c r="A84" s="149"/>
      <c r="B84" s="149"/>
      <c r="C84" s="675" t="s">
        <v>156</v>
      </c>
      <c r="D84" s="675"/>
      <c r="E84" s="229"/>
      <c r="F84" s="172">
        <v>3900</v>
      </c>
      <c r="G84" s="204">
        <v>3600</v>
      </c>
      <c r="H84" s="206">
        <v>0</v>
      </c>
      <c r="I84" s="206">
        <v>100</v>
      </c>
      <c r="J84" s="206">
        <v>400</v>
      </c>
      <c r="K84" s="206">
        <v>200</v>
      </c>
      <c r="L84" s="206">
        <v>200</v>
      </c>
      <c r="M84" s="206">
        <v>500</v>
      </c>
      <c r="N84" s="206">
        <v>200</v>
      </c>
      <c r="O84" s="206">
        <v>400</v>
      </c>
      <c r="P84" s="206">
        <v>200</v>
      </c>
      <c r="Q84" s="206">
        <v>400</v>
      </c>
      <c r="R84" s="1174">
        <v>1000</v>
      </c>
    </row>
    <row r="85" spans="1:18">
      <c r="A85" s="234"/>
      <c r="B85" s="234"/>
      <c r="C85" s="1176"/>
      <c r="D85" s="1176"/>
      <c r="E85" s="459"/>
      <c r="F85" s="1177"/>
      <c r="G85" s="1155"/>
      <c r="H85" s="1155"/>
      <c r="I85" s="1155"/>
      <c r="J85" s="1155"/>
      <c r="K85" s="1155"/>
      <c r="L85" s="1155"/>
      <c r="M85" s="1155"/>
      <c r="N85" s="1155"/>
      <c r="O85" s="1155"/>
      <c r="P85" s="1155"/>
      <c r="Q85" s="1155"/>
      <c r="R85" s="1155"/>
    </row>
    <row r="86" spans="1:18">
      <c r="A86" s="151" t="s">
        <v>683</v>
      </c>
      <c r="B86"/>
      <c r="C86" s="149"/>
      <c r="D86" s="149"/>
      <c r="E86" s="149"/>
      <c r="F86" s="149"/>
    </row>
    <row r="88" spans="1:18">
      <c r="G88" s="152"/>
      <c r="H88" s="152"/>
      <c r="I88" s="152"/>
      <c r="J88" s="152"/>
      <c r="K88" s="152"/>
      <c r="L88" s="152"/>
      <c r="M88" s="152"/>
      <c r="N88" s="152"/>
      <c r="O88" s="152"/>
      <c r="P88" s="152"/>
      <c r="Q88" s="152"/>
      <c r="R88" s="152"/>
    </row>
  </sheetData>
  <mergeCells count="65">
    <mergeCell ref="C70:D70"/>
    <mergeCell ref="C84:D84"/>
    <mergeCell ref="C72:D72"/>
    <mergeCell ref="C73:D73"/>
    <mergeCell ref="C74:D74"/>
    <mergeCell ref="C75:D75"/>
    <mergeCell ref="C76:D76"/>
    <mergeCell ref="C77:D77"/>
    <mergeCell ref="C78:D78"/>
    <mergeCell ref="C79:D79"/>
    <mergeCell ref="C80:D80"/>
    <mergeCell ref="C81:D81"/>
    <mergeCell ref="C82:D82"/>
    <mergeCell ref="C71:D71"/>
    <mergeCell ref="C49:D49"/>
    <mergeCell ref="C50:D50"/>
    <mergeCell ref="C51:D51"/>
    <mergeCell ref="C52:D52"/>
    <mergeCell ref="C53:D53"/>
    <mergeCell ref="C54:D54"/>
    <mergeCell ref="C55:D55"/>
    <mergeCell ref="C57:D57"/>
    <mergeCell ref="A60:D60"/>
    <mergeCell ref="C62:D62"/>
    <mergeCell ref="C63:D63"/>
    <mergeCell ref="C65:D65"/>
    <mergeCell ref="C66:D66"/>
    <mergeCell ref="C67:D67"/>
    <mergeCell ref="C69:D69"/>
    <mergeCell ref="C24:D24"/>
    <mergeCell ref="C20:D20"/>
    <mergeCell ref="C21:D21"/>
    <mergeCell ref="A33:D33"/>
    <mergeCell ref="C35:D35"/>
    <mergeCell ref="A3:E4"/>
    <mergeCell ref="F3:F4"/>
    <mergeCell ref="G3:R3"/>
    <mergeCell ref="C22:D22"/>
    <mergeCell ref="C23:D23"/>
    <mergeCell ref="C8:D8"/>
    <mergeCell ref="C9:D9"/>
    <mergeCell ref="C11:D11"/>
    <mergeCell ref="C12:D12"/>
    <mergeCell ref="C13:D13"/>
    <mergeCell ref="C15:D15"/>
    <mergeCell ref="C16:D16"/>
    <mergeCell ref="C17:D17"/>
    <mergeCell ref="C18:D18"/>
    <mergeCell ref="C19:D19"/>
    <mergeCell ref="C48:D48"/>
    <mergeCell ref="C25:D25"/>
    <mergeCell ref="C26:D26"/>
    <mergeCell ref="C27:D27"/>
    <mergeCell ref="C28:D28"/>
    <mergeCell ref="C30:D30"/>
    <mergeCell ref="C42:D42"/>
    <mergeCell ref="C39:D39"/>
    <mergeCell ref="C40:D40"/>
    <mergeCell ref="C43:D43"/>
    <mergeCell ref="C44:D44"/>
    <mergeCell ref="C45:D45"/>
    <mergeCell ref="C46:D46"/>
    <mergeCell ref="C47:D47"/>
    <mergeCell ref="C38:D38"/>
    <mergeCell ref="C36:D36"/>
  </mergeCells>
  <phoneticPr fontId="15"/>
  <printOptions horizontalCentered="1" verticalCentered="1"/>
  <pageMargins left="0.39370078740157483" right="0.19685039370078741" top="0.19685039370078741" bottom="0.19685039370078741" header="0.51181102362204722" footer="0.51181102362204722"/>
  <pageSetup paperSize="9" scale="61"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zoomScaleNormal="100" workbookViewId="0">
      <selection sqref="A1:XFD1048576"/>
    </sheetView>
  </sheetViews>
  <sheetFormatPr defaultRowHeight="13"/>
  <cols>
    <col min="1" max="3" width="1.6328125" style="152" customWidth="1"/>
    <col min="4" max="4" width="17.26953125" style="152" customWidth="1"/>
    <col min="5" max="5" width="1.6328125" style="152" customWidth="1"/>
    <col min="6" max="6" width="9.26953125" style="152" bestFit="1" customWidth="1"/>
    <col min="7" max="7" width="9.26953125" style="152" customWidth="1"/>
    <col min="8" max="8" width="8.90625" style="152" customWidth="1"/>
    <col min="9" max="9" width="8" style="152" bestFit="1" customWidth="1"/>
    <col min="10" max="10" width="7.453125" style="152" customWidth="1"/>
    <col min="11" max="11" width="7.36328125" style="152" customWidth="1"/>
    <col min="12" max="14" width="7.453125" style="152" customWidth="1"/>
    <col min="15" max="15" width="7.6328125" style="152" customWidth="1"/>
    <col min="16" max="16" width="7.453125" style="152" customWidth="1"/>
    <col min="17" max="17" width="7.6328125" style="152" customWidth="1"/>
    <col min="18" max="19" width="7.26953125" style="152" customWidth="1"/>
    <col min="20" max="20" width="7.36328125" style="152" customWidth="1"/>
    <col min="21" max="21" width="8.7265625" style="152" customWidth="1"/>
    <col min="22" max="22" width="2.6328125" style="152" customWidth="1"/>
    <col min="23" max="16384" width="8.7265625" style="152"/>
  </cols>
  <sheetData>
    <row r="1" spans="1:21">
      <c r="A1" s="795" t="s">
        <v>704</v>
      </c>
      <c r="B1"/>
      <c r="C1" s="1040"/>
      <c r="D1" s="1040"/>
      <c r="E1" s="1040"/>
      <c r="F1" s="149"/>
      <c r="G1" s="149"/>
      <c r="H1" s="149"/>
      <c r="I1" s="149"/>
      <c r="J1" s="149"/>
      <c r="K1" s="149"/>
      <c r="L1" s="149"/>
      <c r="M1" s="149"/>
      <c r="N1" s="149"/>
      <c r="O1" s="149"/>
      <c r="P1" s="149"/>
      <c r="Q1" s="149"/>
      <c r="R1" s="149"/>
      <c r="S1" s="149"/>
      <c r="T1" s="481"/>
      <c r="U1" s="149"/>
    </row>
    <row r="2" spans="1:21" ht="13.5" thickBot="1">
      <c r="A2"/>
      <c r="B2" s="1040"/>
      <c r="C2" s="1040"/>
      <c r="D2" s="1040"/>
      <c r="E2" s="1040"/>
      <c r="F2" s="149"/>
      <c r="G2" s="149"/>
      <c r="H2" s="149"/>
      <c r="I2" s="149"/>
      <c r="J2" s="149"/>
      <c r="K2" s="149"/>
      <c r="L2" s="149"/>
      <c r="M2" s="149"/>
      <c r="N2" s="149"/>
      <c r="O2" s="149"/>
      <c r="P2" s="149"/>
      <c r="Q2" s="149"/>
      <c r="R2" s="149"/>
      <c r="S2" s="149"/>
      <c r="T2" s="481"/>
      <c r="U2" s="153" t="s">
        <v>705</v>
      </c>
    </row>
    <row r="3" spans="1:21" ht="27" customHeight="1" thickTop="1">
      <c r="A3" s="615" t="s">
        <v>262</v>
      </c>
      <c r="B3" s="615"/>
      <c r="C3" s="615"/>
      <c r="D3" s="615"/>
      <c r="E3" s="615"/>
      <c r="F3" s="1167" t="s">
        <v>840</v>
      </c>
      <c r="G3" s="1167" t="s">
        <v>841</v>
      </c>
      <c r="H3" s="1120" t="s">
        <v>842</v>
      </c>
      <c r="I3" s="1184"/>
      <c r="J3" s="1184"/>
      <c r="K3" s="1184"/>
      <c r="L3" s="1184"/>
      <c r="M3" s="1184"/>
      <c r="N3" s="1184"/>
      <c r="O3" s="1184"/>
      <c r="P3" s="1184"/>
      <c r="Q3" s="1184"/>
      <c r="R3" s="1184"/>
      <c r="S3" s="1184"/>
      <c r="T3" s="1185"/>
      <c r="U3" s="1185"/>
    </row>
    <row r="4" spans="1:21" ht="27" customHeight="1">
      <c r="A4" s="571"/>
      <c r="B4" s="571"/>
      <c r="C4" s="571"/>
      <c r="D4" s="571"/>
      <c r="E4" s="571"/>
      <c r="F4" s="1171"/>
      <c r="G4" s="1171"/>
      <c r="H4" s="1186" t="s">
        <v>131</v>
      </c>
      <c r="I4" s="1186" t="s">
        <v>69</v>
      </c>
      <c r="J4" s="1186" t="s">
        <v>70</v>
      </c>
      <c r="K4" s="1186" t="s">
        <v>71</v>
      </c>
      <c r="L4" s="1186" t="s">
        <v>72</v>
      </c>
      <c r="M4" s="1186" t="s">
        <v>73</v>
      </c>
      <c r="N4" s="1186" t="s">
        <v>74</v>
      </c>
      <c r="O4" s="1186" t="s">
        <v>75</v>
      </c>
      <c r="P4" s="1186" t="s">
        <v>76</v>
      </c>
      <c r="Q4" s="1186" t="s">
        <v>77</v>
      </c>
      <c r="R4" s="1186" t="s">
        <v>454</v>
      </c>
      <c r="S4" s="1186" t="s">
        <v>409</v>
      </c>
      <c r="T4" s="1186" t="s">
        <v>263</v>
      </c>
      <c r="U4" s="1187" t="s">
        <v>264</v>
      </c>
    </row>
    <row r="5" spans="1:21">
      <c r="A5"/>
      <c r="B5" s="672"/>
      <c r="C5" s="672"/>
      <c r="D5" s="672"/>
      <c r="E5" s="673"/>
      <c r="F5" s="149"/>
      <c r="G5" s="149"/>
      <c r="H5" s="149"/>
      <c r="I5" s="149"/>
      <c r="J5" s="149"/>
      <c r="K5" s="149"/>
      <c r="L5" s="149"/>
      <c r="M5" s="149"/>
      <c r="N5" s="149"/>
      <c r="O5" s="149"/>
      <c r="P5" s="149"/>
      <c r="Q5" s="149"/>
      <c r="R5" s="149"/>
      <c r="S5" s="149"/>
      <c r="T5" s="149"/>
      <c r="U5" s="149"/>
    </row>
    <row r="6" spans="1:21" s="627" customFormat="1">
      <c r="A6" s="686"/>
      <c r="B6" s="1190" t="s">
        <v>444</v>
      </c>
      <c r="C6" s="677"/>
      <c r="D6" s="677"/>
      <c r="E6" s="1191"/>
      <c r="F6" s="1192">
        <v>614400</v>
      </c>
      <c r="G6" s="1193">
        <v>598200</v>
      </c>
      <c r="H6" s="1193">
        <v>577500</v>
      </c>
      <c r="I6" s="1193">
        <v>30100</v>
      </c>
      <c r="J6" s="1193">
        <v>25000</v>
      </c>
      <c r="K6" s="1193">
        <v>25900</v>
      </c>
      <c r="L6" s="1193">
        <v>28800</v>
      </c>
      <c r="M6" s="1193">
        <v>34000</v>
      </c>
      <c r="N6" s="1193">
        <v>38400</v>
      </c>
      <c r="O6" s="1193">
        <v>45100</v>
      </c>
      <c r="P6" s="1193">
        <v>41700</v>
      </c>
      <c r="Q6" s="1193">
        <v>37900</v>
      </c>
      <c r="R6" s="1193">
        <v>42100</v>
      </c>
      <c r="S6" s="1193">
        <v>46100</v>
      </c>
      <c r="T6" s="1193">
        <v>57500</v>
      </c>
      <c r="U6" s="1193">
        <v>124800</v>
      </c>
    </row>
    <row r="7" spans="1:21">
      <c r="A7"/>
      <c r="B7" s="149"/>
      <c r="C7" s="149"/>
      <c r="D7" s="149"/>
      <c r="E7" s="160"/>
      <c r="F7" s="1194"/>
      <c r="G7" s="1193"/>
      <c r="H7" s="1193"/>
      <c r="I7" s="1195"/>
      <c r="J7" s="1195"/>
      <c r="K7" s="1195"/>
      <c r="L7" s="1195"/>
      <c r="M7" s="1195"/>
      <c r="N7" s="1195"/>
      <c r="O7" s="1195"/>
      <c r="P7" s="1195"/>
      <c r="Q7" s="1195"/>
      <c r="R7" s="1195"/>
      <c r="S7" s="1195"/>
      <c r="T7" s="1195"/>
      <c r="U7" s="1195"/>
    </row>
    <row r="8" spans="1:21">
      <c r="A8"/>
      <c r="B8" s="675" t="s">
        <v>455</v>
      </c>
      <c r="C8" s="675"/>
      <c r="D8" s="675"/>
      <c r="E8" s="229"/>
      <c r="F8" s="195">
        <v>356600</v>
      </c>
      <c r="G8" s="206">
        <v>348500</v>
      </c>
      <c r="H8" s="206">
        <v>341700</v>
      </c>
      <c r="I8" s="206">
        <v>2600</v>
      </c>
      <c r="J8" s="206">
        <v>16800</v>
      </c>
      <c r="K8" s="206">
        <v>23000</v>
      </c>
      <c r="L8" s="206">
        <v>26300</v>
      </c>
      <c r="M8" s="206">
        <v>31100</v>
      </c>
      <c r="N8" s="206">
        <v>35200</v>
      </c>
      <c r="O8" s="206">
        <v>40600</v>
      </c>
      <c r="P8" s="206">
        <v>37500</v>
      </c>
      <c r="Q8" s="206">
        <v>32800</v>
      </c>
      <c r="R8" s="206">
        <v>32800</v>
      </c>
      <c r="S8" s="206">
        <v>25700</v>
      </c>
      <c r="T8" s="206">
        <v>22100</v>
      </c>
      <c r="U8" s="206">
        <v>15200</v>
      </c>
    </row>
    <row r="9" spans="1:21">
      <c r="A9"/>
      <c r="B9" s="149"/>
      <c r="C9" s="675" t="s">
        <v>456</v>
      </c>
      <c r="D9" s="675"/>
      <c r="E9" s="229"/>
      <c r="F9" s="195">
        <v>308800</v>
      </c>
      <c r="G9" s="206">
        <v>301000</v>
      </c>
      <c r="H9" s="206">
        <v>297900</v>
      </c>
      <c r="I9" s="206">
        <v>1500</v>
      </c>
      <c r="J9" s="206">
        <v>13600</v>
      </c>
      <c r="K9" s="206">
        <v>22100</v>
      </c>
      <c r="L9" s="206">
        <v>24800</v>
      </c>
      <c r="M9" s="206">
        <v>28500</v>
      </c>
      <c r="N9" s="206">
        <v>32800</v>
      </c>
      <c r="O9" s="206">
        <v>37400</v>
      </c>
      <c r="P9" s="206">
        <v>34900</v>
      </c>
      <c r="Q9" s="206">
        <v>29600</v>
      </c>
      <c r="R9" s="206">
        <v>28400</v>
      </c>
      <c r="S9" s="206">
        <v>19400</v>
      </c>
      <c r="T9" s="206">
        <v>14900</v>
      </c>
      <c r="U9" s="206">
        <v>9800</v>
      </c>
    </row>
    <row r="10" spans="1:21">
      <c r="A10"/>
      <c r="B10" s="149"/>
      <c r="C10" s="675" t="s">
        <v>457</v>
      </c>
      <c r="D10" s="675"/>
      <c r="E10" s="229"/>
      <c r="F10" s="195">
        <v>46600</v>
      </c>
      <c r="G10" s="206">
        <v>47400</v>
      </c>
      <c r="H10" s="206">
        <v>43600</v>
      </c>
      <c r="I10" s="206">
        <v>1100</v>
      </c>
      <c r="J10" s="206">
        <v>3200</v>
      </c>
      <c r="K10" s="206">
        <v>900</v>
      </c>
      <c r="L10" s="206">
        <v>1400</v>
      </c>
      <c r="M10" s="206">
        <v>2600</v>
      </c>
      <c r="N10" s="206">
        <v>2400</v>
      </c>
      <c r="O10" s="206">
        <v>3200</v>
      </c>
      <c r="P10" s="206">
        <v>2500</v>
      </c>
      <c r="Q10" s="206">
        <v>3100</v>
      </c>
      <c r="R10" s="206">
        <v>4300</v>
      </c>
      <c r="S10" s="206">
        <v>6300</v>
      </c>
      <c r="T10" s="206">
        <v>7200</v>
      </c>
      <c r="U10" s="206">
        <v>5500</v>
      </c>
    </row>
    <row r="11" spans="1:21">
      <c r="A11"/>
      <c r="B11" s="149"/>
      <c r="C11" s="151"/>
      <c r="D11" s="456" t="s">
        <v>458</v>
      </c>
      <c r="E11" s="229"/>
      <c r="F11" s="195">
        <v>40200</v>
      </c>
      <c r="G11" s="206">
        <v>40100</v>
      </c>
      <c r="H11" s="206">
        <v>36200</v>
      </c>
      <c r="I11" s="206" t="s">
        <v>123</v>
      </c>
      <c r="J11" s="206">
        <v>100</v>
      </c>
      <c r="K11" s="206">
        <v>700</v>
      </c>
      <c r="L11" s="206">
        <v>1300</v>
      </c>
      <c r="M11" s="206">
        <v>2400</v>
      </c>
      <c r="N11" s="206">
        <v>2300</v>
      </c>
      <c r="O11" s="206">
        <v>3000</v>
      </c>
      <c r="P11" s="206">
        <v>2400</v>
      </c>
      <c r="Q11" s="206">
        <v>3100</v>
      </c>
      <c r="R11" s="206">
        <v>4000</v>
      </c>
      <c r="S11" s="206">
        <v>5600</v>
      </c>
      <c r="T11" s="206">
        <v>6100</v>
      </c>
      <c r="U11" s="206">
        <v>5100</v>
      </c>
    </row>
    <row r="12" spans="1:21">
      <c r="A12"/>
      <c r="B12" s="149"/>
      <c r="C12" s="151"/>
      <c r="D12" s="456" t="s">
        <v>459</v>
      </c>
      <c r="E12" s="229"/>
      <c r="F12" s="195">
        <v>2600</v>
      </c>
      <c r="G12" s="206">
        <v>3200</v>
      </c>
      <c r="H12" s="206">
        <v>4300</v>
      </c>
      <c r="I12" s="206">
        <v>1100</v>
      </c>
      <c r="J12" s="206">
        <v>3000</v>
      </c>
      <c r="K12" s="206">
        <v>100</v>
      </c>
      <c r="L12" s="206" t="s">
        <v>123</v>
      </c>
      <c r="M12" s="206">
        <v>0</v>
      </c>
      <c r="N12" s="206" t="s">
        <v>123</v>
      </c>
      <c r="O12" s="206" t="s">
        <v>123</v>
      </c>
      <c r="P12" s="206" t="s">
        <v>123</v>
      </c>
      <c r="Q12" s="206" t="s">
        <v>123</v>
      </c>
      <c r="R12" s="206" t="s">
        <v>123</v>
      </c>
      <c r="S12" s="206" t="s">
        <v>123</v>
      </c>
      <c r="T12" s="206" t="s">
        <v>123</v>
      </c>
      <c r="U12" s="206">
        <v>0</v>
      </c>
    </row>
    <row r="13" spans="1:21">
      <c r="A13"/>
      <c r="B13" s="149"/>
      <c r="C13" s="151"/>
      <c r="D13" s="1166" t="s">
        <v>460</v>
      </c>
      <c r="E13" s="229"/>
      <c r="F13" s="195">
        <v>3800</v>
      </c>
      <c r="G13" s="206">
        <v>4100</v>
      </c>
      <c r="H13" s="206">
        <v>3100</v>
      </c>
      <c r="I13" s="206" t="s">
        <v>123</v>
      </c>
      <c r="J13" s="206">
        <v>100</v>
      </c>
      <c r="K13" s="206">
        <v>100</v>
      </c>
      <c r="L13" s="206">
        <v>100</v>
      </c>
      <c r="M13" s="206">
        <v>100</v>
      </c>
      <c r="N13" s="206">
        <v>100</v>
      </c>
      <c r="O13" s="206">
        <v>100</v>
      </c>
      <c r="P13" s="206">
        <v>100</v>
      </c>
      <c r="Q13" s="206">
        <v>0</v>
      </c>
      <c r="R13" s="206">
        <v>300</v>
      </c>
      <c r="S13" s="206">
        <v>600</v>
      </c>
      <c r="T13" s="206">
        <v>1100</v>
      </c>
      <c r="U13" s="206">
        <v>400</v>
      </c>
    </row>
    <row r="14" spans="1:21">
      <c r="A14"/>
      <c r="B14" s="675" t="s">
        <v>266</v>
      </c>
      <c r="C14" s="675"/>
      <c r="D14" s="675"/>
      <c r="E14" s="229"/>
      <c r="F14" s="195">
        <v>257800</v>
      </c>
      <c r="G14" s="206">
        <v>249700</v>
      </c>
      <c r="H14" s="206">
        <v>235900</v>
      </c>
      <c r="I14" s="206">
        <v>27500</v>
      </c>
      <c r="J14" s="206">
        <v>8200</v>
      </c>
      <c r="K14" s="206">
        <v>2900</v>
      </c>
      <c r="L14" s="206">
        <v>2600</v>
      </c>
      <c r="M14" s="206">
        <v>3000</v>
      </c>
      <c r="N14" s="206">
        <v>3300</v>
      </c>
      <c r="O14" s="206">
        <v>4500</v>
      </c>
      <c r="P14" s="206">
        <v>4200</v>
      </c>
      <c r="Q14" s="206">
        <v>5100</v>
      </c>
      <c r="R14" s="206">
        <v>9300</v>
      </c>
      <c r="S14" s="206">
        <v>20400</v>
      </c>
      <c r="T14" s="206">
        <v>35400</v>
      </c>
      <c r="U14" s="206">
        <v>109600</v>
      </c>
    </row>
    <row r="15" spans="1:21">
      <c r="A15"/>
      <c r="B15" s="149"/>
      <c r="C15" s="675" t="s">
        <v>570</v>
      </c>
      <c r="D15" s="675"/>
      <c r="E15" s="229"/>
      <c r="F15" s="195">
        <v>113000</v>
      </c>
      <c r="G15" s="206">
        <v>108300</v>
      </c>
      <c r="H15" s="206">
        <v>99600</v>
      </c>
      <c r="I15" s="206">
        <v>100</v>
      </c>
      <c r="J15" s="206">
        <v>400</v>
      </c>
      <c r="K15" s="206">
        <v>1000</v>
      </c>
      <c r="L15" s="206">
        <v>1400</v>
      </c>
      <c r="M15" s="206">
        <v>1800</v>
      </c>
      <c r="N15" s="206">
        <v>2100</v>
      </c>
      <c r="O15" s="206">
        <v>2600</v>
      </c>
      <c r="P15" s="206">
        <v>2800</v>
      </c>
      <c r="Q15" s="206">
        <v>3400</v>
      </c>
      <c r="R15" s="206">
        <v>6500</v>
      </c>
      <c r="S15" s="206">
        <v>12900</v>
      </c>
      <c r="T15" s="206">
        <v>19900</v>
      </c>
      <c r="U15" s="206">
        <v>44700</v>
      </c>
    </row>
    <row r="16" spans="1:21">
      <c r="A16"/>
      <c r="B16" s="149"/>
      <c r="C16" s="675" t="s">
        <v>461</v>
      </c>
      <c r="D16" s="675"/>
      <c r="E16" s="229"/>
      <c r="F16" s="195">
        <v>36800</v>
      </c>
      <c r="G16" s="206">
        <v>33600</v>
      </c>
      <c r="H16" s="206">
        <v>34200</v>
      </c>
      <c r="I16" s="206">
        <v>26700</v>
      </c>
      <c r="J16" s="206">
        <v>6500</v>
      </c>
      <c r="K16" s="206">
        <v>600</v>
      </c>
      <c r="L16" s="206">
        <v>0</v>
      </c>
      <c r="M16" s="206">
        <v>0</v>
      </c>
      <c r="N16" s="206">
        <v>100</v>
      </c>
      <c r="O16" s="206">
        <v>100</v>
      </c>
      <c r="P16" s="206">
        <v>100</v>
      </c>
      <c r="Q16" s="206" t="s">
        <v>123</v>
      </c>
      <c r="R16" s="206" t="s">
        <v>123</v>
      </c>
      <c r="S16" s="206" t="s">
        <v>123</v>
      </c>
      <c r="T16" s="206" t="s">
        <v>123</v>
      </c>
      <c r="U16" s="206">
        <v>0</v>
      </c>
    </row>
    <row r="17" spans="1:21">
      <c r="A17"/>
      <c r="B17" s="149"/>
      <c r="C17" s="675" t="s">
        <v>267</v>
      </c>
      <c r="D17" s="675"/>
      <c r="E17" s="229"/>
      <c r="F17" s="195">
        <v>107200</v>
      </c>
      <c r="G17" s="206">
        <v>107600</v>
      </c>
      <c r="H17" s="206">
        <v>101500</v>
      </c>
      <c r="I17" s="206">
        <v>600</v>
      </c>
      <c r="J17" s="206">
        <v>1200</v>
      </c>
      <c r="K17" s="206">
        <v>1300</v>
      </c>
      <c r="L17" s="206">
        <v>1200</v>
      </c>
      <c r="M17" s="206">
        <v>1200</v>
      </c>
      <c r="N17" s="206">
        <v>1100</v>
      </c>
      <c r="O17" s="206">
        <v>1800</v>
      </c>
      <c r="P17" s="206">
        <v>1400</v>
      </c>
      <c r="Q17" s="206">
        <v>1700</v>
      </c>
      <c r="R17" s="206">
        <v>2800</v>
      </c>
      <c r="S17" s="206">
        <v>7500</v>
      </c>
      <c r="T17" s="206">
        <v>15400</v>
      </c>
      <c r="U17" s="206">
        <v>64300</v>
      </c>
    </row>
    <row r="18" spans="1:21">
      <c r="A18"/>
      <c r="B18" s="149"/>
      <c r="C18" s="456"/>
      <c r="D18" s="456"/>
      <c r="E18" s="229"/>
      <c r="F18" s="195"/>
      <c r="G18" s="206"/>
      <c r="H18" s="206"/>
      <c r="I18" s="206"/>
      <c r="J18" s="206"/>
      <c r="K18" s="206"/>
      <c r="L18" s="206"/>
      <c r="M18" s="206"/>
      <c r="N18" s="206"/>
      <c r="O18" s="206"/>
      <c r="P18" s="206"/>
      <c r="Q18" s="206"/>
      <c r="R18" s="206"/>
      <c r="S18" s="206"/>
      <c r="T18" s="206"/>
      <c r="U18" s="206"/>
    </row>
    <row r="19" spans="1:21">
      <c r="A19"/>
      <c r="B19" s="149"/>
      <c r="C19" s="149"/>
      <c r="D19" s="149"/>
      <c r="E19" s="160"/>
      <c r="F19" s="195"/>
      <c r="G19" s="206"/>
      <c r="H19" s="206"/>
      <c r="I19" s="206"/>
      <c r="J19" s="206"/>
      <c r="K19" s="206"/>
      <c r="L19" s="206"/>
      <c r="M19" s="206"/>
      <c r="N19" s="206"/>
      <c r="O19" s="206"/>
      <c r="P19" s="206"/>
      <c r="Q19" s="206"/>
      <c r="R19" s="206"/>
      <c r="S19" s="206"/>
      <c r="T19" s="206"/>
      <c r="U19" s="206"/>
    </row>
    <row r="20" spans="1:21">
      <c r="A20"/>
      <c r="B20" s="569" t="s">
        <v>28</v>
      </c>
      <c r="C20" s="569"/>
      <c r="D20" s="569"/>
      <c r="E20" s="482"/>
      <c r="F20" s="195">
        <v>289900</v>
      </c>
      <c r="G20" s="206">
        <v>284200</v>
      </c>
      <c r="H20" s="206">
        <v>276600</v>
      </c>
      <c r="I20" s="206">
        <v>15800</v>
      </c>
      <c r="J20" s="206">
        <v>13100</v>
      </c>
      <c r="K20" s="206">
        <v>13600</v>
      </c>
      <c r="L20" s="206">
        <v>14700</v>
      </c>
      <c r="M20" s="206">
        <v>17400</v>
      </c>
      <c r="N20" s="206">
        <v>19800</v>
      </c>
      <c r="O20" s="206">
        <v>23300</v>
      </c>
      <c r="P20" s="206">
        <v>21100</v>
      </c>
      <c r="Q20" s="206">
        <v>18900</v>
      </c>
      <c r="R20" s="206">
        <v>20900</v>
      </c>
      <c r="S20" s="206">
        <v>22900</v>
      </c>
      <c r="T20" s="206">
        <v>28100</v>
      </c>
      <c r="U20" s="206">
        <v>47000</v>
      </c>
    </row>
    <row r="21" spans="1:21">
      <c r="A21"/>
      <c r="B21" s="481"/>
      <c r="C21" s="481"/>
      <c r="D21" s="481"/>
      <c r="E21" s="482"/>
      <c r="F21" s="195"/>
      <c r="G21" s="206"/>
      <c r="H21" s="206"/>
      <c r="I21" s="206"/>
      <c r="J21" s="206"/>
      <c r="K21" s="206"/>
      <c r="L21" s="206"/>
      <c r="M21" s="206"/>
      <c r="N21" s="206"/>
      <c r="O21" s="206"/>
      <c r="P21" s="206"/>
      <c r="Q21" s="206"/>
      <c r="R21" s="206"/>
      <c r="S21" s="206"/>
      <c r="T21" s="206"/>
      <c r="U21" s="206"/>
    </row>
    <row r="22" spans="1:21">
      <c r="A22"/>
      <c r="B22" s="675" t="s">
        <v>455</v>
      </c>
      <c r="C22" s="675"/>
      <c r="D22" s="675"/>
      <c r="E22" s="229"/>
      <c r="F22" s="195">
        <v>197900</v>
      </c>
      <c r="G22" s="206">
        <v>190800</v>
      </c>
      <c r="H22" s="206">
        <v>185100</v>
      </c>
      <c r="I22" s="206">
        <v>1200</v>
      </c>
      <c r="J22" s="206">
        <v>8500</v>
      </c>
      <c r="K22" s="206">
        <v>12400</v>
      </c>
      <c r="L22" s="206">
        <v>13800</v>
      </c>
      <c r="M22" s="206">
        <v>16600</v>
      </c>
      <c r="N22" s="206">
        <v>18800</v>
      </c>
      <c r="O22" s="206">
        <v>21700</v>
      </c>
      <c r="P22" s="206">
        <v>20200</v>
      </c>
      <c r="Q22" s="206">
        <v>17300</v>
      </c>
      <c r="R22" s="206">
        <v>17700</v>
      </c>
      <c r="S22" s="206">
        <v>14800</v>
      </c>
      <c r="T22" s="206">
        <v>13000</v>
      </c>
      <c r="U22" s="206">
        <v>9200</v>
      </c>
    </row>
    <row r="23" spans="1:21">
      <c r="A23"/>
      <c r="B23" s="149"/>
      <c r="C23" s="675" t="s">
        <v>456</v>
      </c>
      <c r="D23" s="675"/>
      <c r="E23" s="229"/>
      <c r="F23" s="195">
        <v>188900</v>
      </c>
      <c r="G23" s="206">
        <v>181300</v>
      </c>
      <c r="H23" s="206">
        <v>176400</v>
      </c>
      <c r="I23" s="206">
        <v>800</v>
      </c>
      <c r="J23" s="206">
        <v>6800</v>
      </c>
      <c r="K23" s="206">
        <v>12200</v>
      </c>
      <c r="L23" s="206">
        <v>13700</v>
      </c>
      <c r="M23" s="206">
        <v>16500</v>
      </c>
      <c r="N23" s="206">
        <v>18700</v>
      </c>
      <c r="O23" s="206">
        <v>21500</v>
      </c>
      <c r="P23" s="206">
        <v>20100</v>
      </c>
      <c r="Q23" s="206">
        <v>17100</v>
      </c>
      <c r="R23" s="206">
        <v>17300</v>
      </c>
      <c r="S23" s="206">
        <v>13500</v>
      </c>
      <c r="T23" s="206">
        <v>10700</v>
      </c>
      <c r="U23" s="206">
        <v>7400</v>
      </c>
    </row>
    <row r="24" spans="1:21">
      <c r="A24"/>
      <c r="B24" s="149"/>
      <c r="C24" s="675" t="s">
        <v>457</v>
      </c>
      <c r="D24" s="675"/>
      <c r="E24" s="229"/>
      <c r="F24" s="195">
        <v>8500</v>
      </c>
      <c r="G24" s="206">
        <v>9500</v>
      </c>
      <c r="H24" s="206">
        <v>8600</v>
      </c>
      <c r="I24" s="206">
        <v>400</v>
      </c>
      <c r="J24" s="206">
        <v>1600</v>
      </c>
      <c r="K24" s="206">
        <v>200</v>
      </c>
      <c r="L24" s="206">
        <v>100</v>
      </c>
      <c r="M24" s="206">
        <v>100</v>
      </c>
      <c r="N24" s="206">
        <v>100</v>
      </c>
      <c r="O24" s="206">
        <v>200</v>
      </c>
      <c r="P24" s="206">
        <v>100</v>
      </c>
      <c r="Q24" s="206">
        <v>100</v>
      </c>
      <c r="R24" s="206">
        <v>400</v>
      </c>
      <c r="S24" s="206">
        <v>1400</v>
      </c>
      <c r="T24" s="206">
        <v>2200</v>
      </c>
      <c r="U24" s="206">
        <v>1600</v>
      </c>
    </row>
    <row r="25" spans="1:21">
      <c r="A25"/>
      <c r="B25" s="149"/>
      <c r="C25" s="151"/>
      <c r="D25" s="456" t="s">
        <v>458</v>
      </c>
      <c r="E25" s="229"/>
      <c r="F25" s="195">
        <v>4800</v>
      </c>
      <c r="G25" s="206">
        <v>5000</v>
      </c>
      <c r="H25" s="206">
        <v>4400</v>
      </c>
      <c r="I25" s="206" t="s">
        <v>123</v>
      </c>
      <c r="J25" s="206" t="s">
        <v>123</v>
      </c>
      <c r="K25" s="206">
        <v>0</v>
      </c>
      <c r="L25" s="206">
        <v>0</v>
      </c>
      <c r="M25" s="206">
        <v>0</v>
      </c>
      <c r="N25" s="206">
        <v>100</v>
      </c>
      <c r="O25" s="206">
        <v>200</v>
      </c>
      <c r="P25" s="206">
        <v>100</v>
      </c>
      <c r="Q25" s="206">
        <v>100</v>
      </c>
      <c r="R25" s="206">
        <v>300</v>
      </c>
      <c r="S25" s="206">
        <v>1000</v>
      </c>
      <c r="T25" s="206">
        <v>1300</v>
      </c>
      <c r="U25" s="206">
        <v>1300</v>
      </c>
    </row>
    <row r="26" spans="1:21">
      <c r="A26"/>
      <c r="B26" s="149"/>
      <c r="C26" s="151"/>
      <c r="D26" s="456" t="s">
        <v>459</v>
      </c>
      <c r="E26" s="229"/>
      <c r="F26" s="195">
        <v>1400</v>
      </c>
      <c r="G26" s="206">
        <v>2100</v>
      </c>
      <c r="H26" s="206">
        <v>2100</v>
      </c>
      <c r="I26" s="206">
        <v>400</v>
      </c>
      <c r="J26" s="206">
        <v>1600</v>
      </c>
      <c r="K26" s="206">
        <v>100</v>
      </c>
      <c r="L26" s="206" t="s">
        <v>123</v>
      </c>
      <c r="M26" s="206" t="s">
        <v>123</v>
      </c>
      <c r="N26" s="206" t="s">
        <v>123</v>
      </c>
      <c r="O26" s="206" t="s">
        <v>123</v>
      </c>
      <c r="P26" s="206" t="s">
        <v>123</v>
      </c>
      <c r="Q26" s="206" t="s">
        <v>123</v>
      </c>
      <c r="R26" s="206" t="s">
        <v>123</v>
      </c>
      <c r="S26" s="206" t="s">
        <v>123</v>
      </c>
      <c r="T26" s="206" t="s">
        <v>123</v>
      </c>
      <c r="U26" s="206" t="s">
        <v>684</v>
      </c>
    </row>
    <row r="27" spans="1:21">
      <c r="A27"/>
      <c r="B27" s="149"/>
      <c r="C27" s="151"/>
      <c r="D27" s="1166" t="s">
        <v>460</v>
      </c>
      <c r="E27" s="229"/>
      <c r="F27" s="195">
        <v>2300</v>
      </c>
      <c r="G27" s="206">
        <v>2400</v>
      </c>
      <c r="H27" s="206">
        <v>2000</v>
      </c>
      <c r="I27" s="206" t="s">
        <v>123</v>
      </c>
      <c r="J27" s="206">
        <v>0</v>
      </c>
      <c r="K27" s="206">
        <v>100</v>
      </c>
      <c r="L27" s="206">
        <v>100</v>
      </c>
      <c r="M27" s="206">
        <v>0</v>
      </c>
      <c r="N27" s="206">
        <v>100</v>
      </c>
      <c r="O27" s="206">
        <v>0</v>
      </c>
      <c r="P27" s="206" t="s">
        <v>123</v>
      </c>
      <c r="Q27" s="206" t="s">
        <v>123</v>
      </c>
      <c r="R27" s="206">
        <v>100</v>
      </c>
      <c r="S27" s="206">
        <v>400</v>
      </c>
      <c r="T27" s="206">
        <v>1000</v>
      </c>
      <c r="U27" s="206">
        <v>300</v>
      </c>
    </row>
    <row r="28" spans="1:21">
      <c r="A28"/>
      <c r="B28" s="675" t="s">
        <v>266</v>
      </c>
      <c r="C28" s="675"/>
      <c r="D28" s="675"/>
      <c r="E28" s="229"/>
      <c r="F28" s="195">
        <v>92000</v>
      </c>
      <c r="G28" s="206">
        <v>93400</v>
      </c>
      <c r="H28" s="206">
        <v>91500</v>
      </c>
      <c r="I28" s="206">
        <v>14600</v>
      </c>
      <c r="J28" s="206">
        <v>4700</v>
      </c>
      <c r="K28" s="206">
        <v>1100</v>
      </c>
      <c r="L28" s="206">
        <v>900</v>
      </c>
      <c r="M28" s="206">
        <v>800</v>
      </c>
      <c r="N28" s="206">
        <v>900</v>
      </c>
      <c r="O28" s="206">
        <v>1500</v>
      </c>
      <c r="P28" s="206">
        <v>900</v>
      </c>
      <c r="Q28" s="206">
        <v>1600</v>
      </c>
      <c r="R28" s="206">
        <v>3300</v>
      </c>
      <c r="S28" s="206">
        <v>8000</v>
      </c>
      <c r="T28" s="206">
        <v>15100</v>
      </c>
      <c r="U28" s="206">
        <v>37900</v>
      </c>
    </row>
    <row r="29" spans="1:21">
      <c r="A29"/>
      <c r="B29" s="149"/>
      <c r="C29" s="675" t="s">
        <v>570</v>
      </c>
      <c r="D29" s="675"/>
      <c r="E29" s="229"/>
      <c r="F29" s="195">
        <v>11400</v>
      </c>
      <c r="G29" s="206">
        <v>14400</v>
      </c>
      <c r="H29" s="206">
        <v>15600</v>
      </c>
      <c r="I29" s="206" t="s">
        <v>123</v>
      </c>
      <c r="J29" s="206">
        <v>100</v>
      </c>
      <c r="K29" s="206">
        <v>0</v>
      </c>
      <c r="L29" s="206">
        <v>0</v>
      </c>
      <c r="M29" s="206">
        <v>200</v>
      </c>
      <c r="N29" s="206">
        <v>200</v>
      </c>
      <c r="O29" s="206">
        <v>300</v>
      </c>
      <c r="P29" s="206">
        <v>200</v>
      </c>
      <c r="Q29" s="206">
        <v>500</v>
      </c>
      <c r="R29" s="206">
        <v>1100</v>
      </c>
      <c r="S29" s="206">
        <v>2200</v>
      </c>
      <c r="T29" s="206">
        <v>3100</v>
      </c>
      <c r="U29" s="206">
        <v>7700</v>
      </c>
    </row>
    <row r="30" spans="1:21">
      <c r="A30"/>
      <c r="B30" s="149"/>
      <c r="C30" s="675" t="s">
        <v>461</v>
      </c>
      <c r="D30" s="675"/>
      <c r="E30" s="229"/>
      <c r="F30" s="195">
        <v>18900</v>
      </c>
      <c r="G30" s="206">
        <v>17300</v>
      </c>
      <c r="H30" s="206">
        <v>18500</v>
      </c>
      <c r="I30" s="206">
        <v>14200</v>
      </c>
      <c r="J30" s="206">
        <v>3900</v>
      </c>
      <c r="K30" s="206">
        <v>300</v>
      </c>
      <c r="L30" s="206" t="s">
        <v>123</v>
      </c>
      <c r="M30" s="206" t="s">
        <v>123</v>
      </c>
      <c r="N30" s="206">
        <v>0</v>
      </c>
      <c r="O30" s="206">
        <v>100</v>
      </c>
      <c r="P30" s="206" t="s">
        <v>123</v>
      </c>
      <c r="Q30" s="206" t="s">
        <v>123</v>
      </c>
      <c r="R30" s="206" t="s">
        <v>123</v>
      </c>
      <c r="S30" s="206" t="s">
        <v>123</v>
      </c>
      <c r="T30" s="206" t="s">
        <v>123</v>
      </c>
      <c r="U30" s="206">
        <v>0</v>
      </c>
    </row>
    <row r="31" spans="1:21">
      <c r="A31"/>
      <c r="B31" s="149"/>
      <c r="C31" s="675" t="s">
        <v>267</v>
      </c>
      <c r="D31" s="675"/>
      <c r="E31" s="229"/>
      <c r="F31" s="195">
        <v>61500</v>
      </c>
      <c r="G31" s="206">
        <v>61500</v>
      </c>
      <c r="H31" s="206">
        <v>57000</v>
      </c>
      <c r="I31" s="206">
        <v>500</v>
      </c>
      <c r="J31" s="206">
        <v>700</v>
      </c>
      <c r="K31" s="206">
        <v>800</v>
      </c>
      <c r="L31" s="206">
        <v>900</v>
      </c>
      <c r="M31" s="206">
        <v>600</v>
      </c>
      <c r="N31" s="206">
        <v>700</v>
      </c>
      <c r="O31" s="206">
        <v>1200</v>
      </c>
      <c r="P31" s="206">
        <v>700</v>
      </c>
      <c r="Q31" s="206">
        <v>1100</v>
      </c>
      <c r="R31" s="206">
        <v>2200</v>
      </c>
      <c r="S31" s="206">
        <v>5800</v>
      </c>
      <c r="T31" s="206">
        <v>11900</v>
      </c>
      <c r="U31" s="206">
        <v>29900</v>
      </c>
    </row>
    <row r="32" spans="1:21">
      <c r="A32"/>
      <c r="B32" s="149"/>
      <c r="C32" s="456"/>
      <c r="D32" s="456"/>
      <c r="E32" s="229"/>
      <c r="F32" s="195"/>
      <c r="G32" s="206"/>
      <c r="H32" s="206"/>
      <c r="I32" s="206"/>
      <c r="J32" s="206"/>
      <c r="K32" s="206"/>
      <c r="L32" s="206"/>
      <c r="M32" s="206"/>
      <c r="N32" s="206"/>
      <c r="O32" s="206"/>
      <c r="P32" s="206"/>
      <c r="Q32" s="206"/>
      <c r="R32" s="206"/>
      <c r="S32" s="206"/>
      <c r="T32" s="206"/>
      <c r="U32" s="206"/>
    </row>
    <row r="33" spans="1:21">
      <c r="A33"/>
      <c r="B33" s="149"/>
      <c r="C33" s="149"/>
      <c r="D33" s="149"/>
      <c r="E33" s="160"/>
      <c r="F33" s="195"/>
      <c r="G33" s="206"/>
      <c r="H33" s="206"/>
      <c r="I33" s="206"/>
      <c r="J33" s="206"/>
      <c r="K33" s="206"/>
      <c r="L33" s="206"/>
      <c r="M33" s="206"/>
      <c r="N33" s="206"/>
      <c r="O33" s="206"/>
      <c r="P33" s="206"/>
      <c r="Q33" s="206"/>
      <c r="R33" s="206"/>
      <c r="S33" s="206"/>
      <c r="T33" s="206"/>
      <c r="U33" s="206"/>
    </row>
    <row r="34" spans="1:21">
      <c r="A34"/>
      <c r="B34" s="1188" t="s">
        <v>29</v>
      </c>
      <c r="C34" s="1188"/>
      <c r="D34" s="569"/>
      <c r="E34" s="482"/>
      <c r="F34" s="195">
        <v>324500</v>
      </c>
      <c r="G34" s="206">
        <v>314000</v>
      </c>
      <c r="H34" s="206">
        <v>300900</v>
      </c>
      <c r="I34" s="206">
        <v>14300</v>
      </c>
      <c r="J34" s="206">
        <v>11900</v>
      </c>
      <c r="K34" s="206">
        <v>12300</v>
      </c>
      <c r="L34" s="206">
        <v>14100</v>
      </c>
      <c r="M34" s="206">
        <v>16600</v>
      </c>
      <c r="N34" s="206">
        <v>18600</v>
      </c>
      <c r="O34" s="206">
        <v>21800</v>
      </c>
      <c r="P34" s="206">
        <v>20600</v>
      </c>
      <c r="Q34" s="206">
        <v>19000</v>
      </c>
      <c r="R34" s="206">
        <v>21200</v>
      </c>
      <c r="S34" s="206">
        <v>23300</v>
      </c>
      <c r="T34" s="206">
        <v>29500</v>
      </c>
      <c r="U34" s="206">
        <v>77800</v>
      </c>
    </row>
    <row r="35" spans="1:21">
      <c r="A35"/>
      <c r="B35" s="481"/>
      <c r="C35" s="481"/>
      <c r="D35" s="481"/>
      <c r="E35" s="482"/>
      <c r="F35" s="195"/>
      <c r="G35" s="206"/>
      <c r="H35" s="206"/>
      <c r="I35" s="206"/>
      <c r="J35" s="206"/>
      <c r="K35" s="206"/>
      <c r="L35" s="206"/>
      <c r="M35" s="206"/>
      <c r="N35" s="206"/>
      <c r="O35" s="206"/>
      <c r="P35" s="206"/>
      <c r="Q35" s="206"/>
      <c r="R35" s="206"/>
      <c r="S35" s="206"/>
      <c r="T35" s="206"/>
      <c r="U35" s="206"/>
    </row>
    <row r="36" spans="1:21">
      <c r="A36"/>
      <c r="B36" s="675" t="s">
        <v>455</v>
      </c>
      <c r="C36" s="675"/>
      <c r="D36" s="675"/>
      <c r="E36" s="229"/>
      <c r="F36" s="195">
        <v>158700</v>
      </c>
      <c r="G36" s="206">
        <v>157600</v>
      </c>
      <c r="H36" s="206">
        <v>156500</v>
      </c>
      <c r="I36" s="206">
        <v>1400</v>
      </c>
      <c r="J36" s="206">
        <v>8400</v>
      </c>
      <c r="K36" s="206">
        <v>10600</v>
      </c>
      <c r="L36" s="206">
        <v>12500</v>
      </c>
      <c r="M36" s="206">
        <v>14500</v>
      </c>
      <c r="N36" s="206">
        <v>16300</v>
      </c>
      <c r="O36" s="206">
        <v>18900</v>
      </c>
      <c r="P36" s="206">
        <v>17300</v>
      </c>
      <c r="Q36" s="206">
        <v>15500</v>
      </c>
      <c r="R36" s="206">
        <v>15100</v>
      </c>
      <c r="S36" s="206">
        <v>10900</v>
      </c>
      <c r="T36" s="206">
        <v>9100</v>
      </c>
      <c r="U36" s="206">
        <v>6100</v>
      </c>
    </row>
    <row r="37" spans="1:21">
      <c r="A37"/>
      <c r="B37" s="149"/>
      <c r="C37" s="675" t="s">
        <v>456</v>
      </c>
      <c r="D37" s="675"/>
      <c r="E37" s="229"/>
      <c r="F37" s="195">
        <v>119900</v>
      </c>
      <c r="G37" s="206">
        <v>119700</v>
      </c>
      <c r="H37" s="206">
        <v>121500</v>
      </c>
      <c r="I37" s="206">
        <v>700</v>
      </c>
      <c r="J37" s="206">
        <v>6800</v>
      </c>
      <c r="K37" s="206">
        <v>9900</v>
      </c>
      <c r="L37" s="206">
        <v>11200</v>
      </c>
      <c r="M37" s="206">
        <v>12000</v>
      </c>
      <c r="N37" s="206">
        <v>14000</v>
      </c>
      <c r="O37" s="206">
        <v>15900</v>
      </c>
      <c r="P37" s="206">
        <v>14900</v>
      </c>
      <c r="Q37" s="206">
        <v>12500</v>
      </c>
      <c r="R37" s="206">
        <v>11200</v>
      </c>
      <c r="S37" s="206">
        <v>6000</v>
      </c>
      <c r="T37" s="206">
        <v>4200</v>
      </c>
      <c r="U37" s="206">
        <v>2400</v>
      </c>
    </row>
    <row r="38" spans="1:21">
      <c r="A38"/>
      <c r="B38" s="149"/>
      <c r="C38" s="675" t="s">
        <v>457</v>
      </c>
      <c r="D38" s="675"/>
      <c r="E38" s="229"/>
      <c r="F38" s="195">
        <v>38200</v>
      </c>
      <c r="G38" s="206">
        <v>37900</v>
      </c>
      <c r="H38" s="206">
        <v>35000</v>
      </c>
      <c r="I38" s="206">
        <v>700</v>
      </c>
      <c r="J38" s="206">
        <v>1600</v>
      </c>
      <c r="K38" s="206">
        <v>700</v>
      </c>
      <c r="L38" s="206">
        <v>1300</v>
      </c>
      <c r="M38" s="206">
        <v>2500</v>
      </c>
      <c r="N38" s="206">
        <v>2300</v>
      </c>
      <c r="O38" s="206">
        <v>3000</v>
      </c>
      <c r="P38" s="206">
        <v>2400</v>
      </c>
      <c r="Q38" s="206">
        <v>3000</v>
      </c>
      <c r="R38" s="206">
        <v>3900</v>
      </c>
      <c r="S38" s="206">
        <v>4900</v>
      </c>
      <c r="T38" s="206">
        <v>5000</v>
      </c>
      <c r="U38" s="206">
        <v>3700</v>
      </c>
    </row>
    <row r="39" spans="1:21">
      <c r="A39"/>
      <c r="B39" s="149"/>
      <c r="C39" s="151"/>
      <c r="D39" s="456" t="s">
        <v>458</v>
      </c>
      <c r="E39" s="229"/>
      <c r="F39" s="195">
        <v>35400</v>
      </c>
      <c r="G39" s="206">
        <v>35200</v>
      </c>
      <c r="H39" s="206">
        <v>31700</v>
      </c>
      <c r="I39" s="206" t="s">
        <v>123</v>
      </c>
      <c r="J39" s="206">
        <v>100</v>
      </c>
      <c r="K39" s="206">
        <v>700</v>
      </c>
      <c r="L39" s="206">
        <v>1300</v>
      </c>
      <c r="M39" s="206">
        <v>2400</v>
      </c>
      <c r="N39" s="206">
        <v>2200</v>
      </c>
      <c r="O39" s="206">
        <v>2900</v>
      </c>
      <c r="P39" s="206">
        <v>2300</v>
      </c>
      <c r="Q39" s="206">
        <v>2900</v>
      </c>
      <c r="R39" s="206">
        <v>3800</v>
      </c>
      <c r="S39" s="206">
        <v>4700</v>
      </c>
      <c r="T39" s="206">
        <v>4900</v>
      </c>
      <c r="U39" s="206">
        <v>3700</v>
      </c>
    </row>
    <row r="40" spans="1:21">
      <c r="A40"/>
      <c r="B40" s="149"/>
      <c r="C40" s="151"/>
      <c r="D40" s="456" t="s">
        <v>459</v>
      </c>
      <c r="E40" s="229"/>
      <c r="F40" s="195">
        <v>1200</v>
      </c>
      <c r="G40" s="206">
        <v>1100</v>
      </c>
      <c r="H40" s="206">
        <v>2200</v>
      </c>
      <c r="I40" s="206">
        <v>700</v>
      </c>
      <c r="J40" s="206">
        <v>1400</v>
      </c>
      <c r="K40" s="206">
        <v>100</v>
      </c>
      <c r="L40" s="206" t="s">
        <v>123</v>
      </c>
      <c r="M40" s="206">
        <v>0</v>
      </c>
      <c r="N40" s="206" t="s">
        <v>123</v>
      </c>
      <c r="O40" s="206" t="s">
        <v>123</v>
      </c>
      <c r="P40" s="206" t="s">
        <v>123</v>
      </c>
      <c r="Q40" s="206" t="s">
        <v>123</v>
      </c>
      <c r="R40" s="206" t="s">
        <v>123</v>
      </c>
      <c r="S40" s="206" t="s">
        <v>123</v>
      </c>
      <c r="T40" s="206" t="s">
        <v>123</v>
      </c>
      <c r="U40" s="206">
        <v>0</v>
      </c>
    </row>
    <row r="41" spans="1:21">
      <c r="A41"/>
      <c r="B41" s="149"/>
      <c r="C41" s="151"/>
      <c r="D41" s="1166" t="s">
        <v>460</v>
      </c>
      <c r="E41" s="229"/>
      <c r="F41" s="195">
        <v>1500</v>
      </c>
      <c r="G41" s="206">
        <v>1600</v>
      </c>
      <c r="H41" s="206">
        <v>1000</v>
      </c>
      <c r="I41" s="206" t="s">
        <v>123</v>
      </c>
      <c r="J41" s="206">
        <v>0</v>
      </c>
      <c r="K41" s="206" t="s">
        <v>123</v>
      </c>
      <c r="L41" s="206">
        <v>0</v>
      </c>
      <c r="M41" s="206">
        <v>100</v>
      </c>
      <c r="N41" s="206">
        <v>100</v>
      </c>
      <c r="O41" s="206">
        <v>100</v>
      </c>
      <c r="P41" s="206">
        <v>100</v>
      </c>
      <c r="Q41" s="206">
        <v>0</v>
      </c>
      <c r="R41" s="206">
        <v>200</v>
      </c>
      <c r="S41" s="206">
        <v>200</v>
      </c>
      <c r="T41" s="206">
        <v>100</v>
      </c>
      <c r="U41" s="206">
        <v>0</v>
      </c>
    </row>
    <row r="42" spans="1:21">
      <c r="A42"/>
      <c r="B42" s="675" t="s">
        <v>266</v>
      </c>
      <c r="C42" s="675"/>
      <c r="D42" s="675"/>
      <c r="E42" s="229"/>
      <c r="F42" s="195">
        <v>165800</v>
      </c>
      <c r="G42" s="206">
        <v>156300</v>
      </c>
      <c r="H42" s="206">
        <v>144400</v>
      </c>
      <c r="I42" s="206">
        <v>12900</v>
      </c>
      <c r="J42" s="206">
        <v>3500</v>
      </c>
      <c r="K42" s="206">
        <v>1700</v>
      </c>
      <c r="L42" s="206">
        <v>1700</v>
      </c>
      <c r="M42" s="206">
        <v>2100</v>
      </c>
      <c r="N42" s="206">
        <v>2300</v>
      </c>
      <c r="O42" s="206">
        <v>2900</v>
      </c>
      <c r="P42" s="206">
        <v>3300</v>
      </c>
      <c r="Q42" s="206">
        <v>3600</v>
      </c>
      <c r="R42" s="206">
        <v>6000</v>
      </c>
      <c r="S42" s="206">
        <v>12400</v>
      </c>
      <c r="T42" s="206">
        <v>20300</v>
      </c>
      <c r="U42" s="206">
        <v>71700</v>
      </c>
    </row>
    <row r="43" spans="1:21">
      <c r="A43"/>
      <c r="B43" s="149"/>
      <c r="C43" s="675" t="s">
        <v>570</v>
      </c>
      <c r="D43" s="675"/>
      <c r="E43" s="229"/>
      <c r="F43" s="195">
        <v>101700</v>
      </c>
      <c r="G43" s="206">
        <v>93900</v>
      </c>
      <c r="H43" s="206">
        <v>84000</v>
      </c>
      <c r="I43" s="206">
        <v>100</v>
      </c>
      <c r="J43" s="206">
        <v>300</v>
      </c>
      <c r="K43" s="206">
        <v>900</v>
      </c>
      <c r="L43" s="206">
        <v>1300</v>
      </c>
      <c r="M43" s="206">
        <v>1600</v>
      </c>
      <c r="N43" s="206">
        <v>1900</v>
      </c>
      <c r="O43" s="206">
        <v>2300</v>
      </c>
      <c r="P43" s="206">
        <v>2500</v>
      </c>
      <c r="Q43" s="206">
        <v>3000</v>
      </c>
      <c r="R43" s="206">
        <v>5500</v>
      </c>
      <c r="S43" s="206">
        <v>10700</v>
      </c>
      <c r="T43" s="206">
        <v>16800</v>
      </c>
      <c r="U43" s="206">
        <v>37000</v>
      </c>
    </row>
    <row r="44" spans="1:21">
      <c r="A44" s="149"/>
      <c r="B44" s="149"/>
      <c r="C44" s="675" t="s">
        <v>461</v>
      </c>
      <c r="D44" s="675"/>
      <c r="E44" s="229"/>
      <c r="F44" s="195">
        <v>18000</v>
      </c>
      <c r="G44" s="260">
        <v>16300</v>
      </c>
      <c r="H44" s="260">
        <v>15700</v>
      </c>
      <c r="I44" s="260">
        <v>12600</v>
      </c>
      <c r="J44" s="260">
        <v>2600</v>
      </c>
      <c r="K44" s="260">
        <v>300</v>
      </c>
      <c r="L44" s="206">
        <v>0</v>
      </c>
      <c r="M44" s="260">
        <v>0</v>
      </c>
      <c r="N44" s="260">
        <v>0</v>
      </c>
      <c r="O44" s="206">
        <v>0</v>
      </c>
      <c r="P44" s="206">
        <v>100</v>
      </c>
      <c r="Q44" s="206" t="s">
        <v>123</v>
      </c>
      <c r="R44" s="206" t="s">
        <v>123</v>
      </c>
      <c r="S44" s="260" t="s">
        <v>123</v>
      </c>
      <c r="T44" s="260" t="s">
        <v>123</v>
      </c>
      <c r="U44" s="206">
        <v>0</v>
      </c>
    </row>
    <row r="45" spans="1:21">
      <c r="A45" s="149"/>
      <c r="B45" s="149"/>
      <c r="C45" s="675" t="s">
        <v>267</v>
      </c>
      <c r="D45" s="675"/>
      <c r="E45" s="229"/>
      <c r="F45" s="195">
        <v>45700</v>
      </c>
      <c r="G45" s="260">
        <v>46100</v>
      </c>
      <c r="H45" s="260">
        <v>44500</v>
      </c>
      <c r="I45" s="260">
        <v>200</v>
      </c>
      <c r="J45" s="260">
        <v>600</v>
      </c>
      <c r="K45" s="260">
        <v>500</v>
      </c>
      <c r="L45" s="260">
        <v>300</v>
      </c>
      <c r="M45" s="260">
        <v>500</v>
      </c>
      <c r="N45" s="260">
        <v>300</v>
      </c>
      <c r="O45" s="260">
        <v>500</v>
      </c>
      <c r="P45" s="260">
        <v>700</v>
      </c>
      <c r="Q45" s="260">
        <v>600</v>
      </c>
      <c r="R45" s="260">
        <v>600</v>
      </c>
      <c r="S45" s="260">
        <v>1700</v>
      </c>
      <c r="T45" s="260">
        <v>3500</v>
      </c>
      <c r="U45" s="260">
        <v>34400</v>
      </c>
    </row>
    <row r="46" spans="1:21">
      <c r="A46" s="234"/>
      <c r="B46" s="234"/>
      <c r="C46" s="234"/>
      <c r="D46" s="234"/>
      <c r="E46" s="459"/>
      <c r="F46" s="458"/>
      <c r="G46" s="458"/>
      <c r="H46" s="458"/>
      <c r="I46" s="1189"/>
      <c r="J46" s="458"/>
      <c r="K46" s="458"/>
      <c r="L46" s="458"/>
      <c r="M46" s="458"/>
      <c r="N46" s="458"/>
      <c r="O46" s="458"/>
      <c r="P46" s="458"/>
      <c r="Q46" s="458"/>
      <c r="R46" s="458"/>
      <c r="S46" s="458"/>
      <c r="T46" s="458"/>
      <c r="U46" s="458"/>
    </row>
    <row r="47" spans="1:21">
      <c r="A47" s="151" t="s">
        <v>683</v>
      </c>
      <c r="B47"/>
      <c r="C47" s="151"/>
      <c r="D47" s="151"/>
      <c r="E47" s="151"/>
      <c r="F47" s="149"/>
      <c r="G47" s="149"/>
      <c r="H47" s="149"/>
      <c r="I47" s="149"/>
      <c r="J47" s="149"/>
      <c r="K47" s="149"/>
      <c r="L47" s="149"/>
      <c r="M47" s="149"/>
      <c r="N47" s="149"/>
      <c r="O47" s="149"/>
      <c r="P47" s="149"/>
      <c r="Q47" s="149"/>
      <c r="R47" s="149"/>
      <c r="S47" s="149"/>
      <c r="T47" s="149"/>
      <c r="U47" s="149"/>
    </row>
  </sheetData>
  <mergeCells count="28">
    <mergeCell ref="A3:E4"/>
    <mergeCell ref="F3:F4"/>
    <mergeCell ref="G3:G4"/>
    <mergeCell ref="H3:U3"/>
    <mergeCell ref="B6:D6"/>
    <mergeCell ref="B8:D8"/>
    <mergeCell ref="C9:D9"/>
    <mergeCell ref="C10:D10"/>
    <mergeCell ref="B14:D14"/>
    <mergeCell ref="C15:D15"/>
    <mergeCell ref="C16:D16"/>
    <mergeCell ref="C17:D17"/>
    <mergeCell ref="B20:D20"/>
    <mergeCell ref="B22:D22"/>
    <mergeCell ref="C23:D23"/>
    <mergeCell ref="C24:D24"/>
    <mergeCell ref="B28:D28"/>
    <mergeCell ref="C29:D29"/>
    <mergeCell ref="B42:D42"/>
    <mergeCell ref="C43:D43"/>
    <mergeCell ref="C44:D44"/>
    <mergeCell ref="C45:D45"/>
    <mergeCell ref="C30:D30"/>
    <mergeCell ref="C31:D31"/>
    <mergeCell ref="B34:D34"/>
    <mergeCell ref="B36:D36"/>
    <mergeCell ref="C37:D37"/>
    <mergeCell ref="C38:D38"/>
  </mergeCells>
  <phoneticPr fontId="15"/>
  <printOptions horizontalCentered="1" verticalCentered="1"/>
  <pageMargins left="0.19685039370078741" right="0.19685039370078741" top="0.19685039370078741" bottom="0.19685039370078741" header="0.51181102362204722" footer="0.51181102362204722"/>
  <pageSetup paperSize="9" scale="80"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5"/>
  <sheetViews>
    <sheetView topLeftCell="A64" zoomScale="120" zoomScaleNormal="120" workbookViewId="0">
      <selection activeCell="A10" sqref="A1:XFD1048576"/>
    </sheetView>
  </sheetViews>
  <sheetFormatPr defaultColWidth="9" defaultRowHeight="13"/>
  <cols>
    <col min="1" max="1" width="4.6328125" style="694" customWidth="1"/>
    <col min="2" max="2" width="4.453125" style="694" customWidth="1"/>
    <col min="3" max="3" width="13.08984375" style="694" customWidth="1"/>
    <col min="4" max="5" width="10.6328125" style="694" customWidth="1"/>
    <col min="6" max="6" width="7.6328125" style="694" customWidth="1"/>
    <col min="7" max="7" width="12.36328125" style="694" customWidth="1"/>
    <col min="8" max="9" width="10.6328125" style="694" customWidth="1"/>
    <col min="10" max="10" width="7.6328125" style="694" customWidth="1"/>
    <col min="11" max="11" width="13.453125" style="694" customWidth="1"/>
    <col min="12" max="12" width="9.6328125" style="694" customWidth="1"/>
    <col min="13" max="15" width="8.6328125" style="694" customWidth="1"/>
    <col min="16" max="16" width="7.6328125" style="694" customWidth="1"/>
    <col min="17" max="19" width="8.6328125" style="694" customWidth="1"/>
    <col min="20" max="20" width="7.6328125" style="694" customWidth="1"/>
    <col min="21" max="23" width="8.6328125" style="694" customWidth="1"/>
    <col min="24" max="24" width="7.6328125" style="694" customWidth="1"/>
    <col min="25" max="25" width="10.6328125" style="694" customWidth="1"/>
    <col min="26" max="26" width="7.6328125" style="694" customWidth="1"/>
    <col min="27" max="27" width="10.6328125" style="694" customWidth="1"/>
    <col min="28" max="28" width="7.6328125" style="694" customWidth="1"/>
    <col min="29" max="29" width="5.6328125" style="694" customWidth="1"/>
    <col min="30" max="16384" width="9" style="694"/>
  </cols>
  <sheetData>
    <row r="1" spans="1:29" ht="13.5" customHeight="1">
      <c r="A1" s="795" t="s">
        <v>532</v>
      </c>
      <c r="B1" s="797"/>
      <c r="C1" s="1040"/>
      <c r="D1" s="709"/>
      <c r="E1" s="709"/>
      <c r="F1" s="709"/>
      <c r="G1" s="709"/>
      <c r="H1" s="709"/>
      <c r="I1" s="709"/>
      <c r="J1" s="709"/>
      <c r="K1" s="709"/>
      <c r="L1" s="709"/>
      <c r="M1" s="709"/>
      <c r="N1" s="709"/>
      <c r="O1" s="709"/>
      <c r="P1" s="709"/>
      <c r="Q1" s="709"/>
      <c r="R1" s="709"/>
      <c r="S1" s="709"/>
      <c r="T1" s="709"/>
      <c r="U1" s="709"/>
      <c r="V1" s="709"/>
      <c r="W1" s="709"/>
      <c r="X1" s="709"/>
      <c r="Y1" s="709"/>
      <c r="Z1" s="709"/>
      <c r="AA1" s="1021"/>
      <c r="AB1" s="709"/>
      <c r="AC1" s="709"/>
    </row>
    <row r="2" spans="1:29" ht="13.5" customHeight="1" thickBot="1">
      <c r="A2" s="1040"/>
      <c r="B2" s="797"/>
      <c r="C2" s="1040"/>
      <c r="D2" s="709"/>
      <c r="E2" s="709"/>
      <c r="F2" s="709"/>
      <c r="G2" s="709"/>
      <c r="H2" s="709"/>
      <c r="I2" s="709"/>
      <c r="J2" s="709"/>
      <c r="K2" s="709"/>
      <c r="L2" s="709"/>
      <c r="M2" s="709"/>
      <c r="N2" s="709"/>
      <c r="O2" s="709"/>
      <c r="P2" s="709"/>
      <c r="Q2" s="709"/>
      <c r="R2" s="709"/>
      <c r="S2" s="709"/>
      <c r="T2" s="709"/>
      <c r="U2" s="709"/>
      <c r="V2" s="709"/>
      <c r="W2" s="709"/>
      <c r="X2" s="709"/>
      <c r="Y2" s="709"/>
      <c r="Z2" s="709"/>
      <c r="AA2" s="1021"/>
      <c r="AB2" s="709"/>
      <c r="AC2" s="797" t="s">
        <v>772</v>
      </c>
    </row>
    <row r="3" spans="1:29" ht="27" customHeight="1" thickTop="1">
      <c r="A3" s="698" t="s">
        <v>462</v>
      </c>
      <c r="B3" s="1196"/>
      <c r="C3" s="1197" t="s">
        <v>571</v>
      </c>
      <c r="D3" s="1198"/>
      <c r="E3" s="1198"/>
      <c r="F3" s="1199"/>
      <c r="G3" s="1197" t="s">
        <v>533</v>
      </c>
      <c r="H3" s="1198"/>
      <c r="I3" s="1198"/>
      <c r="J3" s="1199"/>
      <c r="K3" s="1197" t="s">
        <v>343</v>
      </c>
      <c r="L3" s="1199"/>
      <c r="M3" s="1197" t="s">
        <v>845</v>
      </c>
      <c r="N3" s="1198"/>
      <c r="O3" s="1198"/>
      <c r="P3" s="1199"/>
      <c r="Q3" s="1267" t="s">
        <v>846</v>
      </c>
      <c r="R3" s="1198"/>
      <c r="S3" s="1198"/>
      <c r="T3" s="1199"/>
      <c r="U3" s="1197" t="s">
        <v>572</v>
      </c>
      <c r="V3" s="1198"/>
      <c r="W3" s="1198"/>
      <c r="X3" s="1199"/>
      <c r="Y3" s="1197" t="s">
        <v>573</v>
      </c>
      <c r="Z3" s="1199"/>
      <c r="AA3" s="1197" t="s">
        <v>463</v>
      </c>
      <c r="AB3" s="1199"/>
      <c r="AC3" s="1200" t="s">
        <v>462</v>
      </c>
    </row>
    <row r="4" spans="1:29" ht="27" customHeight="1">
      <c r="A4" s="1201"/>
      <c r="B4" s="1202"/>
      <c r="C4" s="1203" t="s">
        <v>183</v>
      </c>
      <c r="D4" s="1204"/>
      <c r="E4" s="1205"/>
      <c r="F4" s="1206" t="s">
        <v>774</v>
      </c>
      <c r="G4" s="1203" t="s">
        <v>183</v>
      </c>
      <c r="H4" s="1204"/>
      <c r="I4" s="1205"/>
      <c r="J4" s="1014" t="s">
        <v>775</v>
      </c>
      <c r="K4" s="1207" t="s">
        <v>574</v>
      </c>
      <c r="L4" s="1206" t="s">
        <v>776</v>
      </c>
      <c r="M4" s="1203" t="s">
        <v>464</v>
      </c>
      <c r="N4" s="1204"/>
      <c r="O4" s="1205"/>
      <c r="P4" s="1206" t="s">
        <v>777</v>
      </c>
      <c r="Q4" s="1203" t="s">
        <v>464</v>
      </c>
      <c r="R4" s="1204"/>
      <c r="S4" s="1205"/>
      <c r="T4" s="1206" t="s">
        <v>778</v>
      </c>
      <c r="U4" s="1203" t="s">
        <v>464</v>
      </c>
      <c r="V4" s="1204"/>
      <c r="W4" s="1205"/>
      <c r="X4" s="1208" t="s">
        <v>779</v>
      </c>
      <c r="Y4" s="1209" t="s">
        <v>184</v>
      </c>
      <c r="Z4" s="1208" t="s">
        <v>780</v>
      </c>
      <c r="AA4" s="1209" t="s">
        <v>185</v>
      </c>
      <c r="AB4" s="1208" t="s">
        <v>781</v>
      </c>
      <c r="AC4" s="1210"/>
    </row>
    <row r="5" spans="1:29">
      <c r="A5" s="1201"/>
      <c r="B5" s="1202"/>
      <c r="C5" s="1207" t="s">
        <v>438</v>
      </c>
      <c r="D5" s="1207" t="s">
        <v>28</v>
      </c>
      <c r="E5" s="1207" t="s">
        <v>29</v>
      </c>
      <c r="F5" s="1211"/>
      <c r="G5" s="1207" t="s">
        <v>438</v>
      </c>
      <c r="H5" s="1207" t="s">
        <v>28</v>
      </c>
      <c r="I5" s="1207" t="s">
        <v>29</v>
      </c>
      <c r="J5" s="1017"/>
      <c r="K5" s="1212"/>
      <c r="L5" s="1211"/>
      <c r="M5" s="1207" t="s">
        <v>438</v>
      </c>
      <c r="N5" s="1207" t="s">
        <v>28</v>
      </c>
      <c r="O5" s="1207" t="s">
        <v>29</v>
      </c>
      <c r="P5" s="1213"/>
      <c r="Q5" s="1207" t="s">
        <v>438</v>
      </c>
      <c r="R5" s="1207" t="s">
        <v>28</v>
      </c>
      <c r="S5" s="1207" t="s">
        <v>29</v>
      </c>
      <c r="T5" s="1213"/>
      <c r="U5" s="1209" t="s">
        <v>438</v>
      </c>
      <c r="V5" s="1209" t="s">
        <v>186</v>
      </c>
      <c r="W5" s="1209" t="s">
        <v>187</v>
      </c>
      <c r="X5" s="1214"/>
      <c r="Y5" s="1209"/>
      <c r="Z5" s="1208"/>
      <c r="AA5" s="1209"/>
      <c r="AB5" s="1208"/>
      <c r="AC5" s="1210"/>
    </row>
    <row r="6" spans="1:29">
      <c r="A6" s="1215"/>
      <c r="B6" s="1216"/>
      <c r="C6" s="1217"/>
      <c r="D6" s="1217"/>
      <c r="E6" s="1217"/>
      <c r="F6" s="1218"/>
      <c r="G6" s="1217"/>
      <c r="H6" s="1217"/>
      <c r="I6" s="1217"/>
      <c r="J6" s="1017"/>
      <c r="K6" s="1219"/>
      <c r="L6" s="1218"/>
      <c r="M6" s="1217"/>
      <c r="N6" s="1217"/>
      <c r="O6" s="1217"/>
      <c r="P6" s="1220"/>
      <c r="Q6" s="1217"/>
      <c r="R6" s="1217"/>
      <c r="S6" s="1217"/>
      <c r="T6" s="1220"/>
      <c r="U6" s="1209"/>
      <c r="V6" s="1209"/>
      <c r="W6" s="1209"/>
      <c r="X6" s="1214"/>
      <c r="Y6" s="1209"/>
      <c r="Z6" s="1208"/>
      <c r="AA6" s="1209"/>
      <c r="AB6" s="1208"/>
      <c r="AC6" s="1221"/>
    </row>
    <row r="7" spans="1:29">
      <c r="A7" s="1222"/>
      <c r="B7" s="1223"/>
      <c r="C7" s="732"/>
      <c r="D7" s="732"/>
      <c r="E7" s="732"/>
      <c r="F7" s="1224"/>
      <c r="G7" s="732"/>
      <c r="H7" s="732"/>
      <c r="I7" s="732"/>
      <c r="J7" s="1225"/>
      <c r="K7" s="709"/>
      <c r="L7" s="1224"/>
      <c r="M7" s="732"/>
      <c r="N7" s="732"/>
      <c r="O7" s="732"/>
      <c r="P7" s="1226"/>
      <c r="Q7" s="732"/>
      <c r="R7" s="732"/>
      <c r="S7" s="732"/>
      <c r="T7" s="1226"/>
      <c r="U7" s="732"/>
      <c r="V7" s="732"/>
      <c r="W7" s="732"/>
      <c r="X7" s="1224"/>
      <c r="Y7" s="732"/>
      <c r="Z7" s="1227"/>
      <c r="AA7" s="732"/>
      <c r="AB7" s="1227"/>
      <c r="AC7" s="1228"/>
    </row>
    <row r="8" spans="1:29" s="627" customFormat="1">
      <c r="A8" s="1229"/>
      <c r="B8" s="1230"/>
      <c r="C8" s="1231" t="s">
        <v>188</v>
      </c>
      <c r="D8" s="1232"/>
      <c r="E8" s="1232"/>
      <c r="F8" s="1232"/>
      <c r="G8" s="1232"/>
      <c r="H8" s="1232"/>
      <c r="I8" s="1232"/>
      <c r="J8" s="1232"/>
      <c r="K8" s="1232"/>
      <c r="L8" s="1232"/>
      <c r="M8" s="1232"/>
      <c r="N8" s="1232"/>
      <c r="O8" s="1232"/>
      <c r="P8" s="1232"/>
      <c r="Q8" s="1232"/>
      <c r="R8" s="1232"/>
      <c r="S8" s="1232"/>
      <c r="T8" s="1232"/>
      <c r="U8" s="1232"/>
      <c r="V8" s="1232"/>
      <c r="W8" s="1232"/>
      <c r="X8" s="1232"/>
      <c r="Y8" s="1232"/>
      <c r="Z8" s="1232"/>
      <c r="AA8" s="1232"/>
      <c r="AB8" s="1233"/>
      <c r="AC8" s="1234"/>
    </row>
    <row r="9" spans="1:29">
      <c r="A9" s="818" t="s">
        <v>520</v>
      </c>
      <c r="B9" s="1235">
        <v>4</v>
      </c>
      <c r="C9" s="714">
        <v>1208989</v>
      </c>
      <c r="D9" s="713">
        <v>622136</v>
      </c>
      <c r="E9" s="713">
        <v>586853</v>
      </c>
      <c r="F9" s="1236">
        <v>9.8000000000000007</v>
      </c>
      <c r="G9" s="714">
        <v>856643</v>
      </c>
      <c r="H9" s="713">
        <v>465544</v>
      </c>
      <c r="I9" s="713">
        <v>391099</v>
      </c>
      <c r="J9" s="1236">
        <v>6.9</v>
      </c>
      <c r="K9" s="714">
        <v>352346</v>
      </c>
      <c r="L9" s="1236">
        <v>2.9</v>
      </c>
      <c r="M9" s="714">
        <v>5477</v>
      </c>
      <c r="N9" s="713">
        <v>3103</v>
      </c>
      <c r="O9" s="713">
        <v>2374</v>
      </c>
      <c r="P9" s="1236">
        <v>4.5</v>
      </c>
      <c r="Q9" s="714">
        <v>2905</v>
      </c>
      <c r="R9" s="713">
        <v>1631</v>
      </c>
      <c r="S9" s="713">
        <v>1274</v>
      </c>
      <c r="T9" s="1236">
        <v>2.4</v>
      </c>
      <c r="U9" s="714">
        <v>48896</v>
      </c>
      <c r="V9" s="713">
        <v>21689</v>
      </c>
      <c r="W9" s="713">
        <v>27207</v>
      </c>
      <c r="X9" s="1236">
        <v>38.9</v>
      </c>
      <c r="Y9" s="713">
        <v>754441</v>
      </c>
      <c r="Z9" s="1236">
        <v>6.1</v>
      </c>
      <c r="AA9" s="713">
        <v>179191</v>
      </c>
      <c r="AB9" s="1237">
        <v>1.45</v>
      </c>
      <c r="AC9" s="1072" t="s">
        <v>843</v>
      </c>
    </row>
    <row r="10" spans="1:29">
      <c r="A10" s="711"/>
      <c r="B10" s="1235">
        <v>5</v>
      </c>
      <c r="C10" s="714">
        <v>1188282</v>
      </c>
      <c r="D10" s="713">
        <v>610244</v>
      </c>
      <c r="E10" s="713">
        <v>578038</v>
      </c>
      <c r="F10" s="1236">
        <v>9.6</v>
      </c>
      <c r="G10" s="714">
        <v>878532</v>
      </c>
      <c r="H10" s="713">
        <v>476462</v>
      </c>
      <c r="I10" s="713">
        <v>402070</v>
      </c>
      <c r="J10" s="1236">
        <v>7.1</v>
      </c>
      <c r="K10" s="714">
        <v>309750</v>
      </c>
      <c r="L10" s="1236">
        <v>2.5</v>
      </c>
      <c r="M10" s="714">
        <v>5169</v>
      </c>
      <c r="N10" s="713">
        <v>2847</v>
      </c>
      <c r="O10" s="713">
        <v>2322</v>
      </c>
      <c r="P10" s="1236">
        <v>4.3</v>
      </c>
      <c r="Q10" s="714">
        <v>2765</v>
      </c>
      <c r="R10" s="713">
        <v>1513</v>
      </c>
      <c r="S10" s="713">
        <v>1252</v>
      </c>
      <c r="T10" s="1236">
        <v>2.2999999999999998</v>
      </c>
      <c r="U10" s="714">
        <v>45090</v>
      </c>
      <c r="V10" s="713">
        <v>20205</v>
      </c>
      <c r="W10" s="713">
        <v>24885</v>
      </c>
      <c r="X10" s="1236">
        <v>36.6</v>
      </c>
      <c r="Y10" s="713">
        <v>792658</v>
      </c>
      <c r="Z10" s="1236">
        <v>6.4</v>
      </c>
      <c r="AA10" s="713">
        <v>188297</v>
      </c>
      <c r="AB10" s="1237">
        <v>1.52</v>
      </c>
      <c r="AC10" s="1072" t="s">
        <v>193</v>
      </c>
    </row>
    <row r="11" spans="1:29">
      <c r="A11" s="709"/>
      <c r="B11" s="1235">
        <v>6</v>
      </c>
      <c r="C11" s="714">
        <v>1238328</v>
      </c>
      <c r="D11" s="713">
        <v>635915</v>
      </c>
      <c r="E11" s="713">
        <v>602413</v>
      </c>
      <c r="F11" s="1236">
        <v>10</v>
      </c>
      <c r="G11" s="714">
        <v>875933</v>
      </c>
      <c r="H11" s="713">
        <v>476080</v>
      </c>
      <c r="I11" s="713">
        <v>399853</v>
      </c>
      <c r="J11" s="1236">
        <v>7.1</v>
      </c>
      <c r="K11" s="714">
        <v>362395</v>
      </c>
      <c r="L11" s="1236">
        <v>2.9</v>
      </c>
      <c r="M11" s="714">
        <v>5261</v>
      </c>
      <c r="N11" s="713">
        <v>2994</v>
      </c>
      <c r="O11" s="713">
        <v>2267</v>
      </c>
      <c r="P11" s="1236">
        <v>4.2</v>
      </c>
      <c r="Q11" s="714">
        <v>2889</v>
      </c>
      <c r="R11" s="713">
        <v>1663</v>
      </c>
      <c r="S11" s="713">
        <v>1226</v>
      </c>
      <c r="T11" s="1236">
        <v>2.2999999999999998</v>
      </c>
      <c r="U11" s="714">
        <v>42962</v>
      </c>
      <c r="V11" s="713">
        <v>19754</v>
      </c>
      <c r="W11" s="713">
        <v>23208</v>
      </c>
      <c r="X11" s="1236">
        <v>33.5</v>
      </c>
      <c r="Y11" s="713">
        <v>782738</v>
      </c>
      <c r="Z11" s="1236">
        <v>6.3</v>
      </c>
      <c r="AA11" s="713">
        <v>195106</v>
      </c>
      <c r="AB11" s="1237">
        <v>1.57</v>
      </c>
      <c r="AC11" s="1072" t="s">
        <v>194</v>
      </c>
    </row>
    <row r="12" spans="1:29">
      <c r="A12" s="709"/>
      <c r="B12" s="1235">
        <v>7</v>
      </c>
      <c r="C12" s="714">
        <v>1187064</v>
      </c>
      <c r="D12" s="713">
        <v>608547</v>
      </c>
      <c r="E12" s="713">
        <v>578517</v>
      </c>
      <c r="F12" s="1236">
        <v>9.6</v>
      </c>
      <c r="G12" s="714">
        <v>922139</v>
      </c>
      <c r="H12" s="713">
        <v>501276</v>
      </c>
      <c r="I12" s="713">
        <v>420863</v>
      </c>
      <c r="J12" s="1236">
        <v>7.4</v>
      </c>
      <c r="K12" s="714">
        <v>264925</v>
      </c>
      <c r="L12" s="1236">
        <v>2.1097752727186663</v>
      </c>
      <c r="M12" s="714">
        <v>5054</v>
      </c>
      <c r="N12" s="713">
        <v>2808</v>
      </c>
      <c r="O12" s="713">
        <v>2246</v>
      </c>
      <c r="P12" s="1236">
        <v>4.3</v>
      </c>
      <c r="Q12" s="714">
        <v>2615</v>
      </c>
      <c r="R12" s="713">
        <v>1467</v>
      </c>
      <c r="S12" s="713">
        <v>1148</v>
      </c>
      <c r="T12" s="1236">
        <v>2.2000000000000002</v>
      </c>
      <c r="U12" s="714">
        <v>39403</v>
      </c>
      <c r="V12" s="713">
        <v>18262</v>
      </c>
      <c r="W12" s="713">
        <v>21141</v>
      </c>
      <c r="X12" s="1236">
        <v>32.1</v>
      </c>
      <c r="Y12" s="713">
        <v>791888</v>
      </c>
      <c r="Z12" s="1236">
        <v>6.4</v>
      </c>
      <c r="AA12" s="713">
        <v>199016</v>
      </c>
      <c r="AB12" s="1237">
        <v>1.6</v>
      </c>
      <c r="AC12" s="1072">
        <v>7</v>
      </c>
    </row>
    <row r="13" spans="1:29">
      <c r="A13" s="709"/>
      <c r="B13" s="1235">
        <v>8</v>
      </c>
      <c r="C13" s="714">
        <v>1206555</v>
      </c>
      <c r="D13" s="713">
        <v>619793</v>
      </c>
      <c r="E13" s="713">
        <v>586762</v>
      </c>
      <c r="F13" s="1236">
        <v>9.6999999999999993</v>
      </c>
      <c r="G13" s="714">
        <v>896211</v>
      </c>
      <c r="H13" s="713">
        <v>488605</v>
      </c>
      <c r="I13" s="713">
        <v>407606</v>
      </c>
      <c r="J13" s="1236">
        <v>7.2</v>
      </c>
      <c r="K13" s="714">
        <v>310344</v>
      </c>
      <c r="L13" s="1236">
        <v>2.5</v>
      </c>
      <c r="M13" s="714">
        <v>4546</v>
      </c>
      <c r="N13" s="713">
        <v>2532</v>
      </c>
      <c r="O13" s="713">
        <v>2014</v>
      </c>
      <c r="P13" s="1236">
        <v>3.8</v>
      </c>
      <c r="Q13" s="714">
        <v>2438</v>
      </c>
      <c r="R13" s="713">
        <v>1358</v>
      </c>
      <c r="S13" s="713">
        <v>1080</v>
      </c>
      <c r="T13" s="1236">
        <v>2</v>
      </c>
      <c r="U13" s="714">
        <v>39536</v>
      </c>
      <c r="V13" s="713">
        <v>18329</v>
      </c>
      <c r="W13" s="713">
        <v>21207</v>
      </c>
      <c r="X13" s="1236">
        <v>31.7</v>
      </c>
      <c r="Y13" s="713">
        <v>795080</v>
      </c>
      <c r="Z13" s="1236">
        <v>6.4</v>
      </c>
      <c r="AA13" s="713">
        <v>206955</v>
      </c>
      <c r="AB13" s="1237">
        <v>1.66</v>
      </c>
      <c r="AC13" s="1072" t="s">
        <v>195</v>
      </c>
    </row>
    <row r="14" spans="1:29">
      <c r="A14" s="709"/>
      <c r="B14" s="1235">
        <v>9</v>
      </c>
      <c r="C14" s="714">
        <v>1191665</v>
      </c>
      <c r="D14" s="713">
        <v>610905</v>
      </c>
      <c r="E14" s="713">
        <v>580760</v>
      </c>
      <c r="F14" s="1236">
        <v>9.5</v>
      </c>
      <c r="G14" s="714">
        <v>913402</v>
      </c>
      <c r="H14" s="713">
        <v>497796</v>
      </c>
      <c r="I14" s="713">
        <v>415606</v>
      </c>
      <c r="J14" s="1236">
        <v>7.3</v>
      </c>
      <c r="K14" s="714">
        <v>278263</v>
      </c>
      <c r="L14" s="1236">
        <v>2.2000000000000002</v>
      </c>
      <c r="M14" s="714">
        <v>4403</v>
      </c>
      <c r="N14" s="713">
        <v>2414</v>
      </c>
      <c r="O14" s="713">
        <v>1989</v>
      </c>
      <c r="P14" s="1236">
        <v>3.7</v>
      </c>
      <c r="Q14" s="714">
        <v>2307</v>
      </c>
      <c r="R14" s="713">
        <v>1241</v>
      </c>
      <c r="S14" s="713">
        <v>1066</v>
      </c>
      <c r="T14" s="1236">
        <v>1.9</v>
      </c>
      <c r="U14" s="714">
        <v>39546</v>
      </c>
      <c r="V14" s="713">
        <v>17453</v>
      </c>
      <c r="W14" s="713">
        <v>22093</v>
      </c>
      <c r="X14" s="1236">
        <v>32.1</v>
      </c>
      <c r="Y14" s="713">
        <v>775651</v>
      </c>
      <c r="Z14" s="1236">
        <v>6.2</v>
      </c>
      <c r="AA14" s="713">
        <v>222635</v>
      </c>
      <c r="AB14" s="1237">
        <v>1.78</v>
      </c>
      <c r="AC14" s="720">
        <v>9</v>
      </c>
    </row>
    <row r="15" spans="1:29">
      <c r="A15" s="1021"/>
      <c r="B15" s="1235">
        <v>10</v>
      </c>
      <c r="C15" s="714">
        <v>1203147</v>
      </c>
      <c r="D15" s="713">
        <v>617414</v>
      </c>
      <c r="E15" s="713">
        <v>585733</v>
      </c>
      <c r="F15" s="1236">
        <v>9.6</v>
      </c>
      <c r="G15" s="714">
        <v>936484</v>
      </c>
      <c r="H15" s="713">
        <v>512128</v>
      </c>
      <c r="I15" s="713">
        <v>424356</v>
      </c>
      <c r="J15" s="1236">
        <v>7.5</v>
      </c>
      <c r="K15" s="714">
        <v>266663</v>
      </c>
      <c r="L15" s="1236">
        <v>2.1</v>
      </c>
      <c r="M15" s="714">
        <v>4380</v>
      </c>
      <c r="N15" s="713">
        <v>2364</v>
      </c>
      <c r="O15" s="713">
        <v>2016</v>
      </c>
      <c r="P15" s="1236">
        <v>3.6</v>
      </c>
      <c r="Q15" s="714">
        <v>2353</v>
      </c>
      <c r="R15" s="1238">
        <v>1286</v>
      </c>
      <c r="S15" s="1238">
        <v>1067</v>
      </c>
      <c r="T15" s="1236">
        <v>2</v>
      </c>
      <c r="U15" s="714">
        <v>38988</v>
      </c>
      <c r="V15" s="713">
        <v>16936</v>
      </c>
      <c r="W15" s="713">
        <v>22052</v>
      </c>
      <c r="X15" s="1236">
        <v>31.4</v>
      </c>
      <c r="Y15" s="713">
        <v>784595</v>
      </c>
      <c r="Z15" s="1236">
        <v>6.3</v>
      </c>
      <c r="AA15" s="713">
        <v>243183</v>
      </c>
      <c r="AB15" s="1237">
        <v>1.94</v>
      </c>
      <c r="AC15" s="1239" t="s">
        <v>196</v>
      </c>
    </row>
    <row r="16" spans="1:29">
      <c r="A16" s="709"/>
      <c r="B16" s="1235">
        <v>11</v>
      </c>
      <c r="C16" s="714">
        <v>1177669</v>
      </c>
      <c r="D16" s="713">
        <v>604769</v>
      </c>
      <c r="E16" s="713">
        <v>572900</v>
      </c>
      <c r="F16" s="1236">
        <v>9.4</v>
      </c>
      <c r="G16" s="714">
        <v>982031</v>
      </c>
      <c r="H16" s="713">
        <v>534778</v>
      </c>
      <c r="I16" s="713">
        <v>447253</v>
      </c>
      <c r="J16" s="1236">
        <v>7.8</v>
      </c>
      <c r="K16" s="714">
        <v>195638</v>
      </c>
      <c r="L16" s="1236">
        <v>1.6</v>
      </c>
      <c r="M16" s="714">
        <v>4010</v>
      </c>
      <c r="N16" s="713">
        <v>2224</v>
      </c>
      <c r="O16" s="713">
        <v>1786</v>
      </c>
      <c r="P16" s="1236">
        <v>3.4</v>
      </c>
      <c r="Q16" s="714">
        <v>2137</v>
      </c>
      <c r="R16" s="1238">
        <v>1166</v>
      </c>
      <c r="S16" s="1238">
        <v>971</v>
      </c>
      <c r="T16" s="1236">
        <v>1.8</v>
      </c>
      <c r="U16" s="714">
        <v>38452</v>
      </c>
      <c r="V16" s="713">
        <v>16711</v>
      </c>
      <c r="W16" s="713">
        <v>21741</v>
      </c>
      <c r="X16" s="1236">
        <v>31.6</v>
      </c>
      <c r="Y16" s="713">
        <v>762028</v>
      </c>
      <c r="Z16" s="1236">
        <v>6.1</v>
      </c>
      <c r="AA16" s="713">
        <v>250529</v>
      </c>
      <c r="AB16" s="1237">
        <v>2</v>
      </c>
      <c r="AC16" s="720" t="s">
        <v>198</v>
      </c>
    </row>
    <row r="17" spans="1:29">
      <c r="A17" s="709"/>
      <c r="B17" s="1235">
        <v>12</v>
      </c>
      <c r="C17" s="714">
        <v>1190547</v>
      </c>
      <c r="D17" s="713">
        <v>612148</v>
      </c>
      <c r="E17" s="713">
        <v>578399</v>
      </c>
      <c r="F17" s="1236">
        <v>9.5</v>
      </c>
      <c r="G17" s="714">
        <v>961653</v>
      </c>
      <c r="H17" s="713">
        <v>525903</v>
      </c>
      <c r="I17" s="713">
        <v>435750</v>
      </c>
      <c r="J17" s="1236">
        <v>7.7</v>
      </c>
      <c r="K17" s="714">
        <v>228894</v>
      </c>
      <c r="L17" s="1236">
        <v>1.8</v>
      </c>
      <c r="M17" s="714">
        <v>3830</v>
      </c>
      <c r="N17" s="713">
        <v>2107</v>
      </c>
      <c r="O17" s="713">
        <v>1723</v>
      </c>
      <c r="P17" s="1236">
        <v>3.2</v>
      </c>
      <c r="Q17" s="714">
        <v>2106</v>
      </c>
      <c r="R17" s="1238">
        <v>1149</v>
      </c>
      <c r="S17" s="1238">
        <v>957</v>
      </c>
      <c r="T17" s="1236">
        <v>1.8</v>
      </c>
      <c r="U17" s="714">
        <v>38393</v>
      </c>
      <c r="V17" s="713">
        <v>16200</v>
      </c>
      <c r="W17" s="713">
        <v>22193</v>
      </c>
      <c r="X17" s="1236">
        <v>31.2</v>
      </c>
      <c r="Y17" s="713">
        <v>798138</v>
      </c>
      <c r="Z17" s="1236">
        <v>6.4</v>
      </c>
      <c r="AA17" s="713">
        <v>264246</v>
      </c>
      <c r="AB17" s="1237">
        <v>2.1</v>
      </c>
      <c r="AC17" s="1239" t="s">
        <v>378</v>
      </c>
    </row>
    <row r="18" spans="1:29">
      <c r="A18" s="709"/>
      <c r="B18" s="1235">
        <v>13</v>
      </c>
      <c r="C18" s="713">
        <v>1170662</v>
      </c>
      <c r="D18" s="713">
        <v>600918</v>
      </c>
      <c r="E18" s="713">
        <v>569744</v>
      </c>
      <c r="F18" s="1236">
        <v>9.3000000000000007</v>
      </c>
      <c r="G18" s="713">
        <v>970331</v>
      </c>
      <c r="H18" s="713">
        <v>528768</v>
      </c>
      <c r="I18" s="713">
        <v>441563</v>
      </c>
      <c r="J18" s="1236">
        <v>7.7</v>
      </c>
      <c r="K18" s="713">
        <v>200331</v>
      </c>
      <c r="L18" s="1236">
        <v>1.6</v>
      </c>
      <c r="M18" s="713">
        <v>3599</v>
      </c>
      <c r="N18" s="713">
        <v>1989</v>
      </c>
      <c r="O18" s="713">
        <v>1610</v>
      </c>
      <c r="P18" s="1236">
        <v>3.1</v>
      </c>
      <c r="Q18" s="713">
        <v>1909</v>
      </c>
      <c r="R18" s="1238">
        <v>1056</v>
      </c>
      <c r="S18" s="1238">
        <v>853</v>
      </c>
      <c r="T18" s="1236">
        <v>1.6</v>
      </c>
      <c r="U18" s="713">
        <v>37467</v>
      </c>
      <c r="V18" s="713">
        <v>15704</v>
      </c>
      <c r="W18" s="713">
        <v>21763</v>
      </c>
      <c r="X18" s="1236">
        <v>31</v>
      </c>
      <c r="Y18" s="713">
        <v>799999</v>
      </c>
      <c r="Z18" s="1236">
        <v>6.4</v>
      </c>
      <c r="AA18" s="713">
        <v>285911</v>
      </c>
      <c r="AB18" s="1237">
        <v>2.27</v>
      </c>
      <c r="AC18" s="1239" t="s">
        <v>199</v>
      </c>
    </row>
    <row r="19" spans="1:29">
      <c r="A19" s="709"/>
      <c r="B19" s="1235">
        <v>14</v>
      </c>
      <c r="C19" s="713">
        <v>1153855</v>
      </c>
      <c r="D19" s="713">
        <v>592840</v>
      </c>
      <c r="E19" s="713">
        <v>561015</v>
      </c>
      <c r="F19" s="1236">
        <v>9.1999999999999993</v>
      </c>
      <c r="G19" s="713">
        <v>982379</v>
      </c>
      <c r="H19" s="713">
        <v>535305</v>
      </c>
      <c r="I19" s="713">
        <v>447074</v>
      </c>
      <c r="J19" s="1236">
        <v>7.8</v>
      </c>
      <c r="K19" s="713">
        <v>171476</v>
      </c>
      <c r="L19" s="1236">
        <v>1.4</v>
      </c>
      <c r="M19" s="713">
        <v>3497</v>
      </c>
      <c r="N19" s="713">
        <v>1903</v>
      </c>
      <c r="O19" s="713">
        <v>1594</v>
      </c>
      <c r="P19" s="1236">
        <v>3</v>
      </c>
      <c r="Q19" s="713">
        <v>1937</v>
      </c>
      <c r="R19" s="1238">
        <v>1046</v>
      </c>
      <c r="S19" s="1238">
        <v>891</v>
      </c>
      <c r="T19" s="1236">
        <v>1.7</v>
      </c>
      <c r="U19" s="713">
        <v>36978</v>
      </c>
      <c r="V19" s="713">
        <v>15161</v>
      </c>
      <c r="W19" s="713">
        <v>21817</v>
      </c>
      <c r="X19" s="1236">
        <v>31.1</v>
      </c>
      <c r="Y19" s="713">
        <v>757331</v>
      </c>
      <c r="Z19" s="1236">
        <v>6</v>
      </c>
      <c r="AA19" s="713">
        <v>289836</v>
      </c>
      <c r="AB19" s="1237">
        <v>2.2999999999999998</v>
      </c>
      <c r="AC19" s="1239" t="s">
        <v>379</v>
      </c>
    </row>
    <row r="20" spans="1:29">
      <c r="A20" s="709"/>
      <c r="B20" s="1235">
        <v>15</v>
      </c>
      <c r="C20" s="713">
        <v>1123610</v>
      </c>
      <c r="D20" s="713">
        <v>576736</v>
      </c>
      <c r="E20" s="713">
        <v>546874</v>
      </c>
      <c r="F20" s="1236">
        <v>8.9</v>
      </c>
      <c r="G20" s="713">
        <v>1014951</v>
      </c>
      <c r="H20" s="713">
        <v>551746</v>
      </c>
      <c r="I20" s="713">
        <v>463205</v>
      </c>
      <c r="J20" s="1236">
        <v>8</v>
      </c>
      <c r="K20" s="713">
        <v>18659</v>
      </c>
      <c r="L20" s="1236">
        <v>0.9</v>
      </c>
      <c r="M20" s="713">
        <v>3364</v>
      </c>
      <c r="N20" s="713">
        <v>1787</v>
      </c>
      <c r="O20" s="713">
        <v>1577</v>
      </c>
      <c r="P20" s="1236">
        <v>3</v>
      </c>
      <c r="Q20" s="713">
        <v>1879</v>
      </c>
      <c r="R20" s="1238">
        <v>976</v>
      </c>
      <c r="S20" s="1238">
        <v>903</v>
      </c>
      <c r="T20" s="1236">
        <v>1.7</v>
      </c>
      <c r="U20" s="713">
        <v>35330</v>
      </c>
      <c r="V20" s="713">
        <v>14644</v>
      </c>
      <c r="W20" s="713">
        <v>20686</v>
      </c>
      <c r="X20" s="1236">
        <v>30.5</v>
      </c>
      <c r="Y20" s="713">
        <v>740191</v>
      </c>
      <c r="Z20" s="1236">
        <v>5.9</v>
      </c>
      <c r="AA20" s="713">
        <v>283854</v>
      </c>
      <c r="AB20" s="1237">
        <v>2.25</v>
      </c>
      <c r="AC20" s="1239">
        <v>15</v>
      </c>
    </row>
    <row r="21" spans="1:29">
      <c r="A21" s="709"/>
      <c r="B21" s="1235">
        <v>16</v>
      </c>
      <c r="C21" s="713">
        <v>1110721</v>
      </c>
      <c r="D21" s="713">
        <v>569559</v>
      </c>
      <c r="E21" s="713">
        <v>541162</v>
      </c>
      <c r="F21" s="1236">
        <v>8.8000000000000007</v>
      </c>
      <c r="G21" s="713">
        <v>1028602</v>
      </c>
      <c r="H21" s="713">
        <v>557097</v>
      </c>
      <c r="I21" s="713">
        <v>471505</v>
      </c>
      <c r="J21" s="1236">
        <v>8.1999999999999993</v>
      </c>
      <c r="K21" s="713">
        <v>82119</v>
      </c>
      <c r="L21" s="1236">
        <v>0.7</v>
      </c>
      <c r="M21" s="713">
        <v>3122</v>
      </c>
      <c r="N21" s="713">
        <v>1716</v>
      </c>
      <c r="O21" s="713">
        <v>1406</v>
      </c>
      <c r="P21" s="1236">
        <v>2.8</v>
      </c>
      <c r="Q21" s="713">
        <v>1622</v>
      </c>
      <c r="R21" s="1238">
        <v>907</v>
      </c>
      <c r="S21" s="1238">
        <v>715</v>
      </c>
      <c r="T21" s="1236">
        <v>1.5</v>
      </c>
      <c r="U21" s="713">
        <v>34365</v>
      </c>
      <c r="V21" s="713">
        <v>14288</v>
      </c>
      <c r="W21" s="713">
        <v>20077</v>
      </c>
      <c r="X21" s="1236">
        <v>30</v>
      </c>
      <c r="Y21" s="713">
        <v>720417</v>
      </c>
      <c r="Z21" s="1236">
        <v>5.7</v>
      </c>
      <c r="AA21" s="713">
        <v>270804</v>
      </c>
      <c r="AB21" s="1237">
        <v>2.15</v>
      </c>
      <c r="AC21" s="1239">
        <v>16</v>
      </c>
    </row>
    <row r="22" spans="1:29">
      <c r="A22" s="1229"/>
      <c r="B22" s="1235">
        <v>17</v>
      </c>
      <c r="C22" s="1026">
        <v>1062530</v>
      </c>
      <c r="D22" s="1026">
        <v>545032</v>
      </c>
      <c r="E22" s="1026">
        <v>517498</v>
      </c>
      <c r="F22" s="1236">
        <v>8.4</v>
      </c>
      <c r="G22" s="1026">
        <v>1083796</v>
      </c>
      <c r="H22" s="1026">
        <v>584970</v>
      </c>
      <c r="I22" s="1026">
        <v>498826</v>
      </c>
      <c r="J22" s="1236">
        <v>8.6</v>
      </c>
      <c r="K22" s="1026">
        <v>-21266</v>
      </c>
      <c r="L22" s="1236">
        <v>-0.2</v>
      </c>
      <c r="M22" s="1026">
        <v>2958</v>
      </c>
      <c r="N22" s="1026">
        <v>1641</v>
      </c>
      <c r="O22" s="1026">
        <v>1317</v>
      </c>
      <c r="P22" s="1236">
        <v>2.8</v>
      </c>
      <c r="Q22" s="1026">
        <v>1510</v>
      </c>
      <c r="R22" s="1238">
        <v>823</v>
      </c>
      <c r="S22" s="1238">
        <v>687</v>
      </c>
      <c r="T22" s="1236">
        <v>1.4</v>
      </c>
      <c r="U22" s="1026">
        <v>31818</v>
      </c>
      <c r="V22" s="1026">
        <v>13502</v>
      </c>
      <c r="W22" s="1026">
        <v>18316</v>
      </c>
      <c r="X22" s="1236">
        <v>29.1</v>
      </c>
      <c r="Y22" s="1026">
        <v>714265</v>
      </c>
      <c r="Z22" s="1236">
        <v>5.7</v>
      </c>
      <c r="AA22" s="1026">
        <v>261917</v>
      </c>
      <c r="AB22" s="1237">
        <v>2.08</v>
      </c>
      <c r="AC22" s="1240">
        <v>17</v>
      </c>
    </row>
    <row r="23" spans="1:29">
      <c r="A23" s="1229"/>
      <c r="B23" s="1235">
        <v>18</v>
      </c>
      <c r="C23" s="1026">
        <v>1092674</v>
      </c>
      <c r="D23" s="1026">
        <v>560439</v>
      </c>
      <c r="E23" s="1026">
        <v>532235</v>
      </c>
      <c r="F23" s="1236">
        <v>8.6999999999999993</v>
      </c>
      <c r="G23" s="1026">
        <v>1084450</v>
      </c>
      <c r="H23" s="1026">
        <v>581370</v>
      </c>
      <c r="I23" s="1026">
        <v>503080</v>
      </c>
      <c r="J23" s="1236">
        <v>8.6</v>
      </c>
      <c r="K23" s="1026">
        <v>8224</v>
      </c>
      <c r="L23" s="1236">
        <v>0.1</v>
      </c>
      <c r="M23" s="1026">
        <v>2864</v>
      </c>
      <c r="N23" s="1026">
        <v>1556</v>
      </c>
      <c r="O23" s="1026">
        <v>1308</v>
      </c>
      <c r="P23" s="1236">
        <v>2.6</v>
      </c>
      <c r="Q23" s="1026">
        <v>1444</v>
      </c>
      <c r="R23" s="1238">
        <v>782</v>
      </c>
      <c r="S23" s="1238">
        <v>662</v>
      </c>
      <c r="T23" s="1236">
        <v>1.3</v>
      </c>
      <c r="U23" s="1026">
        <v>30911</v>
      </c>
      <c r="V23" s="1026">
        <v>13424</v>
      </c>
      <c r="W23" s="1026">
        <v>17487</v>
      </c>
      <c r="X23" s="1236">
        <v>27.5</v>
      </c>
      <c r="Y23" s="1026">
        <v>730971</v>
      </c>
      <c r="Z23" s="1236">
        <v>5.8</v>
      </c>
      <c r="AA23" s="1026">
        <v>257475</v>
      </c>
      <c r="AB23" s="1237">
        <v>2.04</v>
      </c>
      <c r="AC23" s="1240">
        <v>18</v>
      </c>
    </row>
    <row r="24" spans="1:29">
      <c r="A24" s="1089"/>
      <c r="B24" s="1235">
        <v>19</v>
      </c>
      <c r="C24" s="1026">
        <v>1089818</v>
      </c>
      <c r="D24" s="1026">
        <v>559847</v>
      </c>
      <c r="E24" s="1026">
        <v>529971</v>
      </c>
      <c r="F24" s="1236">
        <v>8.6</v>
      </c>
      <c r="G24" s="1026">
        <v>1108334</v>
      </c>
      <c r="H24" s="1026">
        <v>592784</v>
      </c>
      <c r="I24" s="1026">
        <v>515550</v>
      </c>
      <c r="J24" s="1236">
        <v>8.8000000000000007</v>
      </c>
      <c r="K24" s="1026">
        <v>-18516</v>
      </c>
      <c r="L24" s="1236">
        <v>-0.1</v>
      </c>
      <c r="M24" s="1026">
        <v>2828</v>
      </c>
      <c r="N24" s="1026">
        <v>1534</v>
      </c>
      <c r="O24" s="1026">
        <v>1294</v>
      </c>
      <c r="P24" s="1236">
        <v>2.6</v>
      </c>
      <c r="Q24" s="1026">
        <v>1434</v>
      </c>
      <c r="R24" s="1238">
        <v>764</v>
      </c>
      <c r="S24" s="1238">
        <v>670</v>
      </c>
      <c r="T24" s="1236">
        <v>1.3</v>
      </c>
      <c r="U24" s="1026">
        <v>29313</v>
      </c>
      <c r="V24" s="1026">
        <v>13107</v>
      </c>
      <c r="W24" s="1026">
        <v>16206</v>
      </c>
      <c r="X24" s="1236">
        <v>26.2</v>
      </c>
      <c r="Y24" s="1026">
        <v>719822</v>
      </c>
      <c r="Z24" s="1236">
        <v>5.7</v>
      </c>
      <c r="AA24" s="1026">
        <v>254832</v>
      </c>
      <c r="AB24" s="1237">
        <v>2.02</v>
      </c>
      <c r="AC24" s="1240">
        <v>19</v>
      </c>
    </row>
    <row r="25" spans="1:29" s="627" customFormat="1">
      <c r="A25" s="711"/>
      <c r="B25" s="1235">
        <v>20</v>
      </c>
      <c r="C25" s="1026">
        <v>1091156</v>
      </c>
      <c r="D25" s="1026">
        <v>559513</v>
      </c>
      <c r="E25" s="1026">
        <v>531643</v>
      </c>
      <c r="F25" s="1236">
        <v>8.6999999999999993</v>
      </c>
      <c r="G25" s="1026">
        <v>1142407</v>
      </c>
      <c r="H25" s="1026">
        <v>608711</v>
      </c>
      <c r="I25" s="1026">
        <v>533696</v>
      </c>
      <c r="J25" s="1236">
        <v>9.1</v>
      </c>
      <c r="K25" s="1026">
        <v>-51251</v>
      </c>
      <c r="L25" s="1236">
        <v>-0.4</v>
      </c>
      <c r="M25" s="1026">
        <v>2798</v>
      </c>
      <c r="N25" s="1026">
        <v>1488</v>
      </c>
      <c r="O25" s="1026">
        <v>1310</v>
      </c>
      <c r="P25" s="1236">
        <v>2.6</v>
      </c>
      <c r="Q25" s="1026">
        <v>1331</v>
      </c>
      <c r="R25" s="1238">
        <v>706</v>
      </c>
      <c r="S25" s="1238">
        <v>625</v>
      </c>
      <c r="T25" s="1236">
        <v>1.2</v>
      </c>
      <c r="U25" s="1026">
        <v>28177</v>
      </c>
      <c r="V25" s="1026">
        <v>12625</v>
      </c>
      <c r="W25" s="1026">
        <v>15552</v>
      </c>
      <c r="X25" s="1236">
        <v>25.2</v>
      </c>
      <c r="Y25" s="1026">
        <v>726106</v>
      </c>
      <c r="Z25" s="1236">
        <v>5.8</v>
      </c>
      <c r="AA25" s="1026">
        <v>251136</v>
      </c>
      <c r="AB25" s="1237">
        <v>1.99</v>
      </c>
      <c r="AC25" s="1240">
        <v>20</v>
      </c>
    </row>
    <row r="26" spans="1:29">
      <c r="A26" s="711"/>
      <c r="B26" s="1235">
        <v>21</v>
      </c>
      <c r="C26" s="1026">
        <v>1070035</v>
      </c>
      <c r="D26" s="1026">
        <v>548993</v>
      </c>
      <c r="E26" s="1026">
        <v>521042</v>
      </c>
      <c r="F26" s="1236">
        <v>8.5</v>
      </c>
      <c r="G26" s="1026">
        <v>1141865</v>
      </c>
      <c r="H26" s="1026">
        <v>609042</v>
      </c>
      <c r="I26" s="1026">
        <v>532823</v>
      </c>
      <c r="J26" s="1236">
        <v>9.1</v>
      </c>
      <c r="K26" s="1026">
        <v>-71830</v>
      </c>
      <c r="L26" s="1236">
        <v>-0.6</v>
      </c>
      <c r="M26" s="1026">
        <v>2556</v>
      </c>
      <c r="N26" s="1026">
        <v>1441</v>
      </c>
      <c r="O26" s="1026">
        <v>1115</v>
      </c>
      <c r="P26" s="1236">
        <v>2.4</v>
      </c>
      <c r="Q26" s="1026">
        <v>1254</v>
      </c>
      <c r="R26" s="1238">
        <v>705</v>
      </c>
      <c r="S26" s="1238">
        <v>549</v>
      </c>
      <c r="T26" s="1236">
        <v>1.2</v>
      </c>
      <c r="U26" s="1026">
        <v>27005</v>
      </c>
      <c r="V26" s="1026">
        <v>12214</v>
      </c>
      <c r="W26" s="1026">
        <v>14791</v>
      </c>
      <c r="X26" s="1236">
        <v>24.6</v>
      </c>
      <c r="Y26" s="1026">
        <v>707734</v>
      </c>
      <c r="Z26" s="1236">
        <v>5.6</v>
      </c>
      <c r="AA26" s="1026">
        <v>253353</v>
      </c>
      <c r="AB26" s="1237">
        <v>2.0099999999999998</v>
      </c>
      <c r="AC26" s="1240">
        <v>21</v>
      </c>
    </row>
    <row r="27" spans="1:29">
      <c r="A27" s="1089"/>
      <c r="B27" s="1235">
        <v>22</v>
      </c>
      <c r="C27" s="1026">
        <v>1071304</v>
      </c>
      <c r="D27" s="1026">
        <v>550742</v>
      </c>
      <c r="E27" s="1026">
        <v>520562</v>
      </c>
      <c r="F27" s="1236">
        <v>8.5</v>
      </c>
      <c r="G27" s="1026">
        <v>1197012</v>
      </c>
      <c r="H27" s="1026">
        <v>633700</v>
      </c>
      <c r="I27" s="1026">
        <v>563312</v>
      </c>
      <c r="J27" s="1236">
        <v>9.5</v>
      </c>
      <c r="K27" s="1026">
        <v>-125708</v>
      </c>
      <c r="L27" s="1236">
        <v>-1</v>
      </c>
      <c r="M27" s="1026">
        <v>2450</v>
      </c>
      <c r="N27" s="1026">
        <v>1355</v>
      </c>
      <c r="O27" s="1026">
        <v>1095</v>
      </c>
      <c r="P27" s="1236">
        <v>2.2999999999999998</v>
      </c>
      <c r="Q27" s="1026">
        <v>1167</v>
      </c>
      <c r="R27" s="1238">
        <v>657</v>
      </c>
      <c r="S27" s="1238">
        <v>510</v>
      </c>
      <c r="T27" s="1236">
        <v>1.1000000000000001</v>
      </c>
      <c r="U27" s="1026">
        <v>26560</v>
      </c>
      <c r="V27" s="1026">
        <v>12245</v>
      </c>
      <c r="W27" s="1026">
        <v>14315</v>
      </c>
      <c r="X27" s="1236">
        <v>24.2</v>
      </c>
      <c r="Y27" s="1026">
        <v>700214</v>
      </c>
      <c r="Z27" s="1236">
        <v>5.5</v>
      </c>
      <c r="AA27" s="1026">
        <v>251378</v>
      </c>
      <c r="AB27" s="1241">
        <v>1.99</v>
      </c>
      <c r="AC27" s="1242">
        <v>22</v>
      </c>
    </row>
    <row r="28" spans="1:29" s="627" customFormat="1">
      <c r="A28" s="1089"/>
      <c r="B28" s="1235">
        <v>23</v>
      </c>
      <c r="C28" s="1026">
        <v>1050806</v>
      </c>
      <c r="D28" s="1026">
        <v>538271</v>
      </c>
      <c r="E28" s="1026">
        <v>512535</v>
      </c>
      <c r="F28" s="1236">
        <v>8.3000000000000007</v>
      </c>
      <c r="G28" s="1026">
        <v>1253066</v>
      </c>
      <c r="H28" s="1026">
        <v>656540</v>
      </c>
      <c r="I28" s="1026">
        <v>596526</v>
      </c>
      <c r="J28" s="1236">
        <v>9.9</v>
      </c>
      <c r="K28" s="1026">
        <v>-202260</v>
      </c>
      <c r="L28" s="1236">
        <v>-1.6</v>
      </c>
      <c r="M28" s="1026">
        <v>2463</v>
      </c>
      <c r="N28" s="1026">
        <v>1269</v>
      </c>
      <c r="O28" s="1026">
        <v>1194</v>
      </c>
      <c r="P28" s="1236">
        <v>2.2999999999999998</v>
      </c>
      <c r="Q28" s="1026">
        <v>1147</v>
      </c>
      <c r="R28" s="1238">
        <v>581</v>
      </c>
      <c r="S28" s="1238">
        <v>566</v>
      </c>
      <c r="T28" s="1236">
        <v>1.1000000000000001</v>
      </c>
      <c r="U28" s="1026">
        <v>25751</v>
      </c>
      <c r="V28" s="1026">
        <v>11940</v>
      </c>
      <c r="W28" s="1026">
        <v>13811</v>
      </c>
      <c r="X28" s="1236">
        <v>23.9</v>
      </c>
      <c r="Y28" s="1026">
        <v>661895</v>
      </c>
      <c r="Z28" s="1236">
        <v>5.2</v>
      </c>
      <c r="AA28" s="1026">
        <v>235719</v>
      </c>
      <c r="AB28" s="1241">
        <v>1.87</v>
      </c>
      <c r="AC28" s="1242">
        <v>23</v>
      </c>
    </row>
    <row r="29" spans="1:29" s="627" customFormat="1">
      <c r="A29" s="1089"/>
      <c r="B29" s="1235">
        <v>24</v>
      </c>
      <c r="C29" s="1026">
        <v>1037231</v>
      </c>
      <c r="D29" s="1026">
        <v>531781</v>
      </c>
      <c r="E29" s="1026">
        <v>505450</v>
      </c>
      <c r="F29" s="1236">
        <v>8.1999999999999993</v>
      </c>
      <c r="G29" s="1026">
        <v>1256359</v>
      </c>
      <c r="H29" s="1026">
        <v>655526</v>
      </c>
      <c r="I29" s="1026">
        <v>600833</v>
      </c>
      <c r="J29" s="1236">
        <v>10</v>
      </c>
      <c r="K29" s="1026">
        <v>-219128</v>
      </c>
      <c r="L29" s="1236">
        <v>-1.7</v>
      </c>
      <c r="M29" s="1026">
        <v>2299</v>
      </c>
      <c r="N29" s="1026">
        <v>1222</v>
      </c>
      <c r="O29" s="1026">
        <v>1077</v>
      </c>
      <c r="P29" s="1236">
        <v>2.2000000000000002</v>
      </c>
      <c r="Q29" s="1026">
        <v>1065</v>
      </c>
      <c r="R29" s="1238">
        <v>542</v>
      </c>
      <c r="S29" s="1238">
        <v>523</v>
      </c>
      <c r="T29" s="1236">
        <v>1</v>
      </c>
      <c r="U29" s="1026">
        <v>24800</v>
      </c>
      <c r="V29" s="1026">
        <v>11448</v>
      </c>
      <c r="W29" s="1026">
        <v>13352</v>
      </c>
      <c r="X29" s="1236">
        <v>23.4</v>
      </c>
      <c r="Y29" s="1026">
        <v>668869</v>
      </c>
      <c r="Z29" s="1236">
        <v>5.3</v>
      </c>
      <c r="AA29" s="1026">
        <v>235406</v>
      </c>
      <c r="AB29" s="1241">
        <v>1.87</v>
      </c>
      <c r="AC29" s="1242">
        <v>24</v>
      </c>
    </row>
    <row r="30" spans="1:29" s="627" customFormat="1">
      <c r="A30" s="1089"/>
      <c r="B30" s="1243">
        <v>25</v>
      </c>
      <c r="C30" s="628">
        <v>1029816</v>
      </c>
      <c r="D30" s="628">
        <v>527657</v>
      </c>
      <c r="E30" s="628">
        <v>502159</v>
      </c>
      <c r="F30" s="694">
        <v>8.1999999999999993</v>
      </c>
      <c r="G30" s="628">
        <v>1268436</v>
      </c>
      <c r="H30" s="628">
        <v>658684</v>
      </c>
      <c r="I30" s="628">
        <v>609752</v>
      </c>
      <c r="J30" s="1244">
        <v>10.1</v>
      </c>
      <c r="K30" s="1026">
        <v>-238620</v>
      </c>
      <c r="L30" s="1244">
        <v>-1.9</v>
      </c>
      <c r="M30" s="628">
        <v>2185</v>
      </c>
      <c r="N30" s="628">
        <v>1193</v>
      </c>
      <c r="O30" s="628">
        <v>992</v>
      </c>
      <c r="P30" s="694">
        <v>2.1</v>
      </c>
      <c r="Q30" s="628">
        <v>1026</v>
      </c>
      <c r="R30" s="1238">
        <v>567</v>
      </c>
      <c r="S30" s="1238">
        <v>459</v>
      </c>
      <c r="T30" s="1244">
        <v>1</v>
      </c>
      <c r="U30" s="628">
        <v>24102</v>
      </c>
      <c r="V30" s="628">
        <v>10938</v>
      </c>
      <c r="W30" s="628">
        <v>13164</v>
      </c>
      <c r="X30" s="694">
        <v>22.9</v>
      </c>
      <c r="Y30" s="628">
        <v>660613</v>
      </c>
      <c r="Z30" s="694">
        <v>5.3</v>
      </c>
      <c r="AA30" s="628">
        <v>231383</v>
      </c>
      <c r="AB30" s="1116">
        <v>1.84</v>
      </c>
      <c r="AC30" s="694">
        <v>25</v>
      </c>
    </row>
    <row r="31" spans="1:29">
      <c r="A31" s="709"/>
      <c r="B31" s="1243">
        <v>26</v>
      </c>
      <c r="C31" s="628">
        <v>1003539</v>
      </c>
      <c r="D31" s="628">
        <v>515533</v>
      </c>
      <c r="E31" s="628">
        <v>488006</v>
      </c>
      <c r="F31" s="694">
        <v>8</v>
      </c>
      <c r="G31" s="628">
        <v>1273004</v>
      </c>
      <c r="H31" s="628">
        <v>660335</v>
      </c>
      <c r="I31" s="628">
        <v>612669</v>
      </c>
      <c r="J31" s="1244">
        <v>10.1</v>
      </c>
      <c r="K31" s="1026">
        <v>-269465</v>
      </c>
      <c r="L31" s="1244">
        <v>-2.1</v>
      </c>
      <c r="M31" s="628">
        <v>2080</v>
      </c>
      <c r="N31" s="628">
        <v>1110</v>
      </c>
      <c r="O31" s="628">
        <v>970</v>
      </c>
      <c r="P31" s="694">
        <v>2.1</v>
      </c>
      <c r="Q31" s="628">
        <v>952</v>
      </c>
      <c r="R31" s="1238">
        <v>509</v>
      </c>
      <c r="S31" s="1238">
        <v>443</v>
      </c>
      <c r="T31" s="1244">
        <v>0.9</v>
      </c>
      <c r="U31" s="628">
        <v>23524</v>
      </c>
      <c r="V31" s="628">
        <v>10905</v>
      </c>
      <c r="W31" s="628">
        <v>12619</v>
      </c>
      <c r="X31" s="694">
        <v>22.9</v>
      </c>
      <c r="Y31" s="628">
        <v>643749</v>
      </c>
      <c r="Z31" s="694">
        <v>5.0999999999999996</v>
      </c>
      <c r="AA31" s="628">
        <v>222107</v>
      </c>
      <c r="AB31" s="1116">
        <v>1.77</v>
      </c>
      <c r="AC31" s="694">
        <v>26</v>
      </c>
    </row>
    <row r="32" spans="1:29" s="627" customFormat="1">
      <c r="A32" s="1229"/>
      <c r="B32" s="1243">
        <v>27</v>
      </c>
      <c r="C32" s="628">
        <v>1005677</v>
      </c>
      <c r="D32" s="628">
        <v>515452</v>
      </c>
      <c r="E32" s="628">
        <v>490225</v>
      </c>
      <c r="F32" s="1244">
        <v>8</v>
      </c>
      <c r="G32" s="628">
        <v>1290444</v>
      </c>
      <c r="H32" s="628">
        <v>666707</v>
      </c>
      <c r="I32" s="628">
        <v>623737</v>
      </c>
      <c r="J32" s="1244">
        <v>10.3</v>
      </c>
      <c r="K32" s="1026">
        <v>-284767</v>
      </c>
      <c r="L32" s="1244">
        <v>-2.2999999999999998</v>
      </c>
      <c r="M32" s="628">
        <v>1916</v>
      </c>
      <c r="N32" s="628">
        <v>1042</v>
      </c>
      <c r="O32" s="628">
        <v>874</v>
      </c>
      <c r="P32" s="694">
        <v>1.9</v>
      </c>
      <c r="Q32" s="628">
        <v>902</v>
      </c>
      <c r="R32" s="1238">
        <v>482</v>
      </c>
      <c r="S32" s="1238">
        <v>420</v>
      </c>
      <c r="T32" s="1244">
        <v>0.9</v>
      </c>
      <c r="U32" s="628">
        <v>22617</v>
      </c>
      <c r="V32" s="628">
        <v>10862</v>
      </c>
      <c r="W32" s="628">
        <v>11755</v>
      </c>
      <c r="X32" s="694">
        <v>22</v>
      </c>
      <c r="Y32" s="628">
        <v>635156</v>
      </c>
      <c r="Z32" s="694">
        <v>5.0999999999999996</v>
      </c>
      <c r="AA32" s="628">
        <v>226215</v>
      </c>
      <c r="AB32" s="1116">
        <v>1.81</v>
      </c>
      <c r="AC32" s="694">
        <v>27</v>
      </c>
    </row>
    <row r="33" spans="1:30" s="627" customFormat="1">
      <c r="A33" s="1229"/>
      <c r="B33" s="1243">
        <v>28</v>
      </c>
      <c r="C33" s="628">
        <v>976978</v>
      </c>
      <c r="D33" s="628">
        <v>501880</v>
      </c>
      <c r="E33" s="628">
        <v>475098</v>
      </c>
      <c r="F33" s="1244">
        <v>7.8</v>
      </c>
      <c r="G33" s="628">
        <v>1307748</v>
      </c>
      <c r="H33" s="628">
        <v>674733</v>
      </c>
      <c r="I33" s="628">
        <v>633015</v>
      </c>
      <c r="J33" s="1244">
        <v>10.5</v>
      </c>
      <c r="K33" s="1026">
        <v>-330770</v>
      </c>
      <c r="L33" s="1244">
        <v>-2.6</v>
      </c>
      <c r="M33" s="628">
        <v>1928</v>
      </c>
      <c r="N33" s="628">
        <v>980</v>
      </c>
      <c r="O33" s="628">
        <v>948</v>
      </c>
      <c r="P33" s="694">
        <v>2</v>
      </c>
      <c r="Q33" s="628">
        <v>874</v>
      </c>
      <c r="R33" s="1238">
        <v>447</v>
      </c>
      <c r="S33" s="1238">
        <v>427</v>
      </c>
      <c r="T33" s="1244">
        <v>0.9</v>
      </c>
      <c r="U33" s="628">
        <v>20934</v>
      </c>
      <c r="V33" s="628">
        <v>10067</v>
      </c>
      <c r="W33" s="628">
        <v>10867</v>
      </c>
      <c r="X33" s="1244">
        <v>21</v>
      </c>
      <c r="Y33" s="628">
        <v>620531</v>
      </c>
      <c r="Z33" s="694">
        <v>5</v>
      </c>
      <c r="AA33" s="628">
        <v>216798</v>
      </c>
      <c r="AB33" s="1116">
        <v>1.73</v>
      </c>
      <c r="AC33" s="694">
        <v>28</v>
      </c>
    </row>
    <row r="34" spans="1:30" s="627" customFormat="1">
      <c r="A34" s="1229"/>
      <c r="B34" s="1243">
        <v>29</v>
      </c>
      <c r="C34" s="628">
        <v>946065</v>
      </c>
      <c r="D34" s="628">
        <v>484449</v>
      </c>
      <c r="E34" s="628">
        <v>461616</v>
      </c>
      <c r="F34" s="694">
        <v>7.6</v>
      </c>
      <c r="G34" s="628">
        <v>1340397</v>
      </c>
      <c r="H34" s="628">
        <v>690683</v>
      </c>
      <c r="I34" s="628">
        <v>649714</v>
      </c>
      <c r="J34" s="1244">
        <v>10.8</v>
      </c>
      <c r="K34" s="1026">
        <v>-394332</v>
      </c>
      <c r="L34" s="1244">
        <v>-3.2</v>
      </c>
      <c r="M34" s="628">
        <v>1761</v>
      </c>
      <c r="N34" s="628">
        <v>929</v>
      </c>
      <c r="O34" s="628">
        <v>832</v>
      </c>
      <c r="P34" s="1244">
        <v>1.9</v>
      </c>
      <c r="Q34" s="628">
        <v>832</v>
      </c>
      <c r="R34" s="1238">
        <v>460</v>
      </c>
      <c r="S34" s="1238">
        <v>372</v>
      </c>
      <c r="T34" s="1244">
        <v>0.9</v>
      </c>
      <c r="U34" s="628">
        <v>20358</v>
      </c>
      <c r="V34" s="628">
        <v>9738</v>
      </c>
      <c r="W34" s="628">
        <v>10620</v>
      </c>
      <c r="X34" s="1244">
        <v>21.1</v>
      </c>
      <c r="Y34" s="628">
        <v>606866</v>
      </c>
      <c r="Z34" s="1244">
        <v>4.9000000000000004</v>
      </c>
      <c r="AA34" s="628">
        <v>212262</v>
      </c>
      <c r="AB34" s="1116">
        <v>1.7</v>
      </c>
      <c r="AC34" s="694">
        <v>29</v>
      </c>
    </row>
    <row r="35" spans="1:30" s="627" customFormat="1">
      <c r="A35" s="1229"/>
      <c r="B35" s="1243">
        <v>30</v>
      </c>
      <c r="C35" s="628">
        <v>918400</v>
      </c>
      <c r="D35" s="628">
        <v>470851</v>
      </c>
      <c r="E35" s="628">
        <v>447549</v>
      </c>
      <c r="F35" s="1244">
        <v>7.4</v>
      </c>
      <c r="G35" s="628">
        <v>1362470</v>
      </c>
      <c r="H35" s="628">
        <v>699138</v>
      </c>
      <c r="I35" s="628">
        <v>663332</v>
      </c>
      <c r="J35" s="1244">
        <v>11</v>
      </c>
      <c r="K35" s="1026">
        <v>-444070</v>
      </c>
      <c r="L35" s="1244">
        <v>-3.6</v>
      </c>
      <c r="M35" s="628">
        <v>1748</v>
      </c>
      <c r="N35" s="628">
        <v>932</v>
      </c>
      <c r="O35" s="628">
        <v>816</v>
      </c>
      <c r="P35" s="1244">
        <v>1.9</v>
      </c>
      <c r="Q35" s="628">
        <v>801</v>
      </c>
      <c r="R35" s="1238">
        <v>427</v>
      </c>
      <c r="S35" s="1238">
        <v>374</v>
      </c>
      <c r="T35" s="1244">
        <v>0.9</v>
      </c>
      <c r="U35" s="628">
        <v>19614</v>
      </c>
      <c r="V35" s="628">
        <v>9252</v>
      </c>
      <c r="W35" s="628">
        <v>10362</v>
      </c>
      <c r="X35" s="1244">
        <v>20.9</v>
      </c>
      <c r="Y35" s="628">
        <v>586481</v>
      </c>
      <c r="Z35" s="1244">
        <v>4.7</v>
      </c>
      <c r="AA35" s="628">
        <v>208333</v>
      </c>
      <c r="AB35" s="1268">
        <v>1.68</v>
      </c>
      <c r="AC35" s="694">
        <v>30</v>
      </c>
    </row>
    <row r="36" spans="1:30">
      <c r="A36" s="709" t="s">
        <v>613</v>
      </c>
      <c r="B36" s="1243" t="s">
        <v>615</v>
      </c>
      <c r="C36" s="628">
        <v>865239</v>
      </c>
      <c r="D36" s="628">
        <v>443430</v>
      </c>
      <c r="E36" s="628">
        <v>421809</v>
      </c>
      <c r="F36" s="694">
        <v>7</v>
      </c>
      <c r="G36" s="628">
        <v>1381093</v>
      </c>
      <c r="H36" s="628">
        <v>707421</v>
      </c>
      <c r="I36" s="628">
        <v>673672</v>
      </c>
      <c r="J36" s="1245">
        <v>11.2</v>
      </c>
      <c r="K36" s="1026">
        <v>-515854</v>
      </c>
      <c r="L36" s="1244">
        <v>-4.2</v>
      </c>
      <c r="M36" s="628">
        <v>1654</v>
      </c>
      <c r="N36" s="628">
        <v>892</v>
      </c>
      <c r="O36" s="628">
        <v>762</v>
      </c>
      <c r="P36" s="694">
        <v>1.9</v>
      </c>
      <c r="Q36" s="628">
        <v>755</v>
      </c>
      <c r="R36" s="1238">
        <v>420</v>
      </c>
      <c r="S36" s="1238">
        <v>335</v>
      </c>
      <c r="T36" s="1244">
        <v>0.9</v>
      </c>
      <c r="U36" s="628">
        <v>19454</v>
      </c>
      <c r="V36" s="628">
        <v>8997</v>
      </c>
      <c r="W36" s="628">
        <v>10457</v>
      </c>
      <c r="X36" s="694">
        <v>22</v>
      </c>
      <c r="Y36" s="628">
        <v>599007</v>
      </c>
      <c r="Z36" s="694">
        <v>4.8</v>
      </c>
      <c r="AA36" s="628">
        <v>208496</v>
      </c>
      <c r="AB36" s="1116">
        <v>1.69</v>
      </c>
      <c r="AC36" s="694" t="s">
        <v>616</v>
      </c>
    </row>
    <row r="37" spans="1:30">
      <c r="B37" s="1243">
        <v>2</v>
      </c>
      <c r="C37" s="628">
        <v>840835</v>
      </c>
      <c r="D37" s="628">
        <v>430713</v>
      </c>
      <c r="E37" s="628">
        <v>410122</v>
      </c>
      <c r="F37" s="1244">
        <v>6.8</v>
      </c>
      <c r="G37" s="628">
        <v>1372755</v>
      </c>
      <c r="H37" s="628">
        <v>706834</v>
      </c>
      <c r="I37" s="628">
        <v>665921</v>
      </c>
      <c r="J37" s="1245">
        <v>11.1</v>
      </c>
      <c r="K37" s="1026">
        <v>-531920</v>
      </c>
      <c r="L37" s="1244">
        <v>-4.3</v>
      </c>
      <c r="M37" s="628">
        <v>1512</v>
      </c>
      <c r="N37" s="628">
        <v>800</v>
      </c>
      <c r="O37" s="628">
        <v>712</v>
      </c>
      <c r="P37" s="694">
        <v>1.8</v>
      </c>
      <c r="Q37" s="628">
        <v>704</v>
      </c>
      <c r="R37" s="1238">
        <v>363</v>
      </c>
      <c r="S37" s="1238">
        <v>341</v>
      </c>
      <c r="T37" s="1244">
        <v>0.8</v>
      </c>
      <c r="U37" s="628">
        <v>17278</v>
      </c>
      <c r="V37" s="628">
        <v>8188</v>
      </c>
      <c r="W37" s="628">
        <v>9090</v>
      </c>
      <c r="X37" s="1244">
        <v>20.100000000000001</v>
      </c>
      <c r="Y37" s="628">
        <v>525507</v>
      </c>
      <c r="Z37" s="694">
        <v>4.3</v>
      </c>
      <c r="AA37" s="628">
        <v>193253</v>
      </c>
      <c r="AB37" s="1116">
        <v>1.57</v>
      </c>
      <c r="AC37" s="1246">
        <v>2</v>
      </c>
    </row>
    <row r="38" spans="1:30" s="627" customFormat="1">
      <c r="A38" s="709"/>
      <c r="B38" s="1255">
        <v>3</v>
      </c>
      <c r="C38" s="628">
        <v>811622</v>
      </c>
      <c r="D38" s="628">
        <v>415903</v>
      </c>
      <c r="E38" s="628">
        <v>395719</v>
      </c>
      <c r="F38" s="1244">
        <v>6.6</v>
      </c>
      <c r="G38" s="628">
        <v>1439856</v>
      </c>
      <c r="H38" s="628">
        <v>738141</v>
      </c>
      <c r="I38" s="628">
        <v>701715</v>
      </c>
      <c r="J38" s="1245">
        <v>11.7</v>
      </c>
      <c r="K38" s="1026">
        <v>-628234</v>
      </c>
      <c r="L38" s="1244">
        <v>-5.0999999999999996</v>
      </c>
      <c r="M38" s="628">
        <v>1399</v>
      </c>
      <c r="N38" s="628">
        <v>762</v>
      </c>
      <c r="O38" s="628">
        <v>637</v>
      </c>
      <c r="P38" s="694">
        <v>1.7</v>
      </c>
      <c r="Q38" s="628">
        <v>658</v>
      </c>
      <c r="R38" s="1238">
        <v>346</v>
      </c>
      <c r="S38" s="1238">
        <v>312</v>
      </c>
      <c r="T38" s="1244">
        <v>0.8</v>
      </c>
      <c r="U38" s="628">
        <v>16277</v>
      </c>
      <c r="V38" s="628">
        <v>8082</v>
      </c>
      <c r="W38" s="628">
        <v>8195</v>
      </c>
      <c r="X38" s="1244">
        <v>19.7</v>
      </c>
      <c r="Y38" s="628">
        <v>501138</v>
      </c>
      <c r="Z38" s="694">
        <v>4.0999999999999996</v>
      </c>
      <c r="AA38" s="628">
        <v>184384</v>
      </c>
      <c r="AB38" s="1116">
        <v>1.5</v>
      </c>
      <c r="AC38" s="1246">
        <v>3</v>
      </c>
      <c r="AD38" s="694"/>
    </row>
    <row r="39" spans="1:30" s="627" customFormat="1">
      <c r="A39" s="1229"/>
      <c r="B39" s="1191">
        <v>4</v>
      </c>
      <c r="C39" s="1247">
        <v>770759</v>
      </c>
      <c r="D39" s="1247">
        <v>395257</v>
      </c>
      <c r="E39" s="1247">
        <v>375502</v>
      </c>
      <c r="F39" s="1248">
        <v>6.3</v>
      </c>
      <c r="G39" s="1247">
        <v>1569050</v>
      </c>
      <c r="H39" s="1247">
        <v>799420</v>
      </c>
      <c r="I39" s="1247">
        <v>769630</v>
      </c>
      <c r="J39" s="1249">
        <v>12.9</v>
      </c>
      <c r="K39" s="638">
        <v>-798291</v>
      </c>
      <c r="L39" s="1248">
        <v>-6.5</v>
      </c>
      <c r="M39" s="1247">
        <v>1356</v>
      </c>
      <c r="N39" s="1247">
        <v>735</v>
      </c>
      <c r="O39" s="1247">
        <v>621</v>
      </c>
      <c r="P39" s="627">
        <v>1.8</v>
      </c>
      <c r="Q39" s="1247">
        <v>609</v>
      </c>
      <c r="R39" s="1250">
        <v>327</v>
      </c>
      <c r="S39" s="1250">
        <v>282</v>
      </c>
      <c r="T39" s="1248">
        <v>0.8</v>
      </c>
      <c r="U39" s="1247">
        <v>15179</v>
      </c>
      <c r="V39" s="1247">
        <v>7391</v>
      </c>
      <c r="W39" s="1247">
        <v>7788</v>
      </c>
      <c r="X39" s="1248">
        <v>19.3</v>
      </c>
      <c r="Y39" s="1247">
        <v>504930</v>
      </c>
      <c r="Z39" s="627">
        <v>4.0999999999999996</v>
      </c>
      <c r="AA39" s="1247">
        <v>179099</v>
      </c>
      <c r="AB39" s="1251">
        <v>1.47</v>
      </c>
      <c r="AC39" s="1252">
        <v>4</v>
      </c>
    </row>
    <row r="40" spans="1:30" s="627" customFormat="1">
      <c r="C40" s="1253" t="s">
        <v>201</v>
      </c>
      <c r="D40" s="1254"/>
      <c r="E40" s="1254"/>
      <c r="F40" s="1254"/>
      <c r="G40" s="1254"/>
      <c r="H40" s="1254"/>
      <c r="I40" s="1254"/>
      <c r="J40" s="1254"/>
      <c r="K40" s="1254"/>
      <c r="L40" s="1254"/>
      <c r="M40" s="1254"/>
      <c r="N40" s="1254"/>
      <c r="O40" s="1254"/>
      <c r="P40" s="1254"/>
      <c r="Q40" s="1254"/>
      <c r="R40" s="1254"/>
      <c r="S40" s="1254"/>
      <c r="T40" s="1254"/>
      <c r="U40" s="1254"/>
      <c r="V40" s="1254"/>
      <c r="W40" s="1254"/>
      <c r="X40" s="1254"/>
      <c r="Y40" s="1254"/>
      <c r="Z40" s="1254"/>
      <c r="AA40" s="1254"/>
      <c r="AB40" s="1233"/>
      <c r="AC40" s="1229"/>
    </row>
    <row r="41" spans="1:30">
      <c r="A41" s="709" t="s">
        <v>534</v>
      </c>
      <c r="B41" s="1255">
        <v>4</v>
      </c>
      <c r="C41" s="714">
        <v>23027</v>
      </c>
      <c r="D41" s="713">
        <v>11599</v>
      </c>
      <c r="E41" s="713">
        <v>11428</v>
      </c>
      <c r="F41" s="1236">
        <v>31.4</v>
      </c>
      <c r="G41" s="714">
        <v>18019</v>
      </c>
      <c r="H41" s="713">
        <v>8961</v>
      </c>
      <c r="I41" s="713">
        <v>9058</v>
      </c>
      <c r="J41" s="1236">
        <v>24.6</v>
      </c>
      <c r="K41" s="714">
        <v>5008</v>
      </c>
      <c r="L41" s="1236">
        <v>6.8</v>
      </c>
      <c r="M41" s="714">
        <v>3568</v>
      </c>
      <c r="N41" s="713">
        <v>1931</v>
      </c>
      <c r="O41" s="713">
        <v>1637</v>
      </c>
      <c r="P41" s="1236">
        <v>154.9</v>
      </c>
      <c r="Q41" s="714">
        <v>1380</v>
      </c>
      <c r="R41" s="713">
        <v>723</v>
      </c>
      <c r="S41" s="713">
        <v>657</v>
      </c>
      <c r="T41" s="1236">
        <v>59.9</v>
      </c>
      <c r="U41" s="714">
        <v>1441</v>
      </c>
      <c r="V41" s="1238" t="s">
        <v>200</v>
      </c>
      <c r="W41" s="1238" t="s">
        <v>200</v>
      </c>
      <c r="X41" s="1236">
        <v>58.9</v>
      </c>
      <c r="Y41" s="713">
        <v>6114</v>
      </c>
      <c r="Z41" s="1236">
        <v>8.3000000000000007</v>
      </c>
      <c r="AA41" s="713">
        <v>844</v>
      </c>
      <c r="AB41" s="1237">
        <v>1.1499999999999999</v>
      </c>
      <c r="AC41" s="1072" t="s">
        <v>844</v>
      </c>
    </row>
    <row r="42" spans="1:30">
      <c r="A42" s="711"/>
      <c r="B42" s="1255">
        <v>5</v>
      </c>
      <c r="C42" s="714">
        <v>22276</v>
      </c>
      <c r="D42" s="713">
        <v>11413</v>
      </c>
      <c r="E42" s="713">
        <v>10863</v>
      </c>
      <c r="F42" s="1236">
        <v>30.1</v>
      </c>
      <c r="G42" s="714">
        <v>17153</v>
      </c>
      <c r="H42" s="713">
        <v>8551</v>
      </c>
      <c r="I42" s="713">
        <v>8602</v>
      </c>
      <c r="J42" s="1236">
        <v>23.2</v>
      </c>
      <c r="K42" s="714">
        <v>5123</v>
      </c>
      <c r="L42" s="1236">
        <v>6.9</v>
      </c>
      <c r="M42" s="714">
        <v>3195</v>
      </c>
      <c r="N42" s="713">
        <v>1661</v>
      </c>
      <c r="O42" s="713">
        <v>1534</v>
      </c>
      <c r="P42" s="1236">
        <v>143.4</v>
      </c>
      <c r="Q42" s="714">
        <v>1242</v>
      </c>
      <c r="R42" s="713">
        <v>652</v>
      </c>
      <c r="S42" s="713">
        <v>590</v>
      </c>
      <c r="T42" s="1236">
        <v>55.8</v>
      </c>
      <c r="U42" s="714">
        <v>1381</v>
      </c>
      <c r="V42" s="1238" t="s">
        <v>200</v>
      </c>
      <c r="W42" s="1238" t="s">
        <v>200</v>
      </c>
      <c r="X42" s="1236">
        <v>58.4</v>
      </c>
      <c r="Y42" s="713">
        <v>6289</v>
      </c>
      <c r="Z42" s="1236">
        <v>8.5</v>
      </c>
      <c r="AA42" s="713">
        <v>802</v>
      </c>
      <c r="AB42" s="1237">
        <v>1.08</v>
      </c>
      <c r="AC42" s="1072" t="s">
        <v>205</v>
      </c>
    </row>
    <row r="43" spans="1:30">
      <c r="A43" s="709"/>
      <c r="B43" s="1255">
        <v>6</v>
      </c>
      <c r="C43" s="714">
        <v>23116</v>
      </c>
      <c r="D43" s="713">
        <v>11850</v>
      </c>
      <c r="E43" s="713">
        <v>11266</v>
      </c>
      <c r="F43" s="1236">
        <v>31.2</v>
      </c>
      <c r="G43" s="714">
        <v>16885</v>
      </c>
      <c r="H43" s="713">
        <v>8567</v>
      </c>
      <c r="I43" s="713">
        <v>8318</v>
      </c>
      <c r="J43" s="1236">
        <v>22.8</v>
      </c>
      <c r="K43" s="714">
        <v>6231</v>
      </c>
      <c r="L43" s="1236">
        <v>8.4</v>
      </c>
      <c r="M43" s="714">
        <v>3249</v>
      </c>
      <c r="N43" s="713">
        <v>1771</v>
      </c>
      <c r="O43" s="713">
        <v>1478</v>
      </c>
      <c r="P43" s="1236">
        <v>140.6</v>
      </c>
      <c r="Q43" s="714">
        <v>1260</v>
      </c>
      <c r="R43" s="713">
        <v>688</v>
      </c>
      <c r="S43" s="713">
        <v>572</v>
      </c>
      <c r="T43" s="1236">
        <v>54.5</v>
      </c>
      <c r="U43" s="714">
        <v>1352</v>
      </c>
      <c r="V43" s="1238" t="s">
        <v>200</v>
      </c>
      <c r="W43" s="1238" t="s">
        <v>200</v>
      </c>
      <c r="X43" s="1236">
        <v>55.3</v>
      </c>
      <c r="Y43" s="713">
        <v>6026</v>
      </c>
      <c r="Z43" s="1236">
        <v>8.1</v>
      </c>
      <c r="AA43" s="713">
        <v>833</v>
      </c>
      <c r="AB43" s="1237">
        <v>1.1200000000000001</v>
      </c>
      <c r="AC43" s="1072" t="s">
        <v>206</v>
      </c>
    </row>
    <row r="44" spans="1:30">
      <c r="A44" s="709"/>
      <c r="B44" s="1255">
        <v>7</v>
      </c>
      <c r="C44" s="714">
        <v>24264</v>
      </c>
      <c r="D44" s="713">
        <v>12380</v>
      </c>
      <c r="E44" s="713">
        <v>11884</v>
      </c>
      <c r="F44" s="1236">
        <v>32.700000000000003</v>
      </c>
      <c r="G44" s="714">
        <v>16386</v>
      </c>
      <c r="H44" s="713">
        <v>8160</v>
      </c>
      <c r="I44" s="713">
        <v>8226</v>
      </c>
      <c r="J44" s="1236">
        <v>22.1</v>
      </c>
      <c r="K44" s="714">
        <v>7878</v>
      </c>
      <c r="L44" s="1236">
        <v>10.6</v>
      </c>
      <c r="M44" s="714">
        <v>3316</v>
      </c>
      <c r="N44" s="713">
        <v>1743</v>
      </c>
      <c r="O44" s="713">
        <v>1573</v>
      </c>
      <c r="P44" s="1236">
        <v>136.69999999999999</v>
      </c>
      <c r="Q44" s="714">
        <v>1333</v>
      </c>
      <c r="R44" s="713">
        <v>700</v>
      </c>
      <c r="S44" s="713">
        <v>633</v>
      </c>
      <c r="T44" s="1236">
        <v>54.9</v>
      </c>
      <c r="U44" s="714">
        <v>1350</v>
      </c>
      <c r="V44" s="1238" t="s">
        <v>200</v>
      </c>
      <c r="W44" s="1238" t="s">
        <v>200</v>
      </c>
      <c r="X44" s="1236">
        <v>52.7</v>
      </c>
      <c r="Y44" s="713">
        <v>6311</v>
      </c>
      <c r="Z44" s="1236">
        <v>8.5</v>
      </c>
      <c r="AA44" s="713">
        <v>877</v>
      </c>
      <c r="AB44" s="1237">
        <v>1.18</v>
      </c>
      <c r="AC44" s="1072" t="s">
        <v>207</v>
      </c>
    </row>
    <row r="45" spans="1:30">
      <c r="A45" s="709"/>
      <c r="B45" s="1255">
        <v>8</v>
      </c>
      <c r="C45" s="714">
        <v>23220</v>
      </c>
      <c r="D45" s="713">
        <v>12007</v>
      </c>
      <c r="E45" s="713">
        <v>11213</v>
      </c>
      <c r="F45" s="1236">
        <v>31.2</v>
      </c>
      <c r="G45" s="714">
        <v>15710</v>
      </c>
      <c r="H45" s="713">
        <v>7850</v>
      </c>
      <c r="I45" s="713">
        <v>7860</v>
      </c>
      <c r="J45" s="1236">
        <v>21.1</v>
      </c>
      <c r="K45" s="714">
        <v>7510</v>
      </c>
      <c r="L45" s="1236">
        <v>10.1</v>
      </c>
      <c r="M45" s="714">
        <v>3047</v>
      </c>
      <c r="N45" s="713">
        <v>1626</v>
      </c>
      <c r="O45" s="713">
        <v>1421</v>
      </c>
      <c r="P45" s="1236">
        <v>131.19999999999999</v>
      </c>
      <c r="Q45" s="714">
        <v>1253</v>
      </c>
      <c r="R45" s="713">
        <v>695</v>
      </c>
      <c r="S45" s="713">
        <v>558</v>
      </c>
      <c r="T45" s="1236">
        <v>54</v>
      </c>
      <c r="U45" s="714">
        <v>1327</v>
      </c>
      <c r="V45" s="1238" t="s">
        <v>200</v>
      </c>
      <c r="W45" s="1238" t="s">
        <v>200</v>
      </c>
      <c r="X45" s="1236">
        <v>54.1</v>
      </c>
      <c r="Y45" s="713">
        <v>5931</v>
      </c>
      <c r="Z45" s="1236">
        <v>8</v>
      </c>
      <c r="AA45" s="713">
        <v>741</v>
      </c>
      <c r="AB45" s="1237">
        <v>1</v>
      </c>
      <c r="AC45" s="1072" t="s">
        <v>208</v>
      </c>
    </row>
    <row r="46" spans="1:30">
      <c r="A46" s="709"/>
      <c r="B46" s="1255">
        <v>9</v>
      </c>
      <c r="C46" s="714">
        <v>22219</v>
      </c>
      <c r="D46" s="713">
        <v>11350</v>
      </c>
      <c r="E46" s="713">
        <v>10869</v>
      </c>
      <c r="F46" s="1236">
        <v>29.8</v>
      </c>
      <c r="G46" s="714">
        <v>15931</v>
      </c>
      <c r="H46" s="713">
        <v>8029</v>
      </c>
      <c r="I46" s="713">
        <v>7902</v>
      </c>
      <c r="J46" s="1236">
        <v>21.4</v>
      </c>
      <c r="K46" s="714">
        <v>6288</v>
      </c>
      <c r="L46" s="1236">
        <v>8.4</v>
      </c>
      <c r="M46" s="714">
        <v>3019</v>
      </c>
      <c r="N46" s="713">
        <v>1637</v>
      </c>
      <c r="O46" s="713">
        <v>1382</v>
      </c>
      <c r="P46" s="1236">
        <v>135.9</v>
      </c>
      <c r="Q46" s="714">
        <v>1253</v>
      </c>
      <c r="R46" s="713">
        <v>694</v>
      </c>
      <c r="S46" s="713">
        <v>559</v>
      </c>
      <c r="T46" s="1236">
        <v>56.4</v>
      </c>
      <c r="U46" s="714">
        <v>1186</v>
      </c>
      <c r="V46" s="1238" t="s">
        <v>200</v>
      </c>
      <c r="W46" s="1238" t="s">
        <v>200</v>
      </c>
      <c r="X46" s="1236">
        <v>50.7</v>
      </c>
      <c r="Y46" s="713">
        <v>5718</v>
      </c>
      <c r="Z46" s="1236">
        <v>7.7</v>
      </c>
      <c r="AA46" s="713">
        <v>680</v>
      </c>
      <c r="AB46" s="1237">
        <v>0.91</v>
      </c>
      <c r="AC46" s="1072" t="s">
        <v>209</v>
      </c>
    </row>
    <row r="47" spans="1:30">
      <c r="A47" s="709"/>
      <c r="B47" s="1255">
        <v>10</v>
      </c>
      <c r="C47" s="714">
        <v>24019</v>
      </c>
      <c r="D47" s="713">
        <v>12463</v>
      </c>
      <c r="E47" s="713">
        <v>11556</v>
      </c>
      <c r="F47" s="1236">
        <v>32.1</v>
      </c>
      <c r="G47" s="714">
        <v>14854</v>
      </c>
      <c r="H47" s="713">
        <v>7455</v>
      </c>
      <c r="I47" s="713">
        <v>7399</v>
      </c>
      <c r="J47" s="1236">
        <v>19.899999999999999</v>
      </c>
      <c r="K47" s="714">
        <v>9165</v>
      </c>
      <c r="L47" s="1236">
        <v>12.3</v>
      </c>
      <c r="M47" s="714">
        <v>2814</v>
      </c>
      <c r="N47" s="713">
        <v>1560</v>
      </c>
      <c r="O47" s="713">
        <v>1254</v>
      </c>
      <c r="P47" s="1236">
        <v>117.2</v>
      </c>
      <c r="Q47" s="714">
        <v>1163</v>
      </c>
      <c r="R47" s="713">
        <v>648</v>
      </c>
      <c r="S47" s="713">
        <v>515</v>
      </c>
      <c r="T47" s="1236">
        <v>48.4</v>
      </c>
      <c r="U47" s="714">
        <v>1200</v>
      </c>
      <c r="V47" s="1238" t="s">
        <v>200</v>
      </c>
      <c r="W47" s="1238" t="s">
        <v>200</v>
      </c>
      <c r="X47" s="1236">
        <v>47.6</v>
      </c>
      <c r="Y47" s="713">
        <v>6468</v>
      </c>
      <c r="Z47" s="1236">
        <v>8.6999999999999993</v>
      </c>
      <c r="AA47" s="713">
        <v>690</v>
      </c>
      <c r="AB47" s="1237">
        <v>0.92</v>
      </c>
      <c r="AC47" s="1072" t="s">
        <v>210</v>
      </c>
    </row>
    <row r="48" spans="1:30">
      <c r="A48" s="709"/>
      <c r="B48" s="1255">
        <v>11</v>
      </c>
      <c r="C48" s="714">
        <v>22292</v>
      </c>
      <c r="D48" s="713">
        <v>11258</v>
      </c>
      <c r="E48" s="713">
        <v>11034</v>
      </c>
      <c r="F48" s="1236">
        <v>29.8</v>
      </c>
      <c r="G48" s="714">
        <v>15962</v>
      </c>
      <c r="H48" s="713">
        <v>8073</v>
      </c>
      <c r="I48" s="713">
        <v>7889</v>
      </c>
      <c r="J48" s="1236">
        <v>21.3</v>
      </c>
      <c r="K48" s="714">
        <v>6330</v>
      </c>
      <c r="L48" s="1236">
        <v>8.4</v>
      </c>
      <c r="M48" s="714">
        <v>2984</v>
      </c>
      <c r="N48" s="713">
        <v>1601</v>
      </c>
      <c r="O48" s="713">
        <v>1383</v>
      </c>
      <c r="P48" s="1236">
        <v>133.9</v>
      </c>
      <c r="Q48" s="714">
        <v>1197</v>
      </c>
      <c r="R48" s="713">
        <v>679</v>
      </c>
      <c r="S48" s="713">
        <v>518</v>
      </c>
      <c r="T48" s="1236">
        <v>53.7</v>
      </c>
      <c r="U48" s="714">
        <v>1158</v>
      </c>
      <c r="V48" s="1238" t="s">
        <v>200</v>
      </c>
      <c r="W48" s="1238" t="s">
        <v>200</v>
      </c>
      <c r="X48" s="1236">
        <v>49.4</v>
      </c>
      <c r="Y48" s="713">
        <v>6258</v>
      </c>
      <c r="Z48" s="1236">
        <v>8.4</v>
      </c>
      <c r="AA48" s="713">
        <v>585</v>
      </c>
      <c r="AB48" s="1237">
        <v>0.78</v>
      </c>
      <c r="AC48" s="1072" t="s">
        <v>211</v>
      </c>
    </row>
    <row r="49" spans="1:29">
      <c r="A49" s="709"/>
      <c r="B49" s="1255">
        <v>12</v>
      </c>
      <c r="C49" s="714">
        <v>23694</v>
      </c>
      <c r="D49" s="713">
        <v>12165</v>
      </c>
      <c r="E49" s="713">
        <v>11529</v>
      </c>
      <c r="F49" s="1236">
        <v>31.5</v>
      </c>
      <c r="G49" s="714">
        <v>14926</v>
      </c>
      <c r="H49" s="713">
        <v>7568</v>
      </c>
      <c r="I49" s="713">
        <v>7358</v>
      </c>
      <c r="J49" s="1236">
        <v>19.899999999999999</v>
      </c>
      <c r="K49" s="714">
        <v>8768</v>
      </c>
      <c r="L49" s="1236">
        <v>11.7</v>
      </c>
      <c r="M49" s="714">
        <v>2644</v>
      </c>
      <c r="N49" s="713">
        <v>1455</v>
      </c>
      <c r="O49" s="713">
        <v>1189</v>
      </c>
      <c r="P49" s="1236">
        <v>111.6</v>
      </c>
      <c r="Q49" s="714">
        <v>1127</v>
      </c>
      <c r="R49" s="713">
        <v>632</v>
      </c>
      <c r="S49" s="713">
        <v>495</v>
      </c>
      <c r="T49" s="1236">
        <v>47.6</v>
      </c>
      <c r="U49" s="714">
        <v>1113</v>
      </c>
      <c r="V49" s="1238" t="s">
        <v>200</v>
      </c>
      <c r="W49" s="1238" t="s">
        <v>200</v>
      </c>
      <c r="X49" s="1236">
        <v>44.9</v>
      </c>
      <c r="Y49" s="713">
        <v>7638</v>
      </c>
      <c r="Z49" s="1236">
        <v>10.199999999999999</v>
      </c>
      <c r="AA49" s="713">
        <v>550</v>
      </c>
      <c r="AB49" s="1237">
        <v>0.73</v>
      </c>
      <c r="AC49" s="1072" t="s">
        <v>202</v>
      </c>
    </row>
    <row r="50" spans="1:29">
      <c r="A50" s="709"/>
      <c r="B50" s="1255">
        <v>13</v>
      </c>
      <c r="C50" s="714">
        <v>19489</v>
      </c>
      <c r="D50" s="713">
        <v>9934</v>
      </c>
      <c r="E50" s="713">
        <v>9555</v>
      </c>
      <c r="F50" s="1236">
        <v>26.1</v>
      </c>
      <c r="G50" s="714">
        <v>16430</v>
      </c>
      <c r="H50" s="713">
        <v>8346</v>
      </c>
      <c r="I50" s="713">
        <v>8084</v>
      </c>
      <c r="J50" s="1236">
        <v>22</v>
      </c>
      <c r="K50" s="714">
        <v>3059</v>
      </c>
      <c r="L50" s="1236">
        <v>4.0999999999999996</v>
      </c>
      <c r="M50" s="714">
        <v>2457</v>
      </c>
      <c r="N50" s="713">
        <v>1344</v>
      </c>
      <c r="O50" s="713">
        <v>1113</v>
      </c>
      <c r="P50" s="1236">
        <v>126.1</v>
      </c>
      <c r="Q50" s="714">
        <v>988</v>
      </c>
      <c r="R50" s="713">
        <v>553</v>
      </c>
      <c r="S50" s="713">
        <v>435</v>
      </c>
      <c r="T50" s="1236">
        <v>50.7</v>
      </c>
      <c r="U50" s="714">
        <v>889</v>
      </c>
      <c r="V50" s="1238" t="s">
        <v>200</v>
      </c>
      <c r="W50" s="1238" t="s">
        <v>200</v>
      </c>
      <c r="X50" s="1236">
        <v>43.6</v>
      </c>
      <c r="Y50" s="713">
        <v>6178</v>
      </c>
      <c r="Z50" s="1236">
        <v>8.3000000000000007</v>
      </c>
      <c r="AA50" s="713">
        <v>549</v>
      </c>
      <c r="AB50" s="1237">
        <v>0.74</v>
      </c>
      <c r="AC50" s="1072" t="s">
        <v>203</v>
      </c>
    </row>
    <row r="51" spans="1:29">
      <c r="A51" s="709"/>
      <c r="B51" s="1255">
        <v>14</v>
      </c>
      <c r="C51" s="714">
        <v>19496</v>
      </c>
      <c r="D51" s="713">
        <v>9955</v>
      </c>
      <c r="E51" s="713">
        <v>9541</v>
      </c>
      <c r="F51" s="1236">
        <v>26.7</v>
      </c>
      <c r="G51" s="714">
        <v>17060</v>
      </c>
      <c r="H51" s="713">
        <v>8664</v>
      </c>
      <c r="I51" s="713">
        <v>8396</v>
      </c>
      <c r="J51" s="1236">
        <v>23.4</v>
      </c>
      <c r="K51" s="714">
        <v>2436</v>
      </c>
      <c r="L51" s="1236">
        <v>3.3</v>
      </c>
      <c r="M51" s="714">
        <v>2409</v>
      </c>
      <c r="N51" s="713">
        <v>1317</v>
      </c>
      <c r="O51" s="713">
        <v>1092</v>
      </c>
      <c r="P51" s="1236">
        <v>123.6</v>
      </c>
      <c r="Q51" s="714">
        <v>960</v>
      </c>
      <c r="R51" s="713">
        <v>532</v>
      </c>
      <c r="S51" s="713">
        <v>428</v>
      </c>
      <c r="T51" s="1236">
        <v>49.2</v>
      </c>
      <c r="U51" s="714">
        <v>940</v>
      </c>
      <c r="V51" s="1238" t="s">
        <v>200</v>
      </c>
      <c r="W51" s="1238" t="s">
        <v>200</v>
      </c>
      <c r="X51" s="1236">
        <v>46</v>
      </c>
      <c r="Y51" s="713">
        <v>5809</v>
      </c>
      <c r="Z51" s="1236">
        <v>8</v>
      </c>
      <c r="AA51" s="713">
        <v>582</v>
      </c>
      <c r="AB51" s="1237">
        <v>0.8</v>
      </c>
      <c r="AC51" s="1072" t="s">
        <v>204</v>
      </c>
    </row>
    <row r="52" spans="1:29">
      <c r="A52" s="709"/>
      <c r="B52" s="1255">
        <v>15</v>
      </c>
      <c r="C52" s="714">
        <v>20161</v>
      </c>
      <c r="D52" s="713">
        <v>10348</v>
      </c>
      <c r="E52" s="713">
        <v>9813</v>
      </c>
      <c r="F52" s="1236">
        <v>27.8</v>
      </c>
      <c r="G52" s="714">
        <v>14747</v>
      </c>
      <c r="H52" s="713">
        <v>7488</v>
      </c>
      <c r="I52" s="713">
        <v>7259</v>
      </c>
      <c r="J52" s="1236">
        <v>20.3</v>
      </c>
      <c r="K52" s="714">
        <v>5414</v>
      </c>
      <c r="L52" s="1236">
        <v>7.5</v>
      </c>
      <c r="M52" s="714">
        <v>2106</v>
      </c>
      <c r="N52" s="713">
        <v>1141</v>
      </c>
      <c r="O52" s="713">
        <v>965</v>
      </c>
      <c r="P52" s="1236">
        <v>104.5</v>
      </c>
      <c r="Q52" s="714">
        <v>878</v>
      </c>
      <c r="R52" s="713">
        <v>483</v>
      </c>
      <c r="S52" s="713">
        <v>395</v>
      </c>
      <c r="T52" s="1236">
        <v>43.5</v>
      </c>
      <c r="U52" s="714">
        <v>875</v>
      </c>
      <c r="V52" s="1238" t="s">
        <v>200</v>
      </c>
      <c r="W52" s="1238" t="s">
        <v>200</v>
      </c>
      <c r="X52" s="1236">
        <v>41.6</v>
      </c>
      <c r="Y52" s="713">
        <v>7076</v>
      </c>
      <c r="Z52" s="1236">
        <v>9.8000000000000007</v>
      </c>
      <c r="AA52" s="713">
        <v>587</v>
      </c>
      <c r="AB52" s="1237">
        <v>0.81</v>
      </c>
      <c r="AC52" s="1072" t="s">
        <v>212</v>
      </c>
    </row>
    <row r="53" spans="1:29">
      <c r="A53" s="709"/>
      <c r="B53" s="1255">
        <v>16</v>
      </c>
      <c r="C53" s="714">
        <v>21967</v>
      </c>
      <c r="D53" s="713">
        <v>11150</v>
      </c>
      <c r="E53" s="713">
        <v>10817</v>
      </c>
      <c r="F53" s="1236">
        <v>30.6</v>
      </c>
      <c r="G53" s="714">
        <v>14285</v>
      </c>
      <c r="H53" s="713">
        <v>7241</v>
      </c>
      <c r="I53" s="713">
        <v>7044</v>
      </c>
      <c r="J53" s="1236">
        <v>19.899999999999999</v>
      </c>
      <c r="K53" s="714">
        <v>7682</v>
      </c>
      <c r="L53" s="1236">
        <v>10.7</v>
      </c>
      <c r="M53" s="714">
        <v>2153</v>
      </c>
      <c r="N53" s="713">
        <v>1136</v>
      </c>
      <c r="O53" s="713">
        <v>1017</v>
      </c>
      <c r="P53" s="1236">
        <v>98</v>
      </c>
      <c r="Q53" s="714">
        <v>901</v>
      </c>
      <c r="R53" s="713">
        <v>486</v>
      </c>
      <c r="S53" s="713">
        <v>415</v>
      </c>
      <c r="T53" s="1236">
        <v>41</v>
      </c>
      <c r="U53" s="714">
        <v>868</v>
      </c>
      <c r="V53" s="1238" t="s">
        <v>200</v>
      </c>
      <c r="W53" s="1238" t="s">
        <v>200</v>
      </c>
      <c r="X53" s="1236">
        <v>38</v>
      </c>
      <c r="Y53" s="713">
        <v>8370</v>
      </c>
      <c r="Z53" s="1236">
        <v>11.7</v>
      </c>
      <c r="AA53" s="713">
        <v>603</v>
      </c>
      <c r="AB53" s="1237">
        <v>0.84</v>
      </c>
      <c r="AC53" s="1072" t="s">
        <v>213</v>
      </c>
    </row>
    <row r="54" spans="1:29">
      <c r="A54" s="709"/>
      <c r="B54" s="1255">
        <v>17</v>
      </c>
      <c r="C54" s="714">
        <v>22301</v>
      </c>
      <c r="D54" s="713">
        <v>11495</v>
      </c>
      <c r="E54" s="713">
        <v>10806</v>
      </c>
      <c r="F54" s="1236">
        <v>31</v>
      </c>
      <c r="G54" s="714">
        <v>13901</v>
      </c>
      <c r="H54" s="713">
        <v>7058</v>
      </c>
      <c r="I54" s="713">
        <v>6843</v>
      </c>
      <c r="J54" s="1236">
        <v>19.3</v>
      </c>
      <c r="K54" s="714">
        <v>8400</v>
      </c>
      <c r="L54" s="1236">
        <v>11.7</v>
      </c>
      <c r="M54" s="714">
        <v>2101</v>
      </c>
      <c r="N54" s="713">
        <v>1143</v>
      </c>
      <c r="O54" s="713">
        <v>958</v>
      </c>
      <c r="P54" s="1236">
        <v>94.2</v>
      </c>
      <c r="Q54" s="714">
        <v>840</v>
      </c>
      <c r="R54" s="713">
        <v>461</v>
      </c>
      <c r="S54" s="713">
        <v>379</v>
      </c>
      <c r="T54" s="1236">
        <v>37.700000000000003</v>
      </c>
      <c r="U54" s="714">
        <v>865</v>
      </c>
      <c r="V54" s="1238" t="s">
        <v>200</v>
      </c>
      <c r="W54" s="1238" t="s">
        <v>200</v>
      </c>
      <c r="X54" s="1236">
        <v>37.4</v>
      </c>
      <c r="Y54" s="713">
        <v>8356</v>
      </c>
      <c r="Z54" s="1236">
        <v>11.6</v>
      </c>
      <c r="AA54" s="713">
        <v>532</v>
      </c>
      <c r="AB54" s="1237">
        <v>0.74</v>
      </c>
      <c r="AC54" s="1072" t="s">
        <v>214</v>
      </c>
    </row>
    <row r="55" spans="1:29">
      <c r="A55" s="709"/>
      <c r="B55" s="1255">
        <v>18</v>
      </c>
      <c r="C55" s="714">
        <v>21856</v>
      </c>
      <c r="D55" s="713">
        <v>11241</v>
      </c>
      <c r="E55" s="713">
        <v>10615</v>
      </c>
      <c r="F55" s="1236">
        <v>30.3</v>
      </c>
      <c r="G55" s="714">
        <v>14254</v>
      </c>
      <c r="H55" s="713">
        <v>7283</v>
      </c>
      <c r="I55" s="713">
        <v>6971</v>
      </c>
      <c r="J55" s="1236">
        <v>19.8</v>
      </c>
      <c r="K55" s="714">
        <v>7602</v>
      </c>
      <c r="L55" s="1236">
        <v>10.5</v>
      </c>
      <c r="M55" s="714">
        <v>2125</v>
      </c>
      <c r="N55" s="713">
        <v>1140</v>
      </c>
      <c r="O55" s="713">
        <v>985</v>
      </c>
      <c r="P55" s="1236">
        <v>97.2</v>
      </c>
      <c r="Q55" s="714" t="s">
        <v>200</v>
      </c>
      <c r="R55" s="713" t="s">
        <v>200</v>
      </c>
      <c r="S55" s="713" t="s">
        <v>200</v>
      </c>
      <c r="T55" s="1236" t="s">
        <v>31</v>
      </c>
      <c r="U55" s="714">
        <v>854</v>
      </c>
      <c r="V55" s="1238" t="s">
        <v>200</v>
      </c>
      <c r="W55" s="1238" t="s">
        <v>200</v>
      </c>
      <c r="X55" s="1236">
        <v>37.6</v>
      </c>
      <c r="Y55" s="713">
        <v>8512</v>
      </c>
      <c r="Z55" s="1236">
        <v>11.8</v>
      </c>
      <c r="AA55" s="713">
        <v>616</v>
      </c>
      <c r="AB55" s="1237">
        <v>0.85</v>
      </c>
      <c r="AC55" s="1072" t="s">
        <v>215</v>
      </c>
    </row>
    <row r="56" spans="1:29">
      <c r="A56" s="709"/>
      <c r="B56" s="1255">
        <v>22</v>
      </c>
      <c r="C56" s="714">
        <v>32534</v>
      </c>
      <c r="D56" s="713">
        <v>16873</v>
      </c>
      <c r="E56" s="713">
        <v>15661</v>
      </c>
      <c r="F56" s="1236">
        <v>36.4</v>
      </c>
      <c r="G56" s="714">
        <v>14768</v>
      </c>
      <c r="H56" s="713">
        <v>7603</v>
      </c>
      <c r="I56" s="713">
        <v>7165</v>
      </c>
      <c r="J56" s="1236">
        <v>16.5</v>
      </c>
      <c r="K56" s="714">
        <v>17766</v>
      </c>
      <c r="L56" s="1236">
        <v>19.899999999999999</v>
      </c>
      <c r="M56" s="714">
        <v>2471</v>
      </c>
      <c r="N56" s="713">
        <v>1373</v>
      </c>
      <c r="O56" s="713">
        <v>1098</v>
      </c>
      <c r="P56" s="1236">
        <v>76</v>
      </c>
      <c r="Q56" s="728">
        <v>1114</v>
      </c>
      <c r="R56" s="1238">
        <v>630</v>
      </c>
      <c r="S56" s="1238">
        <v>484</v>
      </c>
      <c r="T56" s="1256">
        <v>34.200000000000003</v>
      </c>
      <c r="U56" s="714">
        <v>1656</v>
      </c>
      <c r="V56" s="728" t="s">
        <v>200</v>
      </c>
      <c r="W56" s="728" t="s">
        <v>200</v>
      </c>
      <c r="X56" s="1236">
        <v>48.4</v>
      </c>
      <c r="Y56" s="713">
        <v>12606</v>
      </c>
      <c r="Z56" s="1236">
        <v>14.1</v>
      </c>
      <c r="AA56" s="713">
        <v>1177</v>
      </c>
      <c r="AB56" s="1237">
        <v>1.32</v>
      </c>
      <c r="AC56" s="1072" t="s">
        <v>216</v>
      </c>
    </row>
    <row r="57" spans="1:29">
      <c r="A57" s="709"/>
      <c r="B57" s="1255">
        <v>23</v>
      </c>
      <c r="C57" s="714">
        <v>30363</v>
      </c>
      <c r="D57" s="713">
        <v>15736</v>
      </c>
      <c r="E57" s="713">
        <v>14627</v>
      </c>
      <c r="F57" s="1236">
        <v>33.700000000000003</v>
      </c>
      <c r="G57" s="714">
        <v>12119</v>
      </c>
      <c r="H57" s="713">
        <v>6150</v>
      </c>
      <c r="I57" s="713">
        <v>5969</v>
      </c>
      <c r="J57" s="1236">
        <v>13.4</v>
      </c>
      <c r="K57" s="714">
        <v>18244</v>
      </c>
      <c r="L57" s="1236">
        <v>20.2</v>
      </c>
      <c r="M57" s="714">
        <v>2053</v>
      </c>
      <c r="N57" s="713">
        <v>1100</v>
      </c>
      <c r="O57" s="713">
        <v>953</v>
      </c>
      <c r="P57" s="1236">
        <v>67.599999999999994</v>
      </c>
      <c r="Q57" s="728">
        <v>892</v>
      </c>
      <c r="R57" s="728">
        <v>498</v>
      </c>
      <c r="S57" s="728">
        <v>394</v>
      </c>
      <c r="T57" s="1257">
        <v>29.4</v>
      </c>
      <c r="U57" s="714">
        <v>1993</v>
      </c>
      <c r="V57" s="728" t="s">
        <v>200</v>
      </c>
      <c r="W57" s="728" t="s">
        <v>200</v>
      </c>
      <c r="X57" s="1236">
        <v>61.6</v>
      </c>
      <c r="Y57" s="713">
        <v>11182</v>
      </c>
      <c r="Z57" s="1236">
        <v>12.4</v>
      </c>
      <c r="AA57" s="713">
        <v>966</v>
      </c>
      <c r="AB57" s="1237">
        <v>1.07</v>
      </c>
      <c r="AC57" s="1072" t="s">
        <v>217</v>
      </c>
    </row>
    <row r="58" spans="1:29">
      <c r="A58" s="709"/>
      <c r="B58" s="1255">
        <v>24</v>
      </c>
      <c r="C58" s="714">
        <v>29571</v>
      </c>
      <c r="D58" s="713">
        <v>15146</v>
      </c>
      <c r="E58" s="713">
        <v>14425</v>
      </c>
      <c r="F58" s="1236">
        <v>32.6</v>
      </c>
      <c r="G58" s="714">
        <v>11952</v>
      </c>
      <c r="H58" s="713">
        <v>6138</v>
      </c>
      <c r="I58" s="713">
        <v>5814</v>
      </c>
      <c r="J58" s="1236">
        <v>13.2</v>
      </c>
      <c r="K58" s="714">
        <v>17619</v>
      </c>
      <c r="L58" s="1236">
        <v>19.399999999999999</v>
      </c>
      <c r="M58" s="714">
        <v>1958</v>
      </c>
      <c r="N58" s="713">
        <v>1040</v>
      </c>
      <c r="O58" s="713">
        <v>918</v>
      </c>
      <c r="P58" s="1236">
        <v>66.2</v>
      </c>
      <c r="Q58" s="714">
        <v>846</v>
      </c>
      <c r="R58" s="713">
        <v>460</v>
      </c>
      <c r="S58" s="713">
        <v>386</v>
      </c>
      <c r="T58" s="1236">
        <v>28.6</v>
      </c>
      <c r="U58" s="714">
        <v>2419</v>
      </c>
      <c r="V58" s="728" t="s">
        <v>200</v>
      </c>
      <c r="W58" s="728" t="s">
        <v>200</v>
      </c>
      <c r="X58" s="1236">
        <v>75.599999999999994</v>
      </c>
      <c r="Y58" s="713">
        <v>9638</v>
      </c>
      <c r="Z58" s="1236">
        <v>10.6</v>
      </c>
      <c r="AA58" s="713">
        <v>946</v>
      </c>
      <c r="AB58" s="1237">
        <v>1.04</v>
      </c>
      <c r="AC58" s="1072" t="s">
        <v>218</v>
      </c>
    </row>
    <row r="59" spans="1:29">
      <c r="A59" s="709"/>
      <c r="B59" s="1255">
        <v>25</v>
      </c>
      <c r="C59" s="714">
        <v>25857</v>
      </c>
      <c r="D59" s="713">
        <v>13286</v>
      </c>
      <c r="E59" s="713">
        <v>12571</v>
      </c>
      <c r="F59" s="1236">
        <v>28.3</v>
      </c>
      <c r="G59" s="714">
        <v>11704</v>
      </c>
      <c r="H59" s="713">
        <v>5863</v>
      </c>
      <c r="I59" s="713">
        <v>5841</v>
      </c>
      <c r="J59" s="1236">
        <v>12.8</v>
      </c>
      <c r="K59" s="714">
        <v>14153</v>
      </c>
      <c r="L59" s="1236">
        <v>15.5</v>
      </c>
      <c r="M59" s="714">
        <v>1651</v>
      </c>
      <c r="N59" s="713">
        <v>890</v>
      </c>
      <c r="O59" s="713">
        <v>761</v>
      </c>
      <c r="P59" s="1236">
        <v>63.9</v>
      </c>
      <c r="Q59" s="714" t="s">
        <v>200</v>
      </c>
      <c r="R59" s="713" t="s">
        <v>200</v>
      </c>
      <c r="S59" s="713" t="s">
        <v>200</v>
      </c>
      <c r="T59" s="1236" t="s">
        <v>31</v>
      </c>
      <c r="U59" s="714">
        <v>2593</v>
      </c>
      <c r="V59" s="728">
        <v>1141</v>
      </c>
      <c r="W59" s="728">
        <v>1452</v>
      </c>
      <c r="X59" s="1236">
        <v>91.9</v>
      </c>
      <c r="Y59" s="713">
        <v>7487</v>
      </c>
      <c r="Z59" s="1236">
        <v>8.1999999999999993</v>
      </c>
      <c r="AA59" s="713">
        <v>886</v>
      </c>
      <c r="AB59" s="1237">
        <v>0.97</v>
      </c>
      <c r="AC59" s="1072">
        <v>25</v>
      </c>
    </row>
    <row r="60" spans="1:29">
      <c r="A60" s="709"/>
      <c r="B60" s="1255">
        <v>26</v>
      </c>
      <c r="C60" s="714">
        <v>22941</v>
      </c>
      <c r="D60" s="713">
        <v>11907</v>
      </c>
      <c r="E60" s="713">
        <v>11034</v>
      </c>
      <c r="F60" s="1236">
        <v>25.2</v>
      </c>
      <c r="G60" s="714">
        <v>10073</v>
      </c>
      <c r="H60" s="713">
        <v>5086</v>
      </c>
      <c r="I60" s="713">
        <v>4987</v>
      </c>
      <c r="J60" s="1236">
        <v>11</v>
      </c>
      <c r="K60" s="714">
        <v>12868</v>
      </c>
      <c r="L60" s="1236">
        <v>14.1</v>
      </c>
      <c r="M60" s="714">
        <v>1303</v>
      </c>
      <c r="N60" s="713">
        <v>729</v>
      </c>
      <c r="O60" s="713">
        <v>574</v>
      </c>
      <c r="P60" s="1236">
        <v>56.8</v>
      </c>
      <c r="Q60" s="728">
        <v>675</v>
      </c>
      <c r="R60" s="1238">
        <v>384</v>
      </c>
      <c r="S60" s="1238">
        <v>291</v>
      </c>
      <c r="T60" s="1256">
        <v>29.4</v>
      </c>
      <c r="U60" s="714">
        <v>2623</v>
      </c>
      <c r="V60" s="728">
        <v>1015</v>
      </c>
      <c r="W60" s="728">
        <v>1608</v>
      </c>
      <c r="X60" s="1236">
        <v>102.6</v>
      </c>
      <c r="Y60" s="713">
        <v>6900</v>
      </c>
      <c r="Z60" s="1236">
        <v>7.6</v>
      </c>
      <c r="AA60" s="713">
        <v>774</v>
      </c>
      <c r="AB60" s="1237">
        <v>0.85</v>
      </c>
      <c r="AC60" s="1072" t="s">
        <v>219</v>
      </c>
    </row>
    <row r="61" spans="1:29">
      <c r="A61" s="709"/>
      <c r="B61" s="1255">
        <v>27</v>
      </c>
      <c r="C61" s="714">
        <v>20774</v>
      </c>
      <c r="D61" s="713">
        <v>10661</v>
      </c>
      <c r="E61" s="713">
        <v>10113</v>
      </c>
      <c r="F61" s="1236">
        <v>22.7</v>
      </c>
      <c r="G61" s="714">
        <v>9597</v>
      </c>
      <c r="H61" s="713">
        <v>4887</v>
      </c>
      <c r="I61" s="713">
        <v>4710</v>
      </c>
      <c r="J61" s="1236">
        <v>10.5</v>
      </c>
      <c r="K61" s="714">
        <v>11177</v>
      </c>
      <c r="L61" s="1236">
        <v>12.2</v>
      </c>
      <c r="M61" s="714">
        <v>1073</v>
      </c>
      <c r="N61" s="713">
        <v>593</v>
      </c>
      <c r="O61" s="713">
        <v>480</v>
      </c>
      <c r="P61" s="1236">
        <v>51.7</v>
      </c>
      <c r="Q61" s="1238">
        <v>593</v>
      </c>
      <c r="R61" s="1238">
        <v>333</v>
      </c>
      <c r="S61" s="1238">
        <v>260</v>
      </c>
      <c r="T61" s="1256">
        <v>28.5</v>
      </c>
      <c r="U61" s="714">
        <v>2484</v>
      </c>
      <c r="V61" s="713">
        <v>916</v>
      </c>
      <c r="W61" s="713">
        <v>1568</v>
      </c>
      <c r="X61" s="1236">
        <v>106.8</v>
      </c>
      <c r="Y61" s="713">
        <v>6523</v>
      </c>
      <c r="Z61" s="1236">
        <v>7.1</v>
      </c>
      <c r="AA61" s="713">
        <v>789</v>
      </c>
      <c r="AB61" s="1237">
        <v>0.86</v>
      </c>
      <c r="AC61" s="1072" t="s">
        <v>220</v>
      </c>
    </row>
    <row r="62" spans="1:29">
      <c r="A62" s="709"/>
      <c r="B62" s="1255">
        <v>28</v>
      </c>
      <c r="C62" s="714">
        <v>19725</v>
      </c>
      <c r="D62" s="713">
        <v>10172</v>
      </c>
      <c r="E62" s="713">
        <v>9553</v>
      </c>
      <c r="F62" s="1236">
        <v>21.5</v>
      </c>
      <c r="G62" s="714">
        <v>9647</v>
      </c>
      <c r="H62" s="713">
        <v>4849</v>
      </c>
      <c r="I62" s="713">
        <v>4798</v>
      </c>
      <c r="J62" s="1236">
        <v>10.5</v>
      </c>
      <c r="K62" s="714">
        <v>10078</v>
      </c>
      <c r="L62" s="1236">
        <v>11</v>
      </c>
      <c r="M62" s="714">
        <v>992</v>
      </c>
      <c r="N62" s="713">
        <v>550</v>
      </c>
      <c r="O62" s="713">
        <v>442</v>
      </c>
      <c r="P62" s="1236">
        <v>50.3</v>
      </c>
      <c r="Q62" s="714">
        <v>552</v>
      </c>
      <c r="R62" s="713">
        <v>314</v>
      </c>
      <c r="S62" s="713">
        <v>238</v>
      </c>
      <c r="T62" s="1236">
        <v>28</v>
      </c>
      <c r="U62" s="714">
        <v>2301</v>
      </c>
      <c r="V62" s="713">
        <v>825</v>
      </c>
      <c r="W62" s="713">
        <v>1476</v>
      </c>
      <c r="X62" s="1236">
        <v>104.5</v>
      </c>
      <c r="Y62" s="713">
        <v>6305</v>
      </c>
      <c r="Z62" s="1236">
        <v>6.9</v>
      </c>
      <c r="AA62" s="713">
        <v>707</v>
      </c>
      <c r="AB62" s="1237">
        <v>0.77</v>
      </c>
      <c r="AC62" s="1072" t="s">
        <v>221</v>
      </c>
    </row>
    <row r="63" spans="1:29">
      <c r="A63" s="711"/>
      <c r="B63" s="1255">
        <v>29</v>
      </c>
      <c r="C63" s="714">
        <v>17859</v>
      </c>
      <c r="D63" s="713">
        <v>9150</v>
      </c>
      <c r="E63" s="713">
        <v>8709</v>
      </c>
      <c r="F63" s="1236">
        <v>19.3</v>
      </c>
      <c r="G63" s="714">
        <v>8940</v>
      </c>
      <c r="H63" s="713">
        <v>4555</v>
      </c>
      <c r="I63" s="713">
        <v>4385</v>
      </c>
      <c r="J63" s="1236">
        <v>9.6999999999999993</v>
      </c>
      <c r="K63" s="714">
        <v>8919</v>
      </c>
      <c r="L63" s="1236">
        <v>9.6</v>
      </c>
      <c r="M63" s="714">
        <v>839</v>
      </c>
      <c r="N63" s="713">
        <v>436</v>
      </c>
      <c r="O63" s="713">
        <v>403</v>
      </c>
      <c r="P63" s="1236">
        <v>47</v>
      </c>
      <c r="Q63" s="714">
        <v>493</v>
      </c>
      <c r="R63" s="713">
        <v>254</v>
      </c>
      <c r="S63" s="713">
        <v>239</v>
      </c>
      <c r="T63" s="1236">
        <v>27.6</v>
      </c>
      <c r="U63" s="714">
        <v>2154</v>
      </c>
      <c r="V63" s="713">
        <v>772</v>
      </c>
      <c r="W63" s="713">
        <v>1382</v>
      </c>
      <c r="X63" s="1236">
        <v>107.6</v>
      </c>
      <c r="Y63" s="713">
        <v>6509</v>
      </c>
      <c r="Z63" s="1236">
        <v>7</v>
      </c>
      <c r="AA63" s="713">
        <v>697</v>
      </c>
      <c r="AB63" s="1237">
        <v>0.75</v>
      </c>
      <c r="AC63" s="1072" t="s">
        <v>222</v>
      </c>
    </row>
    <row r="64" spans="1:29">
      <c r="A64" s="711"/>
      <c r="B64" s="1255">
        <v>30</v>
      </c>
      <c r="C64" s="718">
        <v>17162</v>
      </c>
      <c r="D64" s="713">
        <v>8914</v>
      </c>
      <c r="E64" s="713">
        <v>8248</v>
      </c>
      <c r="F64" s="1236">
        <v>18.5</v>
      </c>
      <c r="G64" s="714">
        <v>8397</v>
      </c>
      <c r="H64" s="713">
        <v>4375</v>
      </c>
      <c r="I64" s="713">
        <v>4022</v>
      </c>
      <c r="J64" s="1236">
        <v>9</v>
      </c>
      <c r="K64" s="714">
        <v>8765</v>
      </c>
      <c r="L64" s="1236">
        <v>9.4</v>
      </c>
      <c r="M64" s="714">
        <v>707</v>
      </c>
      <c r="N64" s="713">
        <v>388</v>
      </c>
      <c r="O64" s="713">
        <v>319</v>
      </c>
      <c r="P64" s="1236">
        <v>41.2</v>
      </c>
      <c r="Q64" s="714">
        <v>425</v>
      </c>
      <c r="R64" s="713">
        <v>239</v>
      </c>
      <c r="S64" s="713">
        <v>186</v>
      </c>
      <c r="T64" s="1236">
        <v>24.8</v>
      </c>
      <c r="U64" s="714">
        <v>2089</v>
      </c>
      <c r="V64" s="713">
        <v>704</v>
      </c>
      <c r="W64" s="713">
        <v>1385</v>
      </c>
      <c r="X64" s="1236">
        <v>108.5</v>
      </c>
      <c r="Y64" s="713">
        <v>6559</v>
      </c>
      <c r="Z64" s="1236">
        <v>7.1</v>
      </c>
      <c r="AA64" s="713">
        <v>676</v>
      </c>
      <c r="AB64" s="1237">
        <v>0.73</v>
      </c>
      <c r="AC64" s="1072" t="s">
        <v>223</v>
      </c>
    </row>
    <row r="65" spans="1:29">
      <c r="A65" s="711"/>
      <c r="B65" s="1255">
        <v>31</v>
      </c>
      <c r="C65" s="714">
        <v>16628</v>
      </c>
      <c r="D65" s="713">
        <v>8480</v>
      </c>
      <c r="E65" s="713">
        <v>8148</v>
      </c>
      <c r="F65" s="1236">
        <v>18</v>
      </c>
      <c r="G65" s="714">
        <v>9051</v>
      </c>
      <c r="H65" s="713">
        <v>4619</v>
      </c>
      <c r="I65" s="713">
        <v>4432</v>
      </c>
      <c r="J65" s="1236">
        <v>9.8000000000000007</v>
      </c>
      <c r="K65" s="714">
        <v>7577</v>
      </c>
      <c r="L65" s="1236">
        <v>8.1999999999999993</v>
      </c>
      <c r="M65" s="714">
        <v>700</v>
      </c>
      <c r="N65" s="713">
        <v>384</v>
      </c>
      <c r="O65" s="713">
        <v>316</v>
      </c>
      <c r="P65" s="1236">
        <v>42.1</v>
      </c>
      <c r="Q65" s="714">
        <v>423</v>
      </c>
      <c r="R65" s="713">
        <v>235</v>
      </c>
      <c r="S65" s="713">
        <v>188</v>
      </c>
      <c r="T65" s="1236">
        <v>25.4</v>
      </c>
      <c r="U65" s="714">
        <v>1956</v>
      </c>
      <c r="V65" s="713">
        <v>687</v>
      </c>
      <c r="W65" s="713">
        <v>1269</v>
      </c>
      <c r="X65" s="1236">
        <v>105.3</v>
      </c>
      <c r="Y65" s="713">
        <v>6615</v>
      </c>
      <c r="Z65" s="1236">
        <v>7.2</v>
      </c>
      <c r="AA65" s="713">
        <v>621</v>
      </c>
      <c r="AB65" s="1237">
        <v>0.67</v>
      </c>
      <c r="AC65" s="1072" t="s">
        <v>224</v>
      </c>
    </row>
    <row r="66" spans="1:29">
      <c r="A66" s="711"/>
      <c r="B66" s="1255">
        <v>32</v>
      </c>
      <c r="C66" s="714">
        <v>14867</v>
      </c>
      <c r="D66" s="713">
        <v>7675</v>
      </c>
      <c r="E66" s="713">
        <v>7192</v>
      </c>
      <c r="F66" s="1236">
        <v>16.2</v>
      </c>
      <c r="G66" s="714">
        <v>8908</v>
      </c>
      <c r="H66" s="713">
        <v>4587</v>
      </c>
      <c r="I66" s="713">
        <v>4321</v>
      </c>
      <c r="J66" s="1236">
        <v>9.6999999999999993</v>
      </c>
      <c r="K66" s="714">
        <v>5959</v>
      </c>
      <c r="L66" s="1236">
        <v>6.5</v>
      </c>
      <c r="M66" s="714">
        <v>630</v>
      </c>
      <c r="N66" s="713">
        <v>371</v>
      </c>
      <c r="O66" s="713">
        <v>259</v>
      </c>
      <c r="P66" s="1236">
        <v>42.4</v>
      </c>
      <c r="Q66" s="714">
        <v>360</v>
      </c>
      <c r="R66" s="713">
        <v>215</v>
      </c>
      <c r="S66" s="713">
        <v>145</v>
      </c>
      <c r="T66" s="1236">
        <v>24.2</v>
      </c>
      <c r="U66" s="714">
        <v>2070</v>
      </c>
      <c r="V66" s="713">
        <v>688</v>
      </c>
      <c r="W66" s="713">
        <v>1382</v>
      </c>
      <c r="X66" s="1236">
        <v>122.2</v>
      </c>
      <c r="Y66" s="713">
        <v>6692</v>
      </c>
      <c r="Z66" s="1236">
        <v>7.3</v>
      </c>
      <c r="AA66" s="713">
        <v>637</v>
      </c>
      <c r="AB66" s="1237">
        <v>0.7</v>
      </c>
      <c r="AC66" s="1072">
        <v>32</v>
      </c>
    </row>
    <row r="67" spans="1:29">
      <c r="B67" s="1255">
        <v>33</v>
      </c>
      <c r="C67" s="714">
        <v>15243</v>
      </c>
      <c r="D67" s="713">
        <v>7787</v>
      </c>
      <c r="E67" s="713">
        <v>7456</v>
      </c>
      <c r="F67" s="1236">
        <v>16.8</v>
      </c>
      <c r="G67" s="714">
        <v>8006</v>
      </c>
      <c r="H67" s="713">
        <v>4171</v>
      </c>
      <c r="I67" s="713">
        <v>3835</v>
      </c>
      <c r="J67" s="1236">
        <v>8.8000000000000007</v>
      </c>
      <c r="K67" s="714">
        <v>7237</v>
      </c>
      <c r="L67" s="1236">
        <v>8</v>
      </c>
      <c r="M67" s="714">
        <v>551</v>
      </c>
      <c r="N67" s="713">
        <v>318</v>
      </c>
      <c r="O67" s="713">
        <v>233</v>
      </c>
      <c r="P67" s="1236">
        <v>36.1</v>
      </c>
      <c r="Q67" s="714">
        <v>326</v>
      </c>
      <c r="R67" s="713">
        <v>190</v>
      </c>
      <c r="S67" s="713">
        <v>136</v>
      </c>
      <c r="T67" s="1236">
        <v>21.4</v>
      </c>
      <c r="U67" s="714">
        <v>2186</v>
      </c>
      <c r="V67" s="713">
        <v>773</v>
      </c>
      <c r="W67" s="713">
        <v>1413</v>
      </c>
      <c r="X67" s="1236">
        <v>125.4</v>
      </c>
      <c r="Y67" s="713">
        <v>7157</v>
      </c>
      <c r="Z67" s="1236">
        <v>7.9</v>
      </c>
      <c r="AA67" s="713">
        <v>675</v>
      </c>
      <c r="AB67" s="1237">
        <v>0.74</v>
      </c>
      <c r="AC67" s="1072">
        <v>33</v>
      </c>
    </row>
    <row r="68" spans="1:29">
      <c r="B68" s="1255">
        <v>34</v>
      </c>
      <c r="C68" s="714">
        <v>14881</v>
      </c>
      <c r="D68" s="713">
        <v>7686</v>
      </c>
      <c r="E68" s="713">
        <v>7195</v>
      </c>
      <c r="F68" s="1236">
        <v>16.600000000000001</v>
      </c>
      <c r="G68" s="714">
        <v>8004</v>
      </c>
      <c r="H68" s="713">
        <v>4165</v>
      </c>
      <c r="I68" s="713">
        <v>3839</v>
      </c>
      <c r="J68" s="1236">
        <v>8.9</v>
      </c>
      <c r="K68" s="714">
        <v>6877</v>
      </c>
      <c r="L68" s="1236">
        <v>7.6</v>
      </c>
      <c r="M68" s="714">
        <v>546</v>
      </c>
      <c r="N68" s="713">
        <v>301</v>
      </c>
      <c r="O68" s="713">
        <v>245</v>
      </c>
      <c r="P68" s="1236">
        <v>36.700000000000003</v>
      </c>
      <c r="Q68" s="714">
        <v>348</v>
      </c>
      <c r="R68" s="713">
        <v>193</v>
      </c>
      <c r="S68" s="713">
        <v>155</v>
      </c>
      <c r="T68" s="1236">
        <v>23.4</v>
      </c>
      <c r="U68" s="714">
        <v>1850</v>
      </c>
      <c r="V68" s="713">
        <v>678</v>
      </c>
      <c r="W68" s="713">
        <v>1172</v>
      </c>
      <c r="X68" s="1236">
        <v>118.5</v>
      </c>
      <c r="Y68" s="713">
        <v>7043</v>
      </c>
      <c r="Z68" s="1236">
        <v>7.8</v>
      </c>
      <c r="AA68" s="713">
        <v>591</v>
      </c>
      <c r="AB68" s="1237">
        <v>0.66</v>
      </c>
      <c r="AC68" s="1072">
        <v>34</v>
      </c>
    </row>
    <row r="69" spans="1:29">
      <c r="B69" s="1255">
        <v>35</v>
      </c>
      <c r="C69" s="714">
        <v>14113</v>
      </c>
      <c r="D69" s="713">
        <v>7160</v>
      </c>
      <c r="E69" s="713">
        <v>6953</v>
      </c>
      <c r="F69" s="1236">
        <v>15.9</v>
      </c>
      <c r="G69" s="714">
        <v>8434</v>
      </c>
      <c r="H69" s="713">
        <v>4483</v>
      </c>
      <c r="I69" s="713">
        <v>3951</v>
      </c>
      <c r="J69" s="1236">
        <v>9.5</v>
      </c>
      <c r="K69" s="714">
        <v>5679</v>
      </c>
      <c r="L69" s="1236">
        <v>6.4</v>
      </c>
      <c r="M69" s="714">
        <v>495</v>
      </c>
      <c r="N69" s="713">
        <v>285</v>
      </c>
      <c r="O69" s="713">
        <v>210</v>
      </c>
      <c r="P69" s="1236">
        <v>35.1</v>
      </c>
      <c r="Q69" s="714">
        <v>277</v>
      </c>
      <c r="R69" s="713">
        <v>152</v>
      </c>
      <c r="S69" s="713">
        <v>125</v>
      </c>
      <c r="T69" s="1236">
        <v>19.600000000000001</v>
      </c>
      <c r="U69" s="714">
        <v>1827</v>
      </c>
      <c r="V69" s="713">
        <v>669</v>
      </c>
      <c r="W69" s="713">
        <v>1158</v>
      </c>
      <c r="X69" s="1236">
        <v>114.6</v>
      </c>
      <c r="Y69" s="713">
        <v>6888</v>
      </c>
      <c r="Z69" s="1236">
        <v>7.7</v>
      </c>
      <c r="AA69" s="713">
        <v>563</v>
      </c>
      <c r="AB69" s="1237">
        <v>0.63</v>
      </c>
      <c r="AC69" s="1072">
        <v>35</v>
      </c>
    </row>
    <row r="70" spans="1:29">
      <c r="A70" s="709"/>
      <c r="B70" s="1255">
        <v>36</v>
      </c>
      <c r="C70" s="714">
        <v>13198</v>
      </c>
      <c r="D70" s="713">
        <v>6780</v>
      </c>
      <c r="E70" s="713">
        <v>6418</v>
      </c>
      <c r="F70" s="1236">
        <v>15</v>
      </c>
      <c r="G70" s="714">
        <v>8271</v>
      </c>
      <c r="H70" s="713">
        <v>4324</v>
      </c>
      <c r="I70" s="713">
        <v>3947</v>
      </c>
      <c r="J70" s="1236">
        <v>9.4</v>
      </c>
      <c r="K70" s="714">
        <v>4927</v>
      </c>
      <c r="L70" s="1236">
        <v>5.6</v>
      </c>
      <c r="M70" s="714">
        <v>412</v>
      </c>
      <c r="N70" s="713">
        <v>223</v>
      </c>
      <c r="O70" s="713">
        <v>189</v>
      </c>
      <c r="P70" s="1236">
        <v>31.2</v>
      </c>
      <c r="Q70" s="714">
        <v>238</v>
      </c>
      <c r="R70" s="713">
        <v>140</v>
      </c>
      <c r="S70" s="713">
        <v>98</v>
      </c>
      <c r="T70" s="1236">
        <v>18</v>
      </c>
      <c r="U70" s="714">
        <v>1844</v>
      </c>
      <c r="V70" s="713">
        <v>694</v>
      </c>
      <c r="W70" s="713">
        <v>1150</v>
      </c>
      <c r="X70" s="1236">
        <v>123.1</v>
      </c>
      <c r="Y70" s="713">
        <v>6541</v>
      </c>
      <c r="Z70" s="1236">
        <v>7.4</v>
      </c>
      <c r="AA70" s="713">
        <v>592</v>
      </c>
      <c r="AB70" s="1237">
        <v>0.67</v>
      </c>
      <c r="AC70" s="1072">
        <v>36</v>
      </c>
    </row>
    <row r="71" spans="1:29">
      <c r="A71" s="743"/>
      <c r="B71" s="1269"/>
      <c r="C71" s="1270"/>
      <c r="D71" s="1271"/>
      <c r="E71" s="1271"/>
      <c r="F71" s="1272"/>
      <c r="G71" s="1270"/>
      <c r="H71" s="1271"/>
      <c r="I71" s="1271"/>
      <c r="J71" s="1272"/>
      <c r="K71" s="1270"/>
      <c r="L71" s="1272"/>
      <c r="M71" s="1270"/>
      <c r="N71" s="1271"/>
      <c r="O71" s="1271"/>
      <c r="P71" s="1272"/>
      <c r="Q71" s="1270"/>
      <c r="R71" s="1271"/>
      <c r="S71" s="1271"/>
      <c r="T71" s="1272"/>
      <c r="U71" s="1270"/>
      <c r="V71" s="1271"/>
      <c r="W71" s="1271"/>
      <c r="X71" s="1272"/>
      <c r="Y71" s="1271"/>
      <c r="Z71" s="1272"/>
      <c r="AA71" s="1271"/>
      <c r="AB71" s="1273"/>
      <c r="AC71" s="1274"/>
    </row>
    <row r="72" spans="1:29">
      <c r="A72" s="694" t="s">
        <v>847</v>
      </c>
      <c r="B72" s="1021"/>
      <c r="C72" s="1258"/>
      <c r="D72" s="1259"/>
      <c r="E72" s="1259"/>
      <c r="F72" s="1260"/>
      <c r="G72" s="1258"/>
      <c r="H72" s="1259"/>
      <c r="I72" s="1259"/>
      <c r="J72" s="1260"/>
      <c r="K72" s="1258"/>
      <c r="L72" s="1260"/>
      <c r="M72" s="1258"/>
      <c r="N72" s="1259"/>
      <c r="O72" s="1259"/>
      <c r="P72" s="1260"/>
      <c r="Q72" s="1261"/>
      <c r="R72" s="1262"/>
      <c r="S72" s="1262"/>
      <c r="T72" s="1262"/>
      <c r="U72" s="1258"/>
      <c r="V72" s="1259"/>
      <c r="W72" s="1259"/>
      <c r="X72" s="1260"/>
      <c r="Y72" s="1259"/>
      <c r="Z72" s="1260"/>
      <c r="AA72" s="1259"/>
      <c r="AB72" s="1263"/>
      <c r="AC72" s="732"/>
    </row>
    <row r="73" spans="1:29">
      <c r="A73" s="1021" t="s">
        <v>617</v>
      </c>
      <c r="B73" s="1039"/>
      <c r="C73" s="1258"/>
      <c r="D73" s="1259"/>
      <c r="E73" s="1259"/>
      <c r="F73" s="1260"/>
      <c r="G73" s="1258"/>
      <c r="H73" s="1259"/>
      <c r="I73" s="1259"/>
      <c r="J73" s="1260"/>
      <c r="K73" s="1258"/>
      <c r="L73" s="1260"/>
      <c r="M73" s="1258"/>
      <c r="N73" s="1259"/>
      <c r="O73" s="1259"/>
      <c r="P73" s="1260"/>
      <c r="Q73" s="1258"/>
      <c r="R73" s="1259"/>
      <c r="S73" s="1259"/>
      <c r="T73" s="1260"/>
      <c r="U73" s="1258"/>
      <c r="V73" s="1259"/>
      <c r="W73" s="1259"/>
      <c r="X73" s="1260"/>
      <c r="Y73" s="1259"/>
      <c r="Z73" s="1260"/>
      <c r="AA73" s="1259"/>
      <c r="AB73" s="1263"/>
      <c r="AC73" s="732"/>
    </row>
    <row r="74" spans="1:29">
      <c r="A74" s="711"/>
      <c r="B74" s="791"/>
      <c r="C74" s="842"/>
      <c r="D74" s="790"/>
      <c r="E74" s="790"/>
      <c r="F74" s="1264"/>
      <c r="G74" s="842"/>
      <c r="H74" s="790"/>
      <c r="I74" s="790"/>
      <c r="J74" s="1264"/>
      <c r="K74" s="842"/>
      <c r="L74" s="1264"/>
      <c r="M74" s="842"/>
      <c r="N74" s="790"/>
      <c r="O74" s="790"/>
      <c r="P74" s="1264"/>
      <c r="Q74" s="842"/>
      <c r="R74" s="790"/>
      <c r="S74" s="790"/>
      <c r="T74" s="1264"/>
      <c r="U74" s="842"/>
      <c r="V74" s="790"/>
      <c r="W74" s="790"/>
      <c r="X74" s="1264"/>
      <c r="Y74" s="790"/>
      <c r="Z74" s="1264"/>
      <c r="AA74" s="790"/>
      <c r="AB74" s="1265"/>
      <c r="AC74" s="792"/>
    </row>
    <row r="75" spans="1:29">
      <c r="A75" s="711"/>
      <c r="B75" s="791"/>
      <c r="C75" s="842"/>
      <c r="D75" s="790"/>
      <c r="E75" s="790"/>
      <c r="F75" s="1264"/>
      <c r="G75" s="842"/>
      <c r="H75" s="790"/>
      <c r="I75" s="790"/>
      <c r="J75" s="1264"/>
      <c r="K75" s="842"/>
      <c r="L75" s="1264"/>
      <c r="M75" s="842"/>
      <c r="N75" s="790"/>
      <c r="O75" s="790"/>
      <c r="P75" s="1264"/>
      <c r="Q75" s="842"/>
      <c r="R75" s="790"/>
      <c r="S75" s="790"/>
      <c r="T75" s="1264"/>
      <c r="U75" s="842"/>
      <c r="V75" s="790"/>
      <c r="W75" s="790"/>
      <c r="X75" s="1264"/>
      <c r="Y75" s="790"/>
      <c r="Z75" s="1264"/>
      <c r="AA75" s="790"/>
      <c r="AB75" s="1265"/>
      <c r="AC75" s="792"/>
    </row>
    <row r="76" spans="1:29">
      <c r="A76" s="711"/>
      <c r="B76" s="711"/>
      <c r="C76" s="842"/>
      <c r="D76" s="790"/>
      <c r="E76" s="790"/>
      <c r="F76" s="1264"/>
      <c r="G76" s="842"/>
      <c r="H76" s="790"/>
      <c r="I76" s="790"/>
      <c r="J76" s="1264"/>
      <c r="K76" s="842"/>
      <c r="L76" s="1264"/>
      <c r="M76" s="842"/>
      <c r="N76" s="790"/>
      <c r="O76" s="790"/>
      <c r="P76" s="1264"/>
      <c r="Q76" s="842"/>
      <c r="R76" s="790"/>
      <c r="S76" s="790"/>
      <c r="T76" s="1264"/>
      <c r="U76" s="842"/>
      <c r="V76" s="790"/>
      <c r="W76" s="790"/>
      <c r="X76" s="1264"/>
      <c r="Y76" s="790"/>
      <c r="Z76" s="1264"/>
      <c r="AA76" s="790"/>
      <c r="AB76" s="1265"/>
      <c r="AC76" s="711"/>
    </row>
    <row r="77" spans="1:29">
      <c r="A77" s="711"/>
      <c r="B77" s="791"/>
      <c r="C77" s="842"/>
      <c r="D77" s="790"/>
      <c r="E77" s="790"/>
      <c r="F77" s="1264"/>
      <c r="G77" s="842"/>
      <c r="H77" s="790"/>
      <c r="I77" s="790"/>
      <c r="J77" s="1264"/>
      <c r="K77" s="842"/>
      <c r="L77" s="1264"/>
      <c r="M77" s="842"/>
      <c r="N77" s="790"/>
      <c r="O77" s="790"/>
      <c r="P77" s="1264"/>
      <c r="Q77" s="842"/>
      <c r="R77" s="790"/>
      <c r="S77" s="790"/>
      <c r="T77" s="1264"/>
      <c r="U77" s="842"/>
      <c r="V77" s="790"/>
      <c r="W77" s="790"/>
      <c r="X77" s="1264"/>
      <c r="Y77" s="790"/>
      <c r="Z77" s="1264"/>
      <c r="AA77" s="790"/>
      <c r="AB77" s="1265"/>
      <c r="AC77" s="792"/>
    </row>
    <row r="78" spans="1:29">
      <c r="A78" s="711"/>
      <c r="B78" s="791"/>
      <c r="C78" s="842"/>
      <c r="D78" s="790"/>
      <c r="E78" s="790"/>
      <c r="F78" s="1264"/>
      <c r="G78" s="842"/>
      <c r="H78" s="790"/>
      <c r="I78" s="790"/>
      <c r="J78" s="1264"/>
      <c r="K78" s="842"/>
      <c r="L78" s="1264"/>
      <c r="M78" s="842"/>
      <c r="N78" s="790"/>
      <c r="O78" s="790"/>
      <c r="P78" s="1264"/>
      <c r="Q78" s="842"/>
      <c r="R78" s="790"/>
      <c r="S78" s="790"/>
      <c r="T78" s="1264"/>
      <c r="U78" s="842"/>
      <c r="V78" s="790"/>
      <c r="W78" s="790"/>
      <c r="X78" s="1264"/>
      <c r="Y78" s="790"/>
      <c r="Z78" s="1264"/>
      <c r="AA78" s="790"/>
      <c r="AB78" s="1265"/>
      <c r="AC78" s="792"/>
    </row>
    <row r="79" spans="1:29">
      <c r="A79" s="711"/>
      <c r="B79" s="791"/>
      <c r="C79" s="842"/>
      <c r="D79" s="790"/>
      <c r="E79" s="790"/>
      <c r="F79" s="1264"/>
      <c r="G79" s="842"/>
      <c r="H79" s="790"/>
      <c r="I79" s="790"/>
      <c r="J79" s="1264"/>
      <c r="K79" s="842"/>
      <c r="L79" s="1264"/>
      <c r="M79" s="842"/>
      <c r="N79" s="790"/>
      <c r="O79" s="790"/>
      <c r="P79" s="1264"/>
      <c r="Q79" s="842"/>
      <c r="R79" s="790"/>
      <c r="S79" s="790"/>
      <c r="T79" s="1264"/>
      <c r="U79" s="842"/>
      <c r="V79" s="790"/>
      <c r="W79" s="790"/>
      <c r="X79" s="1264"/>
      <c r="Y79" s="790"/>
      <c r="Z79" s="1264"/>
      <c r="AA79" s="790"/>
      <c r="AB79" s="1265"/>
      <c r="AC79" s="792"/>
    </row>
    <row r="80" spans="1:29">
      <c r="A80" s="711"/>
      <c r="B80" s="791"/>
      <c r="C80" s="842"/>
      <c r="D80" s="790"/>
      <c r="E80" s="790"/>
      <c r="F80" s="1264"/>
      <c r="G80" s="842"/>
      <c r="H80" s="790"/>
      <c r="I80" s="790"/>
      <c r="J80" s="1264"/>
      <c r="K80" s="842"/>
      <c r="L80" s="1264"/>
      <c r="M80" s="842"/>
      <c r="N80" s="790"/>
      <c r="O80" s="790"/>
      <c r="P80" s="1264"/>
      <c r="Q80" s="842"/>
      <c r="R80" s="790"/>
      <c r="S80" s="790"/>
      <c r="T80" s="1264"/>
      <c r="U80" s="842"/>
      <c r="V80" s="790"/>
      <c r="W80" s="790"/>
      <c r="X80" s="1264"/>
      <c r="Y80" s="790"/>
      <c r="Z80" s="1264"/>
      <c r="AA80" s="790"/>
      <c r="AB80" s="1265"/>
      <c r="AC80" s="792"/>
    </row>
    <row r="81" spans="1:29">
      <c r="A81" s="711"/>
      <c r="B81" s="791"/>
      <c r="C81" s="842"/>
      <c r="D81" s="790"/>
      <c r="E81" s="790"/>
      <c r="F81" s="1264"/>
      <c r="G81" s="842"/>
      <c r="H81" s="790"/>
      <c r="I81" s="790"/>
      <c r="J81" s="1264"/>
      <c r="K81" s="842"/>
      <c r="L81" s="1264"/>
      <c r="M81" s="842"/>
      <c r="N81" s="790"/>
      <c r="O81" s="790"/>
      <c r="P81" s="1264"/>
      <c r="Q81" s="842"/>
      <c r="R81" s="790"/>
      <c r="S81" s="790"/>
      <c r="T81" s="1264"/>
      <c r="U81" s="842"/>
      <c r="V81" s="1266"/>
      <c r="W81" s="1266"/>
      <c r="X81" s="1264"/>
      <c r="Y81" s="790"/>
      <c r="Z81" s="1264"/>
      <c r="AA81" s="790"/>
      <c r="AB81" s="1265"/>
      <c r="AC81" s="792"/>
    </row>
    <row r="82" spans="1:29">
      <c r="A82" s="711"/>
      <c r="B82" s="711"/>
      <c r="C82" s="842"/>
      <c r="D82" s="790"/>
      <c r="E82" s="790"/>
      <c r="F82" s="1264"/>
      <c r="G82" s="842"/>
      <c r="H82" s="790"/>
      <c r="I82" s="790"/>
      <c r="J82" s="1264"/>
      <c r="K82" s="842"/>
      <c r="L82" s="1264"/>
      <c r="M82" s="842"/>
      <c r="N82" s="790"/>
      <c r="O82" s="790"/>
      <c r="P82" s="1264"/>
      <c r="Q82" s="842"/>
      <c r="R82" s="790"/>
      <c r="S82" s="790"/>
      <c r="T82" s="1264"/>
      <c r="U82" s="842"/>
      <c r="V82" s="790"/>
      <c r="W82" s="790"/>
      <c r="X82" s="1264"/>
      <c r="Y82" s="790"/>
      <c r="Z82" s="1264"/>
      <c r="AA82" s="790"/>
      <c r="AB82" s="1265"/>
      <c r="AC82" s="711"/>
    </row>
    <row r="83" spans="1:29">
      <c r="A83" s="711"/>
      <c r="B83" s="791"/>
      <c r="C83" s="842"/>
      <c r="D83" s="790"/>
      <c r="E83" s="790"/>
      <c r="F83" s="1264"/>
      <c r="G83" s="842"/>
      <c r="H83" s="790"/>
      <c r="I83" s="790"/>
      <c r="J83" s="1264"/>
      <c r="K83" s="842"/>
      <c r="L83" s="1264"/>
      <c r="M83" s="842"/>
      <c r="N83" s="790"/>
      <c r="O83" s="790"/>
      <c r="P83" s="1264"/>
      <c r="Q83" s="842"/>
      <c r="R83" s="790"/>
      <c r="S83" s="790"/>
      <c r="T83" s="1264"/>
      <c r="U83" s="842"/>
      <c r="V83" s="1266"/>
      <c r="W83" s="1266"/>
      <c r="X83" s="1264"/>
      <c r="Y83" s="790"/>
      <c r="Z83" s="1264"/>
      <c r="AA83" s="790"/>
      <c r="AB83" s="1265"/>
      <c r="AC83" s="792"/>
    </row>
    <row r="84" spans="1:29">
      <c r="A84" s="711"/>
      <c r="B84" s="791"/>
      <c r="C84" s="842"/>
      <c r="D84" s="790"/>
      <c r="E84" s="790"/>
      <c r="F84" s="1264"/>
      <c r="G84" s="842"/>
      <c r="H84" s="790"/>
      <c r="I84" s="790"/>
      <c r="J84" s="1264"/>
      <c r="K84" s="842"/>
      <c r="L84" s="1264"/>
      <c r="M84" s="842"/>
      <c r="N84" s="790"/>
      <c r="O84" s="790"/>
      <c r="P84" s="1264"/>
      <c r="Q84" s="842"/>
      <c r="R84" s="790"/>
      <c r="S84" s="790"/>
      <c r="T84" s="1264"/>
      <c r="U84" s="842"/>
      <c r="V84" s="1266"/>
      <c r="W84" s="1266"/>
      <c r="X84" s="1264"/>
      <c r="Y84" s="790"/>
      <c r="Z84" s="1264"/>
      <c r="AA84" s="790"/>
      <c r="AB84" s="1265"/>
      <c r="AC84" s="792"/>
    </row>
    <row r="85" spans="1:29">
      <c r="A85" s="711"/>
      <c r="B85" s="791"/>
      <c r="C85" s="842"/>
      <c r="D85" s="790"/>
      <c r="E85" s="790"/>
      <c r="F85" s="1264"/>
      <c r="G85" s="842"/>
      <c r="H85" s="790"/>
      <c r="I85" s="790"/>
      <c r="J85" s="1264"/>
      <c r="K85" s="842"/>
      <c r="L85" s="1264"/>
      <c r="M85" s="842"/>
      <c r="N85" s="790"/>
      <c r="O85" s="790"/>
      <c r="P85" s="1264"/>
      <c r="Q85" s="842"/>
      <c r="R85" s="790"/>
      <c r="S85" s="790"/>
      <c r="T85" s="1264"/>
      <c r="U85" s="842"/>
      <c r="V85" s="1266"/>
      <c r="W85" s="1266"/>
      <c r="X85" s="1264"/>
      <c r="Y85" s="790"/>
      <c r="Z85" s="1264"/>
      <c r="AA85" s="790"/>
      <c r="AB85" s="1265"/>
      <c r="AC85" s="792"/>
    </row>
    <row r="86" spans="1:29">
      <c r="A86" s="711"/>
      <c r="B86" s="791"/>
      <c r="C86" s="842"/>
      <c r="D86" s="790"/>
      <c r="E86" s="790"/>
      <c r="F86" s="1264"/>
      <c r="G86" s="842"/>
      <c r="H86" s="790"/>
      <c r="I86" s="790"/>
      <c r="J86" s="1264"/>
      <c r="K86" s="842"/>
      <c r="L86" s="1264"/>
      <c r="M86" s="842"/>
      <c r="N86" s="790"/>
      <c r="O86" s="790"/>
      <c r="P86" s="1264"/>
      <c r="Q86" s="842"/>
      <c r="R86" s="790"/>
      <c r="S86" s="790"/>
      <c r="T86" s="1264"/>
      <c r="U86" s="842"/>
      <c r="V86" s="1266"/>
      <c r="W86" s="1266"/>
      <c r="X86" s="1264"/>
      <c r="Y86" s="790"/>
      <c r="Z86" s="1264"/>
      <c r="AA86" s="790"/>
      <c r="AB86" s="1265"/>
      <c r="AC86" s="792"/>
    </row>
    <row r="87" spans="1:29">
      <c r="A87" s="711"/>
      <c r="B87" s="791"/>
      <c r="C87" s="842"/>
      <c r="D87" s="790"/>
      <c r="E87" s="790"/>
      <c r="F87" s="1264"/>
      <c r="G87" s="842"/>
      <c r="H87" s="790"/>
      <c r="I87" s="790"/>
      <c r="J87" s="1264"/>
      <c r="K87" s="842"/>
      <c r="L87" s="1264"/>
      <c r="M87" s="842"/>
      <c r="N87" s="790"/>
      <c r="O87" s="790"/>
      <c r="P87" s="1264"/>
      <c r="Q87" s="842"/>
      <c r="R87" s="790"/>
      <c r="S87" s="790"/>
      <c r="T87" s="1264"/>
      <c r="U87" s="842"/>
      <c r="V87" s="1266"/>
      <c r="W87" s="1266"/>
      <c r="X87" s="1264"/>
      <c r="Y87" s="790"/>
      <c r="Z87" s="1264"/>
      <c r="AA87" s="790"/>
      <c r="AB87" s="1265"/>
      <c r="AC87" s="792"/>
    </row>
    <row r="88" spans="1:29">
      <c r="A88" s="711"/>
      <c r="B88" s="711"/>
      <c r="C88" s="842"/>
      <c r="D88" s="790"/>
      <c r="E88" s="790"/>
      <c r="F88" s="1264"/>
      <c r="G88" s="842"/>
      <c r="H88" s="790"/>
      <c r="I88" s="790"/>
      <c r="J88" s="1264"/>
      <c r="K88" s="842"/>
      <c r="L88" s="1264"/>
      <c r="M88" s="842"/>
      <c r="N88" s="790"/>
      <c r="O88" s="790"/>
      <c r="P88" s="1264"/>
      <c r="Q88" s="842"/>
      <c r="R88" s="790"/>
      <c r="S88" s="790"/>
      <c r="T88" s="1264"/>
      <c r="U88" s="842"/>
      <c r="V88" s="790"/>
      <c r="W88" s="790"/>
      <c r="X88" s="1264"/>
      <c r="Y88" s="790"/>
      <c r="Z88" s="1264"/>
      <c r="AA88" s="790"/>
      <c r="AB88" s="1265"/>
      <c r="AC88" s="711"/>
    </row>
    <row r="89" spans="1:29">
      <c r="A89" s="711"/>
      <c r="B89" s="791"/>
      <c r="C89" s="842"/>
      <c r="D89" s="790"/>
      <c r="E89" s="790"/>
      <c r="F89" s="1264"/>
      <c r="G89" s="842"/>
      <c r="H89" s="790"/>
      <c r="I89" s="790"/>
      <c r="J89" s="1264"/>
      <c r="K89" s="842"/>
      <c r="L89" s="1264"/>
      <c r="M89" s="842"/>
      <c r="N89" s="790"/>
      <c r="O89" s="790"/>
      <c r="P89" s="1264"/>
      <c r="Q89" s="842"/>
      <c r="R89" s="790"/>
      <c r="S89" s="790"/>
      <c r="T89" s="1264"/>
      <c r="U89" s="842"/>
      <c r="V89" s="1266"/>
      <c r="W89" s="1266"/>
      <c r="X89" s="1264"/>
      <c r="Y89" s="790"/>
      <c r="Z89" s="1264"/>
      <c r="AA89" s="790"/>
      <c r="AB89" s="1265"/>
      <c r="AC89" s="792"/>
    </row>
    <row r="90" spans="1:29">
      <c r="A90" s="711"/>
      <c r="B90" s="791"/>
      <c r="C90" s="842"/>
      <c r="D90" s="790"/>
      <c r="E90" s="790"/>
      <c r="F90" s="1264"/>
      <c r="G90" s="842"/>
      <c r="H90" s="790"/>
      <c r="I90" s="790"/>
      <c r="J90" s="1264"/>
      <c r="K90" s="842"/>
      <c r="L90" s="1264"/>
      <c r="M90" s="842"/>
      <c r="N90" s="790"/>
      <c r="O90" s="790"/>
      <c r="P90" s="1264"/>
      <c r="Q90" s="842"/>
      <c r="R90" s="790"/>
      <c r="S90" s="790"/>
      <c r="T90" s="1264"/>
      <c r="U90" s="842"/>
      <c r="V90" s="1266"/>
      <c r="W90" s="1266"/>
      <c r="X90" s="1264"/>
      <c r="Y90" s="790"/>
      <c r="Z90" s="1264"/>
      <c r="AA90" s="790"/>
      <c r="AB90" s="1265"/>
      <c r="AC90" s="792"/>
    </row>
    <row r="91" spans="1:29">
      <c r="A91" s="711"/>
      <c r="B91" s="791"/>
      <c r="C91" s="842"/>
      <c r="D91" s="790"/>
      <c r="E91" s="790"/>
      <c r="F91" s="1264"/>
      <c r="G91" s="842"/>
      <c r="H91" s="790"/>
      <c r="I91" s="790"/>
      <c r="J91" s="1264"/>
      <c r="K91" s="842"/>
      <c r="L91" s="1264"/>
      <c r="M91" s="842"/>
      <c r="N91" s="790"/>
      <c r="O91" s="790"/>
      <c r="P91" s="1264"/>
      <c r="Q91" s="842"/>
      <c r="R91" s="790"/>
      <c r="S91" s="790"/>
      <c r="T91" s="1264"/>
      <c r="U91" s="842"/>
      <c r="V91" s="1266"/>
      <c r="W91" s="1266"/>
      <c r="X91" s="1264"/>
      <c r="Y91" s="790"/>
      <c r="Z91" s="1264"/>
      <c r="AA91" s="790"/>
      <c r="AB91" s="1265"/>
      <c r="AC91" s="792"/>
    </row>
    <row r="92" spans="1:29">
      <c r="A92" s="711"/>
      <c r="B92" s="791"/>
      <c r="C92" s="842"/>
      <c r="D92" s="790"/>
      <c r="E92" s="790"/>
      <c r="F92" s="1264"/>
      <c r="G92" s="842"/>
      <c r="H92" s="790"/>
      <c r="I92" s="790"/>
      <c r="J92" s="1264"/>
      <c r="K92" s="842"/>
      <c r="L92" s="1264"/>
      <c r="M92" s="842"/>
      <c r="N92" s="790"/>
      <c r="O92" s="790"/>
      <c r="P92" s="1264"/>
      <c r="Q92" s="842"/>
      <c r="R92" s="790"/>
      <c r="S92" s="790"/>
      <c r="T92" s="1264"/>
      <c r="U92" s="842"/>
      <c r="V92" s="790"/>
      <c r="W92" s="790"/>
      <c r="X92" s="1264"/>
      <c r="Y92" s="790"/>
      <c r="Z92" s="1264"/>
      <c r="AA92" s="790"/>
      <c r="AB92" s="1265"/>
      <c r="AC92" s="792"/>
    </row>
    <row r="93" spans="1:29">
      <c r="A93" s="711"/>
      <c r="B93" s="791"/>
      <c r="C93" s="842"/>
      <c r="D93" s="790"/>
      <c r="E93" s="790"/>
      <c r="F93" s="1264"/>
      <c r="G93" s="842"/>
      <c r="H93" s="790"/>
      <c r="I93" s="790"/>
      <c r="J93" s="1264"/>
      <c r="K93" s="842"/>
      <c r="L93" s="1264"/>
      <c r="M93" s="842"/>
      <c r="N93" s="790"/>
      <c r="O93" s="790"/>
      <c r="P93" s="1264"/>
      <c r="Q93" s="842"/>
      <c r="R93" s="790"/>
      <c r="S93" s="790"/>
      <c r="T93" s="1264"/>
      <c r="U93" s="842"/>
      <c r="V93" s="790"/>
      <c r="W93" s="790"/>
      <c r="X93" s="1264"/>
      <c r="Y93" s="790"/>
      <c r="Z93" s="1264"/>
      <c r="AA93" s="790"/>
      <c r="AB93" s="1265"/>
      <c r="AC93" s="792"/>
    </row>
    <row r="94" spans="1:29">
      <c r="A94" s="711"/>
      <c r="B94" s="711"/>
      <c r="C94" s="842"/>
      <c r="D94" s="790"/>
      <c r="E94" s="790"/>
      <c r="F94" s="1264"/>
      <c r="G94" s="842"/>
      <c r="H94" s="790"/>
      <c r="I94" s="790"/>
      <c r="J94" s="1264"/>
      <c r="K94" s="842"/>
      <c r="L94" s="1264"/>
      <c r="M94" s="842"/>
      <c r="N94" s="790"/>
      <c r="O94" s="790"/>
      <c r="P94" s="1264"/>
      <c r="Q94" s="842"/>
      <c r="R94" s="790"/>
      <c r="S94" s="790"/>
      <c r="T94" s="1264"/>
      <c r="U94" s="842"/>
      <c r="V94" s="790"/>
      <c r="W94" s="790"/>
      <c r="X94" s="1264"/>
      <c r="Y94" s="790"/>
      <c r="Z94" s="1264"/>
      <c r="AA94" s="790"/>
      <c r="AB94" s="1265"/>
      <c r="AC94" s="711"/>
    </row>
    <row r="95" spans="1:29">
      <c r="A95" s="711"/>
      <c r="B95" s="791"/>
      <c r="C95" s="842"/>
      <c r="D95" s="790"/>
      <c r="E95" s="790"/>
      <c r="F95" s="1264"/>
      <c r="G95" s="842"/>
      <c r="H95" s="790"/>
      <c r="I95" s="790"/>
      <c r="J95" s="1264"/>
      <c r="K95" s="842"/>
      <c r="L95" s="1264"/>
      <c r="M95" s="842"/>
      <c r="N95" s="790"/>
      <c r="O95" s="790"/>
      <c r="P95" s="1264"/>
      <c r="Q95" s="842"/>
      <c r="R95" s="790"/>
      <c r="S95" s="790"/>
      <c r="T95" s="1264"/>
      <c r="U95" s="842"/>
      <c r="V95" s="790"/>
      <c r="W95" s="790"/>
      <c r="X95" s="1264"/>
      <c r="Y95" s="790"/>
      <c r="Z95" s="1264"/>
      <c r="AA95" s="790"/>
      <c r="AB95" s="1265"/>
      <c r="AC95" s="792"/>
    </row>
    <row r="96" spans="1:29">
      <c r="A96" s="711"/>
      <c r="B96" s="791"/>
      <c r="C96" s="842"/>
      <c r="D96" s="790"/>
      <c r="E96" s="790"/>
      <c r="F96" s="1264"/>
      <c r="G96" s="842"/>
      <c r="H96" s="790"/>
      <c r="I96" s="790"/>
      <c r="J96" s="1264"/>
      <c r="K96" s="842"/>
      <c r="L96" s="1264"/>
      <c r="M96" s="842"/>
      <c r="N96" s="790"/>
      <c r="O96" s="790"/>
      <c r="P96" s="1264"/>
      <c r="Q96" s="842"/>
      <c r="R96" s="790"/>
      <c r="S96" s="790"/>
      <c r="T96" s="1264"/>
      <c r="U96" s="842"/>
      <c r="V96" s="790"/>
      <c r="W96" s="790"/>
      <c r="X96" s="1264"/>
      <c r="Y96" s="790"/>
      <c r="Z96" s="1264"/>
      <c r="AA96" s="790"/>
      <c r="AB96" s="1265"/>
      <c r="AC96" s="792"/>
    </row>
    <row r="97" spans="1:29">
      <c r="A97" s="711"/>
      <c r="B97" s="791"/>
      <c r="C97" s="842"/>
      <c r="D97" s="790"/>
      <c r="E97" s="790"/>
      <c r="F97" s="1264"/>
      <c r="G97" s="842"/>
      <c r="H97" s="790"/>
      <c r="I97" s="790"/>
      <c r="J97" s="1264"/>
      <c r="K97" s="842"/>
      <c r="L97" s="1264"/>
      <c r="M97" s="842"/>
      <c r="N97" s="790"/>
      <c r="O97" s="790"/>
      <c r="P97" s="1264"/>
      <c r="Q97" s="842"/>
      <c r="R97" s="790"/>
      <c r="S97" s="790"/>
      <c r="T97" s="1264"/>
      <c r="U97" s="842"/>
      <c r="V97" s="790"/>
      <c r="W97" s="790"/>
      <c r="X97" s="1264"/>
      <c r="Y97" s="790"/>
      <c r="Z97" s="1264"/>
      <c r="AA97" s="790"/>
      <c r="AB97" s="1265"/>
      <c r="AC97" s="792"/>
    </row>
    <row r="98" spans="1:29">
      <c r="A98" s="711"/>
      <c r="B98" s="791"/>
      <c r="C98" s="842"/>
      <c r="D98" s="790"/>
      <c r="E98" s="790"/>
      <c r="F98" s="1264"/>
      <c r="G98" s="842"/>
      <c r="H98" s="790"/>
      <c r="I98" s="790"/>
      <c r="J98" s="1264"/>
      <c r="K98" s="842"/>
      <c r="L98" s="1264"/>
      <c r="M98" s="842"/>
      <c r="N98" s="790"/>
      <c r="O98" s="790"/>
      <c r="P98" s="1264"/>
      <c r="Q98" s="842"/>
      <c r="R98" s="790"/>
      <c r="S98" s="790"/>
      <c r="T98" s="1264"/>
      <c r="U98" s="842"/>
      <c r="V98" s="790"/>
      <c r="W98" s="790"/>
      <c r="X98" s="1264"/>
      <c r="Y98" s="790"/>
      <c r="Z98" s="1264"/>
      <c r="AA98" s="790"/>
      <c r="AB98" s="1265"/>
      <c r="AC98" s="792"/>
    </row>
    <row r="99" spans="1:29">
      <c r="A99" s="711"/>
      <c r="B99" s="791"/>
      <c r="C99" s="842"/>
      <c r="D99" s="790"/>
      <c r="E99" s="790"/>
      <c r="F99" s="1264"/>
      <c r="G99" s="842"/>
      <c r="H99" s="790"/>
      <c r="I99" s="790"/>
      <c r="J99" s="1264"/>
      <c r="K99" s="842"/>
      <c r="L99" s="1264"/>
      <c r="M99" s="842"/>
      <c r="N99" s="790"/>
      <c r="O99" s="790"/>
      <c r="P99" s="1264"/>
      <c r="Q99" s="842"/>
      <c r="R99" s="790"/>
      <c r="S99" s="790"/>
      <c r="T99" s="1264"/>
      <c r="U99" s="842"/>
      <c r="V99" s="790"/>
      <c r="W99" s="790"/>
      <c r="X99" s="1264"/>
      <c r="Y99" s="790"/>
      <c r="Z99" s="1264"/>
      <c r="AA99" s="790"/>
      <c r="AB99" s="1265"/>
      <c r="AC99" s="792"/>
    </row>
    <row r="100" spans="1:29">
      <c r="A100" s="711"/>
      <c r="B100" s="711"/>
      <c r="C100" s="842"/>
      <c r="D100" s="790"/>
      <c r="E100" s="790"/>
      <c r="F100" s="1264"/>
      <c r="G100" s="842"/>
      <c r="H100" s="790"/>
      <c r="I100" s="790"/>
      <c r="J100" s="1264"/>
      <c r="K100" s="842"/>
      <c r="L100" s="1264"/>
      <c r="M100" s="842"/>
      <c r="N100" s="790"/>
      <c r="O100" s="790"/>
      <c r="P100" s="1264"/>
      <c r="Q100" s="842"/>
      <c r="R100" s="790"/>
      <c r="S100" s="790"/>
      <c r="T100" s="1264"/>
      <c r="U100" s="842"/>
      <c r="V100" s="790"/>
      <c r="W100" s="790"/>
      <c r="X100" s="1264"/>
      <c r="Y100" s="790"/>
      <c r="Z100" s="1264"/>
      <c r="AA100" s="790"/>
      <c r="AB100" s="1265"/>
      <c r="AC100" s="711"/>
    </row>
    <row r="101" spans="1:29">
      <c r="A101" s="711"/>
      <c r="B101" s="791"/>
      <c r="C101" s="842"/>
      <c r="D101" s="790"/>
      <c r="E101" s="790"/>
      <c r="F101" s="1264"/>
      <c r="G101" s="842"/>
      <c r="H101" s="790"/>
      <c r="I101" s="790"/>
      <c r="J101" s="1264"/>
      <c r="K101" s="842"/>
      <c r="L101" s="1264"/>
      <c r="M101" s="842"/>
      <c r="N101" s="790"/>
      <c r="O101" s="790"/>
      <c r="P101" s="1264"/>
      <c r="Q101" s="842"/>
      <c r="R101" s="790"/>
      <c r="S101" s="790"/>
      <c r="T101" s="1264"/>
      <c r="U101" s="842"/>
      <c r="V101" s="790"/>
      <c r="W101" s="790"/>
      <c r="X101" s="1264"/>
      <c r="Y101" s="790"/>
      <c r="Z101" s="1264"/>
      <c r="AA101" s="790"/>
      <c r="AB101" s="1265"/>
      <c r="AC101" s="792"/>
    </row>
    <row r="102" spans="1:29">
      <c r="A102" s="711"/>
      <c r="B102" s="791"/>
      <c r="C102" s="842"/>
      <c r="D102" s="790"/>
      <c r="E102" s="790"/>
      <c r="F102" s="1264"/>
      <c r="G102" s="842"/>
      <c r="H102" s="790"/>
      <c r="I102" s="790"/>
      <c r="J102" s="1264"/>
      <c r="K102" s="842"/>
      <c r="L102" s="1264"/>
      <c r="M102" s="842"/>
      <c r="N102" s="790"/>
      <c r="O102" s="790"/>
      <c r="P102" s="1264"/>
      <c r="Q102" s="842"/>
      <c r="R102" s="790"/>
      <c r="S102" s="790"/>
      <c r="T102" s="1264"/>
      <c r="U102" s="842"/>
      <c r="V102" s="790"/>
      <c r="W102" s="790"/>
      <c r="X102" s="1264"/>
      <c r="Y102" s="790"/>
      <c r="Z102" s="1264"/>
      <c r="AA102" s="790"/>
      <c r="AB102" s="1265"/>
      <c r="AC102" s="792"/>
    </row>
    <row r="103" spans="1:29">
      <c r="A103" s="711"/>
      <c r="B103" s="791"/>
      <c r="C103" s="842"/>
      <c r="D103" s="790"/>
      <c r="E103" s="790"/>
      <c r="F103" s="1264"/>
      <c r="G103" s="842"/>
      <c r="H103" s="790"/>
      <c r="I103" s="790"/>
      <c r="J103" s="1264"/>
      <c r="K103" s="842"/>
      <c r="L103" s="1264"/>
      <c r="M103" s="842"/>
      <c r="N103" s="790"/>
      <c r="O103" s="790"/>
      <c r="P103" s="1264"/>
      <c r="Q103" s="842"/>
      <c r="R103" s="790"/>
      <c r="S103" s="790"/>
      <c r="T103" s="1264"/>
      <c r="U103" s="842"/>
      <c r="V103" s="790"/>
      <c r="W103" s="790"/>
      <c r="X103" s="1264"/>
      <c r="Y103" s="790"/>
      <c r="Z103" s="1264"/>
      <c r="AA103" s="790"/>
      <c r="AB103" s="1265"/>
      <c r="AC103" s="792"/>
    </row>
    <row r="104" spans="1:29">
      <c r="A104" s="711"/>
      <c r="B104" s="791"/>
      <c r="C104" s="842"/>
      <c r="D104" s="790"/>
      <c r="E104" s="790"/>
      <c r="F104" s="1264"/>
      <c r="G104" s="842"/>
      <c r="H104" s="790"/>
      <c r="I104" s="790"/>
      <c r="J104" s="1264"/>
      <c r="K104" s="842"/>
      <c r="L104" s="1264"/>
      <c r="M104" s="842"/>
      <c r="N104" s="790"/>
      <c r="O104" s="790"/>
      <c r="P104" s="1264"/>
      <c r="Q104" s="842"/>
      <c r="R104" s="790"/>
      <c r="S104" s="790"/>
      <c r="T104" s="1264"/>
      <c r="U104" s="842"/>
      <c r="V104" s="790"/>
      <c r="W104" s="790"/>
      <c r="X104" s="1264"/>
      <c r="Y104" s="790"/>
      <c r="Z104" s="1264"/>
      <c r="AA104" s="790"/>
      <c r="AB104" s="1265"/>
      <c r="AC104" s="792"/>
    </row>
    <row r="105" spans="1:29">
      <c r="A105" s="711"/>
      <c r="B105" s="791"/>
      <c r="C105" s="842"/>
      <c r="D105" s="790"/>
      <c r="E105" s="790"/>
      <c r="F105" s="1264"/>
      <c r="G105" s="842"/>
      <c r="H105" s="790"/>
      <c r="I105" s="790"/>
      <c r="J105" s="1264"/>
      <c r="K105" s="842"/>
      <c r="L105" s="1264"/>
      <c r="M105" s="842"/>
      <c r="N105" s="790"/>
      <c r="O105" s="790"/>
      <c r="P105" s="1264"/>
      <c r="Q105" s="842"/>
      <c r="R105" s="790"/>
      <c r="S105" s="790"/>
      <c r="T105" s="1264"/>
      <c r="U105" s="842"/>
      <c r="V105" s="790"/>
      <c r="W105" s="790"/>
      <c r="X105" s="1264"/>
      <c r="Y105" s="790"/>
      <c r="Z105" s="1264"/>
      <c r="AA105" s="790"/>
      <c r="AB105" s="1265"/>
      <c r="AC105" s="792"/>
    </row>
    <row r="106" spans="1:29">
      <c r="A106" s="711"/>
      <c r="B106" s="711"/>
      <c r="C106" s="842"/>
      <c r="D106" s="790"/>
      <c r="E106" s="790"/>
      <c r="F106" s="1264"/>
      <c r="G106" s="842"/>
      <c r="H106" s="790"/>
      <c r="I106" s="790"/>
      <c r="J106" s="1264"/>
      <c r="K106" s="842"/>
      <c r="L106" s="1264"/>
      <c r="M106" s="842"/>
      <c r="N106" s="790"/>
      <c r="O106" s="790"/>
      <c r="P106" s="1264"/>
      <c r="Q106" s="842"/>
      <c r="R106" s="790"/>
      <c r="S106" s="790"/>
      <c r="T106" s="1264"/>
      <c r="U106" s="842"/>
      <c r="V106" s="790"/>
      <c r="W106" s="790"/>
      <c r="X106" s="1264"/>
      <c r="Y106" s="790"/>
      <c r="Z106" s="1264"/>
      <c r="AA106" s="790"/>
      <c r="AB106" s="1265"/>
      <c r="AC106" s="711"/>
    </row>
    <row r="107" spans="1:29">
      <c r="A107" s="711"/>
      <c r="B107" s="791"/>
      <c r="C107" s="842"/>
      <c r="D107" s="790"/>
      <c r="E107" s="790"/>
      <c r="F107" s="1264"/>
      <c r="G107" s="842"/>
      <c r="H107" s="790"/>
      <c r="I107" s="790"/>
      <c r="J107" s="1264"/>
      <c r="K107" s="842"/>
      <c r="L107" s="1264"/>
      <c r="M107" s="842"/>
      <c r="N107" s="790"/>
      <c r="O107" s="790"/>
      <c r="P107" s="1264"/>
      <c r="Q107" s="842"/>
      <c r="R107" s="790"/>
      <c r="S107" s="790"/>
      <c r="T107" s="1264"/>
      <c r="U107" s="842"/>
      <c r="V107" s="790"/>
      <c r="W107" s="790"/>
      <c r="X107" s="1264"/>
      <c r="Y107" s="790"/>
      <c r="Z107" s="1264"/>
      <c r="AA107" s="790"/>
      <c r="AB107" s="1265"/>
      <c r="AC107" s="792"/>
    </row>
    <row r="108" spans="1:29">
      <c r="A108" s="711"/>
      <c r="B108" s="791"/>
      <c r="C108" s="842"/>
      <c r="D108" s="790"/>
      <c r="E108" s="790"/>
      <c r="F108" s="1264"/>
      <c r="G108" s="842"/>
      <c r="H108" s="790"/>
      <c r="I108" s="790"/>
      <c r="J108" s="1264"/>
      <c r="K108" s="842"/>
      <c r="L108" s="1264"/>
      <c r="M108" s="842"/>
      <c r="N108" s="790"/>
      <c r="O108" s="790"/>
      <c r="P108" s="1264"/>
      <c r="Q108" s="842"/>
      <c r="R108" s="790"/>
      <c r="S108" s="790"/>
      <c r="T108" s="1264"/>
      <c r="U108" s="842"/>
      <c r="V108" s="790"/>
      <c r="W108" s="790"/>
      <c r="X108" s="1264"/>
      <c r="Y108" s="790"/>
      <c r="Z108" s="1264"/>
      <c r="AA108" s="790"/>
      <c r="AB108" s="1265"/>
      <c r="AC108" s="792"/>
    </row>
    <row r="109" spans="1:29">
      <c r="A109" s="711"/>
      <c r="B109" s="791"/>
      <c r="C109" s="842"/>
      <c r="D109" s="790"/>
      <c r="E109" s="790"/>
      <c r="F109" s="1264"/>
      <c r="G109" s="842"/>
      <c r="H109" s="790"/>
      <c r="I109" s="790"/>
      <c r="J109" s="1264"/>
      <c r="K109" s="842"/>
      <c r="L109" s="1264"/>
      <c r="M109" s="842"/>
      <c r="N109" s="790"/>
      <c r="O109" s="790"/>
      <c r="P109" s="1264"/>
      <c r="Q109" s="842"/>
      <c r="R109" s="790"/>
      <c r="S109" s="790"/>
      <c r="T109" s="1264"/>
      <c r="U109" s="842"/>
      <c r="V109" s="790"/>
      <c r="W109" s="790"/>
      <c r="X109" s="1264"/>
      <c r="Y109" s="790"/>
      <c r="Z109" s="1264"/>
      <c r="AA109" s="790"/>
      <c r="AB109" s="1265"/>
      <c r="AC109" s="792"/>
    </row>
    <row r="110" spans="1:29">
      <c r="A110" s="711"/>
      <c r="B110" s="791"/>
      <c r="C110" s="842"/>
      <c r="D110" s="790"/>
      <c r="E110" s="790"/>
      <c r="F110" s="1264"/>
      <c r="G110" s="842"/>
      <c r="H110" s="790"/>
      <c r="I110" s="790"/>
      <c r="J110" s="1264"/>
      <c r="K110" s="842"/>
      <c r="L110" s="1264"/>
      <c r="M110" s="842"/>
      <c r="N110" s="790"/>
      <c r="O110" s="790"/>
      <c r="P110" s="1264"/>
      <c r="Q110" s="842"/>
      <c r="R110" s="790"/>
      <c r="S110" s="790"/>
      <c r="T110" s="1264"/>
      <c r="U110" s="842"/>
      <c r="V110" s="790"/>
      <c r="W110" s="790"/>
      <c r="X110" s="1264"/>
      <c r="Y110" s="790"/>
      <c r="Z110" s="1264"/>
      <c r="AA110" s="790"/>
      <c r="AB110" s="1265"/>
      <c r="AC110" s="792"/>
    </row>
    <row r="111" spans="1:29">
      <c r="A111" s="711"/>
      <c r="B111" s="791"/>
      <c r="C111" s="842"/>
      <c r="D111" s="790"/>
      <c r="E111" s="790"/>
      <c r="F111" s="1264"/>
      <c r="G111" s="842"/>
      <c r="H111" s="790"/>
      <c r="I111" s="790"/>
      <c r="J111" s="1264"/>
      <c r="K111" s="842"/>
      <c r="L111" s="1264"/>
      <c r="M111" s="842"/>
      <c r="N111" s="790"/>
      <c r="O111" s="790"/>
      <c r="P111" s="1264"/>
      <c r="Q111" s="842"/>
      <c r="R111" s="790"/>
      <c r="S111" s="790"/>
      <c r="T111" s="1264"/>
      <c r="U111" s="842"/>
      <c r="V111" s="790"/>
      <c r="W111" s="790"/>
      <c r="X111" s="1264"/>
      <c r="Y111" s="790"/>
      <c r="Z111" s="1264"/>
      <c r="AA111" s="790"/>
      <c r="AB111" s="1265"/>
      <c r="AC111" s="792"/>
    </row>
    <row r="112" spans="1:29">
      <c r="A112" s="711"/>
      <c r="B112" s="711"/>
      <c r="C112" s="842"/>
      <c r="D112" s="790"/>
      <c r="E112" s="790"/>
      <c r="F112" s="1264"/>
      <c r="G112" s="842"/>
      <c r="H112" s="790"/>
      <c r="I112" s="790"/>
      <c r="J112" s="1264"/>
      <c r="K112" s="842"/>
      <c r="L112" s="1264"/>
      <c r="M112" s="842"/>
      <c r="N112" s="790"/>
      <c r="O112" s="790"/>
      <c r="P112" s="1264"/>
      <c r="Q112" s="842"/>
      <c r="R112" s="790"/>
      <c r="S112" s="790"/>
      <c r="T112" s="1264"/>
      <c r="U112" s="842"/>
      <c r="V112" s="790"/>
      <c r="W112" s="790"/>
      <c r="X112" s="1264"/>
      <c r="Y112" s="790"/>
      <c r="Z112" s="1264"/>
      <c r="AA112" s="790"/>
      <c r="AB112" s="1265"/>
      <c r="AC112" s="711"/>
    </row>
    <row r="113" spans="1:29">
      <c r="A113" s="711"/>
      <c r="B113" s="791"/>
      <c r="C113" s="842"/>
      <c r="D113" s="790"/>
      <c r="E113" s="790"/>
      <c r="F113" s="1264"/>
      <c r="G113" s="842"/>
      <c r="H113" s="790"/>
      <c r="I113" s="790"/>
      <c r="J113" s="1264"/>
      <c r="K113" s="842"/>
      <c r="L113" s="1264"/>
      <c r="M113" s="842"/>
      <c r="N113" s="790"/>
      <c r="O113" s="790"/>
      <c r="P113" s="1264"/>
      <c r="Q113" s="842"/>
      <c r="R113" s="790"/>
      <c r="S113" s="790"/>
      <c r="T113" s="1264"/>
      <c r="U113" s="842"/>
      <c r="V113" s="790"/>
      <c r="W113" s="790"/>
      <c r="X113" s="1264"/>
      <c r="Y113" s="790"/>
      <c r="Z113" s="1264"/>
      <c r="AA113" s="790"/>
      <c r="AB113" s="1265"/>
      <c r="AC113" s="792"/>
    </row>
    <row r="114" spans="1:29">
      <c r="A114" s="711"/>
      <c r="B114" s="791"/>
      <c r="C114" s="842"/>
      <c r="D114" s="790"/>
      <c r="E114" s="790"/>
      <c r="F114" s="1264"/>
      <c r="G114" s="842"/>
      <c r="H114" s="790"/>
      <c r="I114" s="790"/>
      <c r="J114" s="1264"/>
      <c r="K114" s="842"/>
      <c r="L114" s="1264"/>
      <c r="M114" s="842"/>
      <c r="N114" s="790"/>
      <c r="O114" s="790"/>
      <c r="P114" s="1264"/>
      <c r="Q114" s="842"/>
      <c r="R114" s="790"/>
      <c r="S114" s="790"/>
      <c r="T114" s="1264"/>
      <c r="U114" s="842"/>
      <c r="V114" s="790"/>
      <c r="W114" s="790"/>
      <c r="X114" s="1264"/>
      <c r="Y114" s="790"/>
      <c r="Z114" s="1264"/>
      <c r="AA114" s="790"/>
      <c r="AB114" s="1265"/>
      <c r="AC114" s="792"/>
    </row>
    <row r="115" spans="1:29">
      <c r="A115" s="711"/>
      <c r="B115" s="791"/>
      <c r="C115" s="842"/>
      <c r="D115" s="790"/>
      <c r="E115" s="790"/>
      <c r="F115" s="1264"/>
      <c r="G115" s="842"/>
      <c r="H115" s="790"/>
      <c r="I115" s="790"/>
      <c r="J115" s="1264"/>
      <c r="K115" s="842"/>
      <c r="L115" s="1264"/>
      <c r="M115" s="842"/>
      <c r="N115" s="790"/>
      <c r="O115" s="790"/>
      <c r="P115" s="1264"/>
      <c r="Q115" s="842"/>
      <c r="R115" s="790"/>
      <c r="S115" s="790"/>
      <c r="T115" s="1264"/>
      <c r="U115" s="842"/>
      <c r="V115" s="790"/>
      <c r="W115" s="790"/>
      <c r="X115" s="1264"/>
      <c r="Y115" s="790"/>
      <c r="Z115" s="1264"/>
      <c r="AA115" s="790"/>
      <c r="AB115" s="1265"/>
      <c r="AC115" s="792"/>
    </row>
    <row r="116" spans="1:29">
      <c r="A116" s="711"/>
      <c r="B116" s="791"/>
      <c r="C116" s="842"/>
      <c r="D116" s="790"/>
      <c r="E116" s="790"/>
      <c r="F116" s="1264"/>
      <c r="G116" s="842"/>
      <c r="H116" s="790"/>
      <c r="I116" s="790"/>
      <c r="J116" s="1264"/>
      <c r="K116" s="842"/>
      <c r="L116" s="1264"/>
      <c r="M116" s="842"/>
      <c r="N116" s="790"/>
      <c r="O116" s="790"/>
      <c r="P116" s="1264"/>
      <c r="Q116" s="842"/>
      <c r="R116" s="790"/>
      <c r="S116" s="790"/>
      <c r="T116" s="1264"/>
      <c r="U116" s="842"/>
      <c r="V116" s="790"/>
      <c r="W116" s="790"/>
      <c r="X116" s="1264"/>
      <c r="Y116" s="790"/>
      <c r="Z116" s="1264"/>
      <c r="AA116" s="790"/>
      <c r="AB116" s="1265"/>
      <c r="AC116" s="792"/>
    </row>
    <row r="117" spans="1:29">
      <c r="A117" s="794"/>
      <c r="B117" s="792"/>
      <c r="C117" s="842"/>
      <c r="D117" s="790"/>
      <c r="E117" s="790"/>
      <c r="F117" s="1264"/>
      <c r="G117" s="842"/>
      <c r="H117" s="790"/>
      <c r="I117" s="790"/>
      <c r="J117" s="1264"/>
      <c r="K117" s="842"/>
      <c r="L117" s="1264"/>
      <c r="M117" s="842"/>
      <c r="N117" s="790"/>
      <c r="O117" s="790"/>
      <c r="P117" s="1264"/>
      <c r="Q117" s="842"/>
      <c r="R117" s="790"/>
      <c r="S117" s="790"/>
      <c r="T117" s="1264"/>
      <c r="U117" s="842"/>
      <c r="V117" s="790"/>
      <c r="W117" s="790"/>
      <c r="X117" s="1264"/>
      <c r="Y117" s="790"/>
      <c r="Z117" s="1264"/>
      <c r="AA117" s="790"/>
      <c r="AB117" s="1265"/>
      <c r="AC117" s="792"/>
    </row>
    <row r="118" spans="1:29">
      <c r="A118" s="711"/>
      <c r="B118" s="711"/>
      <c r="C118" s="842"/>
      <c r="D118" s="790"/>
      <c r="E118" s="790"/>
      <c r="F118" s="1264"/>
      <c r="G118" s="842"/>
      <c r="H118" s="790"/>
      <c r="I118" s="790"/>
      <c r="J118" s="1264"/>
      <c r="K118" s="842"/>
      <c r="L118" s="1264"/>
      <c r="M118" s="842"/>
      <c r="N118" s="790"/>
      <c r="O118" s="790"/>
      <c r="P118" s="1264"/>
      <c r="Q118" s="842"/>
      <c r="R118" s="790"/>
      <c r="S118" s="790"/>
      <c r="T118" s="1264"/>
      <c r="U118" s="842"/>
      <c r="V118" s="790"/>
      <c r="W118" s="790"/>
      <c r="X118" s="1264"/>
      <c r="Y118" s="790"/>
      <c r="Z118" s="1264"/>
      <c r="AA118" s="790"/>
      <c r="AB118" s="1265"/>
      <c r="AC118" s="711"/>
    </row>
    <row r="119" spans="1:29">
      <c r="A119" s="711"/>
      <c r="B119" s="791"/>
      <c r="C119" s="842"/>
      <c r="D119" s="790"/>
      <c r="E119" s="790"/>
      <c r="F119" s="1264"/>
      <c r="G119" s="842"/>
      <c r="H119" s="790"/>
      <c r="I119" s="790"/>
      <c r="J119" s="1264"/>
      <c r="K119" s="842"/>
      <c r="L119" s="1264"/>
      <c r="M119" s="842"/>
      <c r="N119" s="790"/>
      <c r="O119" s="790"/>
      <c r="P119" s="1264"/>
      <c r="Q119" s="842"/>
      <c r="R119" s="790"/>
      <c r="S119" s="790"/>
      <c r="T119" s="1264"/>
      <c r="U119" s="842"/>
      <c r="V119" s="790"/>
      <c r="W119" s="790"/>
      <c r="X119" s="1264"/>
      <c r="Y119" s="790"/>
      <c r="Z119" s="1264"/>
      <c r="AA119" s="790"/>
      <c r="AB119" s="1265"/>
      <c r="AC119" s="792"/>
    </row>
    <row r="120" spans="1:29">
      <c r="A120" s="711"/>
      <c r="B120" s="791"/>
      <c r="C120" s="842"/>
      <c r="D120" s="790"/>
      <c r="E120" s="790"/>
      <c r="F120" s="1264"/>
      <c r="G120" s="842"/>
      <c r="H120" s="790"/>
      <c r="I120" s="790"/>
      <c r="J120" s="1264"/>
      <c r="K120" s="842"/>
      <c r="L120" s="1264"/>
      <c r="M120" s="842"/>
      <c r="N120" s="790"/>
      <c r="O120" s="790"/>
      <c r="P120" s="1264"/>
      <c r="Q120" s="842"/>
      <c r="R120" s="790"/>
      <c r="S120" s="790"/>
      <c r="T120" s="1264"/>
      <c r="U120" s="842"/>
      <c r="V120" s="790"/>
      <c r="W120" s="790"/>
      <c r="X120" s="1264"/>
      <c r="Y120" s="790"/>
      <c r="Z120" s="1264"/>
      <c r="AA120" s="790"/>
      <c r="AB120" s="1265"/>
      <c r="AC120" s="792"/>
    </row>
    <row r="121" spans="1:29">
      <c r="A121" s="711"/>
      <c r="B121" s="791"/>
      <c r="C121" s="842"/>
      <c r="D121" s="790"/>
      <c r="E121" s="790"/>
      <c r="F121" s="1264"/>
      <c r="G121" s="842"/>
      <c r="H121" s="790"/>
      <c r="I121" s="790"/>
      <c r="J121" s="1264"/>
      <c r="K121" s="842"/>
      <c r="L121" s="1264"/>
      <c r="M121" s="842"/>
      <c r="N121" s="790"/>
      <c r="O121" s="790"/>
      <c r="P121" s="1264"/>
      <c r="Q121" s="842"/>
      <c r="R121" s="790"/>
      <c r="S121" s="790"/>
      <c r="T121" s="1264"/>
      <c r="U121" s="842"/>
      <c r="V121" s="790"/>
      <c r="W121" s="790"/>
      <c r="X121" s="1264"/>
      <c r="Y121" s="790"/>
      <c r="Z121" s="1264"/>
      <c r="AA121" s="790"/>
      <c r="AB121" s="1265"/>
      <c r="AC121" s="792"/>
    </row>
    <row r="122" spans="1:29">
      <c r="A122" s="711"/>
      <c r="B122" s="791"/>
      <c r="C122" s="842"/>
      <c r="D122" s="790"/>
      <c r="E122" s="790"/>
      <c r="F122" s="1264"/>
      <c r="G122" s="842"/>
      <c r="H122" s="790"/>
      <c r="I122" s="790"/>
      <c r="J122" s="1264"/>
      <c r="K122" s="842"/>
      <c r="L122" s="1264"/>
      <c r="M122" s="842"/>
      <c r="N122" s="790"/>
      <c r="O122" s="790"/>
      <c r="P122" s="1264"/>
      <c r="Q122" s="842"/>
      <c r="R122" s="790"/>
      <c r="S122" s="790"/>
      <c r="T122" s="1264"/>
      <c r="U122" s="842"/>
      <c r="V122" s="790"/>
      <c r="W122" s="790"/>
      <c r="X122" s="1264"/>
      <c r="Y122" s="790"/>
      <c r="Z122" s="1264"/>
      <c r="AA122" s="790"/>
      <c r="AB122" s="1265"/>
      <c r="AC122" s="792"/>
    </row>
    <row r="123" spans="1:29">
      <c r="A123" s="711"/>
      <c r="B123" s="791"/>
      <c r="C123" s="842"/>
      <c r="D123" s="790"/>
      <c r="E123" s="790"/>
      <c r="F123" s="1264"/>
      <c r="G123" s="842"/>
      <c r="H123" s="790"/>
      <c r="I123" s="790"/>
      <c r="J123" s="1264"/>
      <c r="K123" s="842"/>
      <c r="L123" s="1264"/>
      <c r="M123" s="842"/>
      <c r="N123" s="790"/>
      <c r="O123" s="790"/>
      <c r="P123" s="1264"/>
      <c r="Q123" s="842"/>
      <c r="R123" s="790"/>
      <c r="S123" s="790"/>
      <c r="T123" s="1264"/>
      <c r="U123" s="842"/>
      <c r="V123" s="790"/>
      <c r="W123" s="790"/>
      <c r="X123" s="1264"/>
      <c r="Y123" s="790"/>
      <c r="Z123" s="1264"/>
      <c r="AA123" s="790"/>
      <c r="AB123" s="1265"/>
      <c r="AC123" s="792"/>
    </row>
    <row r="124" spans="1:29">
      <c r="A124" s="794"/>
      <c r="B124" s="711"/>
      <c r="C124" s="711"/>
      <c r="D124" s="711"/>
      <c r="E124" s="711"/>
      <c r="F124" s="711"/>
      <c r="G124" s="711"/>
      <c r="H124" s="711"/>
      <c r="I124" s="711"/>
      <c r="J124" s="711"/>
      <c r="K124" s="711"/>
      <c r="L124" s="711"/>
      <c r="M124" s="711"/>
      <c r="N124" s="711"/>
      <c r="O124" s="711"/>
      <c r="P124" s="711"/>
      <c r="Q124" s="711"/>
      <c r="R124" s="711"/>
      <c r="S124" s="711"/>
      <c r="T124" s="711"/>
      <c r="U124" s="711"/>
      <c r="V124" s="711"/>
      <c r="W124" s="711"/>
      <c r="X124" s="711"/>
      <c r="Y124" s="711"/>
      <c r="Z124" s="711"/>
      <c r="AA124" s="711"/>
      <c r="AB124" s="711"/>
      <c r="AC124" s="711"/>
    </row>
    <row r="125" spans="1:29">
      <c r="A125" s="794"/>
      <c r="B125" s="711"/>
      <c r="C125" s="711"/>
      <c r="D125" s="711"/>
      <c r="E125" s="711"/>
      <c r="F125" s="711"/>
      <c r="G125" s="711"/>
      <c r="H125" s="711"/>
      <c r="I125" s="711"/>
      <c r="J125" s="711"/>
      <c r="K125" s="711"/>
      <c r="L125" s="711"/>
      <c r="M125" s="711"/>
      <c r="N125" s="711"/>
      <c r="O125" s="711"/>
      <c r="P125" s="711"/>
      <c r="Q125" s="711"/>
      <c r="R125" s="711"/>
      <c r="S125" s="711"/>
      <c r="T125" s="711"/>
      <c r="U125" s="711"/>
      <c r="V125" s="711"/>
      <c r="W125" s="711"/>
      <c r="X125" s="711"/>
      <c r="Y125" s="711"/>
      <c r="Z125" s="711"/>
      <c r="AA125" s="711"/>
      <c r="AB125" s="711"/>
      <c r="AC125" s="711"/>
    </row>
  </sheetData>
  <mergeCells count="43">
    <mergeCell ref="A3:B6"/>
    <mergeCell ref="C3:F3"/>
    <mergeCell ref="G3:J3"/>
    <mergeCell ref="K3:L3"/>
    <mergeCell ref="M3:P3"/>
    <mergeCell ref="Q3:T3"/>
    <mergeCell ref="M4:O4"/>
    <mergeCell ref="P4:P6"/>
    <mergeCell ref="Q4:S4"/>
    <mergeCell ref="E5:E6"/>
    <mergeCell ref="G5:G6"/>
    <mergeCell ref="H5:H6"/>
    <mergeCell ref="I5:I6"/>
    <mergeCell ref="U3:X3"/>
    <mergeCell ref="Y3:Z3"/>
    <mergeCell ref="AA3:AB3"/>
    <mergeCell ref="AC3:AC6"/>
    <mergeCell ref="C4:E4"/>
    <mergeCell ref="F4:F6"/>
    <mergeCell ref="G4:I4"/>
    <mergeCell ref="J4:J6"/>
    <mergeCell ref="K4:K6"/>
    <mergeCell ref="Y4:Y6"/>
    <mergeCell ref="Z4:Z6"/>
    <mergeCell ref="AA4:AA6"/>
    <mergeCell ref="AB4:AB6"/>
    <mergeCell ref="U5:U6"/>
    <mergeCell ref="V5:V6"/>
    <mergeCell ref="W5:W6"/>
    <mergeCell ref="U4:W4"/>
    <mergeCell ref="X4:X6"/>
    <mergeCell ref="L4:L6"/>
    <mergeCell ref="T4:T6"/>
    <mergeCell ref="C40:AB40"/>
    <mergeCell ref="C8:AB8"/>
    <mergeCell ref="M5:M6"/>
    <mergeCell ref="N5:N6"/>
    <mergeCell ref="O5:O6"/>
    <mergeCell ref="Q5:Q6"/>
    <mergeCell ref="R5:R6"/>
    <mergeCell ref="S5:S6"/>
    <mergeCell ref="C5:C6"/>
    <mergeCell ref="D5:D6"/>
  </mergeCells>
  <phoneticPr fontId="15"/>
  <printOptions horizontalCentered="1" verticalCentered="1"/>
  <pageMargins left="0.19685039370078741" right="0.19685039370078741" top="0.19685039370078741" bottom="0.19685039370078741" header="0.51181102362204722" footer="0.51181102362204722"/>
  <pageSetup paperSize="9" scale="55"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0"/>
  <sheetViews>
    <sheetView topLeftCell="N56" zoomScale="120" zoomScaleNormal="120" workbookViewId="0">
      <selection activeCell="A46" sqref="A1:XFD1048576"/>
    </sheetView>
  </sheetViews>
  <sheetFormatPr defaultColWidth="9" defaultRowHeight="13"/>
  <cols>
    <col min="1" max="2" width="4.6328125" style="152" customWidth="1"/>
    <col min="3" max="5" width="10.6328125" style="152" customWidth="1"/>
    <col min="6" max="6" width="7.6328125" style="152" customWidth="1"/>
    <col min="7" max="9" width="10.6328125" style="152" customWidth="1"/>
    <col min="10" max="10" width="7.6328125" style="152" customWidth="1"/>
    <col min="11" max="11" width="10.6328125" style="152" customWidth="1"/>
    <col min="12" max="12" width="7.6328125" style="152" customWidth="1"/>
    <col min="13" max="15" width="8.6328125" style="152" customWidth="1"/>
    <col min="16" max="16" width="7.6328125" style="152" customWidth="1"/>
    <col min="17" max="19" width="8.6328125" style="152" customWidth="1"/>
    <col min="20" max="20" width="7.6328125" style="152" customWidth="1"/>
    <col min="21" max="23" width="8.6328125" style="152" customWidth="1"/>
    <col min="24" max="24" width="7.6328125" style="152" customWidth="1"/>
    <col min="25" max="25" width="10.6328125" style="152" customWidth="1"/>
    <col min="26" max="26" width="7.6328125" style="202" customWidth="1"/>
    <col min="27" max="27" width="10.6328125" style="152" customWidth="1"/>
    <col min="28" max="28" width="7.6328125" style="152" customWidth="1"/>
    <col min="29" max="29" width="5.6328125" style="152" customWidth="1"/>
    <col min="30" max="16384" width="9" style="152"/>
  </cols>
  <sheetData>
    <row r="1" spans="1:29" ht="13.5" customHeight="1">
      <c r="A1" s="217" t="s">
        <v>344</v>
      </c>
      <c r="B1" s="153"/>
      <c r="C1" s="218"/>
      <c r="D1" s="149"/>
      <c r="E1" s="149"/>
      <c r="F1" s="149"/>
      <c r="G1" s="149"/>
      <c r="H1" s="149"/>
      <c r="I1" s="149"/>
      <c r="J1" s="149"/>
      <c r="K1" s="149"/>
      <c r="L1" s="149"/>
      <c r="M1" s="149"/>
      <c r="N1" s="149"/>
      <c r="O1" s="149"/>
      <c r="P1" s="149"/>
      <c r="Q1" s="149"/>
      <c r="R1" s="149"/>
      <c r="S1" s="149"/>
      <c r="T1" s="149"/>
      <c r="U1" s="149"/>
      <c r="V1" s="149"/>
      <c r="W1" s="149"/>
      <c r="X1" s="149"/>
      <c r="Y1" s="149"/>
      <c r="Z1" s="238"/>
      <c r="AA1" s="151"/>
      <c r="AB1" s="149"/>
      <c r="AC1" s="149"/>
    </row>
    <row r="2" spans="1:29" ht="13.5" customHeight="1" thickBot="1">
      <c r="A2" s="218"/>
      <c r="B2" s="153"/>
      <c r="C2" s="218"/>
      <c r="D2" s="149"/>
      <c r="E2" s="149"/>
      <c r="F2" s="149"/>
      <c r="G2" s="149"/>
      <c r="H2" s="149"/>
      <c r="I2" s="149"/>
      <c r="J2" s="149"/>
      <c r="K2" s="149"/>
      <c r="L2" s="149"/>
      <c r="M2" s="149"/>
      <c r="N2" s="149"/>
      <c r="O2" s="149"/>
      <c r="P2" s="149"/>
      <c r="Q2" s="149"/>
      <c r="R2" s="149"/>
      <c r="S2" s="149"/>
      <c r="T2" s="149"/>
      <c r="U2" s="149"/>
      <c r="V2" s="149"/>
      <c r="W2" s="149"/>
      <c r="X2" s="149"/>
      <c r="Y2" s="149"/>
      <c r="Z2" s="238"/>
      <c r="AA2" s="151"/>
      <c r="AB2" s="149"/>
      <c r="AC2" s="153" t="s">
        <v>772</v>
      </c>
    </row>
    <row r="3" spans="1:29" ht="27" customHeight="1" thickTop="1">
      <c r="A3" s="568" t="s">
        <v>462</v>
      </c>
      <c r="B3" s="493"/>
      <c r="C3" s="239" t="s">
        <v>571</v>
      </c>
      <c r="D3" s="240"/>
      <c r="E3" s="241"/>
      <c r="F3" s="242"/>
      <c r="G3" s="239" t="s">
        <v>533</v>
      </c>
      <c r="H3" s="240"/>
      <c r="I3" s="241"/>
      <c r="J3" s="242"/>
      <c r="K3" s="539" t="s">
        <v>343</v>
      </c>
      <c r="L3" s="541"/>
      <c r="M3" s="548" t="s">
        <v>782</v>
      </c>
      <c r="N3" s="573"/>
      <c r="O3" s="573"/>
      <c r="P3" s="564"/>
      <c r="Q3" s="542" t="s">
        <v>773</v>
      </c>
      <c r="R3" s="540"/>
      <c r="S3" s="540"/>
      <c r="T3" s="541"/>
      <c r="U3" s="548" t="s">
        <v>572</v>
      </c>
      <c r="V3" s="573"/>
      <c r="W3" s="573"/>
      <c r="X3" s="564"/>
      <c r="Y3" s="548" t="s">
        <v>573</v>
      </c>
      <c r="Z3" s="564"/>
      <c r="AA3" s="548" t="s">
        <v>463</v>
      </c>
      <c r="AB3" s="564"/>
      <c r="AC3" s="549" t="s">
        <v>462</v>
      </c>
    </row>
    <row r="4" spans="1:29" ht="27" customHeight="1">
      <c r="A4" s="569"/>
      <c r="B4" s="570"/>
      <c r="C4" s="243"/>
      <c r="D4" s="244" t="s">
        <v>183</v>
      </c>
      <c r="E4" s="486"/>
      <c r="F4" s="552" t="s">
        <v>774</v>
      </c>
      <c r="G4" s="243"/>
      <c r="H4" s="244" t="s">
        <v>183</v>
      </c>
      <c r="I4" s="486"/>
      <c r="J4" s="552" t="s">
        <v>775</v>
      </c>
      <c r="K4" s="555" t="s">
        <v>574</v>
      </c>
      <c r="L4" s="552" t="s">
        <v>776</v>
      </c>
      <c r="M4" s="557" t="s">
        <v>464</v>
      </c>
      <c r="N4" s="558"/>
      <c r="O4" s="559"/>
      <c r="P4" s="552" t="s">
        <v>777</v>
      </c>
      <c r="Q4" s="557" t="s">
        <v>464</v>
      </c>
      <c r="R4" s="558"/>
      <c r="S4" s="559"/>
      <c r="T4" s="552" t="s">
        <v>778</v>
      </c>
      <c r="U4" s="557" t="s">
        <v>464</v>
      </c>
      <c r="V4" s="558"/>
      <c r="W4" s="559"/>
      <c r="X4" s="562" t="s">
        <v>779</v>
      </c>
      <c r="Y4" s="566" t="s">
        <v>184</v>
      </c>
      <c r="Z4" s="567" t="s">
        <v>780</v>
      </c>
      <c r="AA4" s="566" t="s">
        <v>185</v>
      </c>
      <c r="AB4" s="562" t="s">
        <v>781</v>
      </c>
      <c r="AC4" s="550"/>
    </row>
    <row r="5" spans="1:29">
      <c r="A5" s="569"/>
      <c r="B5" s="570"/>
      <c r="C5" s="555" t="s">
        <v>438</v>
      </c>
      <c r="D5" s="555" t="s">
        <v>28</v>
      </c>
      <c r="E5" s="555" t="s">
        <v>29</v>
      </c>
      <c r="F5" s="553"/>
      <c r="G5" s="555" t="s">
        <v>438</v>
      </c>
      <c r="H5" s="555" t="s">
        <v>28</v>
      </c>
      <c r="I5" s="555" t="s">
        <v>29</v>
      </c>
      <c r="J5" s="553"/>
      <c r="K5" s="556"/>
      <c r="L5" s="553"/>
      <c r="M5" s="555" t="s">
        <v>438</v>
      </c>
      <c r="N5" s="555" t="s">
        <v>28</v>
      </c>
      <c r="O5" s="555" t="s">
        <v>29</v>
      </c>
      <c r="P5" s="560"/>
      <c r="Q5" s="555" t="s">
        <v>438</v>
      </c>
      <c r="R5" s="555" t="s">
        <v>28</v>
      </c>
      <c r="S5" s="555" t="s">
        <v>29</v>
      </c>
      <c r="T5" s="560"/>
      <c r="U5" s="566" t="s">
        <v>438</v>
      </c>
      <c r="V5" s="566" t="s">
        <v>186</v>
      </c>
      <c r="W5" s="566" t="s">
        <v>680</v>
      </c>
      <c r="X5" s="565"/>
      <c r="Y5" s="566"/>
      <c r="Z5" s="567"/>
      <c r="AA5" s="566"/>
      <c r="AB5" s="562"/>
      <c r="AC5" s="550"/>
    </row>
    <row r="6" spans="1:29">
      <c r="A6" s="571"/>
      <c r="B6" s="572"/>
      <c r="C6" s="563"/>
      <c r="D6" s="563"/>
      <c r="E6" s="563"/>
      <c r="F6" s="554"/>
      <c r="G6" s="563"/>
      <c r="H6" s="563"/>
      <c r="I6" s="563"/>
      <c r="J6" s="554"/>
      <c r="K6" s="494"/>
      <c r="L6" s="554"/>
      <c r="M6" s="563"/>
      <c r="N6" s="563"/>
      <c r="O6" s="563"/>
      <c r="P6" s="561"/>
      <c r="Q6" s="563"/>
      <c r="R6" s="563"/>
      <c r="S6" s="563"/>
      <c r="T6" s="561"/>
      <c r="U6" s="566"/>
      <c r="V6" s="566"/>
      <c r="W6" s="566"/>
      <c r="X6" s="565"/>
      <c r="Y6" s="566"/>
      <c r="Z6" s="567"/>
      <c r="AA6" s="566"/>
      <c r="AB6" s="562"/>
      <c r="AC6" s="551"/>
    </row>
    <row r="7" spans="1:29">
      <c r="A7" s="245"/>
      <c r="B7" s="246"/>
      <c r="C7" s="481"/>
      <c r="D7" s="481"/>
      <c r="E7" s="481"/>
      <c r="F7" s="247"/>
      <c r="G7" s="481"/>
      <c r="H7" s="481"/>
      <c r="I7" s="481"/>
      <c r="J7" s="247"/>
      <c r="K7" s="149"/>
      <c r="L7" s="247"/>
      <c r="M7" s="481"/>
      <c r="N7" s="481"/>
      <c r="O7" s="481"/>
      <c r="P7" s="248"/>
      <c r="Q7" s="481"/>
      <c r="R7" s="481"/>
      <c r="S7" s="481"/>
      <c r="T7" s="248"/>
      <c r="U7" s="481"/>
      <c r="V7" s="481"/>
      <c r="W7" s="481"/>
      <c r="X7" s="247"/>
      <c r="Y7" s="481"/>
      <c r="Z7" s="249"/>
      <c r="AA7" s="481"/>
      <c r="AB7" s="487"/>
      <c r="AC7" s="250"/>
    </row>
    <row r="8" spans="1:29">
      <c r="A8" s="149" t="s">
        <v>681</v>
      </c>
      <c r="B8" s="229">
        <v>37</v>
      </c>
      <c r="C8" s="172">
        <v>12661</v>
      </c>
      <c r="D8" s="178">
        <v>6486</v>
      </c>
      <c r="E8" s="178">
        <v>6175</v>
      </c>
      <c r="F8" s="232">
        <v>14.6</v>
      </c>
      <c r="G8" s="172">
        <v>8249</v>
      </c>
      <c r="H8" s="178">
        <v>4292</v>
      </c>
      <c r="I8" s="178">
        <v>3957</v>
      </c>
      <c r="J8" s="232">
        <v>9.5</v>
      </c>
      <c r="K8" s="172">
        <v>4412</v>
      </c>
      <c r="L8" s="232">
        <v>5.0999999999999996</v>
      </c>
      <c r="M8" s="172">
        <v>391</v>
      </c>
      <c r="N8" s="178">
        <v>206</v>
      </c>
      <c r="O8" s="178">
        <v>185</v>
      </c>
      <c r="P8" s="232">
        <v>30.9</v>
      </c>
      <c r="Q8" s="172">
        <v>225</v>
      </c>
      <c r="R8" s="178">
        <v>127</v>
      </c>
      <c r="S8" s="178">
        <v>98</v>
      </c>
      <c r="T8" s="232">
        <v>17.8</v>
      </c>
      <c r="U8" s="172">
        <v>1751</v>
      </c>
      <c r="V8" s="186">
        <v>663</v>
      </c>
      <c r="W8" s="186">
        <v>1088</v>
      </c>
      <c r="X8" s="232">
        <v>121.9</v>
      </c>
      <c r="Y8" s="178">
        <v>6452</v>
      </c>
      <c r="Z8" s="232">
        <v>7.4</v>
      </c>
      <c r="AA8" s="178">
        <v>551</v>
      </c>
      <c r="AB8" s="233">
        <v>0.63</v>
      </c>
      <c r="AC8" s="222" t="s">
        <v>848</v>
      </c>
    </row>
    <row r="9" spans="1:29">
      <c r="A9" s="149"/>
      <c r="B9" s="229">
        <v>38</v>
      </c>
      <c r="C9" s="172">
        <v>12309</v>
      </c>
      <c r="D9" s="178">
        <v>6270</v>
      </c>
      <c r="E9" s="178">
        <v>6039</v>
      </c>
      <c r="F9" s="232">
        <v>14.4</v>
      </c>
      <c r="G9" s="172">
        <v>8316</v>
      </c>
      <c r="H9" s="178">
        <v>4302</v>
      </c>
      <c r="I9" s="178">
        <v>4014</v>
      </c>
      <c r="J9" s="232">
        <v>9.6999999999999993</v>
      </c>
      <c r="K9" s="172">
        <v>3993</v>
      </c>
      <c r="L9" s="232">
        <v>4.7</v>
      </c>
      <c r="M9" s="172">
        <v>352</v>
      </c>
      <c r="N9" s="178">
        <v>196</v>
      </c>
      <c r="O9" s="178">
        <v>156</v>
      </c>
      <c r="P9" s="232">
        <v>28.6</v>
      </c>
      <c r="Q9" s="172">
        <v>231</v>
      </c>
      <c r="R9" s="178">
        <v>128</v>
      </c>
      <c r="S9" s="178">
        <v>103</v>
      </c>
      <c r="T9" s="232">
        <v>18.8</v>
      </c>
      <c r="U9" s="172">
        <v>1667</v>
      </c>
      <c r="V9" s="186">
        <v>632</v>
      </c>
      <c r="W9" s="186">
        <v>1035</v>
      </c>
      <c r="X9" s="232">
        <v>119.3</v>
      </c>
      <c r="Y9" s="178">
        <v>6171</v>
      </c>
      <c r="Z9" s="232">
        <v>7.2</v>
      </c>
      <c r="AA9" s="178">
        <v>461</v>
      </c>
      <c r="AB9" s="233">
        <v>0.54</v>
      </c>
      <c r="AC9" s="222" t="s">
        <v>225</v>
      </c>
    </row>
    <row r="10" spans="1:29">
      <c r="A10" s="149"/>
      <c r="B10" s="229">
        <v>39</v>
      </c>
      <c r="C10" s="172">
        <v>12136</v>
      </c>
      <c r="D10" s="178">
        <v>6213</v>
      </c>
      <c r="E10" s="178">
        <v>5923</v>
      </c>
      <c r="F10" s="232">
        <v>14.4</v>
      </c>
      <c r="G10" s="172">
        <v>7793</v>
      </c>
      <c r="H10" s="178">
        <v>4071</v>
      </c>
      <c r="I10" s="178">
        <v>3722</v>
      </c>
      <c r="J10" s="232">
        <v>9.3000000000000007</v>
      </c>
      <c r="K10" s="172">
        <v>4343</v>
      </c>
      <c r="L10" s="232">
        <v>5.2</v>
      </c>
      <c r="M10" s="172">
        <v>262</v>
      </c>
      <c r="N10" s="178">
        <v>141</v>
      </c>
      <c r="O10" s="178">
        <v>121</v>
      </c>
      <c r="P10" s="232">
        <v>21.6</v>
      </c>
      <c r="Q10" s="172">
        <v>170</v>
      </c>
      <c r="R10" s="178">
        <v>93</v>
      </c>
      <c r="S10" s="178">
        <v>77</v>
      </c>
      <c r="T10" s="232">
        <v>14</v>
      </c>
      <c r="U10" s="172">
        <v>1506</v>
      </c>
      <c r="V10" s="186">
        <v>587</v>
      </c>
      <c r="W10" s="186">
        <v>919</v>
      </c>
      <c r="X10" s="232">
        <v>110.7</v>
      </c>
      <c r="Y10" s="178">
        <v>5846</v>
      </c>
      <c r="Z10" s="232">
        <v>6.9</v>
      </c>
      <c r="AA10" s="178">
        <v>448</v>
      </c>
      <c r="AB10" s="233">
        <v>0.53</v>
      </c>
      <c r="AC10" s="222" t="s">
        <v>226</v>
      </c>
    </row>
    <row r="11" spans="1:29">
      <c r="A11" s="149"/>
      <c r="B11" s="229">
        <v>40</v>
      </c>
      <c r="C11" s="172">
        <v>11796</v>
      </c>
      <c r="D11" s="178">
        <v>5996</v>
      </c>
      <c r="E11" s="178">
        <v>5800</v>
      </c>
      <c r="F11" s="232">
        <v>14.4</v>
      </c>
      <c r="G11" s="172">
        <v>8176</v>
      </c>
      <c r="H11" s="178">
        <v>4356</v>
      </c>
      <c r="I11" s="178">
        <v>3820</v>
      </c>
      <c r="J11" s="232">
        <v>10</v>
      </c>
      <c r="K11" s="172">
        <v>3620</v>
      </c>
      <c r="L11" s="232">
        <v>4.4000000000000004</v>
      </c>
      <c r="M11" s="172">
        <v>269</v>
      </c>
      <c r="N11" s="178">
        <v>146</v>
      </c>
      <c r="O11" s="178">
        <v>123</v>
      </c>
      <c r="P11" s="232">
        <v>22.8</v>
      </c>
      <c r="Q11" s="172">
        <v>171</v>
      </c>
      <c r="R11" s="178">
        <v>94</v>
      </c>
      <c r="S11" s="178">
        <v>77</v>
      </c>
      <c r="T11" s="232">
        <v>14.5</v>
      </c>
      <c r="U11" s="172">
        <v>1334</v>
      </c>
      <c r="V11" s="186">
        <v>560</v>
      </c>
      <c r="W11" s="186">
        <v>774</v>
      </c>
      <c r="X11" s="232">
        <v>101.6</v>
      </c>
      <c r="Y11" s="178">
        <v>5514</v>
      </c>
      <c r="Z11" s="232">
        <v>6.7</v>
      </c>
      <c r="AA11" s="178">
        <v>432</v>
      </c>
      <c r="AB11" s="233">
        <v>0.53</v>
      </c>
      <c r="AC11" s="222" t="s">
        <v>227</v>
      </c>
    </row>
    <row r="12" spans="1:29">
      <c r="A12" s="149"/>
      <c r="B12" s="229">
        <v>41</v>
      </c>
      <c r="C12" s="172">
        <v>8630</v>
      </c>
      <c r="D12" s="178">
        <v>4525</v>
      </c>
      <c r="E12" s="178">
        <v>4105</v>
      </c>
      <c r="F12" s="232">
        <v>10.7</v>
      </c>
      <c r="G12" s="172">
        <v>7499</v>
      </c>
      <c r="H12" s="178">
        <v>4026</v>
      </c>
      <c r="I12" s="178">
        <v>3473</v>
      </c>
      <c r="J12" s="232">
        <v>9.3000000000000007</v>
      </c>
      <c r="K12" s="172">
        <v>1131</v>
      </c>
      <c r="L12" s="232">
        <v>1.4</v>
      </c>
      <c r="M12" s="172">
        <v>178</v>
      </c>
      <c r="N12" s="178">
        <v>88</v>
      </c>
      <c r="O12" s="178">
        <v>90</v>
      </c>
      <c r="P12" s="232">
        <v>20.6</v>
      </c>
      <c r="Q12" s="172">
        <v>120</v>
      </c>
      <c r="R12" s="178">
        <v>60</v>
      </c>
      <c r="S12" s="178">
        <v>60</v>
      </c>
      <c r="T12" s="232">
        <v>13.9</v>
      </c>
      <c r="U12" s="172">
        <v>1189</v>
      </c>
      <c r="V12" s="186">
        <v>461</v>
      </c>
      <c r="W12" s="186">
        <v>728</v>
      </c>
      <c r="X12" s="232">
        <v>121.1</v>
      </c>
      <c r="Y12" s="178">
        <v>5525</v>
      </c>
      <c r="Z12" s="232">
        <v>6.8</v>
      </c>
      <c r="AA12" s="178">
        <v>431</v>
      </c>
      <c r="AB12" s="233">
        <v>0.53</v>
      </c>
      <c r="AC12" s="222" t="s">
        <v>228</v>
      </c>
    </row>
    <row r="13" spans="1:29">
      <c r="A13" s="149"/>
      <c r="B13" s="229">
        <v>42</v>
      </c>
      <c r="C13" s="172">
        <v>12075</v>
      </c>
      <c r="D13" s="178">
        <v>6205</v>
      </c>
      <c r="E13" s="178">
        <v>5870</v>
      </c>
      <c r="F13" s="232">
        <v>15.1</v>
      </c>
      <c r="G13" s="172">
        <v>7380</v>
      </c>
      <c r="H13" s="178">
        <v>3919</v>
      </c>
      <c r="I13" s="178">
        <v>3461</v>
      </c>
      <c r="J13" s="232">
        <v>9.1999999999999993</v>
      </c>
      <c r="K13" s="172">
        <v>4695</v>
      </c>
      <c r="L13" s="232">
        <v>5.9</v>
      </c>
      <c r="M13" s="172">
        <v>207</v>
      </c>
      <c r="N13" s="178">
        <v>117</v>
      </c>
      <c r="O13" s="178">
        <v>90</v>
      </c>
      <c r="P13" s="232">
        <v>17.100000000000001</v>
      </c>
      <c r="Q13" s="172">
        <v>143</v>
      </c>
      <c r="R13" s="178">
        <v>85</v>
      </c>
      <c r="S13" s="178">
        <v>58</v>
      </c>
      <c r="T13" s="232">
        <v>11.8</v>
      </c>
      <c r="U13" s="172">
        <v>1099</v>
      </c>
      <c r="V13" s="186">
        <v>486</v>
      </c>
      <c r="W13" s="186">
        <v>613</v>
      </c>
      <c r="X13" s="232">
        <v>83.4</v>
      </c>
      <c r="Y13" s="178">
        <v>5457</v>
      </c>
      <c r="Z13" s="232">
        <v>6.8</v>
      </c>
      <c r="AA13" s="178">
        <v>416</v>
      </c>
      <c r="AB13" s="233">
        <v>0.52</v>
      </c>
      <c r="AC13" s="222" t="s">
        <v>229</v>
      </c>
    </row>
    <row r="14" spans="1:29">
      <c r="A14" s="149"/>
      <c r="B14" s="229">
        <v>43</v>
      </c>
      <c r="C14" s="172">
        <v>10993</v>
      </c>
      <c r="D14" s="178">
        <v>5688</v>
      </c>
      <c r="E14" s="178">
        <v>5305</v>
      </c>
      <c r="F14" s="232">
        <v>13.9</v>
      </c>
      <c r="G14" s="172">
        <v>7660</v>
      </c>
      <c r="H14" s="178">
        <v>4034</v>
      </c>
      <c r="I14" s="178">
        <v>3626</v>
      </c>
      <c r="J14" s="232">
        <v>9.6999999999999993</v>
      </c>
      <c r="K14" s="172">
        <v>3333</v>
      </c>
      <c r="L14" s="232">
        <v>4.2</v>
      </c>
      <c r="M14" s="172">
        <v>175</v>
      </c>
      <c r="N14" s="178">
        <v>109</v>
      </c>
      <c r="O14" s="178">
        <v>66</v>
      </c>
      <c r="P14" s="232">
        <v>15.9</v>
      </c>
      <c r="Q14" s="172">
        <v>112</v>
      </c>
      <c r="R14" s="178">
        <v>74</v>
      </c>
      <c r="S14" s="178">
        <v>38</v>
      </c>
      <c r="T14" s="232">
        <v>10.199999999999999</v>
      </c>
      <c r="U14" s="172">
        <v>998</v>
      </c>
      <c r="V14" s="186">
        <v>450</v>
      </c>
      <c r="W14" s="186">
        <v>548</v>
      </c>
      <c r="X14" s="232">
        <v>83.2</v>
      </c>
      <c r="Y14" s="178">
        <v>5139</v>
      </c>
      <c r="Z14" s="232">
        <v>6.5</v>
      </c>
      <c r="AA14" s="178">
        <v>503</v>
      </c>
      <c r="AB14" s="233">
        <v>0.64</v>
      </c>
      <c r="AC14" s="222" t="s">
        <v>230</v>
      </c>
    </row>
    <row r="15" spans="1:29">
      <c r="A15" s="149"/>
      <c r="B15" s="229">
        <v>44</v>
      </c>
      <c r="C15" s="172">
        <v>10704</v>
      </c>
      <c r="D15" s="178">
        <v>5666</v>
      </c>
      <c r="E15" s="178">
        <v>5038</v>
      </c>
      <c r="F15" s="232">
        <v>13.7</v>
      </c>
      <c r="G15" s="172">
        <v>7584</v>
      </c>
      <c r="H15" s="178">
        <v>4032</v>
      </c>
      <c r="I15" s="178">
        <v>3552</v>
      </c>
      <c r="J15" s="232">
        <v>9.6999999999999993</v>
      </c>
      <c r="K15" s="172">
        <v>3120</v>
      </c>
      <c r="L15" s="232">
        <v>4</v>
      </c>
      <c r="M15" s="172">
        <v>171</v>
      </c>
      <c r="N15" s="178">
        <v>107</v>
      </c>
      <c r="O15" s="178">
        <v>64</v>
      </c>
      <c r="P15" s="232">
        <v>16</v>
      </c>
      <c r="Q15" s="172">
        <v>96</v>
      </c>
      <c r="R15" s="178">
        <v>66</v>
      </c>
      <c r="S15" s="178">
        <v>30</v>
      </c>
      <c r="T15" s="232">
        <v>9</v>
      </c>
      <c r="U15" s="172">
        <v>965</v>
      </c>
      <c r="V15" s="186">
        <v>465</v>
      </c>
      <c r="W15" s="186">
        <v>500</v>
      </c>
      <c r="X15" s="232">
        <v>82.7</v>
      </c>
      <c r="Y15" s="178">
        <v>5210</v>
      </c>
      <c r="Z15" s="232">
        <v>6.7</v>
      </c>
      <c r="AA15" s="178">
        <v>485</v>
      </c>
      <c r="AB15" s="233">
        <v>0.62</v>
      </c>
      <c r="AC15" s="222" t="s">
        <v>231</v>
      </c>
    </row>
    <row r="16" spans="1:29">
      <c r="A16" s="149"/>
      <c r="B16" s="229">
        <v>45</v>
      </c>
      <c r="C16" s="172">
        <v>10539</v>
      </c>
      <c r="D16" s="178">
        <v>5486</v>
      </c>
      <c r="E16" s="178">
        <v>5053</v>
      </c>
      <c r="F16" s="232">
        <v>13.7</v>
      </c>
      <c r="G16" s="172">
        <v>7789</v>
      </c>
      <c r="H16" s="178">
        <v>4197</v>
      </c>
      <c r="I16" s="178">
        <v>3592</v>
      </c>
      <c r="J16" s="232">
        <v>10.1</v>
      </c>
      <c r="K16" s="172">
        <v>2750</v>
      </c>
      <c r="L16" s="232">
        <v>3.6</v>
      </c>
      <c r="M16" s="172">
        <v>149</v>
      </c>
      <c r="N16" s="178">
        <v>95</v>
      </c>
      <c r="O16" s="178">
        <v>54</v>
      </c>
      <c r="P16" s="232">
        <v>14.1</v>
      </c>
      <c r="Q16" s="172">
        <v>97</v>
      </c>
      <c r="R16" s="178">
        <v>60</v>
      </c>
      <c r="S16" s="178">
        <v>37</v>
      </c>
      <c r="T16" s="232">
        <v>9.1999999999999993</v>
      </c>
      <c r="U16" s="172">
        <v>907</v>
      </c>
      <c r="V16" s="178">
        <v>444</v>
      </c>
      <c r="W16" s="178">
        <v>463</v>
      </c>
      <c r="X16" s="232">
        <v>79.2</v>
      </c>
      <c r="Y16" s="178">
        <v>5334</v>
      </c>
      <c r="Z16" s="232">
        <v>6.9</v>
      </c>
      <c r="AA16" s="178">
        <v>460</v>
      </c>
      <c r="AB16" s="233">
        <v>0.6</v>
      </c>
      <c r="AC16" s="222" t="s">
        <v>232</v>
      </c>
    </row>
    <row r="17" spans="1:29">
      <c r="A17" s="149"/>
      <c r="B17" s="229">
        <v>46</v>
      </c>
      <c r="C17" s="172">
        <v>10767</v>
      </c>
      <c r="D17" s="178">
        <v>5598</v>
      </c>
      <c r="E17" s="178">
        <v>5169</v>
      </c>
      <c r="F17" s="232">
        <v>14.1</v>
      </c>
      <c r="G17" s="172">
        <v>7340</v>
      </c>
      <c r="H17" s="178">
        <v>3933</v>
      </c>
      <c r="I17" s="178">
        <v>3407</v>
      </c>
      <c r="J17" s="232">
        <v>9.6</v>
      </c>
      <c r="K17" s="172">
        <v>3427</v>
      </c>
      <c r="L17" s="232">
        <v>4.5</v>
      </c>
      <c r="M17" s="172">
        <v>151</v>
      </c>
      <c r="N17" s="178">
        <v>89</v>
      </c>
      <c r="O17" s="178">
        <v>62</v>
      </c>
      <c r="P17" s="232">
        <v>14</v>
      </c>
      <c r="Q17" s="172">
        <v>94</v>
      </c>
      <c r="R17" s="178">
        <v>57</v>
      </c>
      <c r="S17" s="178">
        <v>37</v>
      </c>
      <c r="T17" s="232">
        <v>8.6999999999999993</v>
      </c>
      <c r="U17" s="172">
        <v>839</v>
      </c>
      <c r="V17" s="178">
        <v>426</v>
      </c>
      <c r="W17" s="178">
        <v>413</v>
      </c>
      <c r="X17" s="232">
        <v>72.3</v>
      </c>
      <c r="Y17" s="178">
        <v>5713</v>
      </c>
      <c r="Z17" s="232">
        <v>7.5</v>
      </c>
      <c r="AA17" s="178">
        <v>477</v>
      </c>
      <c r="AB17" s="233">
        <v>0.62</v>
      </c>
      <c r="AC17" s="222" t="s">
        <v>233</v>
      </c>
    </row>
    <row r="18" spans="1:29">
      <c r="A18" s="149"/>
      <c r="B18" s="229">
        <v>47</v>
      </c>
      <c r="C18" s="172">
        <v>10938</v>
      </c>
      <c r="D18" s="178">
        <v>5514</v>
      </c>
      <c r="E18" s="178">
        <v>5424</v>
      </c>
      <c r="F18" s="232">
        <v>14.4</v>
      </c>
      <c r="G18" s="172">
        <v>7233</v>
      </c>
      <c r="H18" s="178">
        <v>3771</v>
      </c>
      <c r="I18" s="178">
        <v>3462</v>
      </c>
      <c r="J18" s="232">
        <v>9.5</v>
      </c>
      <c r="K18" s="172">
        <v>3705</v>
      </c>
      <c r="L18" s="232">
        <v>4.9000000000000004</v>
      </c>
      <c r="M18" s="172">
        <v>116</v>
      </c>
      <c r="N18" s="178">
        <v>56</v>
      </c>
      <c r="O18" s="178">
        <v>60</v>
      </c>
      <c r="P18" s="232">
        <v>10.6</v>
      </c>
      <c r="Q18" s="172">
        <v>75</v>
      </c>
      <c r="R18" s="178">
        <v>37</v>
      </c>
      <c r="S18" s="178">
        <v>38</v>
      </c>
      <c r="T18" s="232">
        <v>6.9</v>
      </c>
      <c r="U18" s="172">
        <v>808</v>
      </c>
      <c r="V18" s="178">
        <v>431</v>
      </c>
      <c r="W18" s="178">
        <v>377</v>
      </c>
      <c r="X18" s="232">
        <v>68.8</v>
      </c>
      <c r="Y18" s="178">
        <v>5751</v>
      </c>
      <c r="Z18" s="232">
        <v>7.5</v>
      </c>
      <c r="AA18" s="178">
        <v>522</v>
      </c>
      <c r="AB18" s="233">
        <v>0.69</v>
      </c>
      <c r="AC18" s="222" t="s">
        <v>234</v>
      </c>
    </row>
    <row r="19" spans="1:29">
      <c r="A19" s="149"/>
      <c r="B19" s="229">
        <v>48</v>
      </c>
      <c r="C19" s="172">
        <v>11618</v>
      </c>
      <c r="D19" s="178">
        <v>6064</v>
      </c>
      <c r="E19" s="178">
        <v>5554</v>
      </c>
      <c r="F19" s="232">
        <v>15.2</v>
      </c>
      <c r="G19" s="172">
        <v>7214</v>
      </c>
      <c r="H19" s="178">
        <v>3847</v>
      </c>
      <c r="I19" s="178">
        <v>3367</v>
      </c>
      <c r="J19" s="232">
        <v>9.5</v>
      </c>
      <c r="K19" s="172">
        <v>4404</v>
      </c>
      <c r="L19" s="232">
        <v>5.8</v>
      </c>
      <c r="M19" s="172">
        <v>133</v>
      </c>
      <c r="N19" s="178">
        <v>83</v>
      </c>
      <c r="O19" s="178">
        <v>50</v>
      </c>
      <c r="P19" s="232">
        <v>11.4</v>
      </c>
      <c r="Q19" s="172">
        <v>87</v>
      </c>
      <c r="R19" s="178">
        <v>56</v>
      </c>
      <c r="S19" s="178">
        <v>31</v>
      </c>
      <c r="T19" s="232">
        <v>7.5</v>
      </c>
      <c r="U19" s="172">
        <v>743</v>
      </c>
      <c r="V19" s="178">
        <v>390</v>
      </c>
      <c r="W19" s="178">
        <v>353</v>
      </c>
      <c r="X19" s="232">
        <v>60.1</v>
      </c>
      <c r="Y19" s="178">
        <v>5502</v>
      </c>
      <c r="Z19" s="232">
        <v>7.2</v>
      </c>
      <c r="AA19" s="178">
        <v>460</v>
      </c>
      <c r="AB19" s="233">
        <v>0.6</v>
      </c>
      <c r="AC19" s="222" t="s">
        <v>235</v>
      </c>
    </row>
    <row r="20" spans="1:29">
      <c r="A20" s="149"/>
      <c r="B20" s="229">
        <v>49</v>
      </c>
      <c r="C20" s="172">
        <v>11409</v>
      </c>
      <c r="D20" s="178">
        <v>5919</v>
      </c>
      <c r="E20" s="178">
        <v>5490</v>
      </c>
      <c r="F20" s="232">
        <v>15</v>
      </c>
      <c r="G20" s="172">
        <v>7189</v>
      </c>
      <c r="H20" s="178">
        <v>3837</v>
      </c>
      <c r="I20" s="178">
        <v>3352</v>
      </c>
      <c r="J20" s="232">
        <v>9.4</v>
      </c>
      <c r="K20" s="172">
        <v>4220</v>
      </c>
      <c r="L20" s="232">
        <v>5.5</v>
      </c>
      <c r="M20" s="172">
        <v>121</v>
      </c>
      <c r="N20" s="178">
        <v>73</v>
      </c>
      <c r="O20" s="178">
        <v>48</v>
      </c>
      <c r="P20" s="232">
        <v>10.6</v>
      </c>
      <c r="Q20" s="172">
        <v>82</v>
      </c>
      <c r="R20" s="178">
        <v>54</v>
      </c>
      <c r="S20" s="178">
        <v>28</v>
      </c>
      <c r="T20" s="232">
        <v>7.2</v>
      </c>
      <c r="U20" s="172">
        <v>684</v>
      </c>
      <c r="V20" s="178">
        <v>383</v>
      </c>
      <c r="W20" s="178">
        <v>301</v>
      </c>
      <c r="X20" s="232">
        <v>56.6</v>
      </c>
      <c r="Y20" s="178">
        <v>5334</v>
      </c>
      <c r="Z20" s="232">
        <v>7</v>
      </c>
      <c r="AA20" s="178">
        <v>469</v>
      </c>
      <c r="AB20" s="233">
        <v>0.61</v>
      </c>
      <c r="AC20" s="222" t="s">
        <v>236</v>
      </c>
    </row>
    <row r="21" spans="1:29">
      <c r="A21" s="149"/>
      <c r="B21" s="229">
        <v>50</v>
      </c>
      <c r="C21" s="172">
        <v>10939</v>
      </c>
      <c r="D21" s="178">
        <v>5557</v>
      </c>
      <c r="E21" s="178">
        <v>5382</v>
      </c>
      <c r="F21" s="232">
        <v>14.3</v>
      </c>
      <c r="G21" s="172">
        <v>7197</v>
      </c>
      <c r="H21" s="178">
        <v>3835</v>
      </c>
      <c r="I21" s="178">
        <v>3362</v>
      </c>
      <c r="J21" s="232">
        <v>9.4</v>
      </c>
      <c r="K21" s="172">
        <v>3742</v>
      </c>
      <c r="L21" s="232">
        <v>4.9000000000000004</v>
      </c>
      <c r="M21" s="172">
        <v>105</v>
      </c>
      <c r="N21" s="178">
        <v>69</v>
      </c>
      <c r="O21" s="178">
        <v>36</v>
      </c>
      <c r="P21" s="232">
        <v>9.6</v>
      </c>
      <c r="Q21" s="172">
        <v>74</v>
      </c>
      <c r="R21" s="178">
        <v>51</v>
      </c>
      <c r="S21" s="178">
        <v>23</v>
      </c>
      <c r="T21" s="232">
        <v>6.8</v>
      </c>
      <c r="U21" s="172">
        <v>621</v>
      </c>
      <c r="V21" s="178">
        <v>329</v>
      </c>
      <c r="W21" s="178">
        <v>292</v>
      </c>
      <c r="X21" s="232">
        <v>53.7</v>
      </c>
      <c r="Y21" s="178">
        <v>4980</v>
      </c>
      <c r="Z21" s="232">
        <v>6.5</v>
      </c>
      <c r="AA21" s="178">
        <v>499</v>
      </c>
      <c r="AB21" s="233">
        <v>0.65</v>
      </c>
      <c r="AC21" s="222" t="s">
        <v>237</v>
      </c>
    </row>
    <row r="22" spans="1:29">
      <c r="A22" s="149"/>
      <c r="B22" s="229">
        <v>51</v>
      </c>
      <c r="C22" s="172">
        <v>10511</v>
      </c>
      <c r="D22" s="178">
        <v>5463</v>
      </c>
      <c r="E22" s="178">
        <v>5048</v>
      </c>
      <c r="F22" s="232">
        <v>13.7</v>
      </c>
      <c r="G22" s="172">
        <v>7179</v>
      </c>
      <c r="H22" s="178">
        <v>3870</v>
      </c>
      <c r="I22" s="178">
        <v>3309</v>
      </c>
      <c r="J22" s="232">
        <v>9.3000000000000007</v>
      </c>
      <c r="K22" s="172">
        <v>3332</v>
      </c>
      <c r="L22" s="232">
        <v>4.3</v>
      </c>
      <c r="M22" s="172">
        <v>103</v>
      </c>
      <c r="N22" s="178">
        <v>64</v>
      </c>
      <c r="O22" s="178">
        <v>39</v>
      </c>
      <c r="P22" s="232">
        <v>9.8000000000000007</v>
      </c>
      <c r="Q22" s="172">
        <v>69</v>
      </c>
      <c r="R22" s="178">
        <v>45</v>
      </c>
      <c r="S22" s="178">
        <v>24</v>
      </c>
      <c r="T22" s="232">
        <v>6.6</v>
      </c>
      <c r="U22" s="172">
        <v>591</v>
      </c>
      <c r="V22" s="178">
        <v>306</v>
      </c>
      <c r="W22" s="178">
        <v>285</v>
      </c>
      <c r="X22" s="232">
        <v>53.2</v>
      </c>
      <c r="Y22" s="178">
        <v>4763</v>
      </c>
      <c r="Z22" s="232">
        <v>6.2</v>
      </c>
      <c r="AA22" s="178">
        <v>515</v>
      </c>
      <c r="AB22" s="233">
        <v>0.67</v>
      </c>
      <c r="AC22" s="222" t="s">
        <v>238</v>
      </c>
    </row>
    <row r="23" spans="1:29">
      <c r="A23" s="149"/>
      <c r="B23" s="229">
        <v>52</v>
      </c>
      <c r="C23" s="172">
        <v>10381</v>
      </c>
      <c r="D23" s="178">
        <v>5414</v>
      </c>
      <c r="E23" s="178">
        <v>4967</v>
      </c>
      <c r="F23" s="232">
        <v>13.4</v>
      </c>
      <c r="G23" s="172">
        <v>6978</v>
      </c>
      <c r="H23" s="178">
        <v>3780</v>
      </c>
      <c r="I23" s="178">
        <v>3198</v>
      </c>
      <c r="J23" s="232">
        <v>9</v>
      </c>
      <c r="K23" s="172">
        <v>3403</v>
      </c>
      <c r="L23" s="232">
        <v>4.4000000000000004</v>
      </c>
      <c r="M23" s="172">
        <v>92</v>
      </c>
      <c r="N23" s="178">
        <v>49</v>
      </c>
      <c r="O23" s="178">
        <v>43</v>
      </c>
      <c r="P23" s="232">
        <v>8.9</v>
      </c>
      <c r="Q23" s="172">
        <v>63</v>
      </c>
      <c r="R23" s="178">
        <v>32</v>
      </c>
      <c r="S23" s="178">
        <v>31</v>
      </c>
      <c r="T23" s="232">
        <v>6.1</v>
      </c>
      <c r="U23" s="172">
        <v>556</v>
      </c>
      <c r="V23" s="178">
        <v>263</v>
      </c>
      <c r="W23" s="178">
        <v>293</v>
      </c>
      <c r="X23" s="232">
        <v>50.8</v>
      </c>
      <c r="Y23" s="178">
        <v>4610</v>
      </c>
      <c r="Z23" s="232">
        <v>6</v>
      </c>
      <c r="AA23" s="178">
        <v>520</v>
      </c>
      <c r="AB23" s="233">
        <v>0.67</v>
      </c>
      <c r="AC23" s="222" t="s">
        <v>239</v>
      </c>
    </row>
    <row r="24" spans="1:29">
      <c r="A24" s="149"/>
      <c r="B24" s="229">
        <v>53</v>
      </c>
      <c r="C24" s="172">
        <v>10247</v>
      </c>
      <c r="D24" s="178">
        <v>5401</v>
      </c>
      <c r="E24" s="178">
        <v>4846</v>
      </c>
      <c r="F24" s="232">
        <v>13.2</v>
      </c>
      <c r="G24" s="172">
        <v>6820</v>
      </c>
      <c r="H24" s="178">
        <v>3704</v>
      </c>
      <c r="I24" s="178">
        <v>3116</v>
      </c>
      <c r="J24" s="232">
        <v>8.8000000000000007</v>
      </c>
      <c r="K24" s="172">
        <v>3427</v>
      </c>
      <c r="L24" s="232">
        <v>4.4000000000000004</v>
      </c>
      <c r="M24" s="172">
        <v>84</v>
      </c>
      <c r="N24" s="178">
        <v>53</v>
      </c>
      <c r="O24" s="178">
        <v>31</v>
      </c>
      <c r="P24" s="232">
        <v>8.1999999999999993</v>
      </c>
      <c r="Q24" s="172">
        <v>54</v>
      </c>
      <c r="R24" s="178">
        <v>33</v>
      </c>
      <c r="S24" s="178">
        <v>21</v>
      </c>
      <c r="T24" s="232">
        <v>5.3</v>
      </c>
      <c r="U24" s="172">
        <v>519</v>
      </c>
      <c r="V24" s="178">
        <v>276</v>
      </c>
      <c r="W24" s="178">
        <v>243</v>
      </c>
      <c r="X24" s="232">
        <v>48.2</v>
      </c>
      <c r="Y24" s="178">
        <v>4459</v>
      </c>
      <c r="Z24" s="232">
        <v>5.7</v>
      </c>
      <c r="AA24" s="178">
        <v>580</v>
      </c>
      <c r="AB24" s="233">
        <v>0.75</v>
      </c>
      <c r="AC24" s="222" t="s">
        <v>240</v>
      </c>
    </row>
    <row r="25" spans="1:29">
      <c r="A25" s="149"/>
      <c r="B25" s="229">
        <v>54</v>
      </c>
      <c r="C25" s="172">
        <v>10136</v>
      </c>
      <c r="D25" s="178">
        <v>5245</v>
      </c>
      <c r="E25" s="178">
        <v>4891</v>
      </c>
      <c r="F25" s="232">
        <v>13</v>
      </c>
      <c r="G25" s="172">
        <v>6747</v>
      </c>
      <c r="H25" s="178">
        <v>3608</v>
      </c>
      <c r="I25" s="178">
        <v>3139</v>
      </c>
      <c r="J25" s="232">
        <v>8.6999999999999993</v>
      </c>
      <c r="K25" s="172">
        <v>3389</v>
      </c>
      <c r="L25" s="232">
        <v>4.3</v>
      </c>
      <c r="M25" s="172">
        <v>69</v>
      </c>
      <c r="N25" s="178">
        <v>44</v>
      </c>
      <c r="O25" s="178">
        <v>25</v>
      </c>
      <c r="P25" s="232">
        <v>6.8</v>
      </c>
      <c r="Q25" s="172">
        <v>50</v>
      </c>
      <c r="R25" s="178">
        <v>32</v>
      </c>
      <c r="S25" s="178">
        <v>18</v>
      </c>
      <c r="T25" s="232">
        <v>4.9000000000000004</v>
      </c>
      <c r="U25" s="172">
        <v>488</v>
      </c>
      <c r="V25" s="178">
        <v>237</v>
      </c>
      <c r="W25" s="178">
        <v>251</v>
      </c>
      <c r="X25" s="232">
        <v>45.9</v>
      </c>
      <c r="Y25" s="178">
        <v>4377</v>
      </c>
      <c r="Z25" s="232">
        <v>5.6</v>
      </c>
      <c r="AA25" s="178">
        <v>574</v>
      </c>
      <c r="AB25" s="233">
        <v>0.74</v>
      </c>
      <c r="AC25" s="222" t="s">
        <v>241</v>
      </c>
    </row>
    <row r="26" spans="1:29">
      <c r="A26" s="149"/>
      <c r="B26" s="229">
        <v>55</v>
      </c>
      <c r="C26" s="172">
        <v>9959</v>
      </c>
      <c r="D26" s="178">
        <v>5039</v>
      </c>
      <c r="E26" s="178">
        <v>4920</v>
      </c>
      <c r="F26" s="232">
        <v>12.7</v>
      </c>
      <c r="G26" s="172">
        <v>7105</v>
      </c>
      <c r="H26" s="178">
        <v>3801</v>
      </c>
      <c r="I26" s="178">
        <v>3304</v>
      </c>
      <c r="J26" s="232">
        <v>9.1</v>
      </c>
      <c r="K26" s="172">
        <v>2854</v>
      </c>
      <c r="L26" s="232">
        <v>3.6</v>
      </c>
      <c r="M26" s="172">
        <v>95</v>
      </c>
      <c r="N26" s="178">
        <v>55</v>
      </c>
      <c r="O26" s="178">
        <v>40</v>
      </c>
      <c r="P26" s="232">
        <v>9.5</v>
      </c>
      <c r="Q26" s="172">
        <v>71</v>
      </c>
      <c r="R26" s="178">
        <v>41</v>
      </c>
      <c r="S26" s="178">
        <v>30</v>
      </c>
      <c r="T26" s="232">
        <v>7.1</v>
      </c>
      <c r="U26" s="172">
        <v>470</v>
      </c>
      <c r="V26" s="178">
        <v>263</v>
      </c>
      <c r="W26" s="178">
        <v>207</v>
      </c>
      <c r="X26" s="232">
        <v>45.1</v>
      </c>
      <c r="Y26" s="178">
        <v>4243</v>
      </c>
      <c r="Z26" s="232">
        <v>5.4</v>
      </c>
      <c r="AA26" s="178">
        <v>579</v>
      </c>
      <c r="AB26" s="233">
        <v>0.74</v>
      </c>
      <c r="AC26" s="222" t="s">
        <v>242</v>
      </c>
    </row>
    <row r="27" spans="1:29">
      <c r="A27" s="149"/>
      <c r="B27" s="229">
        <v>56</v>
      </c>
      <c r="C27" s="172">
        <v>9720</v>
      </c>
      <c r="D27" s="178">
        <v>4966</v>
      </c>
      <c r="E27" s="178">
        <v>4754</v>
      </c>
      <c r="F27" s="232">
        <v>12.4</v>
      </c>
      <c r="G27" s="172">
        <v>6745</v>
      </c>
      <c r="H27" s="178">
        <v>3605</v>
      </c>
      <c r="I27" s="178">
        <v>3140</v>
      </c>
      <c r="J27" s="232">
        <v>8.6</v>
      </c>
      <c r="K27" s="172">
        <v>2975</v>
      </c>
      <c r="L27" s="232">
        <v>3.8</v>
      </c>
      <c r="M27" s="172">
        <v>71</v>
      </c>
      <c r="N27" s="178">
        <v>39</v>
      </c>
      <c r="O27" s="178">
        <v>32</v>
      </c>
      <c r="P27" s="232">
        <v>7.3</v>
      </c>
      <c r="Q27" s="172">
        <v>47</v>
      </c>
      <c r="R27" s="178">
        <v>28</v>
      </c>
      <c r="S27" s="178">
        <v>19</v>
      </c>
      <c r="T27" s="232">
        <v>4.8</v>
      </c>
      <c r="U27" s="172">
        <v>465</v>
      </c>
      <c r="V27" s="178">
        <v>248</v>
      </c>
      <c r="W27" s="178">
        <v>217</v>
      </c>
      <c r="X27" s="232">
        <v>45.7</v>
      </c>
      <c r="Y27" s="178">
        <v>4235</v>
      </c>
      <c r="Z27" s="232">
        <v>5.4</v>
      </c>
      <c r="AA27" s="178">
        <v>650</v>
      </c>
      <c r="AB27" s="233">
        <v>0.83</v>
      </c>
      <c r="AC27" s="222" t="s">
        <v>243</v>
      </c>
    </row>
    <row r="28" spans="1:29">
      <c r="A28" s="149"/>
      <c r="B28" s="229">
        <v>57</v>
      </c>
      <c r="C28" s="172">
        <v>9366</v>
      </c>
      <c r="D28" s="178">
        <v>4836</v>
      </c>
      <c r="E28" s="178">
        <v>4530</v>
      </c>
      <c r="F28" s="232">
        <v>11.9</v>
      </c>
      <c r="G28" s="172">
        <v>6671</v>
      </c>
      <c r="H28" s="178">
        <v>3551</v>
      </c>
      <c r="I28" s="178">
        <v>3120</v>
      </c>
      <c r="J28" s="232">
        <v>8.5</v>
      </c>
      <c r="K28" s="172">
        <v>2695</v>
      </c>
      <c r="L28" s="232">
        <v>3.4</v>
      </c>
      <c r="M28" s="172">
        <v>57</v>
      </c>
      <c r="N28" s="178">
        <v>29</v>
      </c>
      <c r="O28" s="178">
        <v>28</v>
      </c>
      <c r="P28" s="232">
        <v>6.1</v>
      </c>
      <c r="Q28" s="172">
        <v>38</v>
      </c>
      <c r="R28" s="178">
        <v>23</v>
      </c>
      <c r="S28" s="178">
        <v>15</v>
      </c>
      <c r="T28" s="232">
        <v>4.0999999999999996</v>
      </c>
      <c r="U28" s="172">
        <v>473</v>
      </c>
      <c r="V28" s="178">
        <v>235</v>
      </c>
      <c r="W28" s="178">
        <v>238</v>
      </c>
      <c r="X28" s="232">
        <v>48.1</v>
      </c>
      <c r="Y28" s="178">
        <v>4205</v>
      </c>
      <c r="Z28" s="232">
        <v>5.3</v>
      </c>
      <c r="AA28" s="178">
        <v>651</v>
      </c>
      <c r="AB28" s="233">
        <v>0.83</v>
      </c>
      <c r="AC28" s="222" t="s">
        <v>244</v>
      </c>
    </row>
    <row r="29" spans="1:29">
      <c r="A29" s="149"/>
      <c r="B29" s="229">
        <v>58</v>
      </c>
      <c r="C29" s="172">
        <v>9536</v>
      </c>
      <c r="D29" s="178">
        <v>4905</v>
      </c>
      <c r="E29" s="178">
        <v>4631</v>
      </c>
      <c r="F29" s="232">
        <v>12.1</v>
      </c>
      <c r="G29" s="172">
        <v>7040</v>
      </c>
      <c r="H29" s="178">
        <v>3799</v>
      </c>
      <c r="I29" s="178">
        <v>3241</v>
      </c>
      <c r="J29" s="232">
        <v>9</v>
      </c>
      <c r="K29" s="172">
        <v>2496</v>
      </c>
      <c r="L29" s="232">
        <v>3.2</v>
      </c>
      <c r="M29" s="172">
        <v>60</v>
      </c>
      <c r="N29" s="178">
        <v>33</v>
      </c>
      <c r="O29" s="178">
        <v>27</v>
      </c>
      <c r="P29" s="232">
        <v>6.3</v>
      </c>
      <c r="Q29" s="172">
        <v>36</v>
      </c>
      <c r="R29" s="178">
        <v>25</v>
      </c>
      <c r="S29" s="178">
        <v>11</v>
      </c>
      <c r="T29" s="232">
        <v>3.8</v>
      </c>
      <c r="U29" s="172">
        <v>443</v>
      </c>
      <c r="V29" s="178">
        <v>229</v>
      </c>
      <c r="W29" s="178">
        <v>214</v>
      </c>
      <c r="X29" s="232">
        <v>44.4</v>
      </c>
      <c r="Y29" s="178">
        <v>4253</v>
      </c>
      <c r="Z29" s="232">
        <v>5.4</v>
      </c>
      <c r="AA29" s="178">
        <v>770</v>
      </c>
      <c r="AB29" s="233">
        <v>0.98</v>
      </c>
      <c r="AC29" s="222" t="s">
        <v>245</v>
      </c>
    </row>
    <row r="30" spans="1:29">
      <c r="A30" s="149"/>
      <c r="B30" s="229">
        <v>59</v>
      </c>
      <c r="C30" s="172">
        <v>9278</v>
      </c>
      <c r="D30" s="178">
        <v>4732</v>
      </c>
      <c r="E30" s="178">
        <v>4546</v>
      </c>
      <c r="F30" s="232">
        <v>11.8</v>
      </c>
      <c r="G30" s="172">
        <v>6663</v>
      </c>
      <c r="H30" s="178">
        <v>3615</v>
      </c>
      <c r="I30" s="178">
        <v>3048</v>
      </c>
      <c r="J30" s="232">
        <v>8.5</v>
      </c>
      <c r="K30" s="172">
        <v>2615</v>
      </c>
      <c r="L30" s="232">
        <v>3.3</v>
      </c>
      <c r="M30" s="172">
        <v>61</v>
      </c>
      <c r="N30" s="178">
        <v>41</v>
      </c>
      <c r="O30" s="178">
        <v>20</v>
      </c>
      <c r="P30" s="232">
        <v>6.6</v>
      </c>
      <c r="Q30" s="172">
        <v>33</v>
      </c>
      <c r="R30" s="178">
        <v>23</v>
      </c>
      <c r="S30" s="178">
        <v>10</v>
      </c>
      <c r="T30" s="232">
        <v>3.6</v>
      </c>
      <c r="U30" s="172">
        <v>417</v>
      </c>
      <c r="V30" s="178">
        <v>200</v>
      </c>
      <c r="W30" s="178">
        <v>217</v>
      </c>
      <c r="X30" s="232">
        <v>43</v>
      </c>
      <c r="Y30" s="178">
        <v>4127</v>
      </c>
      <c r="Z30" s="232">
        <v>5.2</v>
      </c>
      <c r="AA30" s="178">
        <v>789</v>
      </c>
      <c r="AB30" s="233">
        <v>1</v>
      </c>
      <c r="AC30" s="222" t="s">
        <v>246</v>
      </c>
    </row>
    <row r="31" spans="1:29">
      <c r="A31" s="149"/>
      <c r="B31" s="229">
        <v>60</v>
      </c>
      <c r="C31" s="172">
        <v>9051</v>
      </c>
      <c r="D31" s="178">
        <v>4609</v>
      </c>
      <c r="E31" s="178">
        <v>4442</v>
      </c>
      <c r="F31" s="232">
        <v>11.3</v>
      </c>
      <c r="G31" s="172">
        <v>6633</v>
      </c>
      <c r="H31" s="178">
        <v>3519</v>
      </c>
      <c r="I31" s="178">
        <v>3114</v>
      </c>
      <c r="J31" s="232">
        <v>8.3000000000000007</v>
      </c>
      <c r="K31" s="172">
        <v>2418</v>
      </c>
      <c r="L31" s="232">
        <v>3</v>
      </c>
      <c r="M31" s="172">
        <v>47</v>
      </c>
      <c r="N31" s="178">
        <v>21</v>
      </c>
      <c r="O31" s="178">
        <v>26</v>
      </c>
      <c r="P31" s="232">
        <v>5.2</v>
      </c>
      <c r="Q31" s="172">
        <v>26</v>
      </c>
      <c r="R31" s="178">
        <v>12</v>
      </c>
      <c r="S31" s="178">
        <v>14</v>
      </c>
      <c r="T31" s="232">
        <v>2.9</v>
      </c>
      <c r="U31" s="172">
        <v>424</v>
      </c>
      <c r="V31" s="178">
        <v>204</v>
      </c>
      <c r="W31" s="178">
        <v>220</v>
      </c>
      <c r="X31" s="232">
        <v>44.7</v>
      </c>
      <c r="Y31" s="178">
        <v>4089</v>
      </c>
      <c r="Z31" s="232">
        <v>5.0999999999999996</v>
      </c>
      <c r="AA31" s="178">
        <v>742</v>
      </c>
      <c r="AB31" s="233">
        <v>0.93</v>
      </c>
      <c r="AC31" s="222" t="s">
        <v>247</v>
      </c>
    </row>
    <row r="32" spans="1:29">
      <c r="A32" s="149"/>
      <c r="B32" s="229">
        <v>61</v>
      </c>
      <c r="C32" s="172">
        <v>8828</v>
      </c>
      <c r="D32" s="178">
        <v>4561</v>
      </c>
      <c r="E32" s="178">
        <v>4267</v>
      </c>
      <c r="F32" s="232">
        <v>11.1</v>
      </c>
      <c r="G32" s="172">
        <v>6696</v>
      </c>
      <c r="H32" s="178">
        <v>3609</v>
      </c>
      <c r="I32" s="178">
        <v>3087</v>
      </c>
      <c r="J32" s="232">
        <v>8.5</v>
      </c>
      <c r="K32" s="172">
        <v>2132</v>
      </c>
      <c r="L32" s="232">
        <v>2.7</v>
      </c>
      <c r="M32" s="172">
        <v>60</v>
      </c>
      <c r="N32" s="178">
        <v>34</v>
      </c>
      <c r="O32" s="178">
        <v>26</v>
      </c>
      <c r="P32" s="232">
        <v>6.8</v>
      </c>
      <c r="Q32" s="172">
        <v>30</v>
      </c>
      <c r="R32" s="178">
        <v>20</v>
      </c>
      <c r="S32" s="178">
        <v>10</v>
      </c>
      <c r="T32" s="232">
        <v>3.4</v>
      </c>
      <c r="U32" s="172">
        <v>386</v>
      </c>
      <c r="V32" s="178">
        <v>177</v>
      </c>
      <c r="W32" s="178">
        <v>209</v>
      </c>
      <c r="X32" s="232">
        <v>41.9</v>
      </c>
      <c r="Y32" s="178">
        <v>3859</v>
      </c>
      <c r="Z32" s="232">
        <v>4.9000000000000004</v>
      </c>
      <c r="AA32" s="178">
        <v>688</v>
      </c>
      <c r="AB32" s="233">
        <v>0.87</v>
      </c>
      <c r="AC32" s="222" t="s">
        <v>189</v>
      </c>
    </row>
    <row r="33" spans="1:29">
      <c r="A33" s="149"/>
      <c r="B33" s="229">
        <v>62</v>
      </c>
      <c r="C33" s="172">
        <v>8523</v>
      </c>
      <c r="D33" s="178">
        <v>4383</v>
      </c>
      <c r="E33" s="178">
        <v>4140</v>
      </c>
      <c r="F33" s="232">
        <v>10.8</v>
      </c>
      <c r="G33" s="172">
        <v>6553</v>
      </c>
      <c r="H33" s="178">
        <v>3558</v>
      </c>
      <c r="I33" s="178">
        <v>2995</v>
      </c>
      <c r="J33" s="232">
        <v>8.3000000000000007</v>
      </c>
      <c r="K33" s="172">
        <v>1970</v>
      </c>
      <c r="L33" s="232">
        <v>2.5</v>
      </c>
      <c r="M33" s="172">
        <v>51</v>
      </c>
      <c r="N33" s="178">
        <v>29</v>
      </c>
      <c r="O33" s="178">
        <v>22</v>
      </c>
      <c r="P33" s="232">
        <v>6</v>
      </c>
      <c r="Q33" s="172">
        <v>36</v>
      </c>
      <c r="R33" s="178">
        <v>21</v>
      </c>
      <c r="S33" s="178">
        <v>15</v>
      </c>
      <c r="T33" s="232">
        <v>4.2</v>
      </c>
      <c r="U33" s="172">
        <v>317</v>
      </c>
      <c r="V33" s="178">
        <v>146</v>
      </c>
      <c r="W33" s="178">
        <v>171</v>
      </c>
      <c r="X33" s="232">
        <v>35.9</v>
      </c>
      <c r="Y33" s="178">
        <v>3653</v>
      </c>
      <c r="Z33" s="232">
        <v>4.5999999999999996</v>
      </c>
      <c r="AA33" s="178">
        <v>732</v>
      </c>
      <c r="AB33" s="233">
        <v>0.92</v>
      </c>
      <c r="AC33" s="222" t="s">
        <v>190</v>
      </c>
    </row>
    <row r="34" spans="1:29">
      <c r="A34" s="149"/>
      <c r="B34" s="229">
        <v>63</v>
      </c>
      <c r="C34" s="172">
        <v>8156</v>
      </c>
      <c r="D34" s="178">
        <v>4150</v>
      </c>
      <c r="E34" s="178">
        <v>4006</v>
      </c>
      <c r="F34" s="232">
        <v>10.3</v>
      </c>
      <c r="G34" s="172">
        <v>6862</v>
      </c>
      <c r="H34" s="178">
        <v>3628</v>
      </c>
      <c r="I34" s="178">
        <v>3234</v>
      </c>
      <c r="J34" s="232">
        <v>8.6999999999999993</v>
      </c>
      <c r="K34" s="172">
        <v>1294</v>
      </c>
      <c r="L34" s="232">
        <v>1.6</v>
      </c>
      <c r="M34" s="172">
        <v>39</v>
      </c>
      <c r="N34" s="178">
        <v>21</v>
      </c>
      <c r="O34" s="178">
        <v>18</v>
      </c>
      <c r="P34" s="232">
        <v>4.8</v>
      </c>
      <c r="Q34" s="172">
        <v>19</v>
      </c>
      <c r="R34" s="178">
        <v>11</v>
      </c>
      <c r="S34" s="178">
        <v>8</v>
      </c>
      <c r="T34" s="232">
        <v>2.2999999999999998</v>
      </c>
      <c r="U34" s="172">
        <v>333</v>
      </c>
      <c r="V34" s="178">
        <v>130</v>
      </c>
      <c r="W34" s="178">
        <v>203</v>
      </c>
      <c r="X34" s="232">
        <v>39.200000000000003</v>
      </c>
      <c r="Y34" s="178">
        <v>3562</v>
      </c>
      <c r="Z34" s="232">
        <v>4.5</v>
      </c>
      <c r="AA34" s="178">
        <v>684</v>
      </c>
      <c r="AB34" s="233">
        <v>0.87</v>
      </c>
      <c r="AC34" s="222" t="s">
        <v>191</v>
      </c>
    </row>
    <row r="35" spans="1:29">
      <c r="A35" s="149" t="s">
        <v>682</v>
      </c>
      <c r="B35" s="229" t="s">
        <v>372</v>
      </c>
      <c r="C35" s="172">
        <v>7759</v>
      </c>
      <c r="D35" s="178">
        <v>4006</v>
      </c>
      <c r="E35" s="178">
        <v>3753</v>
      </c>
      <c r="F35" s="232">
        <v>9.9</v>
      </c>
      <c r="G35" s="172">
        <v>6907</v>
      </c>
      <c r="H35" s="178">
        <v>3773</v>
      </c>
      <c r="I35" s="178">
        <v>3134</v>
      </c>
      <c r="J35" s="232">
        <v>8.8000000000000007</v>
      </c>
      <c r="K35" s="172">
        <v>852</v>
      </c>
      <c r="L35" s="232">
        <v>1.1000000000000001</v>
      </c>
      <c r="M35" s="172">
        <v>30</v>
      </c>
      <c r="N35" s="178">
        <v>16</v>
      </c>
      <c r="O35" s="178">
        <v>14</v>
      </c>
      <c r="P35" s="232">
        <v>3.9</v>
      </c>
      <c r="Q35" s="172">
        <v>18</v>
      </c>
      <c r="R35" s="178">
        <v>11</v>
      </c>
      <c r="S35" s="178">
        <v>7</v>
      </c>
      <c r="T35" s="232">
        <v>2.2999999999999998</v>
      </c>
      <c r="U35" s="172">
        <v>301</v>
      </c>
      <c r="V35" s="178">
        <v>149</v>
      </c>
      <c r="W35" s="178">
        <v>152</v>
      </c>
      <c r="X35" s="232">
        <v>37.299999999999997</v>
      </c>
      <c r="Y35" s="178">
        <v>3438</v>
      </c>
      <c r="Z35" s="232">
        <v>4.4000000000000004</v>
      </c>
      <c r="AA35" s="178">
        <v>661</v>
      </c>
      <c r="AB35" s="233">
        <v>0.84</v>
      </c>
      <c r="AC35" s="222" t="s">
        <v>192</v>
      </c>
    </row>
    <row r="36" spans="1:29">
      <c r="A36" s="149"/>
      <c r="B36" s="229" t="s">
        <v>373</v>
      </c>
      <c r="C36" s="172">
        <v>7510</v>
      </c>
      <c r="D36" s="178">
        <v>3859</v>
      </c>
      <c r="E36" s="178">
        <v>3651</v>
      </c>
      <c r="F36" s="232">
        <v>9.6</v>
      </c>
      <c r="G36" s="172">
        <v>7078</v>
      </c>
      <c r="H36" s="178">
        <v>3823</v>
      </c>
      <c r="I36" s="178">
        <v>3255</v>
      </c>
      <c r="J36" s="232">
        <v>9.1</v>
      </c>
      <c r="K36" s="172">
        <v>432</v>
      </c>
      <c r="L36" s="232">
        <v>0.6</v>
      </c>
      <c r="M36" s="172">
        <v>50</v>
      </c>
      <c r="N36" s="178">
        <v>28</v>
      </c>
      <c r="O36" s="178">
        <v>22</v>
      </c>
      <c r="P36" s="232">
        <v>6.7</v>
      </c>
      <c r="Q36" s="172">
        <v>25</v>
      </c>
      <c r="R36" s="178">
        <v>17</v>
      </c>
      <c r="S36" s="178">
        <v>8</v>
      </c>
      <c r="T36" s="232">
        <v>3.3</v>
      </c>
      <c r="U36" s="172">
        <v>291</v>
      </c>
      <c r="V36" s="178">
        <v>131</v>
      </c>
      <c r="W36" s="178">
        <v>160</v>
      </c>
      <c r="X36" s="232">
        <v>37.299999999999997</v>
      </c>
      <c r="Y36" s="178">
        <v>3513</v>
      </c>
      <c r="Z36" s="232">
        <v>4.5</v>
      </c>
      <c r="AA36" s="178">
        <v>645</v>
      </c>
      <c r="AB36" s="233">
        <v>0.83</v>
      </c>
      <c r="AC36" s="222" t="s">
        <v>248</v>
      </c>
    </row>
    <row r="37" spans="1:29">
      <c r="B37" s="229" t="s">
        <v>249</v>
      </c>
      <c r="C37" s="172">
        <v>7390</v>
      </c>
      <c r="D37" s="178">
        <v>3789</v>
      </c>
      <c r="E37" s="178">
        <v>3601</v>
      </c>
      <c r="F37" s="232">
        <v>9.5</v>
      </c>
      <c r="G37" s="172">
        <v>7045</v>
      </c>
      <c r="H37" s="178">
        <v>3842</v>
      </c>
      <c r="I37" s="178">
        <v>3203</v>
      </c>
      <c r="J37" s="232">
        <v>9.1</v>
      </c>
      <c r="K37" s="172">
        <v>345</v>
      </c>
      <c r="L37" s="232">
        <v>0.4</v>
      </c>
      <c r="M37" s="172">
        <v>30</v>
      </c>
      <c r="N37" s="178">
        <v>18</v>
      </c>
      <c r="O37" s="178">
        <v>12</v>
      </c>
      <c r="P37" s="232">
        <v>4.0999999999999996</v>
      </c>
      <c r="Q37" s="172">
        <v>16</v>
      </c>
      <c r="R37" s="178">
        <v>8</v>
      </c>
      <c r="S37" s="178">
        <v>8</v>
      </c>
      <c r="T37" s="232">
        <v>2.2000000000000002</v>
      </c>
      <c r="U37" s="172">
        <v>282</v>
      </c>
      <c r="V37" s="178">
        <v>111</v>
      </c>
      <c r="W37" s="178">
        <v>171</v>
      </c>
      <c r="X37" s="232">
        <v>36.799999999999997</v>
      </c>
      <c r="Y37" s="178">
        <v>3587</v>
      </c>
      <c r="Z37" s="232">
        <v>4.5999999999999996</v>
      </c>
      <c r="AA37" s="178">
        <v>702</v>
      </c>
      <c r="AB37" s="233">
        <v>0.9</v>
      </c>
      <c r="AC37" s="222" t="s">
        <v>250</v>
      </c>
    </row>
    <row r="38" spans="1:29">
      <c r="A38" s="151"/>
      <c r="B38" s="251" t="s">
        <v>251</v>
      </c>
      <c r="C38" s="172">
        <v>7081</v>
      </c>
      <c r="D38" s="178">
        <v>3629</v>
      </c>
      <c r="E38" s="178">
        <v>3452</v>
      </c>
      <c r="F38" s="232">
        <v>9.1999999999999993</v>
      </c>
      <c r="G38" s="172">
        <v>7280</v>
      </c>
      <c r="H38" s="178">
        <v>3979</v>
      </c>
      <c r="I38" s="178">
        <v>3301</v>
      </c>
      <c r="J38" s="232">
        <v>9.4</v>
      </c>
      <c r="K38" s="172">
        <v>-199</v>
      </c>
      <c r="L38" s="232">
        <v>-0.3</v>
      </c>
      <c r="M38" s="172">
        <v>31</v>
      </c>
      <c r="N38" s="178">
        <v>22</v>
      </c>
      <c r="O38" s="178">
        <v>9</v>
      </c>
      <c r="P38" s="232">
        <v>4.4000000000000004</v>
      </c>
      <c r="Q38" s="172">
        <v>12</v>
      </c>
      <c r="R38" s="178">
        <v>7</v>
      </c>
      <c r="S38" s="178">
        <v>5</v>
      </c>
      <c r="T38" s="232">
        <v>1.7</v>
      </c>
      <c r="U38" s="172">
        <v>287</v>
      </c>
      <c r="V38" s="178">
        <v>116</v>
      </c>
      <c r="W38" s="178">
        <v>171</v>
      </c>
      <c r="X38" s="232">
        <v>39</v>
      </c>
      <c r="Y38" s="178">
        <v>3515</v>
      </c>
      <c r="Z38" s="232">
        <v>4.5</v>
      </c>
      <c r="AA38" s="178">
        <v>730</v>
      </c>
      <c r="AB38" s="233">
        <v>0.94</v>
      </c>
      <c r="AC38" s="222" t="s">
        <v>252</v>
      </c>
    </row>
    <row r="39" spans="1:29">
      <c r="A39" s="149"/>
      <c r="B39" s="251" t="s">
        <v>253</v>
      </c>
      <c r="C39" s="172">
        <v>6959</v>
      </c>
      <c r="D39" s="178">
        <v>3502</v>
      </c>
      <c r="E39" s="178">
        <v>3457</v>
      </c>
      <c r="F39" s="232">
        <v>9</v>
      </c>
      <c r="G39" s="172">
        <v>7280</v>
      </c>
      <c r="H39" s="178">
        <v>3953</v>
      </c>
      <c r="I39" s="178">
        <v>3327</v>
      </c>
      <c r="J39" s="232">
        <v>9.5</v>
      </c>
      <c r="K39" s="172">
        <v>-321</v>
      </c>
      <c r="L39" s="232">
        <v>-0.4</v>
      </c>
      <c r="M39" s="172">
        <v>25</v>
      </c>
      <c r="N39" s="178">
        <v>15</v>
      </c>
      <c r="O39" s="178">
        <v>10</v>
      </c>
      <c r="P39" s="232">
        <v>3.6</v>
      </c>
      <c r="Q39" s="172">
        <v>10</v>
      </c>
      <c r="R39" s="178">
        <v>6</v>
      </c>
      <c r="S39" s="178">
        <v>4</v>
      </c>
      <c r="T39" s="232">
        <v>1.4</v>
      </c>
      <c r="U39" s="172">
        <v>254</v>
      </c>
      <c r="V39" s="178">
        <v>97</v>
      </c>
      <c r="W39" s="178">
        <v>157</v>
      </c>
      <c r="X39" s="232">
        <v>35.200000000000003</v>
      </c>
      <c r="Y39" s="178">
        <v>3637</v>
      </c>
      <c r="Z39" s="232">
        <v>4.7</v>
      </c>
      <c r="AA39" s="178">
        <v>769</v>
      </c>
      <c r="AB39" s="233">
        <v>1</v>
      </c>
      <c r="AC39" s="222" t="s">
        <v>254</v>
      </c>
    </row>
    <row r="40" spans="1:29">
      <c r="A40" s="216"/>
      <c r="B40" s="251" t="s">
        <v>255</v>
      </c>
      <c r="C40" s="172">
        <v>7068</v>
      </c>
      <c r="D40" s="178">
        <v>3565</v>
      </c>
      <c r="E40" s="178">
        <v>3503</v>
      </c>
      <c r="F40" s="232">
        <v>9.1999999999999993</v>
      </c>
      <c r="G40" s="172">
        <v>7337</v>
      </c>
      <c r="H40" s="178">
        <v>3907</v>
      </c>
      <c r="I40" s="178">
        <v>3430</v>
      </c>
      <c r="J40" s="232">
        <v>9.5</v>
      </c>
      <c r="K40" s="172">
        <v>-269</v>
      </c>
      <c r="L40" s="232">
        <v>-0.3</v>
      </c>
      <c r="M40" s="172">
        <v>35</v>
      </c>
      <c r="N40" s="178">
        <v>16</v>
      </c>
      <c r="O40" s="178">
        <v>19</v>
      </c>
      <c r="P40" s="232">
        <v>5</v>
      </c>
      <c r="Q40" s="172">
        <v>14</v>
      </c>
      <c r="R40" s="178">
        <v>6</v>
      </c>
      <c r="S40" s="178">
        <v>8</v>
      </c>
      <c r="T40" s="232">
        <v>2</v>
      </c>
      <c r="U40" s="172">
        <v>216</v>
      </c>
      <c r="V40" s="178">
        <v>100</v>
      </c>
      <c r="W40" s="178">
        <v>116</v>
      </c>
      <c r="X40" s="232">
        <v>29.7</v>
      </c>
      <c r="Y40" s="178">
        <v>3540</v>
      </c>
      <c r="Z40" s="232">
        <v>4.5999999999999996</v>
      </c>
      <c r="AA40" s="178">
        <v>809</v>
      </c>
      <c r="AB40" s="233">
        <v>1.05</v>
      </c>
      <c r="AC40" s="222" t="s">
        <v>256</v>
      </c>
    </row>
    <row r="41" spans="1:29">
      <c r="A41" s="149"/>
      <c r="B41" s="251" t="s">
        <v>374</v>
      </c>
      <c r="C41" s="172">
        <v>6764</v>
      </c>
      <c r="D41" s="178">
        <v>3455</v>
      </c>
      <c r="E41" s="178">
        <v>3309</v>
      </c>
      <c r="F41" s="232">
        <v>8.8000000000000007</v>
      </c>
      <c r="G41" s="172">
        <v>7687</v>
      </c>
      <c r="H41" s="178">
        <v>4124</v>
      </c>
      <c r="I41" s="178">
        <v>3563</v>
      </c>
      <c r="J41" s="232">
        <v>10</v>
      </c>
      <c r="K41" s="172">
        <v>-923</v>
      </c>
      <c r="L41" s="232">
        <v>-1.2</v>
      </c>
      <c r="M41" s="172">
        <v>32</v>
      </c>
      <c r="N41" s="178">
        <v>13</v>
      </c>
      <c r="O41" s="178">
        <v>19</v>
      </c>
      <c r="P41" s="232">
        <v>4.7</v>
      </c>
      <c r="Q41" s="172">
        <v>16</v>
      </c>
      <c r="R41" s="178">
        <v>8</v>
      </c>
      <c r="S41" s="178">
        <v>8</v>
      </c>
      <c r="T41" s="232">
        <v>2.4</v>
      </c>
      <c r="U41" s="172">
        <v>196</v>
      </c>
      <c r="V41" s="178">
        <v>92</v>
      </c>
      <c r="W41" s="178">
        <v>104</v>
      </c>
      <c r="X41" s="232">
        <v>28.2</v>
      </c>
      <c r="Y41" s="178">
        <v>3699</v>
      </c>
      <c r="Z41" s="232">
        <v>4.8</v>
      </c>
      <c r="AA41" s="178">
        <v>818</v>
      </c>
      <c r="AB41" s="233">
        <v>1.06</v>
      </c>
      <c r="AC41" s="222" t="s">
        <v>107</v>
      </c>
    </row>
    <row r="42" spans="1:29">
      <c r="A42" s="149"/>
      <c r="B42" s="251" t="s">
        <v>375</v>
      </c>
      <c r="C42" s="172">
        <v>6828</v>
      </c>
      <c r="D42" s="178">
        <v>3544</v>
      </c>
      <c r="E42" s="178">
        <v>3284</v>
      </c>
      <c r="F42" s="232">
        <v>8.9</v>
      </c>
      <c r="G42" s="172">
        <v>7501</v>
      </c>
      <c r="H42" s="178">
        <v>3915</v>
      </c>
      <c r="I42" s="178">
        <v>3586</v>
      </c>
      <c r="J42" s="232">
        <v>9.8000000000000007</v>
      </c>
      <c r="K42" s="172">
        <v>-673</v>
      </c>
      <c r="L42" s="232">
        <v>-0.9</v>
      </c>
      <c r="M42" s="172">
        <v>34</v>
      </c>
      <c r="N42" s="178">
        <v>18</v>
      </c>
      <c r="O42" s="178">
        <v>16</v>
      </c>
      <c r="P42" s="232">
        <v>5</v>
      </c>
      <c r="Q42" s="172">
        <v>16</v>
      </c>
      <c r="R42" s="178">
        <v>12</v>
      </c>
      <c r="S42" s="178">
        <v>4</v>
      </c>
      <c r="T42" s="232">
        <v>2.2999999999999998</v>
      </c>
      <c r="U42" s="172">
        <v>217</v>
      </c>
      <c r="V42" s="178">
        <v>103</v>
      </c>
      <c r="W42" s="178">
        <v>114</v>
      </c>
      <c r="X42" s="232">
        <v>30.8</v>
      </c>
      <c r="Y42" s="178">
        <v>3520</v>
      </c>
      <c r="Z42" s="232">
        <v>4.5999999999999996</v>
      </c>
      <c r="AA42" s="178">
        <v>836</v>
      </c>
      <c r="AB42" s="233">
        <v>1.0900000000000001</v>
      </c>
      <c r="AC42" s="222" t="s">
        <v>257</v>
      </c>
    </row>
    <row r="43" spans="1:29">
      <c r="A43" s="149"/>
      <c r="B43" s="251" t="s">
        <v>258</v>
      </c>
      <c r="C43" s="172">
        <v>6518</v>
      </c>
      <c r="D43" s="178">
        <v>3360</v>
      </c>
      <c r="E43" s="178">
        <v>3158</v>
      </c>
      <c r="F43" s="232">
        <v>8.5</v>
      </c>
      <c r="G43" s="172">
        <v>7554</v>
      </c>
      <c r="H43" s="178">
        <v>4063</v>
      </c>
      <c r="I43" s="178">
        <v>3491</v>
      </c>
      <c r="J43" s="232">
        <v>9.9</v>
      </c>
      <c r="K43" s="172">
        <v>-1036</v>
      </c>
      <c r="L43" s="252">
        <v>-1.4</v>
      </c>
      <c r="M43" s="172">
        <v>23</v>
      </c>
      <c r="N43" s="178">
        <v>9</v>
      </c>
      <c r="O43" s="178">
        <v>14</v>
      </c>
      <c r="P43" s="232">
        <v>3.5</v>
      </c>
      <c r="Q43" s="172">
        <v>10</v>
      </c>
      <c r="R43" s="178">
        <v>3</v>
      </c>
      <c r="S43" s="178">
        <v>7</v>
      </c>
      <c r="T43" s="232">
        <v>1.5</v>
      </c>
      <c r="U43" s="172">
        <v>187</v>
      </c>
      <c r="V43" s="178">
        <v>70</v>
      </c>
      <c r="W43" s="178">
        <v>117</v>
      </c>
      <c r="X43" s="232">
        <v>27.9</v>
      </c>
      <c r="Y43" s="178">
        <v>3562</v>
      </c>
      <c r="Z43" s="232">
        <v>4.7</v>
      </c>
      <c r="AA43" s="178">
        <v>930</v>
      </c>
      <c r="AB43" s="233">
        <v>1.22</v>
      </c>
      <c r="AC43" s="222" t="s">
        <v>259</v>
      </c>
    </row>
    <row r="44" spans="1:29">
      <c r="A44" s="149"/>
      <c r="B44" s="251" t="s">
        <v>196</v>
      </c>
      <c r="C44" s="172">
        <v>6491</v>
      </c>
      <c r="D44" s="178">
        <v>3242</v>
      </c>
      <c r="E44" s="178">
        <v>3249</v>
      </c>
      <c r="F44" s="232">
        <v>8.5</v>
      </c>
      <c r="G44" s="172">
        <v>7384</v>
      </c>
      <c r="H44" s="178">
        <v>3962</v>
      </c>
      <c r="I44" s="178">
        <v>3422</v>
      </c>
      <c r="J44" s="232">
        <v>9.6999999999999993</v>
      </c>
      <c r="K44" s="172">
        <v>-893</v>
      </c>
      <c r="L44" s="252">
        <v>-1.2</v>
      </c>
      <c r="M44" s="172">
        <v>27</v>
      </c>
      <c r="N44" s="178">
        <v>12</v>
      </c>
      <c r="O44" s="178">
        <v>15</v>
      </c>
      <c r="P44" s="232">
        <v>4.2</v>
      </c>
      <c r="Q44" s="172">
        <v>14</v>
      </c>
      <c r="R44" s="178">
        <v>5</v>
      </c>
      <c r="S44" s="178">
        <v>9</v>
      </c>
      <c r="T44" s="232">
        <v>2.2000000000000002</v>
      </c>
      <c r="U44" s="172">
        <v>210</v>
      </c>
      <c r="V44" s="178">
        <v>80</v>
      </c>
      <c r="W44" s="178">
        <v>130</v>
      </c>
      <c r="X44" s="232">
        <v>31.3</v>
      </c>
      <c r="Y44" s="178">
        <v>3562</v>
      </c>
      <c r="Z44" s="232">
        <v>4.7</v>
      </c>
      <c r="AA44" s="178">
        <v>965</v>
      </c>
      <c r="AB44" s="233">
        <v>1.27</v>
      </c>
      <c r="AC44" s="222" t="s">
        <v>260</v>
      </c>
    </row>
    <row r="45" spans="1:29">
      <c r="A45" s="149"/>
      <c r="B45" s="251" t="s">
        <v>197</v>
      </c>
      <c r="C45" s="172">
        <v>6394</v>
      </c>
      <c r="D45" s="178">
        <v>3276</v>
      </c>
      <c r="E45" s="178">
        <v>3118</v>
      </c>
      <c r="F45" s="232">
        <v>8.4</v>
      </c>
      <c r="G45" s="172">
        <v>8204</v>
      </c>
      <c r="H45" s="178">
        <v>4348</v>
      </c>
      <c r="I45" s="178">
        <v>3856</v>
      </c>
      <c r="J45" s="232">
        <v>10.8</v>
      </c>
      <c r="K45" s="172">
        <v>-1810</v>
      </c>
      <c r="L45" s="252">
        <v>-2.4</v>
      </c>
      <c r="M45" s="172">
        <v>26</v>
      </c>
      <c r="N45" s="178">
        <v>13</v>
      </c>
      <c r="O45" s="178">
        <v>13</v>
      </c>
      <c r="P45" s="232">
        <v>4.0999999999999996</v>
      </c>
      <c r="Q45" s="172">
        <v>16</v>
      </c>
      <c r="R45" s="178">
        <v>8</v>
      </c>
      <c r="S45" s="178">
        <v>8</v>
      </c>
      <c r="T45" s="232">
        <v>2.5</v>
      </c>
      <c r="U45" s="172">
        <v>218</v>
      </c>
      <c r="V45" s="178">
        <v>87</v>
      </c>
      <c r="W45" s="178">
        <v>131</v>
      </c>
      <c r="X45" s="232">
        <v>33</v>
      </c>
      <c r="Y45" s="178">
        <v>3570</v>
      </c>
      <c r="Z45" s="232">
        <v>4.7</v>
      </c>
      <c r="AA45" s="178">
        <v>1050</v>
      </c>
      <c r="AB45" s="233">
        <v>1.38</v>
      </c>
      <c r="AC45" s="222" t="s">
        <v>261</v>
      </c>
    </row>
    <row r="46" spans="1:29">
      <c r="A46" s="149"/>
      <c r="B46" s="251">
        <v>12</v>
      </c>
      <c r="C46" s="172">
        <v>6522</v>
      </c>
      <c r="D46" s="178">
        <v>3349</v>
      </c>
      <c r="E46" s="178">
        <v>3173</v>
      </c>
      <c r="F46" s="232">
        <v>8.6</v>
      </c>
      <c r="G46" s="172">
        <v>7700</v>
      </c>
      <c r="H46" s="178">
        <v>4213</v>
      </c>
      <c r="I46" s="178">
        <v>3487</v>
      </c>
      <c r="J46" s="232">
        <v>10.199999999999999</v>
      </c>
      <c r="K46" s="172">
        <v>-1178</v>
      </c>
      <c r="L46" s="252">
        <v>-1.6</v>
      </c>
      <c r="M46" s="172">
        <v>16</v>
      </c>
      <c r="N46" s="178">
        <v>10</v>
      </c>
      <c r="O46" s="178">
        <v>6</v>
      </c>
      <c r="P46" s="232">
        <v>2.5</v>
      </c>
      <c r="Q46" s="172">
        <v>7</v>
      </c>
      <c r="R46" s="178">
        <v>4</v>
      </c>
      <c r="S46" s="178">
        <v>3</v>
      </c>
      <c r="T46" s="232">
        <v>1.1000000000000001</v>
      </c>
      <c r="U46" s="172">
        <v>201</v>
      </c>
      <c r="V46" s="178">
        <v>73</v>
      </c>
      <c r="W46" s="178">
        <v>128</v>
      </c>
      <c r="X46" s="232">
        <v>29.9</v>
      </c>
      <c r="Y46" s="178">
        <v>3772</v>
      </c>
      <c r="Z46" s="232">
        <v>5</v>
      </c>
      <c r="AA46" s="178">
        <v>1095</v>
      </c>
      <c r="AB46" s="233">
        <v>1.45</v>
      </c>
      <c r="AC46" s="222">
        <v>12</v>
      </c>
    </row>
    <row r="47" spans="1:29">
      <c r="A47" s="149"/>
      <c r="B47" s="251">
        <v>13</v>
      </c>
      <c r="C47" s="172">
        <v>6640</v>
      </c>
      <c r="D47" s="178">
        <v>3417</v>
      </c>
      <c r="E47" s="178">
        <v>3223</v>
      </c>
      <c r="F47" s="232">
        <v>8.8000000000000007</v>
      </c>
      <c r="G47" s="172">
        <v>7666</v>
      </c>
      <c r="H47" s="178">
        <v>4111</v>
      </c>
      <c r="I47" s="178">
        <v>3555</v>
      </c>
      <c r="J47" s="232">
        <v>10.1</v>
      </c>
      <c r="K47" s="172">
        <v>-1026</v>
      </c>
      <c r="L47" s="252">
        <v>-1.4</v>
      </c>
      <c r="M47" s="172">
        <v>23</v>
      </c>
      <c r="N47" s="178">
        <v>13</v>
      </c>
      <c r="O47" s="178">
        <v>10</v>
      </c>
      <c r="P47" s="232">
        <v>3.5</v>
      </c>
      <c r="Q47" s="172">
        <v>15</v>
      </c>
      <c r="R47" s="178">
        <v>10</v>
      </c>
      <c r="S47" s="178">
        <v>5</v>
      </c>
      <c r="T47" s="232">
        <v>2.2999999999999998</v>
      </c>
      <c r="U47" s="172">
        <v>209</v>
      </c>
      <c r="V47" s="178">
        <v>81</v>
      </c>
      <c r="W47" s="178">
        <v>128</v>
      </c>
      <c r="X47" s="232">
        <v>30.5</v>
      </c>
      <c r="Y47" s="178">
        <v>3803</v>
      </c>
      <c r="Z47" s="232">
        <v>5</v>
      </c>
      <c r="AA47" s="178">
        <v>1146</v>
      </c>
      <c r="AB47" s="233">
        <v>1.52</v>
      </c>
      <c r="AC47" s="222">
        <v>13</v>
      </c>
    </row>
    <row r="48" spans="1:29">
      <c r="A48" s="149"/>
      <c r="B48" s="253">
        <v>14</v>
      </c>
      <c r="C48" s="254">
        <v>6318</v>
      </c>
      <c r="D48" s="255">
        <v>3224</v>
      </c>
      <c r="E48" s="255">
        <v>3094</v>
      </c>
      <c r="F48" s="232">
        <v>8.4</v>
      </c>
      <c r="G48" s="254">
        <v>7837</v>
      </c>
      <c r="H48" s="255">
        <v>4184</v>
      </c>
      <c r="I48" s="255">
        <v>3653</v>
      </c>
      <c r="J48" s="232">
        <v>10.4</v>
      </c>
      <c r="K48" s="254">
        <v>-1519</v>
      </c>
      <c r="L48" s="252">
        <v>-2</v>
      </c>
      <c r="M48" s="254">
        <v>20</v>
      </c>
      <c r="N48" s="255">
        <v>11</v>
      </c>
      <c r="O48" s="255">
        <v>9</v>
      </c>
      <c r="P48" s="232">
        <v>3.2</v>
      </c>
      <c r="Q48" s="254">
        <v>10</v>
      </c>
      <c r="R48" s="255">
        <v>6</v>
      </c>
      <c r="S48" s="255">
        <v>4</v>
      </c>
      <c r="T48" s="232">
        <v>1.6</v>
      </c>
      <c r="U48" s="254">
        <v>185</v>
      </c>
      <c r="V48" s="255">
        <v>69</v>
      </c>
      <c r="W48" s="255">
        <v>116</v>
      </c>
      <c r="X48" s="232">
        <v>28.4</v>
      </c>
      <c r="Y48" s="255">
        <v>3614</v>
      </c>
      <c r="Z48" s="232">
        <v>4.8</v>
      </c>
      <c r="AA48" s="255">
        <v>1235</v>
      </c>
      <c r="AB48" s="233">
        <v>1.64</v>
      </c>
      <c r="AC48" s="256">
        <v>14</v>
      </c>
    </row>
    <row r="49" spans="1:29">
      <c r="A49" s="149"/>
      <c r="B49" s="253">
        <v>15</v>
      </c>
      <c r="C49" s="254">
        <v>6092</v>
      </c>
      <c r="D49" s="255">
        <v>3184</v>
      </c>
      <c r="E49" s="255">
        <v>2908</v>
      </c>
      <c r="F49" s="232">
        <v>8.1</v>
      </c>
      <c r="G49" s="254">
        <v>8050</v>
      </c>
      <c r="H49" s="255">
        <v>4375</v>
      </c>
      <c r="I49" s="255">
        <v>3675</v>
      </c>
      <c r="J49" s="232">
        <v>10.7</v>
      </c>
      <c r="K49" s="257" t="s">
        <v>376</v>
      </c>
      <c r="L49" s="258" t="s">
        <v>377</v>
      </c>
      <c r="M49" s="254">
        <v>21</v>
      </c>
      <c r="N49" s="255">
        <v>15</v>
      </c>
      <c r="O49" s="255">
        <v>6</v>
      </c>
      <c r="P49" s="232">
        <v>3.4</v>
      </c>
      <c r="Q49" s="254">
        <v>9</v>
      </c>
      <c r="R49" s="255">
        <v>8</v>
      </c>
      <c r="S49" s="255">
        <v>1</v>
      </c>
      <c r="T49" s="232">
        <v>1.5</v>
      </c>
      <c r="U49" s="254">
        <v>178</v>
      </c>
      <c r="V49" s="255">
        <v>64</v>
      </c>
      <c r="W49" s="255">
        <v>114</v>
      </c>
      <c r="X49" s="232">
        <v>28.4</v>
      </c>
      <c r="Y49" s="255">
        <v>3569</v>
      </c>
      <c r="Z49" s="232">
        <v>4.8</v>
      </c>
      <c r="AA49" s="255">
        <v>1278</v>
      </c>
      <c r="AB49" s="233">
        <v>1.71</v>
      </c>
      <c r="AC49" s="256">
        <v>15</v>
      </c>
    </row>
    <row r="50" spans="1:29">
      <c r="A50" s="149"/>
      <c r="B50" s="253">
        <v>16</v>
      </c>
      <c r="C50" s="254">
        <v>6104</v>
      </c>
      <c r="D50" s="255">
        <v>3087</v>
      </c>
      <c r="E50" s="255">
        <v>3017</v>
      </c>
      <c r="F50" s="232">
        <v>8.1999999999999993</v>
      </c>
      <c r="G50" s="254">
        <v>8212</v>
      </c>
      <c r="H50" s="255">
        <v>4365</v>
      </c>
      <c r="I50" s="255">
        <v>3847</v>
      </c>
      <c r="J50" s="232">
        <v>11</v>
      </c>
      <c r="K50" s="257">
        <v>-2108</v>
      </c>
      <c r="L50" s="258">
        <v>-2.8</v>
      </c>
      <c r="M50" s="254">
        <v>18</v>
      </c>
      <c r="N50" s="255">
        <v>8</v>
      </c>
      <c r="O50" s="255">
        <v>10</v>
      </c>
      <c r="P50" s="232">
        <v>2.9</v>
      </c>
      <c r="Q50" s="254">
        <v>10</v>
      </c>
      <c r="R50" s="255">
        <v>5</v>
      </c>
      <c r="S50" s="255">
        <v>5</v>
      </c>
      <c r="T50" s="232">
        <v>1.6</v>
      </c>
      <c r="U50" s="254">
        <v>191</v>
      </c>
      <c r="V50" s="255">
        <v>68</v>
      </c>
      <c r="W50" s="255">
        <v>123</v>
      </c>
      <c r="X50" s="232">
        <v>30.3</v>
      </c>
      <c r="Y50" s="255">
        <v>3441</v>
      </c>
      <c r="Z50" s="232">
        <v>4.5999999999999996</v>
      </c>
      <c r="AA50" s="255">
        <v>1235</v>
      </c>
      <c r="AB50" s="233">
        <v>1.66</v>
      </c>
      <c r="AC50" s="256">
        <v>16</v>
      </c>
    </row>
    <row r="51" spans="1:29">
      <c r="A51" s="216"/>
      <c r="B51" s="259">
        <v>17</v>
      </c>
      <c r="C51" s="195">
        <v>5697</v>
      </c>
      <c r="D51" s="195">
        <v>2869</v>
      </c>
      <c r="E51" s="195">
        <v>2828</v>
      </c>
      <c r="F51" s="232">
        <v>7.7</v>
      </c>
      <c r="G51" s="195">
        <v>8557</v>
      </c>
      <c r="H51" s="195">
        <v>4539</v>
      </c>
      <c r="I51" s="195">
        <v>4018</v>
      </c>
      <c r="J51" s="232">
        <v>11.6</v>
      </c>
      <c r="K51" s="260">
        <v>-2860</v>
      </c>
      <c r="L51" s="258">
        <v>-3.9</v>
      </c>
      <c r="M51" s="195">
        <v>18</v>
      </c>
      <c r="N51" s="195">
        <v>13</v>
      </c>
      <c r="O51" s="195">
        <v>5</v>
      </c>
      <c r="P51" s="232">
        <v>3.2</v>
      </c>
      <c r="Q51" s="195">
        <v>7</v>
      </c>
      <c r="R51" s="195">
        <v>4</v>
      </c>
      <c r="S51" s="195">
        <v>3</v>
      </c>
      <c r="T51" s="232">
        <v>1.2</v>
      </c>
      <c r="U51" s="195">
        <v>170</v>
      </c>
      <c r="V51" s="195">
        <v>61</v>
      </c>
      <c r="W51" s="195">
        <v>109</v>
      </c>
      <c r="X51" s="232">
        <v>29</v>
      </c>
      <c r="Y51" s="195">
        <v>3345</v>
      </c>
      <c r="Z51" s="232">
        <v>4.5</v>
      </c>
      <c r="AA51" s="195">
        <v>1124</v>
      </c>
      <c r="AB51" s="233">
        <v>1.52</v>
      </c>
      <c r="AC51" s="261">
        <v>17</v>
      </c>
    </row>
    <row r="52" spans="1:29">
      <c r="A52" s="216"/>
      <c r="B52" s="262">
        <v>18</v>
      </c>
      <c r="C52" s="204">
        <v>6011</v>
      </c>
      <c r="D52" s="204">
        <v>3090</v>
      </c>
      <c r="E52" s="204">
        <v>2921</v>
      </c>
      <c r="F52" s="202">
        <v>8.1999999999999993</v>
      </c>
      <c r="G52" s="204">
        <v>8453</v>
      </c>
      <c r="H52" s="204">
        <v>4357</v>
      </c>
      <c r="I52" s="204">
        <v>4096</v>
      </c>
      <c r="J52" s="202">
        <v>11.5</v>
      </c>
      <c r="K52" s="204">
        <v>-2442</v>
      </c>
      <c r="L52" s="202">
        <v>-3.3</v>
      </c>
      <c r="M52" s="204">
        <v>16</v>
      </c>
      <c r="N52" s="204">
        <v>11</v>
      </c>
      <c r="O52" s="204">
        <v>5</v>
      </c>
      <c r="P52" s="202">
        <v>2.7</v>
      </c>
      <c r="Q52" s="204">
        <v>8</v>
      </c>
      <c r="R52" s="206">
        <v>5</v>
      </c>
      <c r="S52" s="206">
        <v>3</v>
      </c>
      <c r="T52" s="202">
        <v>1.3</v>
      </c>
      <c r="U52" s="204">
        <v>160</v>
      </c>
      <c r="V52" s="204">
        <v>56</v>
      </c>
      <c r="W52" s="204">
        <v>104</v>
      </c>
      <c r="X52" s="202">
        <v>25.9</v>
      </c>
      <c r="Y52" s="195">
        <v>3305</v>
      </c>
      <c r="Z52" s="263">
        <v>4.5</v>
      </c>
      <c r="AA52" s="195">
        <v>1199</v>
      </c>
      <c r="AB52" s="264">
        <v>1.64</v>
      </c>
      <c r="AC52" s="265">
        <v>18</v>
      </c>
    </row>
    <row r="53" spans="1:29">
      <c r="A53" s="227"/>
      <c r="B53" s="262">
        <v>19</v>
      </c>
      <c r="C53" s="204">
        <v>5914</v>
      </c>
      <c r="D53" s="204">
        <v>3051</v>
      </c>
      <c r="E53" s="204">
        <v>2863</v>
      </c>
      <c r="F53" s="202">
        <v>8.1</v>
      </c>
      <c r="G53" s="204">
        <v>8660</v>
      </c>
      <c r="H53" s="204">
        <v>4521</v>
      </c>
      <c r="I53" s="204">
        <v>4139</v>
      </c>
      <c r="J53" s="202">
        <v>11.9</v>
      </c>
      <c r="K53" s="204">
        <v>-2746</v>
      </c>
      <c r="L53" s="202">
        <v>-3.8</v>
      </c>
      <c r="M53" s="204">
        <v>13</v>
      </c>
      <c r="N53" s="204">
        <v>8</v>
      </c>
      <c r="O53" s="204">
        <v>5</v>
      </c>
      <c r="P53" s="202">
        <v>2.2000000000000002</v>
      </c>
      <c r="Q53" s="204">
        <v>6</v>
      </c>
      <c r="R53" s="186">
        <v>2</v>
      </c>
      <c r="S53" s="186">
        <v>4</v>
      </c>
      <c r="T53" s="202">
        <v>1</v>
      </c>
      <c r="U53" s="204">
        <v>155</v>
      </c>
      <c r="V53" s="204">
        <v>67</v>
      </c>
      <c r="W53" s="204">
        <v>88</v>
      </c>
      <c r="X53" s="202">
        <v>25.5</v>
      </c>
      <c r="Y53" s="195">
        <v>3203</v>
      </c>
      <c r="Z53" s="263">
        <v>4.4000000000000004</v>
      </c>
      <c r="AA53" s="195">
        <v>1119</v>
      </c>
      <c r="AB53" s="264">
        <v>1.54</v>
      </c>
      <c r="AC53" s="265">
        <v>19</v>
      </c>
    </row>
    <row r="54" spans="1:29">
      <c r="A54" s="216"/>
      <c r="B54" s="262">
        <v>20</v>
      </c>
      <c r="C54" s="204">
        <v>5685</v>
      </c>
      <c r="D54" s="204">
        <v>2908</v>
      </c>
      <c r="E54" s="204">
        <v>2777</v>
      </c>
      <c r="F54" s="202">
        <v>7.9</v>
      </c>
      <c r="G54" s="204">
        <v>9011</v>
      </c>
      <c r="H54" s="204">
        <v>4604</v>
      </c>
      <c r="I54" s="204">
        <v>4407</v>
      </c>
      <c r="J54" s="202">
        <v>12.5</v>
      </c>
      <c r="K54" s="204">
        <v>-3326</v>
      </c>
      <c r="L54" s="202">
        <v>-4.5999999999999996</v>
      </c>
      <c r="M54" s="204">
        <v>11</v>
      </c>
      <c r="N54" s="204">
        <v>6</v>
      </c>
      <c r="O54" s="204">
        <v>5</v>
      </c>
      <c r="P54" s="202">
        <v>1.9</v>
      </c>
      <c r="Q54" s="204">
        <v>5</v>
      </c>
      <c r="R54" s="186">
        <v>3</v>
      </c>
      <c r="S54" s="186">
        <v>2</v>
      </c>
      <c r="T54" s="202">
        <v>0.9</v>
      </c>
      <c r="U54" s="204">
        <v>155</v>
      </c>
      <c r="V54" s="204">
        <v>73</v>
      </c>
      <c r="W54" s="204">
        <v>82</v>
      </c>
      <c r="X54" s="202">
        <v>26.5</v>
      </c>
      <c r="Y54" s="195">
        <v>3103</v>
      </c>
      <c r="Z54" s="263">
        <v>4.3</v>
      </c>
      <c r="AA54" s="195">
        <v>1117</v>
      </c>
      <c r="AB54" s="264">
        <v>1.55</v>
      </c>
      <c r="AC54" s="265">
        <v>20</v>
      </c>
    </row>
    <row r="55" spans="1:29">
      <c r="A55" s="216"/>
      <c r="B55" s="262">
        <v>21</v>
      </c>
      <c r="C55" s="204">
        <v>5601</v>
      </c>
      <c r="D55" s="204">
        <v>2891</v>
      </c>
      <c r="E55" s="204">
        <v>2710</v>
      </c>
      <c r="F55" s="202">
        <v>7.8</v>
      </c>
      <c r="G55" s="204">
        <v>8854</v>
      </c>
      <c r="H55" s="204">
        <v>4548</v>
      </c>
      <c r="I55" s="204">
        <v>4306</v>
      </c>
      <c r="J55" s="202">
        <v>12.4</v>
      </c>
      <c r="K55" s="204">
        <v>-3253</v>
      </c>
      <c r="L55" s="202">
        <v>-4.5</v>
      </c>
      <c r="M55" s="204">
        <v>11</v>
      </c>
      <c r="N55" s="204">
        <v>10</v>
      </c>
      <c r="O55" s="204">
        <v>1</v>
      </c>
      <c r="P55" s="202">
        <v>2</v>
      </c>
      <c r="Q55" s="204">
        <v>6</v>
      </c>
      <c r="R55" s="186">
        <v>5</v>
      </c>
      <c r="S55" s="186">
        <v>1</v>
      </c>
      <c r="T55" s="202">
        <v>1.1000000000000001</v>
      </c>
      <c r="U55" s="204">
        <v>144</v>
      </c>
      <c r="V55" s="204">
        <v>66</v>
      </c>
      <c r="W55" s="204">
        <v>78</v>
      </c>
      <c r="X55" s="202">
        <v>25.1</v>
      </c>
      <c r="Y55" s="195">
        <v>3220</v>
      </c>
      <c r="Z55" s="263">
        <v>4.5</v>
      </c>
      <c r="AA55" s="195">
        <v>1127</v>
      </c>
      <c r="AB55" s="264">
        <v>1.58</v>
      </c>
      <c r="AC55" s="265">
        <v>21</v>
      </c>
    </row>
    <row r="56" spans="1:29">
      <c r="A56" s="227"/>
      <c r="B56" s="262">
        <v>22</v>
      </c>
      <c r="C56" s="204">
        <v>5756</v>
      </c>
      <c r="D56" s="204">
        <v>2928</v>
      </c>
      <c r="E56" s="204">
        <v>2828</v>
      </c>
      <c r="F56" s="202">
        <v>8.1</v>
      </c>
      <c r="G56" s="204">
        <v>9109</v>
      </c>
      <c r="H56" s="204">
        <v>4621</v>
      </c>
      <c r="I56" s="204">
        <v>4488</v>
      </c>
      <c r="J56" s="202">
        <v>12.8</v>
      </c>
      <c r="K56" s="204">
        <v>-3353</v>
      </c>
      <c r="L56" s="202">
        <v>-4.7</v>
      </c>
      <c r="M56" s="204">
        <v>13</v>
      </c>
      <c r="N56" s="204">
        <v>10</v>
      </c>
      <c r="O56" s="204">
        <v>3</v>
      </c>
      <c r="P56" s="202">
        <v>2.2999999999999998</v>
      </c>
      <c r="Q56" s="204">
        <v>7</v>
      </c>
      <c r="R56" s="186">
        <v>6</v>
      </c>
      <c r="S56" s="186">
        <v>1</v>
      </c>
      <c r="T56" s="202">
        <v>1.2</v>
      </c>
      <c r="U56" s="204">
        <v>143</v>
      </c>
      <c r="V56" s="204">
        <v>67</v>
      </c>
      <c r="W56" s="204">
        <v>76</v>
      </c>
      <c r="X56" s="202">
        <v>24.2</v>
      </c>
      <c r="Y56" s="195">
        <v>3283</v>
      </c>
      <c r="Z56" s="263">
        <v>4.5999999999999996</v>
      </c>
      <c r="AA56" s="195">
        <v>1110</v>
      </c>
      <c r="AB56" s="264">
        <v>1.56</v>
      </c>
      <c r="AC56" s="265">
        <v>22</v>
      </c>
    </row>
    <row r="57" spans="1:29" s="196" customFormat="1">
      <c r="A57" s="227"/>
      <c r="B57" s="262">
        <v>23</v>
      </c>
      <c r="C57" s="204">
        <v>5582</v>
      </c>
      <c r="D57" s="204">
        <v>2816</v>
      </c>
      <c r="E57" s="204">
        <v>2766</v>
      </c>
      <c r="F57" s="202">
        <v>7.9</v>
      </c>
      <c r="G57" s="204">
        <v>9412</v>
      </c>
      <c r="H57" s="204">
        <v>4790</v>
      </c>
      <c r="I57" s="204">
        <v>4622</v>
      </c>
      <c r="J57" s="202">
        <v>13.3</v>
      </c>
      <c r="K57" s="204">
        <v>-3830</v>
      </c>
      <c r="L57" s="202">
        <v>-5.4</v>
      </c>
      <c r="M57" s="204">
        <v>11</v>
      </c>
      <c r="N57" s="204">
        <v>4</v>
      </c>
      <c r="O57" s="204">
        <v>7</v>
      </c>
      <c r="P57" s="202">
        <v>2</v>
      </c>
      <c r="Q57" s="204">
        <v>5</v>
      </c>
      <c r="R57" s="186">
        <v>1</v>
      </c>
      <c r="S57" s="186">
        <v>4</v>
      </c>
      <c r="T57" s="202">
        <v>0.89599999999999991</v>
      </c>
      <c r="U57" s="204">
        <v>136</v>
      </c>
      <c r="V57" s="204">
        <v>51</v>
      </c>
      <c r="W57" s="204">
        <v>85</v>
      </c>
      <c r="X57" s="202">
        <v>23.8</v>
      </c>
      <c r="Y57" s="195">
        <v>3058</v>
      </c>
      <c r="Z57" s="263">
        <v>4.3</v>
      </c>
      <c r="AA57" s="195">
        <v>1043</v>
      </c>
      <c r="AB57" s="264">
        <v>1.47</v>
      </c>
      <c r="AC57" s="265">
        <v>23</v>
      </c>
    </row>
    <row r="58" spans="1:29" s="196" customFormat="1">
      <c r="A58" s="227"/>
      <c r="B58" s="262">
        <v>24</v>
      </c>
      <c r="C58" s="204">
        <v>5585</v>
      </c>
      <c r="D58" s="204">
        <v>2975</v>
      </c>
      <c r="E58" s="204">
        <v>2610</v>
      </c>
      <c r="F58" s="202">
        <v>8</v>
      </c>
      <c r="G58" s="204">
        <v>9513</v>
      </c>
      <c r="H58" s="204">
        <v>4704</v>
      </c>
      <c r="I58" s="204">
        <v>4809</v>
      </c>
      <c r="J58" s="202">
        <v>13.6</v>
      </c>
      <c r="K58" s="204">
        <v>-3928</v>
      </c>
      <c r="L58" s="202">
        <v>-5.6</v>
      </c>
      <c r="M58" s="204">
        <v>11</v>
      </c>
      <c r="N58" s="204">
        <v>7</v>
      </c>
      <c r="O58" s="204">
        <v>4</v>
      </c>
      <c r="P58" s="202">
        <v>2</v>
      </c>
      <c r="Q58" s="204">
        <v>6</v>
      </c>
      <c r="R58" s="186">
        <v>4</v>
      </c>
      <c r="S58" s="186">
        <v>2</v>
      </c>
      <c r="T58" s="202">
        <v>1.1000000000000001</v>
      </c>
      <c r="U58" s="204">
        <v>138</v>
      </c>
      <c r="V58" s="204">
        <v>57</v>
      </c>
      <c r="W58" s="204">
        <v>81</v>
      </c>
      <c r="X58" s="202">
        <v>24.1</v>
      </c>
      <c r="Y58" s="195">
        <v>3114</v>
      </c>
      <c r="Z58" s="263">
        <v>4.4000000000000004</v>
      </c>
      <c r="AA58" s="195">
        <v>1014</v>
      </c>
      <c r="AB58" s="264">
        <v>1.44</v>
      </c>
      <c r="AC58" s="265">
        <v>24</v>
      </c>
    </row>
    <row r="59" spans="1:29">
      <c r="A59" s="216"/>
      <c r="B59" s="266">
        <v>25</v>
      </c>
      <c r="C59" s="225">
        <v>5534</v>
      </c>
      <c r="D59" s="225">
        <v>2804</v>
      </c>
      <c r="E59" s="225">
        <v>2730</v>
      </c>
      <c r="F59" s="267">
        <v>7.9</v>
      </c>
      <c r="G59" s="225">
        <v>9572</v>
      </c>
      <c r="H59" s="225">
        <v>4713</v>
      </c>
      <c r="I59" s="225">
        <v>4859</v>
      </c>
      <c r="J59" s="267">
        <v>13.7</v>
      </c>
      <c r="K59" s="225">
        <v>-4038</v>
      </c>
      <c r="L59" s="267">
        <v>-5.8</v>
      </c>
      <c r="M59" s="225">
        <v>13</v>
      </c>
      <c r="N59" s="225">
        <v>7</v>
      </c>
      <c r="O59" s="225">
        <v>6</v>
      </c>
      <c r="P59" s="267">
        <v>2.2999999999999998</v>
      </c>
      <c r="Q59" s="225">
        <v>6</v>
      </c>
      <c r="R59" s="224">
        <v>4</v>
      </c>
      <c r="S59" s="224">
        <v>2</v>
      </c>
      <c r="T59" s="267">
        <v>1.1000000000000001</v>
      </c>
      <c r="U59" s="225">
        <v>131</v>
      </c>
      <c r="V59" s="225">
        <v>54</v>
      </c>
      <c r="W59" s="225">
        <v>77</v>
      </c>
      <c r="X59" s="267">
        <v>23.1</v>
      </c>
      <c r="Y59" s="268">
        <v>2992</v>
      </c>
      <c r="Z59" s="269">
        <v>4.3</v>
      </c>
      <c r="AA59" s="268">
        <v>1045</v>
      </c>
      <c r="AB59" s="270">
        <v>1.5</v>
      </c>
      <c r="AC59" s="226">
        <v>25</v>
      </c>
    </row>
    <row r="60" spans="1:29" s="220" customFormat="1">
      <c r="A60" s="223"/>
      <c r="B60" s="262">
        <v>26</v>
      </c>
      <c r="C60" s="204">
        <v>5359</v>
      </c>
      <c r="D60" s="204">
        <v>2730</v>
      </c>
      <c r="E60" s="204">
        <v>2629</v>
      </c>
      <c r="F60" s="202">
        <v>7.7</v>
      </c>
      <c r="G60" s="204">
        <v>9369</v>
      </c>
      <c r="H60" s="204">
        <v>4692</v>
      </c>
      <c r="I60" s="204">
        <v>4677</v>
      </c>
      <c r="J60" s="202">
        <v>13.5</v>
      </c>
      <c r="K60" s="204">
        <v>-4010</v>
      </c>
      <c r="L60" s="202">
        <v>-5.8</v>
      </c>
      <c r="M60" s="204">
        <v>13</v>
      </c>
      <c r="N60" s="204">
        <v>11</v>
      </c>
      <c r="O60" s="204">
        <v>2</v>
      </c>
      <c r="P60" s="202">
        <v>2.4</v>
      </c>
      <c r="Q60" s="204">
        <v>3</v>
      </c>
      <c r="R60" s="186">
        <v>3</v>
      </c>
      <c r="S60" s="186" t="s">
        <v>123</v>
      </c>
      <c r="T60" s="202">
        <v>0.6</v>
      </c>
      <c r="U60" s="204">
        <v>124</v>
      </c>
      <c r="V60" s="204">
        <v>65</v>
      </c>
      <c r="W60" s="204">
        <v>59</v>
      </c>
      <c r="X60" s="202">
        <v>22.6</v>
      </c>
      <c r="Y60" s="195">
        <v>3022</v>
      </c>
      <c r="Z60" s="263">
        <v>4.4000000000000004</v>
      </c>
      <c r="AA60" s="195">
        <v>966</v>
      </c>
      <c r="AB60" s="264">
        <v>1.4</v>
      </c>
      <c r="AC60" s="265">
        <v>26</v>
      </c>
    </row>
    <row r="61" spans="1:29">
      <c r="A61" s="216"/>
      <c r="B61" s="262">
        <v>27</v>
      </c>
      <c r="C61" s="204">
        <v>5551</v>
      </c>
      <c r="D61" s="204">
        <v>2948</v>
      </c>
      <c r="E61" s="204">
        <v>2603</v>
      </c>
      <c r="F61" s="202">
        <v>8.1</v>
      </c>
      <c r="G61" s="204">
        <v>9604</v>
      </c>
      <c r="H61" s="204">
        <v>4708</v>
      </c>
      <c r="I61" s="204">
        <v>4896</v>
      </c>
      <c r="J61" s="202">
        <v>13.9</v>
      </c>
      <c r="K61" s="204">
        <v>-4053</v>
      </c>
      <c r="L61" s="202">
        <v>-5.9</v>
      </c>
      <c r="M61" s="204">
        <v>8</v>
      </c>
      <c r="N61" s="204">
        <v>3</v>
      </c>
      <c r="O61" s="204">
        <v>5</v>
      </c>
      <c r="P61" s="202">
        <v>1.4</v>
      </c>
      <c r="Q61" s="204">
        <v>6</v>
      </c>
      <c r="R61" s="186">
        <v>2</v>
      </c>
      <c r="S61" s="186">
        <v>4</v>
      </c>
      <c r="T61" s="202">
        <v>1.1000000000000001</v>
      </c>
      <c r="U61" s="204">
        <v>107</v>
      </c>
      <c r="V61" s="204">
        <v>41</v>
      </c>
      <c r="W61" s="204">
        <v>66</v>
      </c>
      <c r="X61" s="202">
        <v>18.899999999999999</v>
      </c>
      <c r="Y61" s="195">
        <v>2931</v>
      </c>
      <c r="Z61" s="263">
        <v>4.3</v>
      </c>
      <c r="AA61" s="195">
        <v>1022</v>
      </c>
      <c r="AB61" s="264">
        <v>1.48</v>
      </c>
      <c r="AC61" s="265">
        <v>27</v>
      </c>
    </row>
    <row r="62" spans="1:29" s="196" customFormat="1">
      <c r="A62" s="227"/>
      <c r="B62" s="262">
        <v>28</v>
      </c>
      <c r="C62" s="204">
        <v>5300</v>
      </c>
      <c r="D62" s="204">
        <v>2729</v>
      </c>
      <c r="E62" s="204">
        <v>2571</v>
      </c>
      <c r="F62" s="202">
        <v>7.7</v>
      </c>
      <c r="G62" s="204">
        <v>9562</v>
      </c>
      <c r="H62" s="204">
        <v>4605</v>
      </c>
      <c r="I62" s="204">
        <v>4957</v>
      </c>
      <c r="J62" s="202">
        <v>14</v>
      </c>
      <c r="K62" s="204">
        <v>-4262</v>
      </c>
      <c r="L62" s="202">
        <v>-6.2</v>
      </c>
      <c r="M62" s="204">
        <v>11</v>
      </c>
      <c r="N62" s="204">
        <v>8</v>
      </c>
      <c r="O62" s="204">
        <v>3</v>
      </c>
      <c r="P62" s="202">
        <v>2.1</v>
      </c>
      <c r="Q62" s="204">
        <v>4</v>
      </c>
      <c r="R62" s="186">
        <v>3</v>
      </c>
      <c r="S62" s="186">
        <v>1</v>
      </c>
      <c r="T62" s="202">
        <v>0.8</v>
      </c>
      <c r="U62" s="204">
        <v>136</v>
      </c>
      <c r="V62" s="204">
        <v>78</v>
      </c>
      <c r="W62" s="204">
        <v>58</v>
      </c>
      <c r="X62" s="202">
        <v>25</v>
      </c>
      <c r="Y62" s="195">
        <v>2753</v>
      </c>
      <c r="Z62" s="263">
        <v>4</v>
      </c>
      <c r="AA62" s="195">
        <v>949</v>
      </c>
      <c r="AB62" s="264">
        <v>1.39</v>
      </c>
      <c r="AC62" s="265">
        <v>28</v>
      </c>
    </row>
    <row r="63" spans="1:29" s="196" customFormat="1">
      <c r="A63" s="227"/>
      <c r="B63" s="262">
        <v>29</v>
      </c>
      <c r="C63" s="204">
        <v>5109</v>
      </c>
      <c r="D63" s="204">
        <v>2619</v>
      </c>
      <c r="E63" s="204">
        <v>2490</v>
      </c>
      <c r="F63" s="202">
        <v>7.5</v>
      </c>
      <c r="G63" s="204">
        <v>9694</v>
      </c>
      <c r="H63" s="204">
        <v>4596</v>
      </c>
      <c r="I63" s="204">
        <v>5098</v>
      </c>
      <c r="J63" s="202">
        <v>14.3</v>
      </c>
      <c r="K63" s="204">
        <v>-4585</v>
      </c>
      <c r="L63" s="202">
        <v>-6.8</v>
      </c>
      <c r="M63" s="204">
        <v>9</v>
      </c>
      <c r="N63" s="204">
        <v>5</v>
      </c>
      <c r="O63" s="204">
        <v>4</v>
      </c>
      <c r="P63" s="202">
        <v>1.8</v>
      </c>
      <c r="Q63" s="204">
        <v>4</v>
      </c>
      <c r="R63" s="186">
        <v>3</v>
      </c>
      <c r="S63" s="186">
        <v>1</v>
      </c>
      <c r="T63" s="202">
        <v>0.8</v>
      </c>
      <c r="U63" s="204">
        <v>110</v>
      </c>
      <c r="V63" s="204">
        <v>51</v>
      </c>
      <c r="W63" s="204">
        <v>59</v>
      </c>
      <c r="X63" s="202">
        <v>21.1</v>
      </c>
      <c r="Y63" s="195">
        <v>2662</v>
      </c>
      <c r="Z63" s="263">
        <v>3.9</v>
      </c>
      <c r="AA63" s="195">
        <v>1035</v>
      </c>
      <c r="AB63" s="264">
        <v>1.53</v>
      </c>
      <c r="AC63" s="265">
        <v>29</v>
      </c>
    </row>
    <row r="64" spans="1:29">
      <c r="A64" s="216"/>
      <c r="B64" s="262">
        <v>30</v>
      </c>
      <c r="C64" s="204">
        <v>4887</v>
      </c>
      <c r="D64" s="204">
        <v>2526</v>
      </c>
      <c r="E64" s="204">
        <v>2361</v>
      </c>
      <c r="F64" s="202">
        <v>7.3</v>
      </c>
      <c r="G64" s="204">
        <v>9724</v>
      </c>
      <c r="H64" s="204">
        <v>4611</v>
      </c>
      <c r="I64" s="204">
        <v>5113</v>
      </c>
      <c r="J64" s="202">
        <v>14.5</v>
      </c>
      <c r="K64" s="204">
        <v>-4837</v>
      </c>
      <c r="L64" s="202">
        <v>-7.2</v>
      </c>
      <c r="M64" s="204">
        <v>9</v>
      </c>
      <c r="N64" s="204">
        <v>7</v>
      </c>
      <c r="O64" s="204">
        <v>2</v>
      </c>
      <c r="P64" s="202">
        <v>1.8</v>
      </c>
      <c r="Q64" s="204">
        <v>4</v>
      </c>
      <c r="R64" s="186">
        <v>3</v>
      </c>
      <c r="S64" s="186">
        <v>1</v>
      </c>
      <c r="T64" s="202">
        <v>0.8</v>
      </c>
      <c r="U64" s="204">
        <v>99</v>
      </c>
      <c r="V64" s="204">
        <v>51</v>
      </c>
      <c r="W64" s="204">
        <v>48</v>
      </c>
      <c r="X64" s="202">
        <v>19.899999999999999</v>
      </c>
      <c r="Y64" s="195">
        <v>2672</v>
      </c>
      <c r="Z64" s="263">
        <v>4</v>
      </c>
      <c r="AA64" s="195">
        <v>901</v>
      </c>
      <c r="AB64" s="264">
        <v>1.34</v>
      </c>
      <c r="AC64" s="265">
        <v>30</v>
      </c>
    </row>
    <row r="65" spans="1:29">
      <c r="A65" s="219" t="s">
        <v>613</v>
      </c>
      <c r="B65" s="188" t="s">
        <v>615</v>
      </c>
      <c r="C65" s="271">
        <v>4594</v>
      </c>
      <c r="D65" s="204">
        <v>2353</v>
      </c>
      <c r="E65" s="204">
        <v>2241</v>
      </c>
      <c r="F65" s="202">
        <v>6.9</v>
      </c>
      <c r="G65" s="204">
        <v>9710</v>
      </c>
      <c r="H65" s="204">
        <v>4759</v>
      </c>
      <c r="I65" s="204">
        <v>4951</v>
      </c>
      <c r="J65" s="202">
        <v>14.6</v>
      </c>
      <c r="K65" s="204">
        <v>-5116</v>
      </c>
      <c r="L65" s="202">
        <v>-7.7</v>
      </c>
      <c r="M65" s="204">
        <v>10</v>
      </c>
      <c r="N65" s="204">
        <v>4</v>
      </c>
      <c r="O65" s="204">
        <v>6</v>
      </c>
      <c r="P65" s="202">
        <v>2.2000000000000002</v>
      </c>
      <c r="Q65" s="204">
        <v>4</v>
      </c>
      <c r="R65" s="186">
        <v>1</v>
      </c>
      <c r="S65" s="186">
        <v>3</v>
      </c>
      <c r="T65" s="202">
        <v>0.9</v>
      </c>
      <c r="U65" s="204">
        <v>98</v>
      </c>
      <c r="V65" s="204">
        <v>54</v>
      </c>
      <c r="W65" s="204">
        <v>44</v>
      </c>
      <c r="X65" s="202">
        <v>20.9</v>
      </c>
      <c r="Y65" s="195">
        <v>2625</v>
      </c>
      <c r="Z65" s="263">
        <v>3.9</v>
      </c>
      <c r="AA65" s="195">
        <v>945</v>
      </c>
      <c r="AB65" s="264">
        <v>1.42</v>
      </c>
      <c r="AC65" s="265" t="s">
        <v>616</v>
      </c>
    </row>
    <row r="66" spans="1:29">
      <c r="B66" s="272">
        <v>2</v>
      </c>
      <c r="C66" s="273">
        <v>4473</v>
      </c>
      <c r="D66" s="225">
        <v>2290</v>
      </c>
      <c r="E66" s="225">
        <v>2183</v>
      </c>
      <c r="F66" s="267">
        <v>6.8</v>
      </c>
      <c r="G66" s="225">
        <v>9585</v>
      </c>
      <c r="H66" s="225">
        <v>4581</v>
      </c>
      <c r="I66" s="225">
        <v>5004</v>
      </c>
      <c r="J66" s="267">
        <v>14.5</v>
      </c>
      <c r="K66" s="225">
        <v>-5112</v>
      </c>
      <c r="L66" s="267">
        <v>-7.7</v>
      </c>
      <c r="M66" s="225">
        <v>12</v>
      </c>
      <c r="N66" s="225">
        <v>6</v>
      </c>
      <c r="O66" s="225">
        <v>6</v>
      </c>
      <c r="P66" s="267">
        <v>2.7</v>
      </c>
      <c r="Q66" s="225">
        <v>8</v>
      </c>
      <c r="R66" s="224">
        <v>3</v>
      </c>
      <c r="S66" s="224">
        <v>5</v>
      </c>
      <c r="T66" s="267">
        <v>1.8</v>
      </c>
      <c r="U66" s="225">
        <v>91</v>
      </c>
      <c r="V66" s="225">
        <v>60</v>
      </c>
      <c r="W66" s="225">
        <v>31</v>
      </c>
      <c r="X66" s="267">
        <v>19.899999999999999</v>
      </c>
      <c r="Y66" s="268">
        <v>2398</v>
      </c>
      <c r="Z66" s="269">
        <v>3.6</v>
      </c>
      <c r="AA66" s="268">
        <v>877</v>
      </c>
      <c r="AB66" s="274">
        <v>1.32</v>
      </c>
      <c r="AC66" s="228">
        <v>2</v>
      </c>
    </row>
    <row r="67" spans="1:29" s="220" customFormat="1">
      <c r="A67" s="219"/>
      <c r="B67" s="163">
        <v>3</v>
      </c>
      <c r="C67" s="271">
        <v>4415</v>
      </c>
      <c r="D67" s="204">
        <v>2262</v>
      </c>
      <c r="E67" s="204">
        <v>2153</v>
      </c>
      <c r="F67" s="202">
        <v>6.7</v>
      </c>
      <c r="G67" s="204">
        <v>9851</v>
      </c>
      <c r="H67" s="204">
        <v>4811</v>
      </c>
      <c r="I67" s="204">
        <v>5040</v>
      </c>
      <c r="J67" s="202">
        <v>15</v>
      </c>
      <c r="K67" s="204">
        <v>-5436</v>
      </c>
      <c r="L67" s="202">
        <v>-8.3000000000000007</v>
      </c>
      <c r="M67" s="204">
        <v>1</v>
      </c>
      <c r="N67" s="206" t="s">
        <v>123</v>
      </c>
      <c r="O67" s="204">
        <v>1</v>
      </c>
      <c r="P67" s="202">
        <v>0.9</v>
      </c>
      <c r="Q67" s="204">
        <v>1</v>
      </c>
      <c r="R67" s="186" t="s">
        <v>123</v>
      </c>
      <c r="S67" s="186">
        <v>1</v>
      </c>
      <c r="T67" s="202">
        <v>0.2</v>
      </c>
      <c r="U67" s="204">
        <v>80</v>
      </c>
      <c r="V67" s="204">
        <v>43</v>
      </c>
      <c r="W67" s="204">
        <v>37</v>
      </c>
      <c r="X67" s="202">
        <v>17.8</v>
      </c>
      <c r="Y67" s="195">
        <v>2337</v>
      </c>
      <c r="Z67" s="263">
        <v>3.6</v>
      </c>
      <c r="AA67" s="195">
        <v>863</v>
      </c>
      <c r="AB67" s="264">
        <v>1.32</v>
      </c>
      <c r="AC67" s="265">
        <v>3</v>
      </c>
    </row>
    <row r="68" spans="1:29" s="196" customFormat="1">
      <c r="A68" s="221"/>
      <c r="B68" s="193">
        <v>4</v>
      </c>
      <c r="C68" s="275">
        <v>4161</v>
      </c>
      <c r="D68" s="211">
        <v>2088</v>
      </c>
      <c r="E68" s="211">
        <v>2073</v>
      </c>
      <c r="F68" s="276">
        <v>6.4</v>
      </c>
      <c r="G68" s="211">
        <v>10434</v>
      </c>
      <c r="H68" s="211">
        <v>5061</v>
      </c>
      <c r="I68" s="211">
        <v>5373</v>
      </c>
      <c r="J68" s="276">
        <v>16.100000000000001</v>
      </c>
      <c r="K68" s="211">
        <v>-6273</v>
      </c>
      <c r="L68" s="276">
        <v>-9.6999999999999993</v>
      </c>
      <c r="M68" s="211">
        <v>4</v>
      </c>
      <c r="N68" s="230">
        <v>1</v>
      </c>
      <c r="O68" s="211">
        <v>3</v>
      </c>
      <c r="P68" s="276">
        <v>1</v>
      </c>
      <c r="Q68" s="211">
        <v>1</v>
      </c>
      <c r="R68" s="230" t="s">
        <v>123</v>
      </c>
      <c r="S68" s="230">
        <v>1</v>
      </c>
      <c r="T68" s="276">
        <v>0.2</v>
      </c>
      <c r="U68" s="211">
        <v>71</v>
      </c>
      <c r="V68" s="211">
        <v>45</v>
      </c>
      <c r="W68" s="211">
        <v>26</v>
      </c>
      <c r="X68" s="276">
        <v>16.8</v>
      </c>
      <c r="Y68" s="277">
        <v>2167</v>
      </c>
      <c r="Z68" s="278">
        <v>3.3</v>
      </c>
      <c r="AA68" s="277">
        <v>813</v>
      </c>
      <c r="AB68" s="279">
        <v>1.25</v>
      </c>
      <c r="AC68" s="280">
        <v>4</v>
      </c>
    </row>
    <row r="69" spans="1:29" s="196" customFormat="1">
      <c r="A69" s="281"/>
      <c r="B69" s="282"/>
      <c r="C69" s="283"/>
      <c r="D69" s="284"/>
      <c r="E69" s="284"/>
      <c r="F69" s="285"/>
      <c r="G69" s="286"/>
      <c r="H69" s="284"/>
      <c r="I69" s="284"/>
      <c r="J69" s="285"/>
      <c r="K69" s="287"/>
      <c r="L69" s="288"/>
      <c r="M69" s="286"/>
      <c r="N69" s="284"/>
      <c r="O69" s="284"/>
      <c r="P69" s="285"/>
      <c r="Q69" s="286"/>
      <c r="R69" s="284"/>
      <c r="S69" s="284"/>
      <c r="T69" s="285"/>
      <c r="U69" s="286"/>
      <c r="V69" s="284"/>
      <c r="W69" s="284"/>
      <c r="X69" s="285"/>
      <c r="Y69" s="284"/>
      <c r="Z69" s="289"/>
      <c r="AA69" s="284"/>
      <c r="AB69" s="290"/>
      <c r="AC69" s="291"/>
    </row>
    <row r="70" spans="1:29">
      <c r="A70" s="216"/>
      <c r="B70" s="292"/>
      <c r="C70" s="293"/>
      <c r="D70" s="294"/>
      <c r="E70" s="294"/>
      <c r="F70" s="295"/>
      <c r="G70" s="293"/>
      <c r="H70" s="294"/>
      <c r="I70" s="294"/>
      <c r="J70" s="295"/>
      <c r="K70" s="293"/>
      <c r="L70" s="295"/>
      <c r="M70" s="293"/>
      <c r="N70" s="294"/>
      <c r="O70" s="294"/>
      <c r="P70" s="295"/>
      <c r="Q70" s="293"/>
      <c r="R70" s="294"/>
      <c r="S70" s="294"/>
      <c r="T70" s="295"/>
      <c r="U70" s="293"/>
      <c r="V70" s="294"/>
      <c r="W70" s="294"/>
      <c r="X70" s="295"/>
      <c r="Y70" s="294"/>
      <c r="Z70" s="296"/>
      <c r="AA70" s="294"/>
      <c r="AB70" s="297"/>
      <c r="AC70" s="298"/>
    </row>
    <row r="71" spans="1:29">
      <c r="A71" s="216"/>
      <c r="B71" s="216"/>
      <c r="C71" s="293"/>
      <c r="D71" s="294"/>
      <c r="E71" s="294"/>
      <c r="F71" s="295"/>
      <c r="G71" s="293"/>
      <c r="H71" s="294"/>
      <c r="I71" s="294"/>
      <c r="J71" s="295"/>
      <c r="K71" s="293"/>
      <c r="L71" s="295"/>
      <c r="M71" s="293"/>
      <c r="N71" s="294"/>
      <c r="O71" s="294"/>
      <c r="P71" s="295"/>
      <c r="Q71" s="293"/>
      <c r="R71" s="294"/>
      <c r="S71" s="294"/>
      <c r="T71" s="295"/>
      <c r="U71" s="293"/>
      <c r="V71" s="294"/>
      <c r="W71" s="294"/>
      <c r="X71" s="295"/>
      <c r="Y71" s="294"/>
      <c r="Z71" s="296"/>
      <c r="AA71" s="294"/>
      <c r="AB71" s="297"/>
      <c r="AC71" s="216"/>
    </row>
    <row r="72" spans="1:29">
      <c r="A72" s="216"/>
      <c r="B72" s="292"/>
      <c r="C72" s="293"/>
      <c r="D72" s="294"/>
      <c r="E72" s="294"/>
      <c r="F72" s="295"/>
      <c r="G72" s="293"/>
      <c r="H72" s="294"/>
      <c r="I72" s="294"/>
      <c r="J72" s="295"/>
      <c r="K72" s="293"/>
      <c r="L72" s="295"/>
      <c r="M72" s="293"/>
      <c r="N72" s="294"/>
      <c r="O72" s="294"/>
      <c r="P72" s="295"/>
      <c r="Q72" s="293"/>
      <c r="R72" s="294"/>
      <c r="S72" s="294"/>
      <c r="T72" s="295"/>
      <c r="U72" s="293"/>
      <c r="V72" s="294"/>
      <c r="W72" s="294"/>
      <c r="X72" s="295"/>
      <c r="Y72" s="294"/>
      <c r="Z72" s="296"/>
      <c r="AA72" s="294"/>
      <c r="AB72" s="297"/>
      <c r="AC72" s="298"/>
    </row>
    <row r="73" spans="1:29">
      <c r="A73" s="216"/>
      <c r="B73" s="292"/>
      <c r="C73" s="293"/>
      <c r="D73" s="294"/>
      <c r="E73" s="294"/>
      <c r="F73" s="295"/>
      <c r="G73" s="293"/>
      <c r="H73" s="294"/>
      <c r="I73" s="294"/>
      <c r="J73" s="295"/>
      <c r="K73" s="293"/>
      <c r="L73" s="295"/>
      <c r="M73" s="293"/>
      <c r="N73" s="294"/>
      <c r="O73" s="294"/>
      <c r="P73" s="295"/>
      <c r="Q73" s="293"/>
      <c r="R73" s="294"/>
      <c r="S73" s="294"/>
      <c r="T73" s="295"/>
      <c r="U73" s="293"/>
      <c r="V73" s="294"/>
      <c r="W73" s="294"/>
      <c r="X73" s="295"/>
      <c r="Y73" s="294"/>
      <c r="Z73" s="296"/>
      <c r="AA73" s="294"/>
      <c r="AB73" s="297"/>
      <c r="AC73" s="298"/>
    </row>
    <row r="74" spans="1:29">
      <c r="A74" s="216"/>
      <c r="B74" s="292"/>
      <c r="C74" s="293"/>
      <c r="D74" s="294"/>
      <c r="E74" s="294"/>
      <c r="F74" s="295"/>
      <c r="G74" s="293"/>
      <c r="H74" s="294"/>
      <c r="I74" s="294"/>
      <c r="J74" s="295"/>
      <c r="K74" s="293"/>
      <c r="L74" s="295"/>
      <c r="M74" s="293"/>
      <c r="N74" s="294"/>
      <c r="O74" s="294"/>
      <c r="P74" s="295"/>
      <c r="Q74" s="293"/>
      <c r="R74" s="294"/>
      <c r="S74" s="294"/>
      <c r="T74" s="295"/>
      <c r="U74" s="293"/>
      <c r="V74" s="294"/>
      <c r="W74" s="294"/>
      <c r="X74" s="295"/>
      <c r="Y74" s="294"/>
      <c r="Z74" s="296"/>
      <c r="AA74" s="294"/>
      <c r="AB74" s="297"/>
      <c r="AC74" s="298"/>
    </row>
    <row r="75" spans="1:29">
      <c r="A75" s="216"/>
      <c r="B75" s="292"/>
      <c r="C75" s="293"/>
      <c r="D75" s="294"/>
      <c r="E75" s="294"/>
      <c r="F75" s="295"/>
      <c r="G75" s="293"/>
      <c r="H75" s="294"/>
      <c r="I75" s="294"/>
      <c r="J75" s="295"/>
      <c r="K75" s="293"/>
      <c r="L75" s="295"/>
      <c r="M75" s="293"/>
      <c r="N75" s="294"/>
      <c r="O75" s="294"/>
      <c r="P75" s="295"/>
      <c r="Q75" s="293"/>
      <c r="R75" s="294"/>
      <c r="S75" s="294"/>
      <c r="T75" s="295"/>
      <c r="U75" s="293"/>
      <c r="V75" s="294"/>
      <c r="W75" s="294"/>
      <c r="X75" s="295"/>
      <c r="Y75" s="294"/>
      <c r="Z75" s="296"/>
      <c r="AA75" s="294"/>
      <c r="AB75" s="297"/>
      <c r="AC75" s="298"/>
    </row>
    <row r="76" spans="1:29">
      <c r="A76" s="216"/>
      <c r="B76" s="292"/>
      <c r="C76" s="293"/>
      <c r="D76" s="294"/>
      <c r="E76" s="294"/>
      <c r="F76" s="295"/>
      <c r="G76" s="293"/>
      <c r="H76" s="294"/>
      <c r="I76" s="294"/>
      <c r="J76" s="295"/>
      <c r="K76" s="293"/>
      <c r="L76" s="295"/>
      <c r="M76" s="293"/>
      <c r="N76" s="294"/>
      <c r="O76" s="294"/>
      <c r="P76" s="295"/>
      <c r="Q76" s="293"/>
      <c r="R76" s="294"/>
      <c r="S76" s="294"/>
      <c r="T76" s="295"/>
      <c r="U76" s="293"/>
      <c r="V76" s="299"/>
      <c r="W76" s="299"/>
      <c r="X76" s="295"/>
      <c r="Y76" s="294"/>
      <c r="Z76" s="296"/>
      <c r="AA76" s="294"/>
      <c r="AB76" s="297"/>
      <c r="AC76" s="298"/>
    </row>
    <row r="77" spans="1:29">
      <c r="A77" s="216"/>
      <c r="B77" s="216"/>
      <c r="C77" s="293"/>
      <c r="D77" s="294"/>
      <c r="E77" s="294"/>
      <c r="F77" s="295"/>
      <c r="G77" s="293"/>
      <c r="H77" s="294"/>
      <c r="I77" s="294"/>
      <c r="J77" s="295"/>
      <c r="K77" s="293"/>
      <c r="L77" s="295"/>
      <c r="M77" s="293"/>
      <c r="N77" s="294"/>
      <c r="O77" s="294"/>
      <c r="P77" s="295"/>
      <c r="Q77" s="293"/>
      <c r="R77" s="294"/>
      <c r="S77" s="294"/>
      <c r="T77" s="295"/>
      <c r="U77" s="293"/>
      <c r="V77" s="294"/>
      <c r="W77" s="294"/>
      <c r="X77" s="295"/>
      <c r="Y77" s="294"/>
      <c r="Z77" s="296"/>
      <c r="AA77" s="294"/>
      <c r="AB77" s="297"/>
      <c r="AC77" s="216"/>
    </row>
    <row r="78" spans="1:29">
      <c r="A78" s="216"/>
      <c r="B78" s="292"/>
      <c r="C78" s="293"/>
      <c r="D78" s="294"/>
      <c r="E78" s="294"/>
      <c r="F78" s="295"/>
      <c r="G78" s="293"/>
      <c r="H78" s="294"/>
      <c r="I78" s="294"/>
      <c r="J78" s="295"/>
      <c r="K78" s="293"/>
      <c r="L78" s="295"/>
      <c r="M78" s="293"/>
      <c r="N78" s="294"/>
      <c r="O78" s="294"/>
      <c r="P78" s="295"/>
      <c r="Q78" s="293"/>
      <c r="R78" s="294"/>
      <c r="S78" s="294"/>
      <c r="T78" s="295"/>
      <c r="U78" s="293"/>
      <c r="V78" s="299"/>
      <c r="W78" s="299"/>
      <c r="X78" s="295"/>
      <c r="Y78" s="294"/>
      <c r="Z78" s="296"/>
      <c r="AA78" s="294"/>
      <c r="AB78" s="297"/>
      <c r="AC78" s="298"/>
    </row>
    <row r="79" spans="1:29">
      <c r="A79" s="216"/>
      <c r="B79" s="292"/>
      <c r="C79" s="293"/>
      <c r="D79" s="294"/>
      <c r="E79" s="294"/>
      <c r="F79" s="295"/>
      <c r="G79" s="293"/>
      <c r="H79" s="294"/>
      <c r="I79" s="294"/>
      <c r="J79" s="295"/>
      <c r="K79" s="293"/>
      <c r="L79" s="295"/>
      <c r="M79" s="293"/>
      <c r="N79" s="294"/>
      <c r="O79" s="294"/>
      <c r="P79" s="295"/>
      <c r="Q79" s="293"/>
      <c r="R79" s="294"/>
      <c r="S79" s="294"/>
      <c r="T79" s="295"/>
      <c r="U79" s="293"/>
      <c r="V79" s="299"/>
      <c r="W79" s="299"/>
      <c r="X79" s="295"/>
      <c r="Y79" s="294"/>
      <c r="Z79" s="296"/>
      <c r="AA79" s="294"/>
      <c r="AB79" s="297"/>
      <c r="AC79" s="298"/>
    </row>
    <row r="80" spans="1:29">
      <c r="A80" s="216"/>
      <c r="B80" s="292"/>
      <c r="C80" s="293"/>
      <c r="D80" s="294"/>
      <c r="E80" s="294"/>
      <c r="F80" s="295"/>
      <c r="G80" s="293"/>
      <c r="H80" s="294"/>
      <c r="I80" s="294"/>
      <c r="J80" s="295"/>
      <c r="K80" s="293"/>
      <c r="L80" s="295"/>
      <c r="M80" s="293"/>
      <c r="N80" s="294"/>
      <c r="O80" s="294"/>
      <c r="P80" s="295"/>
      <c r="Q80" s="293"/>
      <c r="R80" s="294"/>
      <c r="S80" s="294"/>
      <c r="T80" s="295"/>
      <c r="U80" s="293"/>
      <c r="V80" s="299"/>
      <c r="W80" s="299"/>
      <c r="X80" s="295"/>
      <c r="Y80" s="294"/>
      <c r="Z80" s="296"/>
      <c r="AA80" s="294"/>
      <c r="AB80" s="297"/>
      <c r="AC80" s="298"/>
    </row>
    <row r="81" spans="1:29">
      <c r="A81" s="216"/>
      <c r="B81" s="292"/>
      <c r="C81" s="293"/>
      <c r="D81" s="294"/>
      <c r="E81" s="294"/>
      <c r="F81" s="295"/>
      <c r="G81" s="293"/>
      <c r="H81" s="294"/>
      <c r="I81" s="294"/>
      <c r="J81" s="295"/>
      <c r="K81" s="293"/>
      <c r="L81" s="295"/>
      <c r="M81" s="293"/>
      <c r="N81" s="294"/>
      <c r="O81" s="294"/>
      <c r="P81" s="295"/>
      <c r="Q81" s="293"/>
      <c r="R81" s="294"/>
      <c r="S81" s="294"/>
      <c r="T81" s="295"/>
      <c r="U81" s="293"/>
      <c r="V81" s="299"/>
      <c r="W81" s="299"/>
      <c r="X81" s="295"/>
      <c r="Y81" s="294"/>
      <c r="Z81" s="296"/>
      <c r="AA81" s="294"/>
      <c r="AB81" s="297"/>
      <c r="AC81" s="298"/>
    </row>
    <row r="82" spans="1:29">
      <c r="A82" s="216"/>
      <c r="B82" s="292"/>
      <c r="C82" s="293"/>
      <c r="D82" s="294"/>
      <c r="E82" s="294"/>
      <c r="F82" s="295"/>
      <c r="G82" s="293"/>
      <c r="H82" s="294"/>
      <c r="I82" s="294"/>
      <c r="J82" s="295"/>
      <c r="K82" s="293"/>
      <c r="L82" s="295"/>
      <c r="M82" s="293"/>
      <c r="N82" s="294"/>
      <c r="O82" s="294"/>
      <c r="P82" s="295"/>
      <c r="Q82" s="293"/>
      <c r="R82" s="294"/>
      <c r="S82" s="294"/>
      <c r="T82" s="295"/>
      <c r="U82" s="293"/>
      <c r="V82" s="299"/>
      <c r="W82" s="299"/>
      <c r="X82" s="295"/>
      <c r="Y82" s="294"/>
      <c r="Z82" s="296"/>
      <c r="AA82" s="294"/>
      <c r="AB82" s="297"/>
      <c r="AC82" s="298"/>
    </row>
    <row r="83" spans="1:29">
      <c r="A83" s="216"/>
      <c r="B83" s="216"/>
      <c r="C83" s="293"/>
      <c r="D83" s="294"/>
      <c r="E83" s="294"/>
      <c r="F83" s="295"/>
      <c r="G83" s="293"/>
      <c r="H83" s="294"/>
      <c r="I83" s="294"/>
      <c r="J83" s="295"/>
      <c r="K83" s="293"/>
      <c r="L83" s="295"/>
      <c r="M83" s="293"/>
      <c r="N83" s="294"/>
      <c r="O83" s="294"/>
      <c r="P83" s="295"/>
      <c r="Q83" s="293"/>
      <c r="R83" s="294"/>
      <c r="S83" s="294"/>
      <c r="T83" s="295"/>
      <c r="U83" s="293"/>
      <c r="V83" s="294"/>
      <c r="W83" s="294"/>
      <c r="X83" s="295"/>
      <c r="Y83" s="294"/>
      <c r="Z83" s="296"/>
      <c r="AA83" s="294"/>
      <c r="AB83" s="297"/>
      <c r="AC83" s="216"/>
    </row>
    <row r="84" spans="1:29">
      <c r="A84" s="216"/>
      <c r="B84" s="292"/>
      <c r="C84" s="293"/>
      <c r="D84" s="294"/>
      <c r="E84" s="294"/>
      <c r="F84" s="295"/>
      <c r="G84" s="293"/>
      <c r="H84" s="294"/>
      <c r="I84" s="294"/>
      <c r="J84" s="295"/>
      <c r="K84" s="293"/>
      <c r="L84" s="295"/>
      <c r="M84" s="293"/>
      <c r="N84" s="294"/>
      <c r="O84" s="294"/>
      <c r="P84" s="295"/>
      <c r="Q84" s="293"/>
      <c r="R84" s="294"/>
      <c r="S84" s="294"/>
      <c r="T84" s="295"/>
      <c r="U84" s="293"/>
      <c r="V84" s="299"/>
      <c r="W84" s="299"/>
      <c r="X84" s="295"/>
      <c r="Y84" s="294"/>
      <c r="Z84" s="296"/>
      <c r="AA84" s="294"/>
      <c r="AB84" s="297"/>
      <c r="AC84" s="298"/>
    </row>
    <row r="85" spans="1:29">
      <c r="A85" s="216"/>
      <c r="B85" s="292"/>
      <c r="C85" s="293"/>
      <c r="D85" s="294"/>
      <c r="E85" s="294"/>
      <c r="F85" s="295"/>
      <c r="G85" s="293"/>
      <c r="H85" s="294"/>
      <c r="I85" s="294"/>
      <c r="J85" s="295"/>
      <c r="K85" s="293"/>
      <c r="L85" s="295"/>
      <c r="M85" s="293"/>
      <c r="N85" s="294"/>
      <c r="O85" s="294"/>
      <c r="P85" s="295"/>
      <c r="Q85" s="293"/>
      <c r="R85" s="294"/>
      <c r="S85" s="294"/>
      <c r="T85" s="295"/>
      <c r="U85" s="293"/>
      <c r="V85" s="299"/>
      <c r="W85" s="299"/>
      <c r="X85" s="295"/>
      <c r="Y85" s="294"/>
      <c r="Z85" s="296"/>
      <c r="AA85" s="294"/>
      <c r="AB85" s="297"/>
      <c r="AC85" s="298"/>
    </row>
    <row r="86" spans="1:29">
      <c r="A86" s="216"/>
      <c r="B86" s="292"/>
      <c r="C86" s="293"/>
      <c r="D86" s="294"/>
      <c r="E86" s="294"/>
      <c r="F86" s="295"/>
      <c r="G86" s="293"/>
      <c r="H86" s="294"/>
      <c r="I86" s="294"/>
      <c r="J86" s="295"/>
      <c r="K86" s="293"/>
      <c r="L86" s="295"/>
      <c r="M86" s="293"/>
      <c r="N86" s="294"/>
      <c r="O86" s="294"/>
      <c r="P86" s="295"/>
      <c r="Q86" s="293"/>
      <c r="R86" s="294"/>
      <c r="S86" s="294"/>
      <c r="T86" s="295"/>
      <c r="U86" s="293"/>
      <c r="V86" s="299"/>
      <c r="W86" s="299"/>
      <c r="X86" s="295"/>
      <c r="Y86" s="294"/>
      <c r="Z86" s="296"/>
      <c r="AA86" s="294"/>
      <c r="AB86" s="297"/>
      <c r="AC86" s="298"/>
    </row>
    <row r="87" spans="1:29">
      <c r="A87" s="216"/>
      <c r="B87" s="292"/>
      <c r="C87" s="293"/>
      <c r="D87" s="294"/>
      <c r="E87" s="294"/>
      <c r="F87" s="295"/>
      <c r="G87" s="293"/>
      <c r="H87" s="294"/>
      <c r="I87" s="294"/>
      <c r="J87" s="295"/>
      <c r="K87" s="293"/>
      <c r="L87" s="295"/>
      <c r="M87" s="293"/>
      <c r="N87" s="294"/>
      <c r="O87" s="294"/>
      <c r="P87" s="295"/>
      <c r="Q87" s="293"/>
      <c r="R87" s="294"/>
      <c r="S87" s="294"/>
      <c r="T87" s="295"/>
      <c r="U87" s="293"/>
      <c r="V87" s="294"/>
      <c r="W87" s="294"/>
      <c r="X87" s="295"/>
      <c r="Y87" s="294"/>
      <c r="Z87" s="296"/>
      <c r="AA87" s="294"/>
      <c r="AB87" s="297"/>
      <c r="AC87" s="298"/>
    </row>
    <row r="88" spans="1:29">
      <c r="A88" s="216"/>
      <c r="B88" s="292"/>
      <c r="C88" s="293"/>
      <c r="D88" s="294"/>
      <c r="E88" s="294"/>
      <c r="F88" s="295"/>
      <c r="G88" s="293"/>
      <c r="H88" s="294"/>
      <c r="I88" s="294"/>
      <c r="J88" s="295"/>
      <c r="K88" s="293"/>
      <c r="L88" s="295"/>
      <c r="M88" s="293"/>
      <c r="N88" s="294"/>
      <c r="O88" s="294"/>
      <c r="P88" s="295"/>
      <c r="Q88" s="293"/>
      <c r="R88" s="294"/>
      <c r="S88" s="294"/>
      <c r="T88" s="295"/>
      <c r="U88" s="293"/>
      <c r="V88" s="294"/>
      <c r="W88" s="294"/>
      <c r="X88" s="295"/>
      <c r="Y88" s="294"/>
      <c r="Z88" s="296"/>
      <c r="AA88" s="294"/>
      <c r="AB88" s="297"/>
      <c r="AC88" s="298"/>
    </row>
    <row r="89" spans="1:29">
      <c r="A89" s="216"/>
      <c r="B89" s="216"/>
      <c r="C89" s="293"/>
      <c r="D89" s="294"/>
      <c r="E89" s="294"/>
      <c r="F89" s="295"/>
      <c r="G89" s="293"/>
      <c r="H89" s="294"/>
      <c r="I89" s="294"/>
      <c r="J89" s="295"/>
      <c r="K89" s="293"/>
      <c r="L89" s="295"/>
      <c r="M89" s="293"/>
      <c r="N89" s="294"/>
      <c r="O89" s="294"/>
      <c r="P89" s="295"/>
      <c r="Q89" s="293"/>
      <c r="R89" s="294"/>
      <c r="S89" s="294"/>
      <c r="T89" s="295"/>
      <c r="U89" s="293"/>
      <c r="V89" s="294"/>
      <c r="W89" s="294"/>
      <c r="X89" s="295"/>
      <c r="Y89" s="294"/>
      <c r="Z89" s="296"/>
      <c r="AA89" s="294"/>
      <c r="AB89" s="297"/>
      <c r="AC89" s="216"/>
    </row>
    <row r="90" spans="1:29">
      <c r="A90" s="216"/>
      <c r="B90" s="292"/>
      <c r="C90" s="293"/>
      <c r="D90" s="294"/>
      <c r="E90" s="294"/>
      <c r="F90" s="295"/>
      <c r="G90" s="293"/>
      <c r="H90" s="294"/>
      <c r="I90" s="294"/>
      <c r="J90" s="295"/>
      <c r="K90" s="293"/>
      <c r="L90" s="295"/>
      <c r="M90" s="293"/>
      <c r="N90" s="294"/>
      <c r="O90" s="294"/>
      <c r="P90" s="295"/>
      <c r="Q90" s="293"/>
      <c r="R90" s="294"/>
      <c r="S90" s="294"/>
      <c r="T90" s="295"/>
      <c r="U90" s="293"/>
      <c r="V90" s="294"/>
      <c r="W90" s="294"/>
      <c r="X90" s="295"/>
      <c r="Y90" s="294"/>
      <c r="Z90" s="296"/>
      <c r="AA90" s="294"/>
      <c r="AB90" s="297"/>
      <c r="AC90" s="298"/>
    </row>
    <row r="91" spans="1:29">
      <c r="A91" s="216"/>
      <c r="B91" s="292"/>
      <c r="C91" s="293"/>
      <c r="D91" s="294"/>
      <c r="E91" s="294"/>
      <c r="F91" s="295"/>
      <c r="G91" s="293"/>
      <c r="H91" s="294"/>
      <c r="I91" s="294"/>
      <c r="J91" s="295"/>
      <c r="K91" s="293"/>
      <c r="L91" s="295"/>
      <c r="M91" s="293"/>
      <c r="N91" s="294"/>
      <c r="O91" s="294"/>
      <c r="P91" s="295"/>
      <c r="Q91" s="293"/>
      <c r="R91" s="294"/>
      <c r="S91" s="294"/>
      <c r="T91" s="295"/>
      <c r="U91" s="293"/>
      <c r="V91" s="294"/>
      <c r="W91" s="294"/>
      <c r="X91" s="295"/>
      <c r="Y91" s="294"/>
      <c r="Z91" s="296"/>
      <c r="AA91" s="294"/>
      <c r="AB91" s="297"/>
      <c r="AC91" s="298"/>
    </row>
    <row r="92" spans="1:29">
      <c r="A92" s="216"/>
      <c r="B92" s="292"/>
      <c r="C92" s="293"/>
      <c r="D92" s="294"/>
      <c r="E92" s="294"/>
      <c r="F92" s="295"/>
      <c r="G92" s="293"/>
      <c r="H92" s="294"/>
      <c r="I92" s="294"/>
      <c r="J92" s="295"/>
      <c r="K92" s="293"/>
      <c r="L92" s="295"/>
      <c r="M92" s="293"/>
      <c r="N92" s="294"/>
      <c r="O92" s="294"/>
      <c r="P92" s="295"/>
      <c r="Q92" s="293"/>
      <c r="R92" s="294"/>
      <c r="S92" s="294"/>
      <c r="T92" s="295"/>
      <c r="U92" s="293"/>
      <c r="V92" s="294"/>
      <c r="W92" s="294"/>
      <c r="X92" s="295"/>
      <c r="Y92" s="294"/>
      <c r="Z92" s="296"/>
      <c r="AA92" s="294"/>
      <c r="AB92" s="297"/>
      <c r="AC92" s="298"/>
    </row>
    <row r="93" spans="1:29">
      <c r="A93" s="216"/>
      <c r="B93" s="292"/>
      <c r="C93" s="293"/>
      <c r="D93" s="294"/>
      <c r="E93" s="294"/>
      <c r="F93" s="295"/>
      <c r="G93" s="293"/>
      <c r="H93" s="294"/>
      <c r="I93" s="294"/>
      <c r="J93" s="295"/>
      <c r="K93" s="293"/>
      <c r="L93" s="295"/>
      <c r="M93" s="293"/>
      <c r="N93" s="294"/>
      <c r="O93" s="294"/>
      <c r="P93" s="295"/>
      <c r="Q93" s="293"/>
      <c r="R93" s="294"/>
      <c r="S93" s="294"/>
      <c r="T93" s="295"/>
      <c r="U93" s="293"/>
      <c r="V93" s="294"/>
      <c r="W93" s="294"/>
      <c r="X93" s="295"/>
      <c r="Y93" s="294"/>
      <c r="Z93" s="296"/>
      <c r="AA93" s="294"/>
      <c r="AB93" s="297"/>
      <c r="AC93" s="298"/>
    </row>
    <row r="94" spans="1:29">
      <c r="A94" s="216"/>
      <c r="B94" s="292"/>
      <c r="C94" s="293"/>
      <c r="D94" s="294"/>
      <c r="E94" s="294"/>
      <c r="F94" s="295"/>
      <c r="G94" s="293"/>
      <c r="H94" s="294"/>
      <c r="I94" s="294"/>
      <c r="J94" s="295"/>
      <c r="K94" s="293"/>
      <c r="L94" s="295"/>
      <c r="M94" s="293"/>
      <c r="N94" s="294"/>
      <c r="O94" s="294"/>
      <c r="P94" s="295"/>
      <c r="Q94" s="293"/>
      <c r="R94" s="294"/>
      <c r="S94" s="294"/>
      <c r="T94" s="295"/>
      <c r="U94" s="293"/>
      <c r="V94" s="294"/>
      <c r="W94" s="294"/>
      <c r="X94" s="295"/>
      <c r="Y94" s="294"/>
      <c r="Z94" s="296"/>
      <c r="AA94" s="294"/>
      <c r="AB94" s="297"/>
      <c r="AC94" s="298"/>
    </row>
    <row r="95" spans="1:29">
      <c r="A95" s="216"/>
      <c r="B95" s="216"/>
      <c r="C95" s="293"/>
      <c r="D95" s="294"/>
      <c r="E95" s="294"/>
      <c r="F95" s="295"/>
      <c r="G95" s="293"/>
      <c r="H95" s="294"/>
      <c r="I95" s="294"/>
      <c r="J95" s="295"/>
      <c r="K95" s="293"/>
      <c r="L95" s="295"/>
      <c r="M95" s="293"/>
      <c r="N95" s="294"/>
      <c r="O95" s="294"/>
      <c r="P95" s="295"/>
      <c r="Q95" s="293"/>
      <c r="R95" s="294"/>
      <c r="S95" s="294"/>
      <c r="T95" s="295"/>
      <c r="U95" s="293"/>
      <c r="V95" s="294"/>
      <c r="W95" s="294"/>
      <c r="X95" s="295"/>
      <c r="Y95" s="294"/>
      <c r="Z95" s="296"/>
      <c r="AA95" s="294"/>
      <c r="AB95" s="297"/>
      <c r="AC95" s="216"/>
    </row>
    <row r="96" spans="1:29">
      <c r="A96" s="216"/>
      <c r="B96" s="292"/>
      <c r="C96" s="293"/>
      <c r="D96" s="294"/>
      <c r="E96" s="294"/>
      <c r="F96" s="295"/>
      <c r="G96" s="293"/>
      <c r="H96" s="294"/>
      <c r="I96" s="294"/>
      <c r="J96" s="295"/>
      <c r="K96" s="293"/>
      <c r="L96" s="295"/>
      <c r="M96" s="293"/>
      <c r="N96" s="294"/>
      <c r="O96" s="294"/>
      <c r="P96" s="295"/>
      <c r="Q96" s="293"/>
      <c r="R96" s="294"/>
      <c r="S96" s="294"/>
      <c r="T96" s="295"/>
      <c r="U96" s="293"/>
      <c r="V96" s="294"/>
      <c r="W96" s="294"/>
      <c r="X96" s="295"/>
      <c r="Y96" s="294"/>
      <c r="Z96" s="296"/>
      <c r="AA96" s="294"/>
      <c r="AB96" s="297"/>
      <c r="AC96" s="298"/>
    </row>
    <row r="97" spans="1:29">
      <c r="A97" s="216"/>
      <c r="B97" s="292"/>
      <c r="C97" s="293"/>
      <c r="D97" s="294"/>
      <c r="E97" s="294"/>
      <c r="F97" s="295"/>
      <c r="G97" s="293"/>
      <c r="H97" s="294"/>
      <c r="I97" s="294"/>
      <c r="J97" s="295"/>
      <c r="K97" s="293"/>
      <c r="L97" s="295"/>
      <c r="M97" s="293"/>
      <c r="N97" s="294"/>
      <c r="O97" s="294"/>
      <c r="P97" s="295"/>
      <c r="Q97" s="293"/>
      <c r="R97" s="294"/>
      <c r="S97" s="294"/>
      <c r="T97" s="295"/>
      <c r="U97" s="293"/>
      <c r="V97" s="294"/>
      <c r="W97" s="294"/>
      <c r="X97" s="295"/>
      <c r="Y97" s="294"/>
      <c r="Z97" s="296"/>
      <c r="AA97" s="294"/>
      <c r="AB97" s="297"/>
      <c r="AC97" s="298"/>
    </row>
    <row r="98" spans="1:29">
      <c r="A98" s="216"/>
      <c r="B98" s="292"/>
      <c r="C98" s="293"/>
      <c r="D98" s="294"/>
      <c r="E98" s="294"/>
      <c r="F98" s="295"/>
      <c r="G98" s="293"/>
      <c r="H98" s="294"/>
      <c r="I98" s="294"/>
      <c r="J98" s="295"/>
      <c r="K98" s="293"/>
      <c r="L98" s="295"/>
      <c r="M98" s="293"/>
      <c r="N98" s="294"/>
      <c r="O98" s="294"/>
      <c r="P98" s="295"/>
      <c r="Q98" s="293"/>
      <c r="R98" s="294"/>
      <c r="S98" s="294"/>
      <c r="T98" s="295"/>
      <c r="U98" s="293"/>
      <c r="V98" s="294"/>
      <c r="W98" s="294"/>
      <c r="X98" s="295"/>
      <c r="Y98" s="294"/>
      <c r="Z98" s="296"/>
      <c r="AA98" s="294"/>
      <c r="AB98" s="297"/>
      <c r="AC98" s="298"/>
    </row>
    <row r="99" spans="1:29">
      <c r="A99" s="216"/>
      <c r="B99" s="292"/>
      <c r="C99" s="293"/>
      <c r="D99" s="294"/>
      <c r="E99" s="294"/>
      <c r="F99" s="295"/>
      <c r="G99" s="293"/>
      <c r="H99" s="294"/>
      <c r="I99" s="294"/>
      <c r="J99" s="295"/>
      <c r="K99" s="293"/>
      <c r="L99" s="295"/>
      <c r="M99" s="293"/>
      <c r="N99" s="294"/>
      <c r="O99" s="294"/>
      <c r="P99" s="295"/>
      <c r="Q99" s="293"/>
      <c r="R99" s="294"/>
      <c r="S99" s="294"/>
      <c r="T99" s="295"/>
      <c r="U99" s="293"/>
      <c r="V99" s="294"/>
      <c r="W99" s="294"/>
      <c r="X99" s="295"/>
      <c r="Y99" s="294"/>
      <c r="Z99" s="296"/>
      <c r="AA99" s="294"/>
      <c r="AB99" s="297"/>
      <c r="AC99" s="298"/>
    </row>
    <row r="100" spans="1:29">
      <c r="A100" s="216"/>
      <c r="B100" s="292"/>
      <c r="C100" s="293"/>
      <c r="D100" s="294"/>
      <c r="E100" s="294"/>
      <c r="F100" s="295"/>
      <c r="G100" s="293"/>
      <c r="H100" s="294"/>
      <c r="I100" s="294"/>
      <c r="J100" s="295"/>
      <c r="K100" s="293"/>
      <c r="L100" s="295"/>
      <c r="M100" s="293"/>
      <c r="N100" s="294"/>
      <c r="O100" s="294"/>
      <c r="P100" s="295"/>
      <c r="Q100" s="293"/>
      <c r="R100" s="294"/>
      <c r="S100" s="294"/>
      <c r="T100" s="295"/>
      <c r="U100" s="293"/>
      <c r="V100" s="294"/>
      <c r="W100" s="294"/>
      <c r="X100" s="295"/>
      <c r="Y100" s="294"/>
      <c r="Z100" s="296"/>
      <c r="AA100" s="294"/>
      <c r="AB100" s="297"/>
      <c r="AC100" s="298"/>
    </row>
    <row r="101" spans="1:29">
      <c r="A101" s="216"/>
      <c r="B101" s="216"/>
      <c r="C101" s="293"/>
      <c r="D101" s="294"/>
      <c r="E101" s="294"/>
      <c r="F101" s="295"/>
      <c r="G101" s="293"/>
      <c r="H101" s="294"/>
      <c r="I101" s="294"/>
      <c r="J101" s="295"/>
      <c r="K101" s="293"/>
      <c r="L101" s="295"/>
      <c r="M101" s="293"/>
      <c r="N101" s="294"/>
      <c r="O101" s="294"/>
      <c r="P101" s="295"/>
      <c r="Q101" s="293"/>
      <c r="R101" s="294"/>
      <c r="S101" s="294"/>
      <c r="T101" s="295"/>
      <c r="U101" s="293"/>
      <c r="V101" s="294"/>
      <c r="W101" s="294"/>
      <c r="X101" s="295"/>
      <c r="Y101" s="294"/>
      <c r="Z101" s="296"/>
      <c r="AA101" s="294"/>
      <c r="AB101" s="297"/>
      <c r="AC101" s="216"/>
    </row>
    <row r="102" spans="1:29">
      <c r="A102" s="216"/>
      <c r="B102" s="292"/>
      <c r="C102" s="293"/>
      <c r="D102" s="294"/>
      <c r="E102" s="294"/>
      <c r="F102" s="295"/>
      <c r="G102" s="293"/>
      <c r="H102" s="294"/>
      <c r="I102" s="294"/>
      <c r="J102" s="295"/>
      <c r="K102" s="293"/>
      <c r="L102" s="295"/>
      <c r="M102" s="293"/>
      <c r="N102" s="294"/>
      <c r="O102" s="294"/>
      <c r="P102" s="295"/>
      <c r="Q102" s="293"/>
      <c r="R102" s="294"/>
      <c r="S102" s="294"/>
      <c r="T102" s="295"/>
      <c r="U102" s="293"/>
      <c r="V102" s="294"/>
      <c r="W102" s="294"/>
      <c r="X102" s="295"/>
      <c r="Y102" s="294"/>
      <c r="Z102" s="296"/>
      <c r="AA102" s="294"/>
      <c r="AB102" s="297"/>
      <c r="AC102" s="298"/>
    </row>
    <row r="103" spans="1:29">
      <c r="A103" s="216"/>
      <c r="B103" s="292"/>
      <c r="C103" s="293"/>
      <c r="D103" s="294"/>
      <c r="E103" s="294"/>
      <c r="F103" s="295"/>
      <c r="G103" s="293"/>
      <c r="H103" s="294"/>
      <c r="I103" s="294"/>
      <c r="J103" s="295"/>
      <c r="K103" s="293"/>
      <c r="L103" s="295"/>
      <c r="M103" s="293"/>
      <c r="N103" s="294"/>
      <c r="O103" s="294"/>
      <c r="P103" s="295"/>
      <c r="Q103" s="293"/>
      <c r="R103" s="294"/>
      <c r="S103" s="294"/>
      <c r="T103" s="295"/>
      <c r="U103" s="293"/>
      <c r="V103" s="294"/>
      <c r="W103" s="294"/>
      <c r="X103" s="295"/>
      <c r="Y103" s="294"/>
      <c r="Z103" s="296"/>
      <c r="AA103" s="294"/>
      <c r="AB103" s="297"/>
      <c r="AC103" s="298"/>
    </row>
    <row r="104" spans="1:29">
      <c r="A104" s="216"/>
      <c r="B104" s="292"/>
      <c r="C104" s="293"/>
      <c r="D104" s="294"/>
      <c r="E104" s="294"/>
      <c r="F104" s="295"/>
      <c r="G104" s="293"/>
      <c r="H104" s="294"/>
      <c r="I104" s="294"/>
      <c r="J104" s="295"/>
      <c r="K104" s="293"/>
      <c r="L104" s="295"/>
      <c r="M104" s="293"/>
      <c r="N104" s="294"/>
      <c r="O104" s="294"/>
      <c r="P104" s="295"/>
      <c r="Q104" s="293"/>
      <c r="R104" s="294"/>
      <c r="S104" s="294"/>
      <c r="T104" s="295"/>
      <c r="U104" s="293"/>
      <c r="V104" s="294"/>
      <c r="W104" s="294"/>
      <c r="X104" s="295"/>
      <c r="Y104" s="294"/>
      <c r="Z104" s="296"/>
      <c r="AA104" s="294"/>
      <c r="AB104" s="297"/>
      <c r="AC104" s="298"/>
    </row>
    <row r="105" spans="1:29">
      <c r="A105" s="216"/>
      <c r="B105" s="292"/>
      <c r="C105" s="293"/>
      <c r="D105" s="294"/>
      <c r="E105" s="294"/>
      <c r="F105" s="295"/>
      <c r="G105" s="293"/>
      <c r="H105" s="294"/>
      <c r="I105" s="294"/>
      <c r="J105" s="295"/>
      <c r="K105" s="293"/>
      <c r="L105" s="295"/>
      <c r="M105" s="293"/>
      <c r="N105" s="294"/>
      <c r="O105" s="294"/>
      <c r="P105" s="295"/>
      <c r="Q105" s="293"/>
      <c r="R105" s="294"/>
      <c r="S105" s="294"/>
      <c r="T105" s="295"/>
      <c r="U105" s="293"/>
      <c r="V105" s="294"/>
      <c r="W105" s="294"/>
      <c r="X105" s="295"/>
      <c r="Y105" s="294"/>
      <c r="Z105" s="296"/>
      <c r="AA105" s="294"/>
      <c r="AB105" s="297"/>
      <c r="AC105" s="298"/>
    </row>
    <row r="106" spans="1:29">
      <c r="A106" s="216"/>
      <c r="B106" s="292"/>
      <c r="C106" s="293"/>
      <c r="D106" s="294"/>
      <c r="E106" s="294"/>
      <c r="F106" s="295"/>
      <c r="G106" s="293"/>
      <c r="H106" s="294"/>
      <c r="I106" s="294"/>
      <c r="J106" s="295"/>
      <c r="K106" s="293"/>
      <c r="L106" s="295"/>
      <c r="M106" s="293"/>
      <c r="N106" s="294"/>
      <c r="O106" s="294"/>
      <c r="P106" s="295"/>
      <c r="Q106" s="293"/>
      <c r="R106" s="294"/>
      <c r="S106" s="294"/>
      <c r="T106" s="295"/>
      <c r="U106" s="293"/>
      <c r="V106" s="294"/>
      <c r="W106" s="294"/>
      <c r="X106" s="295"/>
      <c r="Y106" s="294"/>
      <c r="Z106" s="296"/>
      <c r="AA106" s="294"/>
      <c r="AB106" s="297"/>
      <c r="AC106" s="298"/>
    </row>
    <row r="107" spans="1:29">
      <c r="A107" s="216"/>
      <c r="B107" s="216"/>
      <c r="C107" s="293"/>
      <c r="D107" s="294"/>
      <c r="E107" s="294"/>
      <c r="F107" s="295"/>
      <c r="G107" s="293"/>
      <c r="H107" s="294"/>
      <c r="I107" s="294"/>
      <c r="J107" s="295"/>
      <c r="K107" s="293"/>
      <c r="L107" s="295"/>
      <c r="M107" s="293"/>
      <c r="N107" s="294"/>
      <c r="O107" s="294"/>
      <c r="P107" s="295"/>
      <c r="Q107" s="293"/>
      <c r="R107" s="294"/>
      <c r="S107" s="294"/>
      <c r="T107" s="295"/>
      <c r="U107" s="293"/>
      <c r="V107" s="294"/>
      <c r="W107" s="294"/>
      <c r="X107" s="295"/>
      <c r="Y107" s="294"/>
      <c r="Z107" s="296"/>
      <c r="AA107" s="294"/>
      <c r="AB107" s="297"/>
      <c r="AC107" s="216"/>
    </row>
    <row r="108" spans="1:29">
      <c r="A108" s="216"/>
      <c r="B108" s="292"/>
      <c r="C108" s="293"/>
      <c r="D108" s="294"/>
      <c r="E108" s="294"/>
      <c r="F108" s="295"/>
      <c r="G108" s="293"/>
      <c r="H108" s="294"/>
      <c r="I108" s="294"/>
      <c r="J108" s="295"/>
      <c r="K108" s="293"/>
      <c r="L108" s="295"/>
      <c r="M108" s="293"/>
      <c r="N108" s="294"/>
      <c r="O108" s="294"/>
      <c r="P108" s="295"/>
      <c r="Q108" s="293"/>
      <c r="R108" s="294"/>
      <c r="S108" s="294"/>
      <c r="T108" s="295"/>
      <c r="U108" s="293"/>
      <c r="V108" s="294"/>
      <c r="W108" s="294"/>
      <c r="X108" s="295"/>
      <c r="Y108" s="294"/>
      <c r="Z108" s="296"/>
      <c r="AA108" s="294"/>
      <c r="AB108" s="297"/>
      <c r="AC108" s="298"/>
    </row>
    <row r="109" spans="1:29">
      <c r="A109" s="216"/>
      <c r="B109" s="292"/>
      <c r="C109" s="293"/>
      <c r="D109" s="294"/>
      <c r="E109" s="294"/>
      <c r="F109" s="295"/>
      <c r="G109" s="293"/>
      <c r="H109" s="294"/>
      <c r="I109" s="294"/>
      <c r="J109" s="295"/>
      <c r="K109" s="293"/>
      <c r="L109" s="295"/>
      <c r="M109" s="293"/>
      <c r="N109" s="294"/>
      <c r="O109" s="294"/>
      <c r="P109" s="295"/>
      <c r="Q109" s="293"/>
      <c r="R109" s="294"/>
      <c r="S109" s="294"/>
      <c r="T109" s="295"/>
      <c r="U109" s="293"/>
      <c r="V109" s="294"/>
      <c r="W109" s="294"/>
      <c r="X109" s="295"/>
      <c r="Y109" s="294"/>
      <c r="Z109" s="296"/>
      <c r="AA109" s="294"/>
      <c r="AB109" s="297"/>
      <c r="AC109" s="298"/>
    </row>
    <row r="110" spans="1:29">
      <c r="A110" s="216"/>
      <c r="B110" s="292"/>
      <c r="C110" s="293"/>
      <c r="D110" s="294"/>
      <c r="E110" s="294"/>
      <c r="F110" s="295"/>
      <c r="G110" s="293"/>
      <c r="H110" s="294"/>
      <c r="I110" s="294"/>
      <c r="J110" s="295"/>
      <c r="K110" s="293"/>
      <c r="L110" s="295"/>
      <c r="M110" s="293"/>
      <c r="N110" s="294"/>
      <c r="O110" s="294"/>
      <c r="P110" s="295"/>
      <c r="Q110" s="293"/>
      <c r="R110" s="294"/>
      <c r="S110" s="294"/>
      <c r="T110" s="295"/>
      <c r="U110" s="293"/>
      <c r="V110" s="294"/>
      <c r="W110" s="294"/>
      <c r="X110" s="295"/>
      <c r="Y110" s="294"/>
      <c r="Z110" s="296"/>
      <c r="AA110" s="294"/>
      <c r="AB110" s="297"/>
      <c r="AC110" s="298"/>
    </row>
    <row r="111" spans="1:29">
      <c r="A111" s="216"/>
      <c r="B111" s="292"/>
      <c r="C111" s="293"/>
      <c r="D111" s="294"/>
      <c r="E111" s="294"/>
      <c r="F111" s="295"/>
      <c r="G111" s="293"/>
      <c r="H111" s="294"/>
      <c r="I111" s="294"/>
      <c r="J111" s="295"/>
      <c r="K111" s="293"/>
      <c r="L111" s="295"/>
      <c r="M111" s="293"/>
      <c r="N111" s="294"/>
      <c r="O111" s="294"/>
      <c r="P111" s="295"/>
      <c r="Q111" s="293"/>
      <c r="R111" s="294"/>
      <c r="S111" s="294"/>
      <c r="T111" s="295"/>
      <c r="U111" s="293"/>
      <c r="V111" s="294"/>
      <c r="W111" s="294"/>
      <c r="X111" s="295"/>
      <c r="Y111" s="294"/>
      <c r="Z111" s="296"/>
      <c r="AA111" s="294"/>
      <c r="AB111" s="297"/>
      <c r="AC111" s="298"/>
    </row>
    <row r="112" spans="1:29">
      <c r="A112" s="300"/>
      <c r="B112" s="298"/>
      <c r="C112" s="293"/>
      <c r="D112" s="294"/>
      <c r="E112" s="294"/>
      <c r="F112" s="295"/>
      <c r="G112" s="293"/>
      <c r="H112" s="294"/>
      <c r="I112" s="294"/>
      <c r="J112" s="295"/>
      <c r="K112" s="293"/>
      <c r="L112" s="295"/>
      <c r="M112" s="293"/>
      <c r="N112" s="294"/>
      <c r="O112" s="294"/>
      <c r="P112" s="295"/>
      <c r="Q112" s="293"/>
      <c r="R112" s="294"/>
      <c r="S112" s="294"/>
      <c r="T112" s="295"/>
      <c r="U112" s="293"/>
      <c r="V112" s="294"/>
      <c r="W112" s="294"/>
      <c r="X112" s="295"/>
      <c r="Y112" s="294"/>
      <c r="Z112" s="296"/>
      <c r="AA112" s="294"/>
      <c r="AB112" s="297"/>
      <c r="AC112" s="298"/>
    </row>
    <row r="113" spans="1:29">
      <c r="A113" s="216"/>
      <c r="B113" s="216"/>
      <c r="C113" s="293"/>
      <c r="D113" s="294"/>
      <c r="E113" s="294"/>
      <c r="F113" s="295"/>
      <c r="G113" s="293"/>
      <c r="H113" s="294"/>
      <c r="I113" s="294"/>
      <c r="J113" s="295"/>
      <c r="K113" s="293"/>
      <c r="L113" s="295"/>
      <c r="M113" s="293"/>
      <c r="N113" s="294"/>
      <c r="O113" s="294"/>
      <c r="P113" s="295"/>
      <c r="Q113" s="293"/>
      <c r="R113" s="294"/>
      <c r="S113" s="294"/>
      <c r="T113" s="295"/>
      <c r="U113" s="293"/>
      <c r="V113" s="294"/>
      <c r="W113" s="294"/>
      <c r="X113" s="295"/>
      <c r="Y113" s="294"/>
      <c r="Z113" s="296"/>
      <c r="AA113" s="294"/>
      <c r="AB113" s="297"/>
      <c r="AC113" s="216"/>
    </row>
    <row r="114" spans="1:29">
      <c r="A114" s="216"/>
      <c r="B114" s="292"/>
      <c r="C114" s="293"/>
      <c r="D114" s="294"/>
      <c r="E114" s="294"/>
      <c r="F114" s="295"/>
      <c r="G114" s="293"/>
      <c r="H114" s="294"/>
      <c r="I114" s="294"/>
      <c r="J114" s="295"/>
      <c r="K114" s="293"/>
      <c r="L114" s="295"/>
      <c r="M114" s="293"/>
      <c r="N114" s="294"/>
      <c r="O114" s="294"/>
      <c r="P114" s="295"/>
      <c r="Q114" s="293"/>
      <c r="R114" s="294"/>
      <c r="S114" s="294"/>
      <c r="T114" s="295"/>
      <c r="U114" s="293"/>
      <c r="V114" s="294"/>
      <c r="W114" s="294"/>
      <c r="X114" s="295"/>
      <c r="Y114" s="294"/>
      <c r="Z114" s="296"/>
      <c r="AA114" s="294"/>
      <c r="AB114" s="297"/>
      <c r="AC114" s="298"/>
    </row>
    <row r="115" spans="1:29">
      <c r="A115" s="216"/>
      <c r="B115" s="292"/>
      <c r="C115" s="293"/>
      <c r="D115" s="294"/>
      <c r="E115" s="294"/>
      <c r="F115" s="295"/>
      <c r="G115" s="293"/>
      <c r="H115" s="294"/>
      <c r="I115" s="294"/>
      <c r="J115" s="295"/>
      <c r="K115" s="293"/>
      <c r="L115" s="295"/>
      <c r="M115" s="293"/>
      <c r="N115" s="294"/>
      <c r="O115" s="294"/>
      <c r="P115" s="295"/>
      <c r="Q115" s="293"/>
      <c r="R115" s="294"/>
      <c r="S115" s="294"/>
      <c r="T115" s="295"/>
      <c r="U115" s="293"/>
      <c r="V115" s="294"/>
      <c r="W115" s="294"/>
      <c r="X115" s="295"/>
      <c r="Y115" s="294"/>
      <c r="Z115" s="296"/>
      <c r="AA115" s="294"/>
      <c r="AB115" s="297"/>
      <c r="AC115" s="298"/>
    </row>
    <row r="116" spans="1:29">
      <c r="A116" s="216"/>
      <c r="B116" s="292"/>
      <c r="C116" s="293"/>
      <c r="D116" s="294"/>
      <c r="E116" s="294"/>
      <c r="F116" s="295"/>
      <c r="G116" s="293"/>
      <c r="H116" s="294"/>
      <c r="I116" s="294"/>
      <c r="J116" s="295"/>
      <c r="K116" s="293"/>
      <c r="L116" s="295"/>
      <c r="M116" s="293"/>
      <c r="N116" s="294"/>
      <c r="O116" s="294"/>
      <c r="P116" s="295"/>
      <c r="Q116" s="293"/>
      <c r="R116" s="294"/>
      <c r="S116" s="294"/>
      <c r="T116" s="295"/>
      <c r="U116" s="293"/>
      <c r="V116" s="294"/>
      <c r="W116" s="294"/>
      <c r="X116" s="295"/>
      <c r="Y116" s="294"/>
      <c r="Z116" s="296"/>
      <c r="AA116" s="294"/>
      <c r="AB116" s="297"/>
      <c r="AC116" s="298"/>
    </row>
    <row r="117" spans="1:29">
      <c r="A117" s="216"/>
      <c r="B117" s="292"/>
      <c r="C117" s="293"/>
      <c r="D117" s="294"/>
      <c r="E117" s="294"/>
      <c r="F117" s="295"/>
      <c r="G117" s="293"/>
      <c r="H117" s="294"/>
      <c r="I117" s="294"/>
      <c r="J117" s="295"/>
      <c r="K117" s="293"/>
      <c r="L117" s="295"/>
      <c r="M117" s="293"/>
      <c r="N117" s="294"/>
      <c r="O117" s="294"/>
      <c r="P117" s="295"/>
      <c r="Q117" s="293"/>
      <c r="R117" s="294"/>
      <c r="S117" s="294"/>
      <c r="T117" s="295"/>
      <c r="U117" s="293"/>
      <c r="V117" s="294"/>
      <c r="W117" s="294"/>
      <c r="X117" s="295"/>
      <c r="Y117" s="294"/>
      <c r="Z117" s="296"/>
      <c r="AA117" s="294"/>
      <c r="AB117" s="297"/>
      <c r="AC117" s="298"/>
    </row>
    <row r="118" spans="1:29">
      <c r="A118" s="216"/>
      <c r="B118" s="292"/>
      <c r="C118" s="293"/>
      <c r="D118" s="294"/>
      <c r="E118" s="294"/>
      <c r="F118" s="295"/>
      <c r="G118" s="293"/>
      <c r="H118" s="294"/>
      <c r="I118" s="294"/>
      <c r="J118" s="295"/>
      <c r="K118" s="293"/>
      <c r="L118" s="295"/>
      <c r="M118" s="293"/>
      <c r="N118" s="294"/>
      <c r="O118" s="294"/>
      <c r="P118" s="295"/>
      <c r="Q118" s="293"/>
      <c r="R118" s="294"/>
      <c r="S118" s="294"/>
      <c r="T118" s="295"/>
      <c r="U118" s="293"/>
      <c r="V118" s="294"/>
      <c r="W118" s="294"/>
      <c r="X118" s="295"/>
      <c r="Y118" s="294"/>
      <c r="Z118" s="296"/>
      <c r="AA118" s="294"/>
      <c r="AB118" s="297"/>
      <c r="AC118" s="298"/>
    </row>
    <row r="119" spans="1:29">
      <c r="A119" s="300"/>
      <c r="B119" s="216"/>
      <c r="C119" s="216"/>
      <c r="D119" s="216"/>
      <c r="E119" s="216"/>
      <c r="F119" s="216"/>
      <c r="G119" s="216"/>
      <c r="H119" s="216"/>
      <c r="I119" s="216"/>
      <c r="J119" s="216"/>
      <c r="K119" s="216"/>
      <c r="L119" s="216"/>
      <c r="M119" s="216"/>
      <c r="N119" s="216"/>
      <c r="O119" s="216"/>
      <c r="P119" s="216"/>
      <c r="Q119" s="216"/>
      <c r="R119" s="216"/>
      <c r="S119" s="216"/>
      <c r="T119" s="216"/>
      <c r="U119" s="216"/>
      <c r="V119" s="216"/>
      <c r="W119" s="216"/>
      <c r="X119" s="216"/>
      <c r="Y119" s="216"/>
      <c r="Z119" s="263"/>
      <c r="AA119" s="216"/>
      <c r="AB119" s="216"/>
      <c r="AC119" s="216"/>
    </row>
    <row r="120" spans="1:29">
      <c r="A120" s="300"/>
      <c r="B120" s="216"/>
      <c r="C120" s="216"/>
      <c r="D120" s="216"/>
      <c r="E120" s="216"/>
      <c r="F120" s="216"/>
      <c r="G120" s="216"/>
      <c r="H120" s="216"/>
      <c r="I120" s="216"/>
      <c r="J120" s="216"/>
      <c r="K120" s="216"/>
      <c r="L120" s="216"/>
      <c r="M120" s="216"/>
      <c r="N120" s="216"/>
      <c r="O120" s="216"/>
      <c r="P120" s="216"/>
      <c r="Q120" s="216"/>
      <c r="R120" s="216"/>
      <c r="S120" s="216"/>
      <c r="T120" s="216"/>
      <c r="U120" s="216"/>
      <c r="V120" s="216"/>
      <c r="W120" s="216"/>
      <c r="X120" s="216"/>
      <c r="Y120" s="216"/>
      <c r="Z120" s="263"/>
      <c r="AA120" s="216"/>
      <c r="AB120" s="216"/>
      <c r="AC120" s="216"/>
    </row>
  </sheetData>
  <mergeCells count="37">
    <mergeCell ref="K3:L3"/>
    <mergeCell ref="A3:B6"/>
    <mergeCell ref="M3:P3"/>
    <mergeCell ref="Q3:T3"/>
    <mergeCell ref="U3:X3"/>
    <mergeCell ref="C5:C6"/>
    <mergeCell ref="D5:D6"/>
    <mergeCell ref="E5:E6"/>
    <mergeCell ref="O5:O6"/>
    <mergeCell ref="Q5:Q6"/>
    <mergeCell ref="R5:R6"/>
    <mergeCell ref="S5:S6"/>
    <mergeCell ref="U5:U6"/>
    <mergeCell ref="V5:V6"/>
    <mergeCell ref="W5:W6"/>
    <mergeCell ref="Y3:Z3"/>
    <mergeCell ref="AA3:AB3"/>
    <mergeCell ref="X4:X6"/>
    <mergeCell ref="Y4:Y6"/>
    <mergeCell ref="Z4:Z6"/>
    <mergeCell ref="AA4:AA6"/>
    <mergeCell ref="AC3:AC6"/>
    <mergeCell ref="F4:F6"/>
    <mergeCell ref="J4:J6"/>
    <mergeCell ref="K4:K6"/>
    <mergeCell ref="L4:L6"/>
    <mergeCell ref="M4:O4"/>
    <mergeCell ref="P4:P6"/>
    <mergeCell ref="Q4:S4"/>
    <mergeCell ref="T4:T6"/>
    <mergeCell ref="U4:W4"/>
    <mergeCell ref="AB4:AB6"/>
    <mergeCell ref="G5:G6"/>
    <mergeCell ref="H5:H6"/>
    <mergeCell ref="I5:I6"/>
    <mergeCell ref="M5:M6"/>
    <mergeCell ref="N5:N6"/>
  </mergeCells>
  <phoneticPr fontId="15"/>
  <printOptions horizontalCentered="1" verticalCentered="1"/>
  <pageMargins left="0.19685039370078741" right="0.19685039370078741" top="0.19685039370078741" bottom="0.19685039370078741" header="0.51181102362204722" footer="0.51181102362204722"/>
  <pageSetup paperSize="9" scale="55"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topLeftCell="A19" zoomScale="120" zoomScaleNormal="120" workbookViewId="0">
      <selection sqref="A1:XFD1048576"/>
    </sheetView>
  </sheetViews>
  <sheetFormatPr defaultColWidth="9" defaultRowHeight="13"/>
  <cols>
    <col min="1" max="1" width="5.6328125" style="187" customWidth="1"/>
    <col min="2" max="2" width="13" style="150" customWidth="1"/>
    <col min="3" max="6" width="14.6328125" style="152" customWidth="1"/>
    <col min="7" max="8" width="10.6328125" style="152" customWidth="1"/>
    <col min="9" max="9" width="14.08984375" style="152" bestFit="1" customWidth="1"/>
    <col min="10" max="10" width="4.26953125" style="216" customWidth="1"/>
    <col min="11" max="11" width="12.90625" style="150" customWidth="1"/>
    <col min="12" max="15" width="14.6328125" style="152" customWidth="1"/>
    <col min="16" max="17" width="10.6328125" style="152" customWidth="1"/>
    <col min="18" max="18" width="14.6328125" style="152" customWidth="1"/>
    <col min="19" max="16384" width="9" style="152"/>
  </cols>
  <sheetData>
    <row r="1" spans="1:18" ht="14">
      <c r="A1" s="616" t="s">
        <v>712</v>
      </c>
      <c r="B1" s="147"/>
      <c r="C1" s="148"/>
      <c r="D1" s="149"/>
      <c r="E1" s="149"/>
      <c r="F1" s="149"/>
      <c r="G1" s="149"/>
      <c r="H1" s="149"/>
      <c r="I1"/>
      <c r="J1" s="149"/>
      <c r="L1"/>
      <c r="M1"/>
      <c r="N1"/>
      <c r="O1"/>
      <c r="P1"/>
      <c r="Q1"/>
      <c r="R1" s="151"/>
    </row>
    <row r="2" spans="1:18" ht="14.5" thickBot="1">
      <c r="A2" s="617"/>
      <c r="B2" s="147"/>
      <c r="C2" s="148"/>
      <c r="D2" s="149"/>
      <c r="E2" s="149"/>
      <c r="F2" s="149"/>
      <c r="G2" s="149"/>
      <c r="H2" s="149"/>
      <c r="I2" s="153"/>
      <c r="J2" s="153"/>
      <c r="K2" s="147"/>
      <c r="L2" s="148"/>
      <c r="M2" s="149"/>
      <c r="N2" s="149"/>
      <c r="O2" s="149"/>
      <c r="P2" s="149"/>
      <c r="Q2" s="149"/>
      <c r="R2" s="153" t="s">
        <v>403</v>
      </c>
    </row>
    <row r="3" spans="1:18" ht="13.5" thickTop="1">
      <c r="A3" s="615" t="s">
        <v>467</v>
      </c>
      <c r="B3" s="493"/>
      <c r="C3" s="154" t="s">
        <v>23</v>
      </c>
      <c r="D3" s="155" t="s">
        <v>24</v>
      </c>
      <c r="E3" s="156"/>
      <c r="F3" s="155"/>
      <c r="G3" s="157" t="s">
        <v>25</v>
      </c>
      <c r="H3" s="154" t="s">
        <v>26</v>
      </c>
      <c r="I3" s="491" t="s">
        <v>288</v>
      </c>
      <c r="J3" s="158"/>
      <c r="K3" s="497" t="s">
        <v>467</v>
      </c>
      <c r="L3" s="154" t="s">
        <v>23</v>
      </c>
      <c r="M3" s="155" t="s">
        <v>24</v>
      </c>
      <c r="N3" s="156"/>
      <c r="O3" s="155"/>
      <c r="P3" s="157" t="s">
        <v>25</v>
      </c>
      <c r="Q3" s="154" t="s">
        <v>26</v>
      </c>
      <c r="R3" s="491" t="s">
        <v>288</v>
      </c>
    </row>
    <row r="4" spans="1:18">
      <c r="A4" s="571"/>
      <c r="B4" s="572"/>
      <c r="C4" s="484" t="s">
        <v>562</v>
      </c>
      <c r="D4" s="485" t="s">
        <v>27</v>
      </c>
      <c r="E4" s="485" t="s">
        <v>28</v>
      </c>
      <c r="F4" s="485" t="s">
        <v>29</v>
      </c>
      <c r="G4" s="159" t="s">
        <v>30</v>
      </c>
      <c r="H4" s="618" t="s">
        <v>713</v>
      </c>
      <c r="I4" s="492"/>
      <c r="J4" s="158"/>
      <c r="K4" s="498"/>
      <c r="L4" s="484" t="s">
        <v>562</v>
      </c>
      <c r="M4" s="485" t="s">
        <v>27</v>
      </c>
      <c r="N4" s="485" t="s">
        <v>28</v>
      </c>
      <c r="O4" s="485" t="s">
        <v>29</v>
      </c>
      <c r="P4" s="159" t="s">
        <v>30</v>
      </c>
      <c r="Q4" s="618" t="s">
        <v>713</v>
      </c>
      <c r="R4" s="492"/>
    </row>
    <row r="5" spans="1:18">
      <c r="A5" s="149"/>
      <c r="B5" s="160"/>
      <c r="C5" s="161"/>
      <c r="D5" s="481"/>
      <c r="E5" s="481"/>
      <c r="F5" s="481"/>
      <c r="G5" s="162"/>
      <c r="H5" s="619"/>
      <c r="I5" s="158"/>
      <c r="J5" s="158"/>
      <c r="K5" s="158"/>
      <c r="L5" s="161"/>
      <c r="M5" s="481"/>
      <c r="N5" s="481"/>
      <c r="O5" s="481"/>
      <c r="P5" s="162"/>
      <c r="Q5" s="619"/>
      <c r="R5" s="158"/>
    </row>
    <row r="6" spans="1:18">
      <c r="A6" s="163"/>
      <c r="B6" s="164"/>
      <c r="C6" s="620" t="s">
        <v>531</v>
      </c>
      <c r="D6" s="621"/>
      <c r="E6" s="621"/>
      <c r="F6" s="621"/>
      <c r="G6" s="621"/>
      <c r="H6" s="622"/>
      <c r="I6"/>
      <c r="J6" s="149"/>
      <c r="K6" s="165"/>
      <c r="L6" s="623" t="s">
        <v>39</v>
      </c>
      <c r="M6" s="624"/>
      <c r="N6" s="624"/>
      <c r="O6" s="624"/>
      <c r="P6" s="624"/>
      <c r="Q6" s="625"/>
      <c r="R6"/>
    </row>
    <row r="7" spans="1:18">
      <c r="A7" s="163" t="s">
        <v>37</v>
      </c>
      <c r="B7" s="164" t="s">
        <v>715</v>
      </c>
      <c r="C7" s="166">
        <v>14091157</v>
      </c>
      <c r="D7" s="167">
        <v>72539729</v>
      </c>
      <c r="E7" s="168">
        <v>36295330</v>
      </c>
      <c r="F7" s="168">
        <v>36244399</v>
      </c>
      <c r="G7" s="169">
        <v>100.1</v>
      </c>
      <c r="H7" s="170">
        <v>188</v>
      </c>
      <c r="I7" s="460" t="s">
        <v>315</v>
      </c>
      <c r="J7" s="158"/>
      <c r="K7" s="147" t="s">
        <v>804</v>
      </c>
      <c r="L7" s="171">
        <v>153937</v>
      </c>
      <c r="M7" s="172">
        <v>740940</v>
      </c>
      <c r="N7" s="172">
        <v>367855</v>
      </c>
      <c r="O7" s="172">
        <v>373085</v>
      </c>
      <c r="P7" s="173">
        <v>98.598174678692502</v>
      </c>
      <c r="Q7" s="174">
        <v>111.8</v>
      </c>
      <c r="R7" s="175" t="s">
        <v>33</v>
      </c>
    </row>
    <row r="8" spans="1:18">
      <c r="A8" s="163"/>
      <c r="B8" s="164" t="s">
        <v>502</v>
      </c>
      <c r="C8" s="166">
        <v>15870811</v>
      </c>
      <c r="D8" s="168">
        <v>78101473</v>
      </c>
      <c r="E8" s="168">
        <v>38129399</v>
      </c>
      <c r="F8" s="168">
        <v>39972074</v>
      </c>
      <c r="G8">
        <v>95.4</v>
      </c>
      <c r="H8" s="176">
        <v>212</v>
      </c>
      <c r="I8" s="460" t="s">
        <v>316</v>
      </c>
      <c r="J8" s="158"/>
      <c r="K8" s="177" t="s">
        <v>502</v>
      </c>
      <c r="L8" s="172">
        <v>180918</v>
      </c>
      <c r="M8" s="172">
        <v>894267</v>
      </c>
      <c r="N8" s="172">
        <v>430218</v>
      </c>
      <c r="O8" s="172">
        <v>464049</v>
      </c>
      <c r="P8" s="173">
        <v>92.709606097631905</v>
      </c>
      <c r="Q8" s="174">
        <v>135</v>
      </c>
      <c r="R8" s="175" t="s">
        <v>32</v>
      </c>
    </row>
    <row r="9" spans="1:18">
      <c r="A9" s="163"/>
      <c r="B9" s="164" t="s">
        <v>716</v>
      </c>
      <c r="C9" s="166">
        <v>16580129</v>
      </c>
      <c r="D9" s="168">
        <v>83199637</v>
      </c>
      <c r="E9" s="168">
        <v>40811760</v>
      </c>
      <c r="F9" s="168">
        <v>42387877</v>
      </c>
      <c r="G9">
        <v>96.3</v>
      </c>
      <c r="H9" s="176">
        <v>225.9</v>
      </c>
      <c r="I9" s="460" t="s">
        <v>315</v>
      </c>
      <c r="J9" s="158"/>
      <c r="K9" s="177" t="s">
        <v>716</v>
      </c>
      <c r="L9" s="172">
        <v>181928</v>
      </c>
      <c r="M9" s="172">
        <v>912551</v>
      </c>
      <c r="N9" s="172">
        <v>444355</v>
      </c>
      <c r="O9" s="172">
        <v>468196</v>
      </c>
      <c r="P9" s="173">
        <v>94.907901818896406</v>
      </c>
      <c r="Q9" s="174">
        <v>137.69999999999999</v>
      </c>
      <c r="R9" s="175" t="s">
        <v>33</v>
      </c>
    </row>
    <row r="10" spans="1:18">
      <c r="A10" s="163"/>
      <c r="B10" s="164" t="s">
        <v>717</v>
      </c>
      <c r="C10" s="166">
        <v>17959923</v>
      </c>
      <c r="D10" s="168">
        <v>89275529</v>
      </c>
      <c r="E10" s="168">
        <v>43860718</v>
      </c>
      <c r="F10" s="168">
        <v>45414811</v>
      </c>
      <c r="G10">
        <v>96.6</v>
      </c>
      <c r="H10" s="176">
        <v>241.4</v>
      </c>
      <c r="I10" s="460" t="s">
        <v>315</v>
      </c>
      <c r="J10" s="158"/>
      <c r="K10" s="147" t="s">
        <v>717</v>
      </c>
      <c r="L10" s="171">
        <v>186422</v>
      </c>
      <c r="M10" s="172">
        <v>929066</v>
      </c>
      <c r="N10" s="178">
        <v>456730</v>
      </c>
      <c r="O10" s="178">
        <v>472336</v>
      </c>
      <c r="P10" s="173">
        <v>96.695996070593793</v>
      </c>
      <c r="Q10" s="174">
        <v>140.19999999999999</v>
      </c>
      <c r="R10" s="481" t="s">
        <v>33</v>
      </c>
    </row>
    <row r="11" spans="1:18">
      <c r="A11" s="163"/>
      <c r="B11" s="164" t="s">
        <v>718</v>
      </c>
      <c r="C11" s="166">
        <v>20656234</v>
      </c>
      <c r="D11" s="168">
        <v>93418501</v>
      </c>
      <c r="E11" s="168">
        <v>45877602</v>
      </c>
      <c r="F11" s="168">
        <v>47540899</v>
      </c>
      <c r="G11">
        <v>96.5</v>
      </c>
      <c r="H11" s="160">
        <v>252.7</v>
      </c>
      <c r="I11" s="460" t="s">
        <v>315</v>
      </c>
      <c r="J11" s="158"/>
      <c r="K11" s="147" t="s">
        <v>718</v>
      </c>
      <c r="L11" s="171">
        <v>193503</v>
      </c>
      <c r="M11" s="172">
        <v>888886</v>
      </c>
      <c r="N11" s="178">
        <v>432481</v>
      </c>
      <c r="O11" s="178">
        <v>456405</v>
      </c>
      <c r="P11" s="173">
        <v>94.758164349645597</v>
      </c>
      <c r="Q11" s="174">
        <v>134.19999999999999</v>
      </c>
      <c r="R11" s="175" t="s">
        <v>33</v>
      </c>
    </row>
    <row r="12" spans="1:18">
      <c r="A12" s="163"/>
      <c r="B12" s="164"/>
      <c r="C12" s="166"/>
      <c r="D12" s="168"/>
      <c r="E12" s="168"/>
      <c r="F12" s="168"/>
      <c r="G12"/>
      <c r="H12" s="176"/>
      <c r="I12" s="460"/>
      <c r="J12" s="158"/>
      <c r="K12" s="147"/>
      <c r="L12" s="171"/>
      <c r="M12" s="172"/>
      <c r="N12" s="178"/>
      <c r="O12" s="178"/>
      <c r="P12" s="173"/>
      <c r="Q12" s="174"/>
      <c r="R12" s="481"/>
    </row>
    <row r="13" spans="1:18">
      <c r="A13" s="163"/>
      <c r="B13" s="164" t="s">
        <v>719</v>
      </c>
      <c r="C13" s="166">
        <v>24081803</v>
      </c>
      <c r="D13" s="168">
        <v>98274961</v>
      </c>
      <c r="E13" s="168">
        <v>48244445</v>
      </c>
      <c r="F13" s="168">
        <v>50030516</v>
      </c>
      <c r="G13">
        <v>96.4</v>
      </c>
      <c r="H13" s="160">
        <v>265.8</v>
      </c>
      <c r="I13" s="460" t="s">
        <v>315</v>
      </c>
      <c r="J13" s="158"/>
      <c r="K13" s="147" t="s">
        <v>719</v>
      </c>
      <c r="L13" s="171">
        <v>196820</v>
      </c>
      <c r="M13" s="172">
        <v>821620</v>
      </c>
      <c r="N13" s="178">
        <v>393670</v>
      </c>
      <c r="O13" s="178">
        <v>427950</v>
      </c>
      <c r="P13" s="173">
        <v>91.989718425049702</v>
      </c>
      <c r="Q13" s="174">
        <v>124</v>
      </c>
      <c r="R13" s="175" t="s">
        <v>33</v>
      </c>
    </row>
    <row r="14" spans="1:18">
      <c r="A14" s="163"/>
      <c r="B14" s="164" t="s">
        <v>720</v>
      </c>
      <c r="C14" s="179" t="s">
        <v>31</v>
      </c>
      <c r="D14" s="168">
        <v>99036040</v>
      </c>
      <c r="E14" s="168">
        <v>48611408</v>
      </c>
      <c r="F14" s="168">
        <v>50424632</v>
      </c>
      <c r="G14">
        <v>96.4</v>
      </c>
      <c r="H14" s="180" t="s">
        <v>31</v>
      </c>
      <c r="I14" s="460" t="s">
        <v>468</v>
      </c>
      <c r="J14" s="158"/>
      <c r="K14" s="147" t="s">
        <v>720</v>
      </c>
      <c r="L14" s="181" t="s">
        <v>31</v>
      </c>
      <c r="M14" s="172">
        <v>809000</v>
      </c>
      <c r="N14" s="178">
        <v>387000</v>
      </c>
      <c r="O14" s="178">
        <v>422000</v>
      </c>
      <c r="P14" s="173">
        <v>91.706161137440802</v>
      </c>
      <c r="Q14" s="182" t="s">
        <v>31</v>
      </c>
      <c r="R14" s="175" t="s">
        <v>807</v>
      </c>
    </row>
    <row r="15" spans="1:18">
      <c r="A15" s="163"/>
      <c r="B15" s="164" t="s">
        <v>721</v>
      </c>
      <c r="C15" s="179" t="s">
        <v>31</v>
      </c>
      <c r="D15" s="168">
        <v>100195804</v>
      </c>
      <c r="E15" s="168">
        <v>49180225</v>
      </c>
      <c r="F15" s="168">
        <v>51015579</v>
      </c>
      <c r="G15">
        <v>96.4</v>
      </c>
      <c r="H15" s="180" t="s">
        <v>31</v>
      </c>
      <c r="I15" s="460" t="s">
        <v>808</v>
      </c>
      <c r="J15" s="158"/>
      <c r="K15" s="147" t="s">
        <v>721</v>
      </c>
      <c r="L15" s="181" t="s">
        <v>31</v>
      </c>
      <c r="M15" s="172">
        <v>801000</v>
      </c>
      <c r="N15" s="178">
        <v>383000</v>
      </c>
      <c r="O15" s="178">
        <v>418000</v>
      </c>
      <c r="P15" s="173">
        <v>91.626794258373195</v>
      </c>
      <c r="Q15" s="182" t="s">
        <v>31</v>
      </c>
      <c r="R15" s="175" t="s">
        <v>807</v>
      </c>
    </row>
    <row r="16" spans="1:18">
      <c r="A16" s="163"/>
      <c r="B16" s="164" t="s">
        <v>722</v>
      </c>
      <c r="C16" s="183" t="s">
        <v>31</v>
      </c>
      <c r="D16" s="168">
        <v>101330883</v>
      </c>
      <c r="E16" s="168">
        <v>49739064</v>
      </c>
      <c r="F16" s="168">
        <v>51591819</v>
      </c>
      <c r="G16">
        <v>96.4</v>
      </c>
      <c r="H16" s="184" t="s">
        <v>31</v>
      </c>
      <c r="I16" s="481" t="s">
        <v>808</v>
      </c>
      <c r="J16" s="481"/>
      <c r="K16" s="147" t="s">
        <v>722</v>
      </c>
      <c r="L16" s="183" t="s">
        <v>31</v>
      </c>
      <c r="M16" s="172">
        <v>791000</v>
      </c>
      <c r="N16" s="178">
        <v>377000</v>
      </c>
      <c r="O16" s="178">
        <v>414000</v>
      </c>
      <c r="P16" s="173">
        <v>91.062801932367194</v>
      </c>
      <c r="Q16" s="184" t="s">
        <v>31</v>
      </c>
      <c r="R16" s="175" t="s">
        <v>807</v>
      </c>
    </row>
    <row r="17" spans="1:18">
      <c r="A17" s="163"/>
      <c r="B17" s="164" t="s">
        <v>723</v>
      </c>
      <c r="C17" s="183" t="s">
        <v>31</v>
      </c>
      <c r="D17" s="168">
        <v>102536079</v>
      </c>
      <c r="E17" s="168">
        <v>50334346</v>
      </c>
      <c r="F17" s="168">
        <v>52201733</v>
      </c>
      <c r="G17">
        <v>96.4</v>
      </c>
      <c r="H17" s="184" t="s">
        <v>31</v>
      </c>
      <c r="I17" s="175" t="s">
        <v>808</v>
      </c>
      <c r="J17" s="481"/>
      <c r="K17" s="147" t="s">
        <v>723</v>
      </c>
      <c r="L17" s="183" t="s">
        <v>31</v>
      </c>
      <c r="M17" s="172">
        <v>782000</v>
      </c>
      <c r="N17" s="178">
        <v>372000</v>
      </c>
      <c r="O17" s="178">
        <v>410000</v>
      </c>
      <c r="P17" s="173">
        <v>90.731707317073202</v>
      </c>
      <c r="Q17" s="184" t="s">
        <v>31</v>
      </c>
      <c r="R17" s="175" t="s">
        <v>807</v>
      </c>
    </row>
    <row r="18" spans="1:18">
      <c r="A18" s="163"/>
      <c r="B18" s="164"/>
      <c r="C18" s="183"/>
      <c r="D18" s="168"/>
      <c r="E18" s="168"/>
      <c r="F18" s="168"/>
      <c r="G18"/>
      <c r="H18" s="184"/>
      <c r="I18" s="481"/>
      <c r="J18" s="481"/>
      <c r="K18" s="147"/>
      <c r="L18" s="183"/>
      <c r="M18" s="172"/>
      <c r="N18" s="178"/>
      <c r="O18" s="178"/>
      <c r="P18" s="173"/>
      <c r="Q18" s="184"/>
      <c r="R18" s="175"/>
    </row>
    <row r="19" spans="1:18">
      <c r="A19" s="163"/>
      <c r="B19" s="164" t="s">
        <v>724</v>
      </c>
      <c r="C19" s="183">
        <v>27869674</v>
      </c>
      <c r="D19" s="168">
        <v>103720060</v>
      </c>
      <c r="E19" s="168">
        <v>50917784</v>
      </c>
      <c r="F19" s="168">
        <v>52802276</v>
      </c>
      <c r="G19">
        <v>96.4</v>
      </c>
      <c r="H19" s="184">
        <v>274.8</v>
      </c>
      <c r="I19" s="175" t="s">
        <v>33</v>
      </c>
      <c r="J19" s="481"/>
      <c r="K19" s="147" t="s">
        <v>724</v>
      </c>
      <c r="L19" s="183">
        <v>202842</v>
      </c>
      <c r="M19" s="172">
        <v>773575</v>
      </c>
      <c r="N19" s="178">
        <v>367658</v>
      </c>
      <c r="O19" s="178">
        <v>405917</v>
      </c>
      <c r="P19" s="173">
        <v>90.5746741328892</v>
      </c>
      <c r="Q19" s="184">
        <v>116.7</v>
      </c>
      <c r="R19" s="175" t="s">
        <v>33</v>
      </c>
    </row>
    <row r="20" spans="1:18">
      <c r="A20" s="163"/>
      <c r="B20" s="164" t="s">
        <v>725</v>
      </c>
      <c r="C20" s="179" t="s">
        <v>31</v>
      </c>
      <c r="D20" s="168">
        <v>105145348</v>
      </c>
      <c r="E20" s="168">
        <v>51607223</v>
      </c>
      <c r="F20" s="168">
        <v>53538125</v>
      </c>
      <c r="G20">
        <v>96.3</v>
      </c>
      <c r="H20" s="180" t="s">
        <v>31</v>
      </c>
      <c r="I20" s="460" t="s">
        <v>808</v>
      </c>
      <c r="J20" s="158"/>
      <c r="K20" s="147" t="s">
        <v>725</v>
      </c>
      <c r="L20" s="181" t="s">
        <v>31</v>
      </c>
      <c r="M20" s="172">
        <v>767000</v>
      </c>
      <c r="N20" s="178">
        <v>364000</v>
      </c>
      <c r="O20" s="178">
        <v>403000</v>
      </c>
      <c r="P20" s="173">
        <v>90.444177730606896</v>
      </c>
      <c r="Q20" s="182" t="s">
        <v>31</v>
      </c>
      <c r="R20" s="175" t="s">
        <v>807</v>
      </c>
    </row>
    <row r="21" spans="1:18">
      <c r="A21" s="163"/>
      <c r="B21" s="164" t="s">
        <v>726</v>
      </c>
      <c r="C21" s="179" t="s">
        <v>31</v>
      </c>
      <c r="D21" s="168">
        <v>107595272</v>
      </c>
      <c r="E21" s="168">
        <v>52822195</v>
      </c>
      <c r="F21" s="168">
        <v>54773077</v>
      </c>
      <c r="G21">
        <v>96.4</v>
      </c>
      <c r="H21" s="180" t="s">
        <v>31</v>
      </c>
      <c r="I21" s="460" t="s">
        <v>808</v>
      </c>
      <c r="J21" s="158"/>
      <c r="K21" s="147" t="s">
        <v>726</v>
      </c>
      <c r="L21" s="181" t="s">
        <v>31</v>
      </c>
      <c r="M21" s="172">
        <v>764000</v>
      </c>
      <c r="N21" s="178">
        <v>363000</v>
      </c>
      <c r="O21" s="178">
        <v>401000</v>
      </c>
      <c r="P21" s="173">
        <v>90.530921195239202</v>
      </c>
      <c r="Q21" s="182" t="s">
        <v>31</v>
      </c>
      <c r="R21" s="175" t="s">
        <v>807</v>
      </c>
    </row>
    <row r="22" spans="1:18">
      <c r="A22" s="163"/>
      <c r="B22" s="177" t="s">
        <v>727</v>
      </c>
      <c r="C22" s="183" t="s">
        <v>31</v>
      </c>
      <c r="D22" s="168">
        <v>109103610</v>
      </c>
      <c r="E22" s="168">
        <v>53605816</v>
      </c>
      <c r="F22" s="168">
        <v>55497794</v>
      </c>
      <c r="G22">
        <v>96.6</v>
      </c>
      <c r="H22" s="184" t="s">
        <v>31</v>
      </c>
      <c r="I22" s="175" t="s">
        <v>808</v>
      </c>
      <c r="J22" s="481"/>
      <c r="K22" s="147" t="s">
        <v>727</v>
      </c>
      <c r="L22" s="183" t="s">
        <v>31</v>
      </c>
      <c r="M22" s="172">
        <v>766065</v>
      </c>
      <c r="N22" s="178">
        <v>364460</v>
      </c>
      <c r="O22" s="178">
        <v>401605</v>
      </c>
      <c r="P22" s="173">
        <v>90.750862165560704</v>
      </c>
      <c r="Q22" s="184" t="s">
        <v>31</v>
      </c>
      <c r="R22" s="175" t="s">
        <v>34</v>
      </c>
    </row>
    <row r="23" spans="1:18">
      <c r="A23" s="163"/>
      <c r="B23" s="177" t="s">
        <v>728</v>
      </c>
      <c r="C23" s="183" t="s">
        <v>31</v>
      </c>
      <c r="D23" s="168">
        <v>110572678</v>
      </c>
      <c r="E23" s="168">
        <v>54375780</v>
      </c>
      <c r="F23" s="168">
        <v>56196898</v>
      </c>
      <c r="G23">
        <v>96.8</v>
      </c>
      <c r="H23" s="184" t="s">
        <v>31</v>
      </c>
      <c r="I23" s="175" t="s">
        <v>808</v>
      </c>
      <c r="J23" s="481"/>
      <c r="K23" s="147" t="s">
        <v>728</v>
      </c>
      <c r="L23" s="183" t="s">
        <v>31</v>
      </c>
      <c r="M23" s="172">
        <v>767751</v>
      </c>
      <c r="N23" s="178">
        <v>365635</v>
      </c>
      <c r="O23" s="178">
        <v>402116</v>
      </c>
      <c r="P23" s="173">
        <v>90.927742243531696</v>
      </c>
      <c r="Q23" s="184" t="s">
        <v>31</v>
      </c>
      <c r="R23" s="175" t="s">
        <v>34</v>
      </c>
    </row>
    <row r="24" spans="1:18">
      <c r="A24" s="163"/>
      <c r="B24" s="177"/>
      <c r="C24" s="183"/>
      <c r="D24" s="168"/>
      <c r="E24" s="168"/>
      <c r="F24" s="168"/>
      <c r="G24"/>
      <c r="H24" s="184"/>
      <c r="I24" s="175"/>
      <c r="J24" s="481"/>
      <c r="K24" s="147"/>
      <c r="L24" s="183"/>
      <c r="M24" s="172"/>
      <c r="N24" s="178"/>
      <c r="O24" s="178"/>
      <c r="P24" s="173"/>
      <c r="Q24" s="184"/>
      <c r="R24" s="175"/>
    </row>
    <row r="25" spans="1:18">
      <c r="A25" s="163"/>
      <c r="B25" s="177" t="s">
        <v>729</v>
      </c>
      <c r="C25" s="183">
        <v>32140763</v>
      </c>
      <c r="D25" s="168">
        <v>111939643</v>
      </c>
      <c r="E25" s="168">
        <v>55090673</v>
      </c>
      <c r="F25" s="168">
        <v>56848970</v>
      </c>
      <c r="G25">
        <v>96.9</v>
      </c>
      <c r="H25" s="184">
        <v>300.5</v>
      </c>
      <c r="I25" s="175" t="s">
        <v>315</v>
      </c>
      <c r="J25" s="481"/>
      <c r="K25" s="147" t="s">
        <v>729</v>
      </c>
      <c r="L25" s="183">
        <v>212418</v>
      </c>
      <c r="M25" s="172">
        <v>768886</v>
      </c>
      <c r="N25" s="178">
        <v>367060</v>
      </c>
      <c r="O25" s="178">
        <v>401826</v>
      </c>
      <c r="P25" s="173">
        <v>91.347996396450199</v>
      </c>
      <c r="Q25" s="184">
        <v>116</v>
      </c>
      <c r="R25" s="175" t="s">
        <v>33</v>
      </c>
    </row>
    <row r="26" spans="1:18">
      <c r="A26" s="163"/>
      <c r="B26" s="177" t="s">
        <v>730</v>
      </c>
      <c r="C26" s="179" t="s">
        <v>31</v>
      </c>
      <c r="D26" s="168">
        <v>113094228</v>
      </c>
      <c r="E26" s="168">
        <v>55657960</v>
      </c>
      <c r="F26" s="168">
        <v>57436268</v>
      </c>
      <c r="G26">
        <v>96.9</v>
      </c>
      <c r="H26" s="180" t="s">
        <v>31</v>
      </c>
      <c r="I26" s="460" t="s">
        <v>808</v>
      </c>
      <c r="J26" s="158"/>
      <c r="K26" s="147" t="s">
        <v>730</v>
      </c>
      <c r="L26" s="181" t="s">
        <v>31</v>
      </c>
      <c r="M26" s="172">
        <v>771749</v>
      </c>
      <c r="N26" s="178">
        <v>369174</v>
      </c>
      <c r="O26" s="178">
        <v>402575</v>
      </c>
      <c r="P26" s="173">
        <v>91.703160901695298</v>
      </c>
      <c r="Q26" s="182" t="s">
        <v>31</v>
      </c>
      <c r="R26" s="175" t="s">
        <v>34</v>
      </c>
    </row>
    <row r="27" spans="1:18">
      <c r="A27" s="163"/>
      <c r="B27" s="177" t="s">
        <v>731</v>
      </c>
      <c r="C27" s="185" t="s">
        <v>31</v>
      </c>
      <c r="D27" s="168">
        <v>114165197</v>
      </c>
      <c r="E27" s="168">
        <v>56183782</v>
      </c>
      <c r="F27" s="168">
        <v>57981415</v>
      </c>
      <c r="G27">
        <v>96.9</v>
      </c>
      <c r="H27" s="180" t="s">
        <v>31</v>
      </c>
      <c r="I27" s="460" t="s">
        <v>808</v>
      </c>
      <c r="J27" s="158"/>
      <c r="K27" s="147" t="s">
        <v>731</v>
      </c>
      <c r="L27" s="181" t="s">
        <v>31</v>
      </c>
      <c r="M27" s="172">
        <v>775282</v>
      </c>
      <c r="N27" s="178">
        <v>371431</v>
      </c>
      <c r="O27" s="178">
        <v>403851</v>
      </c>
      <c r="P27" s="173">
        <v>91.972286808748805</v>
      </c>
      <c r="Q27" s="182" t="s">
        <v>31</v>
      </c>
      <c r="R27" s="175" t="s">
        <v>34</v>
      </c>
    </row>
    <row r="28" spans="1:18">
      <c r="A28" s="163"/>
      <c r="B28" s="177" t="s">
        <v>732</v>
      </c>
      <c r="C28" s="183" t="s">
        <v>31</v>
      </c>
      <c r="D28" s="168">
        <v>115190210</v>
      </c>
      <c r="E28" s="168">
        <v>56681925</v>
      </c>
      <c r="F28" s="168">
        <v>58508285</v>
      </c>
      <c r="G28" s="173">
        <v>96.858290831899595</v>
      </c>
      <c r="H28" s="184" t="s">
        <v>31</v>
      </c>
      <c r="I28" s="175" t="s">
        <v>808</v>
      </c>
      <c r="J28" s="481"/>
      <c r="K28" s="147" t="s">
        <v>732</v>
      </c>
      <c r="L28" s="183" t="s">
        <v>31</v>
      </c>
      <c r="M28" s="172">
        <v>778666</v>
      </c>
      <c r="N28" s="178">
        <v>373542</v>
      </c>
      <c r="O28" s="178">
        <v>405124</v>
      </c>
      <c r="P28" s="173">
        <v>92.204362121227106</v>
      </c>
      <c r="Q28" s="184" t="s">
        <v>31</v>
      </c>
      <c r="R28" s="175" t="s">
        <v>34</v>
      </c>
    </row>
    <row r="29" spans="1:18">
      <c r="A29" s="163"/>
      <c r="B29" s="177" t="s">
        <v>733</v>
      </c>
      <c r="C29" s="183" t="s">
        <v>31</v>
      </c>
      <c r="D29" s="168">
        <v>116154825</v>
      </c>
      <c r="E29" s="168">
        <v>57150541</v>
      </c>
      <c r="F29" s="168">
        <v>59004284</v>
      </c>
      <c r="G29" s="173">
        <v>96.858290831899595</v>
      </c>
      <c r="H29" s="184" t="s">
        <v>31</v>
      </c>
      <c r="I29" s="175" t="s">
        <v>808</v>
      </c>
      <c r="J29" s="481"/>
      <c r="K29" s="147" t="s">
        <v>733</v>
      </c>
      <c r="L29" s="183" t="s">
        <v>31</v>
      </c>
      <c r="M29" s="172">
        <v>781928</v>
      </c>
      <c r="N29" s="178">
        <v>375540</v>
      </c>
      <c r="O29" s="178">
        <v>406388</v>
      </c>
      <c r="P29" s="173">
        <v>92.409224681831205</v>
      </c>
      <c r="Q29" s="184" t="s">
        <v>31</v>
      </c>
      <c r="R29" s="175" t="s">
        <v>34</v>
      </c>
    </row>
    <row r="30" spans="1:18">
      <c r="A30" s="163"/>
      <c r="B30" s="177"/>
      <c r="C30" s="183"/>
      <c r="D30" s="168"/>
      <c r="E30" s="168"/>
      <c r="F30" s="168"/>
      <c r="G30" s="173"/>
      <c r="H30" s="184"/>
      <c r="I30" s="175"/>
      <c r="J30" s="481"/>
      <c r="K30" s="147"/>
      <c r="L30" s="183"/>
      <c r="M30" s="172"/>
      <c r="N30" s="178"/>
      <c r="O30" s="178"/>
      <c r="P30" s="173"/>
      <c r="Q30" s="184"/>
      <c r="R30" s="175"/>
    </row>
    <row r="31" spans="1:18">
      <c r="A31" s="163"/>
      <c r="B31" s="177" t="s">
        <v>734</v>
      </c>
      <c r="C31" s="183">
        <v>36015026</v>
      </c>
      <c r="D31" s="168">
        <v>117060396</v>
      </c>
      <c r="E31" s="168">
        <v>57593769</v>
      </c>
      <c r="F31" s="168">
        <v>59466627</v>
      </c>
      <c r="G31" s="173">
        <v>96.850573011312704</v>
      </c>
      <c r="H31" s="184">
        <v>314.10000000000002</v>
      </c>
      <c r="I31" s="175" t="s">
        <v>33</v>
      </c>
      <c r="J31" s="481"/>
      <c r="K31" s="147" t="s">
        <v>734</v>
      </c>
      <c r="L31" s="183">
        <v>226552</v>
      </c>
      <c r="M31" s="172">
        <v>784795</v>
      </c>
      <c r="N31" s="178">
        <v>377499</v>
      </c>
      <c r="O31" s="178">
        <v>407296</v>
      </c>
      <c r="P31" s="173">
        <v>92.684190367693304</v>
      </c>
      <c r="Q31" s="184">
        <v>118.4</v>
      </c>
      <c r="R31" s="175" t="s">
        <v>33</v>
      </c>
    </row>
    <row r="32" spans="1:18">
      <c r="A32" s="163"/>
      <c r="B32" s="177" t="s">
        <v>735</v>
      </c>
      <c r="C32" s="181" t="s">
        <v>31</v>
      </c>
      <c r="D32" s="172">
        <v>117901928</v>
      </c>
      <c r="E32" s="172">
        <v>58001404</v>
      </c>
      <c r="F32" s="172">
        <v>59900524</v>
      </c>
      <c r="G32" s="173">
        <v>96.829543594643695</v>
      </c>
      <c r="H32" s="182" t="s">
        <v>31</v>
      </c>
      <c r="I32" s="175" t="s">
        <v>808</v>
      </c>
      <c r="J32" s="481"/>
      <c r="K32" s="147" t="s">
        <v>735</v>
      </c>
      <c r="L32" s="181" t="s">
        <v>31</v>
      </c>
      <c r="M32" s="172">
        <v>786128</v>
      </c>
      <c r="N32" s="178">
        <v>378132</v>
      </c>
      <c r="O32" s="178">
        <v>407996</v>
      </c>
      <c r="P32" s="173">
        <v>92.680320395297997</v>
      </c>
      <c r="Q32" s="182" t="s">
        <v>31</v>
      </c>
      <c r="R32" s="175" t="s">
        <v>34</v>
      </c>
    </row>
    <row r="33" spans="1:18">
      <c r="A33" s="163"/>
      <c r="B33" s="177" t="s">
        <v>736</v>
      </c>
      <c r="C33" s="181" t="s">
        <v>31</v>
      </c>
      <c r="D33" s="172">
        <v>118728410</v>
      </c>
      <c r="E33" s="172">
        <v>58399897</v>
      </c>
      <c r="F33" s="172">
        <v>60328513</v>
      </c>
      <c r="G33" s="173">
        <v>96.803143482087805</v>
      </c>
      <c r="H33" s="182" t="s">
        <v>31</v>
      </c>
      <c r="I33" s="175" t="s">
        <v>808</v>
      </c>
      <c r="J33" s="481"/>
      <c r="K33" s="147" t="s">
        <v>736</v>
      </c>
      <c r="L33" s="181" t="s">
        <v>31</v>
      </c>
      <c r="M33" s="172">
        <v>787565</v>
      </c>
      <c r="N33" s="178">
        <v>378701</v>
      </c>
      <c r="O33" s="178">
        <v>408864</v>
      </c>
      <c r="P33" s="173">
        <v>92.622730296626798</v>
      </c>
      <c r="Q33" s="182" t="s">
        <v>31</v>
      </c>
      <c r="R33" s="175" t="s">
        <v>34</v>
      </c>
    </row>
    <row r="34" spans="1:18">
      <c r="A34" s="163"/>
      <c r="B34" s="177" t="s">
        <v>737</v>
      </c>
      <c r="C34" s="183" t="s">
        <v>31</v>
      </c>
      <c r="D34" s="172">
        <v>119536129</v>
      </c>
      <c r="E34" s="172">
        <v>58786339</v>
      </c>
      <c r="F34" s="172">
        <v>60749790</v>
      </c>
      <c r="G34" s="173">
        <v>96.767970720557202</v>
      </c>
      <c r="H34" s="184" t="s">
        <v>31</v>
      </c>
      <c r="I34" s="175" t="s">
        <v>808</v>
      </c>
      <c r="J34" s="481"/>
      <c r="K34" s="147" t="s">
        <v>737</v>
      </c>
      <c r="L34" s="183" t="s">
        <v>31</v>
      </c>
      <c r="M34" s="172">
        <v>787109</v>
      </c>
      <c r="N34" s="178">
        <v>378170</v>
      </c>
      <c r="O34" s="178">
        <v>408939</v>
      </c>
      <c r="P34" s="173">
        <v>92.475894937875793</v>
      </c>
      <c r="Q34" s="184" t="s">
        <v>31</v>
      </c>
      <c r="R34" s="175" t="s">
        <v>34</v>
      </c>
    </row>
    <row r="35" spans="1:18">
      <c r="A35" s="163"/>
      <c r="B35" s="177" t="s">
        <v>738</v>
      </c>
      <c r="C35" s="186" t="s">
        <v>31</v>
      </c>
      <c r="D35" s="172">
        <v>120305146</v>
      </c>
      <c r="E35" s="172">
        <v>59150467</v>
      </c>
      <c r="F35" s="172">
        <v>61154679</v>
      </c>
      <c r="G35" s="173">
        <v>96.722716834144407</v>
      </c>
      <c r="H35" s="184" t="s">
        <v>31</v>
      </c>
      <c r="I35" s="175" t="s">
        <v>808</v>
      </c>
      <c r="J35" s="481"/>
      <c r="K35" s="147" t="s">
        <v>738</v>
      </c>
      <c r="L35" s="183" t="s">
        <v>31</v>
      </c>
      <c r="M35" s="172">
        <v>788310</v>
      </c>
      <c r="N35" s="178">
        <v>378561</v>
      </c>
      <c r="O35" s="178">
        <v>409749</v>
      </c>
      <c r="P35" s="173">
        <v>92.388511015280102</v>
      </c>
      <c r="Q35" s="184" t="s">
        <v>31</v>
      </c>
      <c r="R35" s="175" t="s">
        <v>34</v>
      </c>
    </row>
    <row r="36" spans="1:18">
      <c r="A36" s="163"/>
      <c r="B36" s="177"/>
      <c r="C36" s="186"/>
      <c r="D36" s="172"/>
      <c r="E36" s="172"/>
      <c r="F36" s="172"/>
      <c r="G36" s="173"/>
      <c r="H36" s="184"/>
      <c r="I36" s="175"/>
      <c r="J36" s="481"/>
      <c r="K36" s="147"/>
      <c r="L36" s="183"/>
      <c r="M36" s="172"/>
      <c r="N36" s="178"/>
      <c r="O36" s="178"/>
      <c r="P36" s="173"/>
      <c r="Q36" s="184"/>
      <c r="R36" s="175"/>
    </row>
    <row r="37" spans="1:18">
      <c r="A37" s="163"/>
      <c r="B37" s="177" t="s">
        <v>739</v>
      </c>
      <c r="C37" s="186">
        <v>38133297</v>
      </c>
      <c r="D37" s="172">
        <v>121048923</v>
      </c>
      <c r="E37" s="172">
        <v>59497316</v>
      </c>
      <c r="F37" s="172">
        <v>61551607</v>
      </c>
      <c r="G37" s="173">
        <v>96.662490063013294</v>
      </c>
      <c r="H37" s="184">
        <v>324.7</v>
      </c>
      <c r="I37" s="175" t="s">
        <v>33</v>
      </c>
      <c r="J37" s="481"/>
      <c r="K37" s="147" t="s">
        <v>739</v>
      </c>
      <c r="L37" s="183">
        <v>233161</v>
      </c>
      <c r="M37" s="172">
        <v>794629</v>
      </c>
      <c r="N37" s="178">
        <v>382893</v>
      </c>
      <c r="O37" s="178">
        <v>411736</v>
      </c>
      <c r="P37" s="173">
        <v>92.994783064876501</v>
      </c>
      <c r="Q37" s="184">
        <v>119.9</v>
      </c>
      <c r="R37" s="175" t="s">
        <v>33</v>
      </c>
    </row>
    <row r="38" spans="1:18">
      <c r="A38" s="163"/>
      <c r="B38" s="177" t="s">
        <v>740</v>
      </c>
      <c r="C38" s="181" t="s">
        <v>31</v>
      </c>
      <c r="D38" s="172">
        <v>121659518</v>
      </c>
      <c r="E38" s="172">
        <v>59788143</v>
      </c>
      <c r="F38" s="172">
        <v>61871375</v>
      </c>
      <c r="G38" s="173">
        <v>96.632963143295299</v>
      </c>
      <c r="H38" s="182" t="s">
        <v>31</v>
      </c>
      <c r="I38" s="175" t="s">
        <v>808</v>
      </c>
      <c r="J38" s="481"/>
      <c r="K38" s="147" t="s">
        <v>740</v>
      </c>
      <c r="L38" s="181" t="s">
        <v>31</v>
      </c>
      <c r="M38" s="172">
        <v>793933</v>
      </c>
      <c r="N38" s="178">
        <v>382217</v>
      </c>
      <c r="O38" s="178">
        <v>411716</v>
      </c>
      <c r="P38" s="173">
        <v>92.835109638682994</v>
      </c>
      <c r="Q38" s="182" t="s">
        <v>31</v>
      </c>
      <c r="R38" s="175" t="s">
        <v>34</v>
      </c>
    </row>
    <row r="39" spans="1:18">
      <c r="A39" s="163"/>
      <c r="B39" s="177" t="s">
        <v>741</v>
      </c>
      <c r="C39" s="181" t="s">
        <v>31</v>
      </c>
      <c r="D39" s="172">
        <v>122238522</v>
      </c>
      <c r="E39" s="172">
        <v>60057972</v>
      </c>
      <c r="F39" s="172">
        <v>62180550</v>
      </c>
      <c r="G39" s="173">
        <v>96.586427749513305</v>
      </c>
      <c r="H39" s="182" t="s">
        <v>31</v>
      </c>
      <c r="I39" s="175" t="s">
        <v>808</v>
      </c>
      <c r="J39" s="481"/>
      <c r="K39" s="147" t="s">
        <v>741</v>
      </c>
      <c r="L39" s="181" t="s">
        <v>31</v>
      </c>
      <c r="M39" s="172">
        <v>793415</v>
      </c>
      <c r="N39" s="178">
        <v>381694</v>
      </c>
      <c r="O39" s="178">
        <v>411721</v>
      </c>
      <c r="P39" s="173">
        <v>92.706954466738395</v>
      </c>
      <c r="Q39" s="182" t="s">
        <v>31</v>
      </c>
      <c r="R39" s="175" t="s">
        <v>34</v>
      </c>
    </row>
    <row r="40" spans="1:18">
      <c r="A40" s="163"/>
      <c r="B40" s="177" t="s">
        <v>742</v>
      </c>
      <c r="C40" s="183" t="s">
        <v>31</v>
      </c>
      <c r="D40" s="172">
        <v>122745206</v>
      </c>
      <c r="E40" s="172">
        <v>60301937</v>
      </c>
      <c r="F40" s="172">
        <v>62443269</v>
      </c>
      <c r="G40" s="173">
        <v>96.570756089019</v>
      </c>
      <c r="H40" s="184" t="s">
        <v>31</v>
      </c>
      <c r="I40" s="175" t="s">
        <v>808</v>
      </c>
      <c r="J40" s="481"/>
      <c r="K40" s="147" t="s">
        <v>742</v>
      </c>
      <c r="L40" s="183" t="s">
        <v>31</v>
      </c>
      <c r="M40" s="172">
        <v>791432</v>
      </c>
      <c r="N40" s="178">
        <v>380194</v>
      </c>
      <c r="O40" s="178">
        <v>411238</v>
      </c>
      <c r="P40" s="173">
        <v>92.4510867186398</v>
      </c>
      <c r="Q40" s="184" t="s">
        <v>31</v>
      </c>
      <c r="R40" s="175" t="s">
        <v>34</v>
      </c>
    </row>
    <row r="41" spans="1:18">
      <c r="A41" s="163" t="s">
        <v>35</v>
      </c>
      <c r="B41" s="177" t="s">
        <v>743</v>
      </c>
      <c r="C41" s="183" t="s">
        <v>31</v>
      </c>
      <c r="D41" s="172">
        <v>123204693</v>
      </c>
      <c r="E41" s="172">
        <v>60515075</v>
      </c>
      <c r="F41" s="172">
        <v>62689618</v>
      </c>
      <c r="G41" s="173">
        <v>96.531254983879506</v>
      </c>
      <c r="H41" s="184" t="s">
        <v>31</v>
      </c>
      <c r="I41" s="175" t="s">
        <v>808</v>
      </c>
      <c r="J41" s="481"/>
      <c r="K41" s="147" t="s">
        <v>744</v>
      </c>
      <c r="L41" s="183" t="s">
        <v>31</v>
      </c>
      <c r="M41" s="172">
        <v>788915</v>
      </c>
      <c r="N41" s="178">
        <v>378697</v>
      </c>
      <c r="O41" s="178">
        <v>410218</v>
      </c>
      <c r="P41" s="173">
        <v>92.316036838949003</v>
      </c>
      <c r="Q41" s="184" t="s">
        <v>31</v>
      </c>
      <c r="R41" s="175" t="s">
        <v>34</v>
      </c>
    </row>
    <row r="42" spans="1:18">
      <c r="A42" s="163"/>
      <c r="B42" s="177"/>
      <c r="C42" s="183"/>
      <c r="D42" s="172"/>
      <c r="E42" s="172"/>
      <c r="F42" s="172"/>
      <c r="G42" s="173"/>
      <c r="H42" s="184"/>
      <c r="I42" s="175"/>
      <c r="J42" s="481"/>
      <c r="K42" s="147"/>
      <c r="L42" s="183"/>
      <c r="M42" s="172"/>
      <c r="N42" s="178"/>
      <c r="O42" s="178"/>
      <c r="P42" s="173"/>
      <c r="Q42" s="184"/>
      <c r="R42" s="175"/>
    </row>
    <row r="43" spans="1:18">
      <c r="A43" s="163" t="s">
        <v>35</v>
      </c>
      <c r="B43" s="177" t="s">
        <v>321</v>
      </c>
      <c r="C43" s="186">
        <v>41035777</v>
      </c>
      <c r="D43" s="172">
        <v>123611167</v>
      </c>
      <c r="E43" s="172">
        <v>60696724</v>
      </c>
      <c r="F43" s="172">
        <v>62914443</v>
      </c>
      <c r="G43" s="173">
        <v>96.475024025882306</v>
      </c>
      <c r="H43" s="184">
        <v>331.6</v>
      </c>
      <c r="I43" s="175" t="s">
        <v>33</v>
      </c>
      <c r="J43" s="481"/>
      <c r="K43" s="147" t="s">
        <v>321</v>
      </c>
      <c r="L43" s="183">
        <v>236110</v>
      </c>
      <c r="M43" s="172">
        <v>781021</v>
      </c>
      <c r="N43" s="178">
        <v>373618</v>
      </c>
      <c r="O43" s="178">
        <v>407403</v>
      </c>
      <c r="P43" s="173">
        <v>91.707228469108003</v>
      </c>
      <c r="Q43" s="184">
        <v>117.9</v>
      </c>
      <c r="R43" s="175" t="s">
        <v>33</v>
      </c>
    </row>
    <row r="44" spans="1:18">
      <c r="B44" s="177" t="s">
        <v>745</v>
      </c>
      <c r="C44" s="189" t="s">
        <v>31</v>
      </c>
      <c r="D44" s="172">
        <v>124101248</v>
      </c>
      <c r="E44" s="172">
        <v>60934194</v>
      </c>
      <c r="F44" s="172">
        <v>63167054</v>
      </c>
      <c r="G44" s="173">
        <v>96.465150963032102</v>
      </c>
      <c r="H44" s="182" t="s">
        <v>31</v>
      </c>
      <c r="I44" s="175" t="s">
        <v>808</v>
      </c>
      <c r="J44" s="481"/>
      <c r="K44" s="147" t="s">
        <v>745</v>
      </c>
      <c r="L44" s="181" t="s">
        <v>31</v>
      </c>
      <c r="M44" s="172">
        <v>778022</v>
      </c>
      <c r="N44" s="178">
        <v>371793</v>
      </c>
      <c r="O44" s="178">
        <v>406229</v>
      </c>
      <c r="P44" s="173">
        <v>91.523007958565202</v>
      </c>
      <c r="Q44" s="182" t="s">
        <v>31</v>
      </c>
      <c r="R44" s="175" t="s">
        <v>34</v>
      </c>
    </row>
    <row r="45" spans="1:18">
      <c r="A45" s="188"/>
      <c r="B45" s="177" t="s">
        <v>746</v>
      </c>
      <c r="C45" s="189" t="s">
        <v>31</v>
      </c>
      <c r="D45" s="172">
        <v>124567307</v>
      </c>
      <c r="E45" s="172">
        <v>61154668</v>
      </c>
      <c r="F45" s="172">
        <v>63412639</v>
      </c>
      <c r="G45" s="173">
        <v>96.439241394763599</v>
      </c>
      <c r="H45" s="182" t="s">
        <v>31</v>
      </c>
      <c r="I45" s="175" t="s">
        <v>808</v>
      </c>
      <c r="J45" s="481"/>
      <c r="K45" s="147" t="s">
        <v>746</v>
      </c>
      <c r="L45" s="181" t="s">
        <v>31</v>
      </c>
      <c r="M45" s="172">
        <v>774971</v>
      </c>
      <c r="N45" s="178">
        <v>370205</v>
      </c>
      <c r="O45" s="178">
        <v>404766</v>
      </c>
      <c r="P45" s="173">
        <v>91.461486389667101</v>
      </c>
      <c r="Q45" s="182" t="s">
        <v>31</v>
      </c>
      <c r="R45" s="175" t="s">
        <v>34</v>
      </c>
    </row>
    <row r="46" spans="1:18">
      <c r="A46" s="188"/>
      <c r="B46" s="177" t="s">
        <v>747</v>
      </c>
      <c r="C46" s="186" t="s">
        <v>31</v>
      </c>
      <c r="D46" s="172">
        <v>124937786</v>
      </c>
      <c r="E46" s="172">
        <v>61316763</v>
      </c>
      <c r="F46" s="172">
        <v>63621023</v>
      </c>
      <c r="G46" s="173">
        <v>96.378146890219</v>
      </c>
      <c r="H46" s="184" t="s">
        <v>31</v>
      </c>
      <c r="I46" s="175" t="s">
        <v>808</v>
      </c>
      <c r="J46" s="481"/>
      <c r="K46" s="147" t="s">
        <v>747</v>
      </c>
      <c r="L46" s="183" t="s">
        <v>31</v>
      </c>
      <c r="M46" s="172">
        <v>772491</v>
      </c>
      <c r="N46" s="178">
        <v>368859</v>
      </c>
      <c r="O46" s="178">
        <v>403632</v>
      </c>
      <c r="P46" s="173">
        <v>91.384974432156</v>
      </c>
      <c r="Q46" s="184" t="s">
        <v>31</v>
      </c>
      <c r="R46" s="175" t="s">
        <v>34</v>
      </c>
    </row>
    <row r="47" spans="1:18">
      <c r="A47" s="163"/>
      <c r="B47" s="177" t="s">
        <v>748</v>
      </c>
      <c r="C47" s="183" t="s">
        <v>31</v>
      </c>
      <c r="D47" s="172">
        <v>125265074</v>
      </c>
      <c r="E47" s="172">
        <v>61446190</v>
      </c>
      <c r="F47" s="172">
        <v>63818884</v>
      </c>
      <c r="G47" s="173">
        <v>96.282144325808005</v>
      </c>
      <c r="H47" s="184" t="s">
        <v>31</v>
      </c>
      <c r="I47" s="175" t="s">
        <v>808</v>
      </c>
      <c r="J47" s="481"/>
      <c r="K47" s="147" t="s">
        <v>748</v>
      </c>
      <c r="L47" s="183" t="s">
        <v>31</v>
      </c>
      <c r="M47" s="172">
        <v>771835</v>
      </c>
      <c r="N47" s="178">
        <v>368259</v>
      </c>
      <c r="O47" s="178">
        <v>403576</v>
      </c>
      <c r="P47" s="173">
        <v>91.248984082304204</v>
      </c>
      <c r="Q47" s="184" t="s">
        <v>31</v>
      </c>
      <c r="R47" s="175" t="s">
        <v>34</v>
      </c>
    </row>
    <row r="48" spans="1:18">
      <c r="A48" s="163"/>
      <c r="B48" s="177"/>
      <c r="C48" s="186"/>
      <c r="D48" s="172"/>
      <c r="E48" s="172"/>
      <c r="F48" s="172"/>
      <c r="G48" s="173"/>
      <c r="H48" s="184"/>
      <c r="I48" s="175"/>
      <c r="J48" s="481"/>
      <c r="K48" s="147"/>
      <c r="L48" s="183"/>
      <c r="M48" s="172"/>
      <c r="N48" s="178"/>
      <c r="O48" s="178"/>
      <c r="P48" s="173"/>
      <c r="Q48" s="184"/>
      <c r="R48" s="175"/>
    </row>
    <row r="49" spans="1:18">
      <c r="A49" s="163"/>
      <c r="B49" s="177" t="s">
        <v>749</v>
      </c>
      <c r="C49" s="186">
        <v>44107856</v>
      </c>
      <c r="D49" s="172">
        <v>125570246</v>
      </c>
      <c r="E49" s="172">
        <v>61574398</v>
      </c>
      <c r="F49" s="172">
        <v>63995848</v>
      </c>
      <c r="G49" s="173">
        <v>96.216238903498905</v>
      </c>
      <c r="H49" s="184">
        <v>336.8</v>
      </c>
      <c r="I49" s="175" t="s">
        <v>315</v>
      </c>
      <c r="J49" s="481"/>
      <c r="K49" s="147" t="s">
        <v>749</v>
      </c>
      <c r="L49" s="183">
        <v>246476</v>
      </c>
      <c r="M49" s="172">
        <v>771441</v>
      </c>
      <c r="N49" s="178">
        <v>368789</v>
      </c>
      <c r="O49" s="178">
        <v>402652</v>
      </c>
      <c r="P49" s="173">
        <v>91.590008245333394</v>
      </c>
      <c r="Q49" s="184">
        <v>115</v>
      </c>
      <c r="R49" s="175" t="s">
        <v>33</v>
      </c>
    </row>
    <row r="50" spans="1:18">
      <c r="A50" s="163"/>
      <c r="B50" s="177" t="s">
        <v>750</v>
      </c>
      <c r="C50" s="189" t="s">
        <v>31</v>
      </c>
      <c r="D50" s="172">
        <v>125859439</v>
      </c>
      <c r="E50" s="172">
        <v>61698134</v>
      </c>
      <c r="F50" s="172">
        <v>64161305</v>
      </c>
      <c r="G50" s="173">
        <v>96.160971164785394</v>
      </c>
      <c r="H50" s="182" t="s">
        <v>31</v>
      </c>
      <c r="I50" s="175" t="s">
        <v>808</v>
      </c>
      <c r="J50" s="481"/>
      <c r="K50" s="147" t="s">
        <v>750</v>
      </c>
      <c r="L50" s="181" t="s">
        <v>31</v>
      </c>
      <c r="M50" s="172">
        <v>769676</v>
      </c>
      <c r="N50" s="178">
        <v>367878</v>
      </c>
      <c r="O50" s="178">
        <v>401798</v>
      </c>
      <c r="P50" s="173">
        <v>91.5579470281087</v>
      </c>
      <c r="Q50" s="182" t="s">
        <v>31</v>
      </c>
      <c r="R50" s="175" t="s">
        <v>34</v>
      </c>
    </row>
    <row r="51" spans="1:18">
      <c r="A51" s="163"/>
      <c r="B51" s="177" t="s">
        <v>751</v>
      </c>
      <c r="C51" s="189" t="s">
        <v>31</v>
      </c>
      <c r="D51" s="172">
        <v>126156558</v>
      </c>
      <c r="E51" s="172">
        <v>61827224</v>
      </c>
      <c r="F51" s="172">
        <v>64329334</v>
      </c>
      <c r="G51" s="173">
        <v>96.110468048682094</v>
      </c>
      <c r="H51" s="182" t="s">
        <v>31</v>
      </c>
      <c r="I51" s="175" t="s">
        <v>808</v>
      </c>
      <c r="J51" s="481"/>
      <c r="K51" s="147" t="s">
        <v>751</v>
      </c>
      <c r="L51" s="181" t="s">
        <v>31</v>
      </c>
      <c r="M51" s="172">
        <v>768210</v>
      </c>
      <c r="N51" s="178">
        <v>367039</v>
      </c>
      <c r="O51" s="178">
        <v>401171</v>
      </c>
      <c r="P51" s="173">
        <v>91.4919074409666</v>
      </c>
      <c r="Q51" s="182" t="s">
        <v>31</v>
      </c>
      <c r="R51" s="175" t="s">
        <v>34</v>
      </c>
    </row>
    <row r="52" spans="1:18">
      <c r="A52" s="163"/>
      <c r="B52" s="177" t="s">
        <v>714</v>
      </c>
      <c r="C52" s="183" t="s">
        <v>31</v>
      </c>
      <c r="D52" s="172">
        <v>126471863</v>
      </c>
      <c r="E52" s="172">
        <v>61952204</v>
      </c>
      <c r="F52" s="172">
        <v>64519659</v>
      </c>
      <c r="G52" s="173">
        <v>96.020662477462906</v>
      </c>
      <c r="H52" s="184" t="s">
        <v>31</v>
      </c>
      <c r="I52" s="175" t="s">
        <v>808</v>
      </c>
      <c r="J52" s="481"/>
      <c r="K52" s="147" t="s">
        <v>714</v>
      </c>
      <c r="L52" s="183" t="s">
        <v>31</v>
      </c>
      <c r="M52" s="172">
        <v>766162</v>
      </c>
      <c r="N52" s="178">
        <v>365809</v>
      </c>
      <c r="O52" s="178">
        <v>400353</v>
      </c>
      <c r="P52" s="173">
        <v>91.371614550159507</v>
      </c>
      <c r="Q52" s="184" t="s">
        <v>31</v>
      </c>
      <c r="R52" s="175" t="s">
        <v>34</v>
      </c>
    </row>
    <row r="53" spans="1:18">
      <c r="A53" s="163"/>
      <c r="B53" s="177" t="s">
        <v>752</v>
      </c>
      <c r="C53" s="186" t="s">
        <v>31</v>
      </c>
      <c r="D53" s="172">
        <v>126666894</v>
      </c>
      <c r="E53" s="172">
        <v>62016864</v>
      </c>
      <c r="F53" s="172">
        <v>64650030</v>
      </c>
      <c r="G53" s="173">
        <v>95.927045973528493</v>
      </c>
      <c r="H53" s="184" t="s">
        <v>31</v>
      </c>
      <c r="I53" s="175" t="s">
        <v>38</v>
      </c>
      <c r="J53" s="481"/>
      <c r="K53" s="147" t="s">
        <v>752</v>
      </c>
      <c r="L53" s="183" t="s">
        <v>31</v>
      </c>
      <c r="M53" s="172">
        <v>764219</v>
      </c>
      <c r="N53" s="178">
        <v>364818</v>
      </c>
      <c r="O53" s="178">
        <v>399401</v>
      </c>
      <c r="P53" s="173">
        <v>91.341283572149294</v>
      </c>
      <c r="Q53" s="184" t="s">
        <v>31</v>
      </c>
      <c r="R53" s="175" t="s">
        <v>34</v>
      </c>
    </row>
    <row r="54" spans="1:18">
      <c r="A54" s="163"/>
      <c r="B54" s="177"/>
      <c r="C54" s="186"/>
      <c r="D54" s="172"/>
      <c r="E54" s="172"/>
      <c r="F54" s="172"/>
      <c r="G54" s="173"/>
      <c r="H54" s="184"/>
      <c r="I54" s="175"/>
      <c r="J54" s="481"/>
      <c r="K54" s="147"/>
      <c r="L54" s="183"/>
      <c r="M54" s="172"/>
      <c r="N54" s="178"/>
      <c r="O54" s="178"/>
      <c r="P54" s="173"/>
      <c r="Q54" s="184"/>
      <c r="R54" s="175"/>
    </row>
    <row r="55" spans="1:18">
      <c r="A55" s="163"/>
      <c r="B55" s="177" t="s">
        <v>319</v>
      </c>
      <c r="C55" s="186">
        <v>47062743</v>
      </c>
      <c r="D55" s="172">
        <v>126925843</v>
      </c>
      <c r="E55" s="172">
        <v>62110764</v>
      </c>
      <c r="F55" s="172">
        <v>64815079</v>
      </c>
      <c r="G55" s="173">
        <v>95.8</v>
      </c>
      <c r="H55" s="184">
        <v>340.4</v>
      </c>
      <c r="I55" s="175" t="s">
        <v>33</v>
      </c>
      <c r="J55" s="481"/>
      <c r="K55" s="147" t="s">
        <v>319</v>
      </c>
      <c r="L55" s="183">
        <v>257530</v>
      </c>
      <c r="M55" s="172">
        <v>761503</v>
      </c>
      <c r="N55" s="178">
        <v>363994</v>
      </c>
      <c r="O55" s="178">
        <v>397509</v>
      </c>
      <c r="P55" s="173">
        <v>91.568744355473697</v>
      </c>
      <c r="Q55" s="184">
        <v>113.5</v>
      </c>
      <c r="R55" s="175" t="s">
        <v>33</v>
      </c>
    </row>
    <row r="56" spans="1:18">
      <c r="A56" s="163"/>
      <c r="B56" s="177" t="s">
        <v>753</v>
      </c>
      <c r="C56" s="189" t="s">
        <v>31</v>
      </c>
      <c r="D56" s="172">
        <v>127316043</v>
      </c>
      <c r="E56" s="172">
        <v>62265316</v>
      </c>
      <c r="F56" s="172">
        <v>65050727</v>
      </c>
      <c r="G56" s="173">
        <v>95.690888620347394</v>
      </c>
      <c r="H56" s="182" t="s">
        <v>31</v>
      </c>
      <c r="I56" s="175" t="s">
        <v>38</v>
      </c>
      <c r="J56" s="481"/>
      <c r="K56" s="147" t="s">
        <v>753</v>
      </c>
      <c r="L56" s="183" t="s">
        <v>31</v>
      </c>
      <c r="M56" s="172">
        <v>759693</v>
      </c>
      <c r="N56" s="172">
        <v>362633</v>
      </c>
      <c r="O56" s="172">
        <v>397060</v>
      </c>
      <c r="P56" s="173">
        <v>91.329521986601506</v>
      </c>
      <c r="Q56" s="182" t="s">
        <v>31</v>
      </c>
      <c r="R56" s="175" t="s">
        <v>34</v>
      </c>
    </row>
    <row r="57" spans="1:18">
      <c r="A57" s="163"/>
      <c r="B57" s="177" t="s">
        <v>754</v>
      </c>
      <c r="C57" s="189" t="s">
        <v>31</v>
      </c>
      <c r="D57" s="172">
        <v>127485823</v>
      </c>
      <c r="E57" s="172">
        <v>62295333</v>
      </c>
      <c r="F57" s="172">
        <v>65190490</v>
      </c>
      <c r="G57" s="173">
        <v>95.6</v>
      </c>
      <c r="H57" s="182" t="s">
        <v>31</v>
      </c>
      <c r="I57" s="175" t="s">
        <v>38</v>
      </c>
      <c r="J57" s="481"/>
      <c r="K57" s="147" t="s">
        <v>754</v>
      </c>
      <c r="L57" s="183" t="s">
        <v>31</v>
      </c>
      <c r="M57" s="172">
        <v>756657</v>
      </c>
      <c r="N57" s="172">
        <v>361221</v>
      </c>
      <c r="O57" s="172">
        <v>395436</v>
      </c>
      <c r="P57" s="173">
        <v>91.347525263253701</v>
      </c>
      <c r="Q57" s="182" t="s">
        <v>31</v>
      </c>
      <c r="R57" s="175" t="s">
        <v>34</v>
      </c>
    </row>
    <row r="58" spans="1:18">
      <c r="A58" s="163"/>
      <c r="B58" s="177" t="s">
        <v>715</v>
      </c>
      <c r="C58" s="183" t="s">
        <v>31</v>
      </c>
      <c r="D58" s="190">
        <v>127694277</v>
      </c>
      <c r="E58" s="190">
        <v>62367993</v>
      </c>
      <c r="F58" s="190">
        <v>65326284</v>
      </c>
      <c r="G58" s="191">
        <v>95.5</v>
      </c>
      <c r="H58" s="184" t="s">
        <v>31</v>
      </c>
      <c r="I58" s="175" t="s">
        <v>38</v>
      </c>
      <c r="J58" s="481"/>
      <c r="K58" s="147" t="s">
        <v>715</v>
      </c>
      <c r="L58" s="183" t="s">
        <v>31</v>
      </c>
      <c r="M58" s="172">
        <v>753135</v>
      </c>
      <c r="N58" s="172">
        <v>359274</v>
      </c>
      <c r="O58" s="172">
        <v>393861</v>
      </c>
      <c r="P58" s="173">
        <v>91.218475553558207</v>
      </c>
      <c r="Q58" s="184" t="s">
        <v>31</v>
      </c>
      <c r="R58" s="192" t="s">
        <v>36</v>
      </c>
    </row>
    <row r="59" spans="1:18">
      <c r="A59" s="163"/>
      <c r="B59" s="177" t="s">
        <v>755</v>
      </c>
      <c r="C59" s="186" t="s">
        <v>31</v>
      </c>
      <c r="D59" s="190">
        <v>127786988</v>
      </c>
      <c r="E59" s="190">
        <v>62380455</v>
      </c>
      <c r="F59" s="190">
        <v>65406533</v>
      </c>
      <c r="G59" s="191">
        <v>95.4</v>
      </c>
      <c r="H59" s="184" t="s">
        <v>31</v>
      </c>
      <c r="I59" s="175" t="s">
        <v>38</v>
      </c>
      <c r="J59" s="481"/>
      <c r="K59" s="147" t="s">
        <v>755</v>
      </c>
      <c r="L59" s="183" t="s">
        <v>31</v>
      </c>
      <c r="M59" s="172">
        <v>749157</v>
      </c>
      <c r="N59" s="172">
        <v>357232</v>
      </c>
      <c r="O59" s="172">
        <v>391925</v>
      </c>
      <c r="P59" s="173">
        <v>91.148051285322495</v>
      </c>
      <c r="Q59" s="184" t="s">
        <v>31</v>
      </c>
      <c r="R59" s="192" t="s">
        <v>36</v>
      </c>
    </row>
    <row r="60" spans="1:18">
      <c r="A60" s="163"/>
      <c r="B60" s="177"/>
      <c r="C60" s="186"/>
      <c r="D60" s="190"/>
      <c r="E60" s="190"/>
      <c r="F60" s="190"/>
      <c r="G60" s="191"/>
      <c r="H60" s="184"/>
      <c r="I60" s="175"/>
      <c r="J60" s="481"/>
      <c r="K60" s="147"/>
      <c r="L60" s="183"/>
      <c r="M60" s="172"/>
      <c r="N60" s="172"/>
      <c r="O60" s="172"/>
      <c r="P60" s="173"/>
      <c r="Q60" s="184"/>
      <c r="R60" s="192"/>
    </row>
    <row r="61" spans="1:18" s="627" customFormat="1">
      <c r="A61" s="626"/>
      <c r="B61" s="177" t="s">
        <v>317</v>
      </c>
      <c r="C61" s="186">
        <v>49566305</v>
      </c>
      <c r="D61" s="194">
        <v>127767994</v>
      </c>
      <c r="E61" s="194">
        <v>62348977</v>
      </c>
      <c r="F61" s="194">
        <v>65419017</v>
      </c>
      <c r="G61" s="191">
        <v>95.3</v>
      </c>
      <c r="H61" s="184">
        <v>342.7</v>
      </c>
      <c r="I61" s="175" t="s">
        <v>33</v>
      </c>
      <c r="J61" s="481"/>
      <c r="K61" s="147" t="s">
        <v>317</v>
      </c>
      <c r="L61" s="183">
        <v>260864</v>
      </c>
      <c r="M61" s="195">
        <v>742223</v>
      </c>
      <c r="N61" s="195">
        <v>353703</v>
      </c>
      <c r="O61" s="195">
        <v>388520</v>
      </c>
      <c r="P61" s="173">
        <v>91</v>
      </c>
      <c r="Q61" s="184">
        <v>110.7</v>
      </c>
      <c r="R61" s="192" t="s">
        <v>33</v>
      </c>
    </row>
    <row r="62" spans="1:18" s="627" customFormat="1">
      <c r="A62" s="626"/>
      <c r="B62" s="177" t="s">
        <v>756</v>
      </c>
      <c r="C62" s="183" t="s">
        <v>31</v>
      </c>
      <c r="D62" s="172">
        <v>127900515</v>
      </c>
      <c r="E62" s="172">
        <v>62386887</v>
      </c>
      <c r="F62" s="172">
        <v>65513628</v>
      </c>
      <c r="G62" s="173">
        <v>95.2</v>
      </c>
      <c r="H62" s="184" t="s">
        <v>31</v>
      </c>
      <c r="I62" s="175" t="s">
        <v>38</v>
      </c>
      <c r="J62" s="481"/>
      <c r="K62" s="147" t="s">
        <v>756</v>
      </c>
      <c r="L62" s="183" t="s">
        <v>31</v>
      </c>
      <c r="M62" s="195">
        <v>736882</v>
      </c>
      <c r="N62" s="195">
        <v>350937</v>
      </c>
      <c r="O62" s="195">
        <v>385945</v>
      </c>
      <c r="P62" s="197">
        <v>90.929277487724903</v>
      </c>
      <c r="Q62" s="184" t="s">
        <v>31</v>
      </c>
      <c r="R62" s="192" t="s">
        <v>36</v>
      </c>
    </row>
    <row r="63" spans="1:18" s="627" customFormat="1">
      <c r="A63" s="626"/>
      <c r="B63" s="177" t="s">
        <v>757</v>
      </c>
      <c r="C63" s="183" t="s">
        <v>31</v>
      </c>
      <c r="D63" s="172">
        <v>128032743</v>
      </c>
      <c r="E63" s="172">
        <v>62424374</v>
      </c>
      <c r="F63" s="172">
        <v>65608369</v>
      </c>
      <c r="G63" s="173">
        <v>95.1</v>
      </c>
      <c r="H63" s="184" t="s">
        <v>31</v>
      </c>
      <c r="I63" s="175" t="s">
        <v>38</v>
      </c>
      <c r="J63" s="481"/>
      <c r="K63" s="147" t="s">
        <v>757</v>
      </c>
      <c r="L63" s="183" t="s">
        <v>31</v>
      </c>
      <c r="M63" s="195">
        <v>731652</v>
      </c>
      <c r="N63" s="195">
        <v>348437</v>
      </c>
      <c r="O63" s="195">
        <v>383215</v>
      </c>
      <c r="P63" s="197">
        <v>90.924676748039602</v>
      </c>
      <c r="Q63" s="184" t="s">
        <v>31</v>
      </c>
      <c r="R63" s="192" t="s">
        <v>36</v>
      </c>
    </row>
    <row r="64" spans="1:18">
      <c r="A64" s="163"/>
      <c r="B64" s="198" t="s">
        <v>758</v>
      </c>
      <c r="C64" s="183" t="s">
        <v>31</v>
      </c>
      <c r="D64" s="172">
        <v>128083960</v>
      </c>
      <c r="E64" s="172">
        <v>62422307</v>
      </c>
      <c r="F64" s="172">
        <v>65661653</v>
      </c>
      <c r="G64" s="173">
        <v>95.1</v>
      </c>
      <c r="H64" s="184" t="s">
        <v>31</v>
      </c>
      <c r="I64" s="175" t="s">
        <v>38</v>
      </c>
      <c r="J64" s="481"/>
      <c r="K64" s="199" t="s">
        <v>758</v>
      </c>
      <c r="L64" s="183" t="s">
        <v>31</v>
      </c>
      <c r="M64" s="195">
        <v>725202</v>
      </c>
      <c r="N64" s="195">
        <v>345360</v>
      </c>
      <c r="O64" s="195">
        <v>379842</v>
      </c>
      <c r="P64" s="197">
        <v>90.922014943055302</v>
      </c>
      <c r="Q64" s="184" t="s">
        <v>31</v>
      </c>
      <c r="R64" s="192" t="s">
        <v>36</v>
      </c>
    </row>
    <row r="65" spans="1:18">
      <c r="A65" s="163"/>
      <c r="B65" s="198" t="s">
        <v>759</v>
      </c>
      <c r="C65" s="183" t="s">
        <v>31</v>
      </c>
      <c r="D65" s="172">
        <v>128031514</v>
      </c>
      <c r="E65" s="172">
        <v>62357870</v>
      </c>
      <c r="F65" s="172">
        <v>65673644</v>
      </c>
      <c r="G65" s="173">
        <v>95</v>
      </c>
      <c r="H65" s="184" t="s">
        <v>31</v>
      </c>
      <c r="I65" s="175" t="s">
        <v>38</v>
      </c>
      <c r="J65" s="481"/>
      <c r="K65" s="199" t="s">
        <v>759</v>
      </c>
      <c r="L65" s="183" t="s">
        <v>31</v>
      </c>
      <c r="M65" s="195">
        <v>720112</v>
      </c>
      <c r="N65" s="195">
        <v>343097</v>
      </c>
      <c r="O65" s="195">
        <v>377015</v>
      </c>
      <c r="P65" s="197">
        <v>91</v>
      </c>
      <c r="Q65" s="184" t="s">
        <v>31</v>
      </c>
      <c r="R65" s="192" t="s">
        <v>36</v>
      </c>
    </row>
    <row r="66" spans="1:18">
      <c r="A66" s="163"/>
      <c r="B66" s="198"/>
      <c r="C66" s="183"/>
      <c r="D66" s="172"/>
      <c r="E66" s="172"/>
      <c r="F66" s="172"/>
      <c r="G66" s="173"/>
      <c r="H66" s="184"/>
      <c r="I66" s="175"/>
      <c r="J66" s="481"/>
      <c r="K66" s="199"/>
      <c r="L66" s="183"/>
      <c r="M66" s="195"/>
      <c r="N66" s="195"/>
      <c r="O66" s="195"/>
      <c r="P66" s="197"/>
      <c r="Q66" s="184"/>
      <c r="R66" s="192"/>
    </row>
    <row r="67" spans="1:18" s="627" customFormat="1">
      <c r="A67" s="626"/>
      <c r="B67" s="198" t="s">
        <v>502</v>
      </c>
      <c r="C67" s="186">
        <v>51950504</v>
      </c>
      <c r="D67" s="172">
        <v>128057352</v>
      </c>
      <c r="E67" s="172">
        <v>62327737</v>
      </c>
      <c r="F67" s="172">
        <v>65729615</v>
      </c>
      <c r="G67" s="173">
        <v>94.8</v>
      </c>
      <c r="H67" s="184">
        <v>343.4</v>
      </c>
      <c r="I67" s="175" t="s">
        <v>315</v>
      </c>
      <c r="J67" s="481"/>
      <c r="K67" s="198" t="s">
        <v>502</v>
      </c>
      <c r="L67" s="186">
        <v>262219</v>
      </c>
      <c r="M67" s="195">
        <v>717397</v>
      </c>
      <c r="N67" s="195">
        <v>342991</v>
      </c>
      <c r="O67" s="195">
        <v>374406</v>
      </c>
      <c r="P67" s="197">
        <v>91.609375918121003</v>
      </c>
      <c r="Q67" s="184">
        <v>107</v>
      </c>
      <c r="R67" s="192" t="s">
        <v>315</v>
      </c>
    </row>
    <row r="68" spans="1:18" s="627" customFormat="1">
      <c r="A68" s="626"/>
      <c r="B68" s="198" t="s">
        <v>760</v>
      </c>
      <c r="C68" s="186" t="s">
        <v>31</v>
      </c>
      <c r="D68" s="200">
        <v>127798704</v>
      </c>
      <c r="E68" s="200">
        <v>62183725</v>
      </c>
      <c r="F68" s="200">
        <v>65614979</v>
      </c>
      <c r="G68" s="173">
        <v>94.770623945486605</v>
      </c>
      <c r="H68" s="184" t="s">
        <v>31</v>
      </c>
      <c r="I68" s="175" t="s">
        <v>347</v>
      </c>
      <c r="J68" s="481"/>
      <c r="K68" s="198" t="s">
        <v>760</v>
      </c>
      <c r="L68" s="201" t="s">
        <v>31</v>
      </c>
      <c r="M68" s="200">
        <v>712336</v>
      </c>
      <c r="N68" s="194">
        <v>340587</v>
      </c>
      <c r="O68" s="194">
        <v>371749</v>
      </c>
      <c r="P68" s="202">
        <v>91.617462320006197</v>
      </c>
      <c r="Q68" s="182" t="s">
        <v>31</v>
      </c>
      <c r="R68" s="203" t="s">
        <v>348</v>
      </c>
    </row>
    <row r="69" spans="1:18" s="627" customFormat="1">
      <c r="A69" s="626"/>
      <c r="B69" s="198" t="s">
        <v>761</v>
      </c>
      <c r="C69" s="186" t="s">
        <v>31</v>
      </c>
      <c r="D69" s="200">
        <v>127515133</v>
      </c>
      <c r="E69" s="200">
        <v>62029405</v>
      </c>
      <c r="F69" s="200">
        <v>65485728</v>
      </c>
      <c r="G69" s="173">
        <v>94.722020956993902</v>
      </c>
      <c r="H69" s="184" t="s">
        <v>31</v>
      </c>
      <c r="I69" s="175" t="s">
        <v>347</v>
      </c>
      <c r="J69" s="481"/>
      <c r="K69" s="198" t="s">
        <v>761</v>
      </c>
      <c r="L69" s="201" t="s">
        <v>31</v>
      </c>
      <c r="M69" s="200">
        <v>707074</v>
      </c>
      <c r="N69" s="194">
        <v>338296</v>
      </c>
      <c r="O69" s="194">
        <v>368778</v>
      </c>
      <c r="P69" s="202">
        <v>91.734322546355799</v>
      </c>
      <c r="Q69" s="182" t="s">
        <v>31</v>
      </c>
      <c r="R69" s="203" t="s">
        <v>348</v>
      </c>
    </row>
    <row r="70" spans="1:18">
      <c r="A70" s="163"/>
      <c r="B70" s="198" t="s">
        <v>716</v>
      </c>
      <c r="C70" s="186" t="s">
        <v>31</v>
      </c>
      <c r="D70" s="200">
        <v>127297686</v>
      </c>
      <c r="E70" s="200">
        <v>61909427</v>
      </c>
      <c r="F70" s="200">
        <v>65388259</v>
      </c>
      <c r="G70" s="173">
        <v>94.679729888511005</v>
      </c>
      <c r="H70" s="184" t="s">
        <v>31</v>
      </c>
      <c r="I70" s="175" t="s">
        <v>347</v>
      </c>
      <c r="J70" s="481"/>
      <c r="K70" s="164" t="s">
        <v>716</v>
      </c>
      <c r="L70" s="201" t="s">
        <v>31</v>
      </c>
      <c r="M70" s="200">
        <v>702237</v>
      </c>
      <c r="N70" s="194">
        <v>336124</v>
      </c>
      <c r="O70" s="194">
        <v>366113</v>
      </c>
      <c r="P70" s="202">
        <v>91.808813126002093</v>
      </c>
      <c r="Q70" s="182" t="s">
        <v>31</v>
      </c>
      <c r="R70" s="203" t="s">
        <v>348</v>
      </c>
    </row>
    <row r="71" spans="1:18">
      <c r="A71" s="163"/>
      <c r="B71" s="198" t="s">
        <v>762</v>
      </c>
      <c r="C71" s="186" t="s">
        <v>31</v>
      </c>
      <c r="D71" s="628">
        <v>127082819</v>
      </c>
      <c r="E71" s="628">
        <v>61800625</v>
      </c>
      <c r="F71" s="628">
        <v>65282194</v>
      </c>
      <c r="G71" s="173">
        <v>94.7</v>
      </c>
      <c r="H71" s="184" t="s">
        <v>31</v>
      </c>
      <c r="I71" s="175" t="s">
        <v>347</v>
      </c>
      <c r="J71" s="481"/>
      <c r="K71" s="164" t="s">
        <v>762</v>
      </c>
      <c r="L71" s="150" t="s">
        <v>31</v>
      </c>
      <c r="M71" s="204">
        <v>697015</v>
      </c>
      <c r="N71" s="204">
        <v>333743</v>
      </c>
      <c r="O71" s="204">
        <v>363272</v>
      </c>
      <c r="P71" s="205">
        <v>91.9</v>
      </c>
      <c r="Q71" s="164" t="s">
        <v>31</v>
      </c>
      <c r="R71" s="203" t="s">
        <v>348</v>
      </c>
    </row>
    <row r="72" spans="1:18">
      <c r="A72" s="163"/>
      <c r="B72" s="198"/>
      <c r="C72" s="186"/>
      <c r="D72" s="200"/>
      <c r="E72" s="200"/>
      <c r="F72" s="200"/>
      <c r="G72" s="173"/>
      <c r="H72" s="184"/>
      <c r="I72" s="175"/>
      <c r="J72" s="481"/>
      <c r="K72" s="164"/>
      <c r="L72" s="201"/>
      <c r="M72" s="200"/>
      <c r="N72" s="194"/>
      <c r="O72" s="194"/>
      <c r="P72" s="202"/>
      <c r="Q72" s="182"/>
      <c r="R72" s="203"/>
    </row>
    <row r="73" spans="1:18">
      <c r="A73" s="163"/>
      <c r="B73" s="198" t="s">
        <v>503</v>
      </c>
      <c r="C73" s="186">
        <v>53448685</v>
      </c>
      <c r="D73" s="629">
        <v>127094745</v>
      </c>
      <c r="E73" s="629">
        <v>61841738</v>
      </c>
      <c r="F73" s="629">
        <v>65253007</v>
      </c>
      <c r="G73" s="173">
        <v>94.8</v>
      </c>
      <c r="H73" s="184">
        <v>340.8</v>
      </c>
      <c r="I73" s="175" t="s">
        <v>315</v>
      </c>
      <c r="J73" s="481"/>
      <c r="K73" s="164" t="s">
        <v>503</v>
      </c>
      <c r="L73" s="206">
        <v>265008</v>
      </c>
      <c r="M73" s="204">
        <v>694352</v>
      </c>
      <c r="N73" s="204">
        <v>333112</v>
      </c>
      <c r="O73" s="204">
        <v>361240</v>
      </c>
      <c r="P73" s="207">
        <v>92.2</v>
      </c>
      <c r="Q73" s="208">
        <v>103.5</v>
      </c>
      <c r="R73" s="203" t="s">
        <v>315</v>
      </c>
    </row>
    <row r="74" spans="1:18" s="627" customFormat="1">
      <c r="A74" s="626"/>
      <c r="B74" s="198" t="s">
        <v>763</v>
      </c>
      <c r="C74" s="186" t="s">
        <v>31</v>
      </c>
      <c r="D74" s="629">
        <v>126932772</v>
      </c>
      <c r="E74" s="629">
        <v>61765503</v>
      </c>
      <c r="F74" s="629">
        <v>65167269</v>
      </c>
      <c r="G74" s="173">
        <v>94.8</v>
      </c>
      <c r="H74" s="184" t="s">
        <v>31</v>
      </c>
      <c r="I74" s="175" t="s">
        <v>347</v>
      </c>
      <c r="J74" s="481"/>
      <c r="K74" s="198" t="s">
        <v>763</v>
      </c>
      <c r="L74" s="209" t="s">
        <v>31</v>
      </c>
      <c r="M74" s="204">
        <v>689817</v>
      </c>
      <c r="N74" s="204">
        <v>331423</v>
      </c>
      <c r="O74" s="204">
        <v>358394</v>
      </c>
      <c r="P74" s="207">
        <v>92.5</v>
      </c>
      <c r="Q74" s="210" t="s">
        <v>31</v>
      </c>
      <c r="R74" s="203" t="s">
        <v>348</v>
      </c>
    </row>
    <row r="75" spans="1:18" s="627" customFormat="1">
      <c r="A75" s="626"/>
      <c r="B75" s="198" t="s">
        <v>764</v>
      </c>
      <c r="C75" s="186" t="s">
        <v>31</v>
      </c>
      <c r="D75" s="629">
        <v>126706210</v>
      </c>
      <c r="E75" s="629">
        <v>61655387</v>
      </c>
      <c r="F75" s="629">
        <v>65050823</v>
      </c>
      <c r="G75" s="173">
        <v>94.8</v>
      </c>
      <c r="H75" s="184" t="s">
        <v>31</v>
      </c>
      <c r="I75" s="175" t="s">
        <v>347</v>
      </c>
      <c r="J75" s="481"/>
      <c r="K75" s="198" t="s">
        <v>764</v>
      </c>
      <c r="L75" s="206" t="s">
        <v>31</v>
      </c>
      <c r="M75" s="204">
        <v>684668</v>
      </c>
      <c r="N75" s="204">
        <v>329476</v>
      </c>
      <c r="O75" s="204">
        <v>355192</v>
      </c>
      <c r="P75" s="207">
        <v>92.8</v>
      </c>
      <c r="Q75" s="208" t="s">
        <v>31</v>
      </c>
      <c r="R75" s="203" t="s">
        <v>348</v>
      </c>
    </row>
    <row r="76" spans="1:18" s="627" customFormat="1">
      <c r="A76" s="626"/>
      <c r="B76" s="198" t="s">
        <v>765</v>
      </c>
      <c r="C76" s="186" t="s">
        <v>31</v>
      </c>
      <c r="D76" s="629">
        <v>126443180</v>
      </c>
      <c r="E76" s="629">
        <v>61532495</v>
      </c>
      <c r="F76" s="629">
        <v>64910685</v>
      </c>
      <c r="G76" s="173">
        <v>94.8</v>
      </c>
      <c r="H76" s="184" t="s">
        <v>31</v>
      </c>
      <c r="I76" s="175" t="s">
        <v>347</v>
      </c>
      <c r="J76" s="481"/>
      <c r="K76" s="198" t="s">
        <v>765</v>
      </c>
      <c r="L76" s="209" t="s">
        <v>31</v>
      </c>
      <c r="M76" s="204">
        <v>679626</v>
      </c>
      <c r="N76" s="204">
        <v>327648</v>
      </c>
      <c r="O76" s="204">
        <v>351978</v>
      </c>
      <c r="P76" s="207">
        <v>93.1</v>
      </c>
      <c r="Q76" s="210" t="s">
        <v>31</v>
      </c>
      <c r="R76" s="203" t="s">
        <v>348</v>
      </c>
    </row>
    <row r="77" spans="1:18">
      <c r="A77" s="163" t="s">
        <v>613</v>
      </c>
      <c r="B77" s="198" t="s">
        <v>766</v>
      </c>
      <c r="C77" s="186" t="s">
        <v>31</v>
      </c>
      <c r="D77" s="629">
        <v>126166948</v>
      </c>
      <c r="E77" s="629">
        <v>61411332</v>
      </c>
      <c r="F77" s="629">
        <v>64755616</v>
      </c>
      <c r="G77" s="173">
        <v>94.8</v>
      </c>
      <c r="H77" s="184" t="s">
        <v>31</v>
      </c>
      <c r="I77" s="175" t="s">
        <v>347</v>
      </c>
      <c r="J77" s="481"/>
      <c r="K77" s="198" t="s">
        <v>767</v>
      </c>
      <c r="L77" s="209" t="s">
        <v>31</v>
      </c>
      <c r="M77" s="204">
        <v>673891</v>
      </c>
      <c r="N77" s="204">
        <v>325163</v>
      </c>
      <c r="O77" s="204">
        <v>348728</v>
      </c>
      <c r="P77" s="207">
        <v>93.2</v>
      </c>
      <c r="Q77" s="210" t="s">
        <v>31</v>
      </c>
      <c r="R77" s="203" t="s">
        <v>348</v>
      </c>
    </row>
    <row r="78" spans="1:18" s="627" customFormat="1">
      <c r="A78" s="626"/>
      <c r="B78" s="198"/>
      <c r="C78" s="186"/>
      <c r="D78" s="629"/>
      <c r="E78" s="629"/>
      <c r="F78" s="629"/>
      <c r="G78" s="173"/>
      <c r="H78" s="184"/>
      <c r="I78" s="175"/>
      <c r="J78" s="481"/>
      <c r="K78" s="198"/>
      <c r="L78" s="209"/>
      <c r="M78" s="204"/>
      <c r="N78" s="204"/>
      <c r="O78" s="204"/>
      <c r="P78" s="207"/>
      <c r="Q78" s="210"/>
      <c r="R78" s="203"/>
    </row>
    <row r="79" spans="1:18" s="627" customFormat="1">
      <c r="A79" s="626"/>
      <c r="B79" s="198" t="s">
        <v>321</v>
      </c>
      <c r="C79" s="186">
        <v>55830154</v>
      </c>
      <c r="D79" s="629">
        <v>126146099</v>
      </c>
      <c r="E79" s="629">
        <v>61349581</v>
      </c>
      <c r="F79" s="629">
        <v>64796518</v>
      </c>
      <c r="G79" s="173">
        <v>94.680369999999996</v>
      </c>
      <c r="H79" s="184">
        <v>338.2</v>
      </c>
      <c r="I79" s="175" t="s">
        <v>315</v>
      </c>
      <c r="J79" s="481"/>
      <c r="K79" s="198" t="s">
        <v>768</v>
      </c>
      <c r="L79" s="630">
        <v>269892</v>
      </c>
      <c r="M79" s="204">
        <v>671126</v>
      </c>
      <c r="N79" s="204">
        <v>324291</v>
      </c>
      <c r="O79" s="204">
        <v>346835</v>
      </c>
      <c r="P79" s="207">
        <v>93.500079999999997</v>
      </c>
      <c r="Q79" s="208">
        <v>100.1</v>
      </c>
      <c r="R79" s="203" t="s">
        <v>315</v>
      </c>
    </row>
    <row r="80" spans="1:18">
      <c r="A80" s="163"/>
      <c r="B80" s="198" t="s">
        <v>769</v>
      </c>
      <c r="C80" s="186" t="s">
        <v>31</v>
      </c>
      <c r="D80" s="629">
        <v>125502290</v>
      </c>
      <c r="E80" s="629">
        <v>61019059</v>
      </c>
      <c r="F80" s="629">
        <v>64483231</v>
      </c>
      <c r="G80" s="173">
        <v>94.6</v>
      </c>
      <c r="H80" s="184" t="s">
        <v>31</v>
      </c>
      <c r="I80" s="175" t="s">
        <v>347</v>
      </c>
      <c r="J80" s="481"/>
      <c r="K80" s="198" t="s">
        <v>770</v>
      </c>
      <c r="L80" s="209" t="s">
        <v>31</v>
      </c>
      <c r="M80" s="204">
        <v>664807</v>
      </c>
      <c r="N80" s="204">
        <v>321615</v>
      </c>
      <c r="O80" s="204">
        <v>343192</v>
      </c>
      <c r="P80" s="207">
        <v>93.7</v>
      </c>
      <c r="Q80" s="210" t="s">
        <v>31</v>
      </c>
      <c r="R80" s="203" t="s">
        <v>348</v>
      </c>
    </row>
    <row r="81" spans="1:18" s="627" customFormat="1">
      <c r="A81" s="626"/>
      <c r="B81" s="631" t="s">
        <v>805</v>
      </c>
      <c r="C81" s="186" t="s">
        <v>31</v>
      </c>
      <c r="D81" s="632">
        <v>124946789</v>
      </c>
      <c r="E81" s="632">
        <v>60757789</v>
      </c>
      <c r="F81" s="632">
        <v>64189000</v>
      </c>
      <c r="G81" s="633">
        <v>94.7</v>
      </c>
      <c r="H81" s="634" t="s">
        <v>31</v>
      </c>
      <c r="I81" s="635" t="s">
        <v>347</v>
      </c>
      <c r="J81" s="636"/>
      <c r="K81" s="631" t="s">
        <v>806</v>
      </c>
      <c r="L81" s="637" t="s">
        <v>31</v>
      </c>
      <c r="M81" s="638">
        <v>657842</v>
      </c>
      <c r="N81" s="638">
        <v>318343</v>
      </c>
      <c r="O81" s="638">
        <v>339499</v>
      </c>
      <c r="P81" s="639">
        <v>93.8</v>
      </c>
      <c r="Q81" s="640" t="s">
        <v>31</v>
      </c>
      <c r="R81" s="641" t="s">
        <v>348</v>
      </c>
    </row>
    <row r="82" spans="1:18" s="627" customFormat="1">
      <c r="A82" s="642"/>
      <c r="B82" s="212"/>
      <c r="C82" s="643"/>
      <c r="D82" s="644"/>
      <c r="E82" s="644"/>
      <c r="F82" s="644"/>
      <c r="G82" s="645"/>
      <c r="H82" s="646"/>
      <c r="I82" s="647"/>
      <c r="J82" s="636"/>
      <c r="K82" s="648"/>
      <c r="L82" s="649"/>
      <c r="M82" s="650"/>
      <c r="N82" s="651"/>
      <c r="O82" s="651"/>
      <c r="P82" s="652"/>
      <c r="Q82" s="653"/>
      <c r="R82" s="483"/>
    </row>
    <row r="83" spans="1:18">
      <c r="A83" s="213" t="s">
        <v>771</v>
      </c>
      <c r="B83" s="214"/>
      <c r="C83"/>
      <c r="D83"/>
      <c r="E83"/>
      <c r="F83"/>
      <c r="G83"/>
      <c r="H83"/>
      <c r="I83"/>
      <c r="J83" s="149"/>
      <c r="O83" s="215"/>
    </row>
    <row r="84" spans="1:18">
      <c r="A84" s="213" t="s">
        <v>614</v>
      </c>
      <c r="C84"/>
      <c r="D84"/>
      <c r="E84"/>
      <c r="F84"/>
      <c r="G84"/>
      <c r="H84"/>
      <c r="I84"/>
      <c r="J84" s="149"/>
      <c r="O84" s="216"/>
    </row>
    <row r="85" spans="1:18">
      <c r="D85"/>
      <c r="E85"/>
      <c r="F85"/>
      <c r="G85"/>
      <c r="H85"/>
      <c r="I85"/>
      <c r="J85" s="149"/>
    </row>
    <row r="90" spans="1:18">
      <c r="P90" s="216"/>
    </row>
  </sheetData>
  <mergeCells count="6">
    <mergeCell ref="R3:R4"/>
    <mergeCell ref="L6:Q6"/>
    <mergeCell ref="A3:B4"/>
    <mergeCell ref="I3:I4"/>
    <mergeCell ref="C6:H6"/>
    <mergeCell ref="K3:K4"/>
  </mergeCells>
  <phoneticPr fontId="15"/>
  <printOptions horizontalCentered="1" verticalCentered="1"/>
  <pageMargins left="0.59055118110236227" right="0.19685039370078741" top="0.19685039370078741" bottom="0.19685039370078741" header="0.51181102362204722" footer="0.51181102362204722"/>
  <pageSetup paperSize="9" scale="79" orientation="portrait" blackAndWhite="1" r:id="rId1"/>
  <headerFooter alignWithMargins="0"/>
  <colBreaks count="1" manualBreakCount="1">
    <brk id="9" max="8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zoomScale="120" zoomScaleNormal="120" workbookViewId="0">
      <selection activeCell="M23" sqref="M23"/>
    </sheetView>
  </sheetViews>
  <sheetFormatPr defaultColWidth="9" defaultRowHeight="13"/>
  <cols>
    <col min="1" max="1" width="5.6328125" style="304" customWidth="1"/>
    <col min="2" max="2" width="12.08984375" style="304" customWidth="1"/>
    <col min="3" max="8" width="8.6328125" style="304" customWidth="1"/>
    <col min="9" max="9" width="9.7265625" style="369" customWidth="1"/>
    <col min="10" max="12" width="8.6328125" style="370" customWidth="1"/>
    <col min="13" max="15" width="8.6328125" style="304" customWidth="1"/>
    <col min="16" max="16" width="7.08984375" style="1286" bestFit="1" customWidth="1"/>
    <col min="17" max="16384" width="9" style="304"/>
  </cols>
  <sheetData>
    <row r="1" spans="1:16">
      <c r="A1" s="936" t="s">
        <v>535</v>
      </c>
      <c r="B1" s="936"/>
      <c r="C1" s="301"/>
      <c r="D1" s="301"/>
      <c r="E1" s="301"/>
      <c r="F1" s="301"/>
      <c r="G1" s="301"/>
      <c r="H1" s="301"/>
      <c r="I1" s="302"/>
      <c r="J1" s="303"/>
      <c r="K1" s="303"/>
      <c r="L1" s="303"/>
      <c r="M1" s="301"/>
      <c r="N1" s="301"/>
      <c r="P1" s="1279"/>
    </row>
    <row r="2" spans="1:16" ht="13.5" thickBot="1">
      <c r="A2" s="936"/>
      <c r="B2" s="936"/>
      <c r="C2" s="301"/>
      <c r="D2" s="301"/>
      <c r="E2" s="301"/>
      <c r="F2" s="301"/>
      <c r="G2" s="301"/>
      <c r="H2" s="301"/>
      <c r="I2" s="302"/>
      <c r="J2" s="303"/>
      <c r="K2" s="303"/>
      <c r="L2" s="303"/>
      <c r="M2" s="301"/>
      <c r="N2" s="301"/>
      <c r="P2" s="305" t="s">
        <v>772</v>
      </c>
    </row>
    <row r="3" spans="1:16" ht="18" customHeight="1" thickTop="1">
      <c r="A3" s="306" t="s">
        <v>174</v>
      </c>
      <c r="B3" s="307"/>
      <c r="C3" s="671" t="s">
        <v>175</v>
      </c>
      <c r="D3" s="1275"/>
      <c r="E3" s="1275"/>
      <c r="F3" s="671" t="s">
        <v>176</v>
      </c>
      <c r="G3" s="1275"/>
      <c r="H3" s="1275"/>
      <c r="I3" s="308" t="s">
        <v>575</v>
      </c>
      <c r="J3" s="1276" t="s">
        <v>783</v>
      </c>
      <c r="K3" s="1275"/>
      <c r="L3" s="1275"/>
      <c r="M3" s="574" t="s">
        <v>177</v>
      </c>
      <c r="N3" s="574" t="s">
        <v>178</v>
      </c>
      <c r="O3" s="1277" t="s">
        <v>179</v>
      </c>
      <c r="P3" s="309" t="s">
        <v>784</v>
      </c>
    </row>
    <row r="4" spans="1:16" ht="18" customHeight="1">
      <c r="A4" s="310" t="s">
        <v>180</v>
      </c>
      <c r="B4" s="311"/>
      <c r="C4" s="312" t="s">
        <v>438</v>
      </c>
      <c r="D4" s="312" t="s">
        <v>28</v>
      </c>
      <c r="E4" s="312" t="s">
        <v>29</v>
      </c>
      <c r="F4" s="312" t="s">
        <v>438</v>
      </c>
      <c r="G4" s="312" t="s">
        <v>28</v>
      </c>
      <c r="H4" s="312" t="s">
        <v>29</v>
      </c>
      <c r="I4" s="313" t="s">
        <v>850</v>
      </c>
      <c r="J4" s="314" t="s">
        <v>438</v>
      </c>
      <c r="K4" s="314" t="s">
        <v>28</v>
      </c>
      <c r="L4" s="314" t="s">
        <v>29</v>
      </c>
      <c r="M4" s="575"/>
      <c r="N4" s="575"/>
      <c r="O4" s="1278"/>
      <c r="P4" s="315" t="s">
        <v>785</v>
      </c>
    </row>
    <row r="5" spans="1:16">
      <c r="A5" s="316"/>
      <c r="B5" s="317"/>
      <c r="C5" s="301"/>
      <c r="D5" s="301"/>
      <c r="E5" s="301"/>
      <c r="F5" s="318"/>
      <c r="G5" s="318"/>
      <c r="H5" s="319"/>
      <c r="I5" s="302"/>
      <c r="J5" s="303"/>
      <c r="K5" s="303"/>
      <c r="L5" s="303"/>
      <c r="M5" s="318"/>
      <c r="N5" s="318"/>
      <c r="O5" s="318"/>
      <c r="P5" s="320"/>
    </row>
    <row r="6" spans="1:16">
      <c r="A6" s="305" t="s">
        <v>35</v>
      </c>
      <c r="B6" s="321">
        <v>30</v>
      </c>
      <c r="C6" s="325">
        <v>4887</v>
      </c>
      <c r="D6" s="325">
        <v>2526</v>
      </c>
      <c r="E6" s="325">
        <v>2361</v>
      </c>
      <c r="F6" s="325">
        <v>9724</v>
      </c>
      <c r="G6" s="325">
        <v>4611</v>
      </c>
      <c r="H6" s="325">
        <v>5113</v>
      </c>
      <c r="I6" s="326">
        <v>-4837</v>
      </c>
      <c r="J6" s="325">
        <v>9</v>
      </c>
      <c r="K6" s="325">
        <v>7</v>
      </c>
      <c r="L6" s="325">
        <v>2</v>
      </c>
      <c r="M6" s="322">
        <v>99</v>
      </c>
      <c r="N6" s="322">
        <v>2672</v>
      </c>
      <c r="O6" s="322">
        <v>901</v>
      </c>
      <c r="P6" s="323" t="s">
        <v>849</v>
      </c>
    </row>
    <row r="7" spans="1:16">
      <c r="A7" s="328" t="s">
        <v>613</v>
      </c>
      <c r="B7" s="321" t="s">
        <v>615</v>
      </c>
      <c r="C7" s="325">
        <v>4594</v>
      </c>
      <c r="D7" s="325">
        <v>2353</v>
      </c>
      <c r="E7" s="325">
        <v>2241</v>
      </c>
      <c r="F7" s="325">
        <v>9710</v>
      </c>
      <c r="G7" s="325">
        <v>4759</v>
      </c>
      <c r="H7" s="325">
        <v>4951</v>
      </c>
      <c r="I7" s="326">
        <v>-5116</v>
      </c>
      <c r="J7" s="325">
        <v>10</v>
      </c>
      <c r="K7" s="325">
        <v>4</v>
      </c>
      <c r="L7" s="325">
        <v>6</v>
      </c>
      <c r="M7" s="322">
        <v>98</v>
      </c>
      <c r="N7" s="322">
        <v>2625</v>
      </c>
      <c r="O7" s="322">
        <v>945</v>
      </c>
      <c r="P7" s="329" t="s">
        <v>786</v>
      </c>
    </row>
    <row r="8" spans="1:16">
      <c r="B8" s="321">
        <v>2</v>
      </c>
      <c r="C8" s="322">
        <v>4473</v>
      </c>
      <c r="D8" s="322">
        <v>2290</v>
      </c>
      <c r="E8" s="322">
        <v>2183</v>
      </c>
      <c r="F8" s="322">
        <v>9585</v>
      </c>
      <c r="G8" s="322">
        <v>4581</v>
      </c>
      <c r="H8" s="322">
        <v>5004</v>
      </c>
      <c r="I8" s="330">
        <v>-5112</v>
      </c>
      <c r="J8" s="322">
        <v>12</v>
      </c>
      <c r="K8" s="322">
        <v>6</v>
      </c>
      <c r="L8" s="322">
        <v>6</v>
      </c>
      <c r="M8" s="322">
        <v>91</v>
      </c>
      <c r="N8" s="322">
        <v>2398</v>
      </c>
      <c r="O8" s="322">
        <v>877</v>
      </c>
      <c r="P8" s="327">
        <v>2</v>
      </c>
    </row>
    <row r="9" spans="1:16">
      <c r="B9" s="321">
        <v>3</v>
      </c>
      <c r="C9" s="322">
        <v>4415</v>
      </c>
      <c r="D9" s="322">
        <v>2262</v>
      </c>
      <c r="E9" s="322">
        <v>2153</v>
      </c>
      <c r="F9" s="322">
        <v>9851</v>
      </c>
      <c r="G9" s="322">
        <v>4811</v>
      </c>
      <c r="H9" s="322">
        <v>5040</v>
      </c>
      <c r="I9" s="330">
        <v>-5436</v>
      </c>
      <c r="J9" s="322">
        <v>4</v>
      </c>
      <c r="K9" s="322">
        <v>3</v>
      </c>
      <c r="L9" s="322">
        <v>1</v>
      </c>
      <c r="M9" s="322">
        <v>80</v>
      </c>
      <c r="N9" s="322">
        <v>2337</v>
      </c>
      <c r="O9" s="322">
        <v>863</v>
      </c>
      <c r="P9" s="327">
        <v>3</v>
      </c>
    </row>
    <row r="10" spans="1:16">
      <c r="B10" s="46">
        <v>4</v>
      </c>
      <c r="C10" s="1280">
        <v>4161</v>
      </c>
      <c r="D10" s="1280">
        <v>2088</v>
      </c>
      <c r="E10" s="1280">
        <v>2073</v>
      </c>
      <c r="F10" s="1280">
        <v>10434</v>
      </c>
      <c r="G10" s="1280">
        <v>5061</v>
      </c>
      <c r="H10" s="1280">
        <v>5373</v>
      </c>
      <c r="I10" s="1076">
        <v>-6273</v>
      </c>
      <c r="J10" s="1280">
        <v>4</v>
      </c>
      <c r="K10" s="1280">
        <v>1</v>
      </c>
      <c r="L10" s="1280">
        <v>3</v>
      </c>
      <c r="M10" s="1280">
        <v>71</v>
      </c>
      <c r="N10" s="1280">
        <v>2167</v>
      </c>
      <c r="O10" s="1280">
        <v>813</v>
      </c>
      <c r="P10" s="1281">
        <v>4</v>
      </c>
    </row>
    <row r="11" spans="1:16">
      <c r="A11" s="301"/>
      <c r="B11" s="331"/>
      <c r="C11" s="332"/>
      <c r="D11" s="332"/>
      <c r="E11" s="332"/>
      <c r="F11" s="332"/>
      <c r="G11" s="332"/>
      <c r="H11" s="332"/>
      <c r="I11" s="332"/>
      <c r="J11" s="332"/>
      <c r="K11" s="332"/>
      <c r="L11" s="332"/>
      <c r="M11" s="332"/>
      <c r="N11" s="332"/>
      <c r="O11" s="332"/>
      <c r="P11" s="333"/>
    </row>
    <row r="12" spans="1:16">
      <c r="A12" s="334">
        <v>201</v>
      </c>
      <c r="B12" s="335" t="s">
        <v>45</v>
      </c>
      <c r="C12" s="336">
        <v>1409</v>
      </c>
      <c r="D12" s="336">
        <v>736</v>
      </c>
      <c r="E12" s="336">
        <v>673</v>
      </c>
      <c r="F12" s="336">
        <v>2668</v>
      </c>
      <c r="G12" s="336">
        <v>1296</v>
      </c>
      <c r="H12" s="336">
        <v>1372</v>
      </c>
      <c r="I12" s="337">
        <v>-1259</v>
      </c>
      <c r="J12" s="336">
        <v>0</v>
      </c>
      <c r="K12" s="336">
        <v>0</v>
      </c>
      <c r="L12" s="336">
        <v>0</v>
      </c>
      <c r="M12" s="336">
        <v>16</v>
      </c>
      <c r="N12" s="336">
        <v>777</v>
      </c>
      <c r="O12" s="336">
        <v>264</v>
      </c>
      <c r="P12" s="338">
        <v>201</v>
      </c>
    </row>
    <row r="13" spans="1:16">
      <c r="A13" s="334">
        <v>202</v>
      </c>
      <c r="B13" s="335" t="s">
        <v>46</v>
      </c>
      <c r="C13" s="336">
        <v>281</v>
      </c>
      <c r="D13" s="336">
        <v>149</v>
      </c>
      <c r="E13" s="336">
        <v>132</v>
      </c>
      <c r="F13" s="336">
        <v>977</v>
      </c>
      <c r="G13" s="336">
        <v>473</v>
      </c>
      <c r="H13" s="336">
        <v>504</v>
      </c>
      <c r="I13" s="337">
        <v>-696</v>
      </c>
      <c r="J13" s="336">
        <v>1</v>
      </c>
      <c r="K13" s="336">
        <v>0</v>
      </c>
      <c r="L13" s="339">
        <v>1</v>
      </c>
      <c r="M13" s="336">
        <v>2</v>
      </c>
      <c r="N13" s="336">
        <v>164</v>
      </c>
      <c r="O13" s="336">
        <v>66</v>
      </c>
      <c r="P13" s="338">
        <v>202</v>
      </c>
    </row>
    <row r="14" spans="1:16">
      <c r="A14" s="334">
        <v>203</v>
      </c>
      <c r="B14" s="335" t="s">
        <v>47</v>
      </c>
      <c r="C14" s="336">
        <v>1302</v>
      </c>
      <c r="D14" s="336">
        <v>631</v>
      </c>
      <c r="E14" s="336">
        <v>671</v>
      </c>
      <c r="F14" s="336">
        <v>2321</v>
      </c>
      <c r="G14" s="336">
        <v>1159</v>
      </c>
      <c r="H14" s="336">
        <v>1162</v>
      </c>
      <c r="I14" s="337">
        <v>-1019</v>
      </c>
      <c r="J14" s="336">
        <v>2</v>
      </c>
      <c r="K14" s="339">
        <v>0</v>
      </c>
      <c r="L14" s="339">
        <v>2</v>
      </c>
      <c r="M14" s="336">
        <v>34</v>
      </c>
      <c r="N14" s="336">
        <v>652</v>
      </c>
      <c r="O14" s="336">
        <v>226</v>
      </c>
      <c r="P14" s="338">
        <v>203</v>
      </c>
    </row>
    <row r="15" spans="1:16">
      <c r="A15" s="334">
        <v>204</v>
      </c>
      <c r="B15" s="335" t="s">
        <v>48</v>
      </c>
      <c r="C15" s="336">
        <v>242</v>
      </c>
      <c r="D15" s="336">
        <v>125</v>
      </c>
      <c r="E15" s="336">
        <v>117</v>
      </c>
      <c r="F15" s="336">
        <v>731</v>
      </c>
      <c r="G15" s="336">
        <v>367</v>
      </c>
      <c r="H15" s="336">
        <v>364</v>
      </c>
      <c r="I15" s="337">
        <v>-489</v>
      </c>
      <c r="J15" s="336">
        <v>0</v>
      </c>
      <c r="K15" s="339">
        <v>0</v>
      </c>
      <c r="L15" s="332">
        <v>0</v>
      </c>
      <c r="M15" s="336">
        <v>5</v>
      </c>
      <c r="N15" s="336">
        <v>116</v>
      </c>
      <c r="O15" s="336">
        <v>61</v>
      </c>
      <c r="P15" s="338">
        <v>204</v>
      </c>
    </row>
    <row r="16" spans="1:16">
      <c r="A16" s="334">
        <v>205</v>
      </c>
      <c r="B16" s="335" t="s">
        <v>181</v>
      </c>
      <c r="C16" s="336">
        <v>163</v>
      </c>
      <c r="D16" s="336">
        <v>80</v>
      </c>
      <c r="E16" s="336">
        <v>83</v>
      </c>
      <c r="F16" s="336">
        <v>631</v>
      </c>
      <c r="G16" s="336">
        <v>290</v>
      </c>
      <c r="H16" s="336">
        <v>341</v>
      </c>
      <c r="I16" s="337">
        <v>-468</v>
      </c>
      <c r="J16" s="336">
        <v>0</v>
      </c>
      <c r="K16" s="339">
        <v>0</v>
      </c>
      <c r="L16" s="339">
        <v>0</v>
      </c>
      <c r="M16" s="336">
        <v>3</v>
      </c>
      <c r="N16" s="336">
        <v>85</v>
      </c>
      <c r="O16" s="336">
        <v>37</v>
      </c>
      <c r="P16" s="338">
        <v>205</v>
      </c>
    </row>
    <row r="17" spans="1:16">
      <c r="A17" s="334">
        <v>206</v>
      </c>
      <c r="B17" s="335" t="s">
        <v>50</v>
      </c>
      <c r="C17" s="336">
        <v>165</v>
      </c>
      <c r="D17" s="336">
        <v>78</v>
      </c>
      <c r="E17" s="336">
        <v>87</v>
      </c>
      <c r="F17" s="336">
        <v>649</v>
      </c>
      <c r="G17" s="336">
        <v>309</v>
      </c>
      <c r="H17" s="336">
        <v>340</v>
      </c>
      <c r="I17" s="337">
        <v>-484</v>
      </c>
      <c r="J17" s="336">
        <v>1</v>
      </c>
      <c r="K17" s="339">
        <v>1</v>
      </c>
      <c r="L17" s="339">
        <v>0</v>
      </c>
      <c r="M17" s="336">
        <v>2</v>
      </c>
      <c r="N17" s="336">
        <v>90</v>
      </c>
      <c r="O17" s="336">
        <v>38</v>
      </c>
      <c r="P17" s="338">
        <v>206</v>
      </c>
    </row>
    <row r="18" spans="1:16">
      <c r="A18" s="334">
        <v>207</v>
      </c>
      <c r="B18" s="335" t="s">
        <v>51</v>
      </c>
      <c r="C18" s="336">
        <v>109</v>
      </c>
      <c r="D18" s="336">
        <v>52</v>
      </c>
      <c r="E18" s="336">
        <v>57</v>
      </c>
      <c r="F18" s="336">
        <v>411</v>
      </c>
      <c r="G18" s="336">
        <v>198</v>
      </c>
      <c r="H18" s="336">
        <v>213</v>
      </c>
      <c r="I18" s="337">
        <v>-302</v>
      </c>
      <c r="J18" s="336">
        <v>0</v>
      </c>
      <c r="K18" s="339">
        <v>0</v>
      </c>
      <c r="L18" s="339">
        <v>0</v>
      </c>
      <c r="M18" s="336">
        <v>1</v>
      </c>
      <c r="N18" s="336">
        <v>53</v>
      </c>
      <c r="O18" s="336">
        <v>31</v>
      </c>
      <c r="P18" s="338">
        <v>207</v>
      </c>
    </row>
    <row r="19" spans="1:16">
      <c r="A19" s="334">
        <v>209</v>
      </c>
      <c r="B19" s="335" t="s">
        <v>52</v>
      </c>
      <c r="C19" s="336">
        <v>159</v>
      </c>
      <c r="D19" s="336">
        <v>77</v>
      </c>
      <c r="E19" s="336">
        <v>82</v>
      </c>
      <c r="F19" s="336">
        <v>650</v>
      </c>
      <c r="G19" s="336">
        <v>334</v>
      </c>
      <c r="H19" s="336">
        <v>316</v>
      </c>
      <c r="I19" s="337">
        <v>-491</v>
      </c>
      <c r="J19" s="336">
        <v>0</v>
      </c>
      <c r="K19" s="339">
        <v>0</v>
      </c>
      <c r="L19" s="339">
        <v>0</v>
      </c>
      <c r="M19" s="336">
        <v>1</v>
      </c>
      <c r="N19" s="336">
        <v>82</v>
      </c>
      <c r="O19" s="336">
        <v>31</v>
      </c>
      <c r="P19" s="338">
        <v>209</v>
      </c>
    </row>
    <row r="20" spans="1:16">
      <c r="A20" s="334"/>
      <c r="B20" s="340"/>
      <c r="C20" s="336"/>
      <c r="D20" s="336"/>
      <c r="E20" s="336"/>
      <c r="F20" s="336"/>
      <c r="G20" s="336"/>
      <c r="H20" s="336"/>
      <c r="I20" s="337"/>
      <c r="J20" s="336"/>
      <c r="K20" s="336"/>
      <c r="L20" s="336"/>
      <c r="M20" s="336"/>
      <c r="N20" s="336"/>
      <c r="O20" s="336"/>
      <c r="P20" s="338"/>
    </row>
    <row r="21" spans="1:16">
      <c r="A21" s="334">
        <v>343</v>
      </c>
      <c r="B21" s="335" t="s">
        <v>53</v>
      </c>
      <c r="C21" s="336">
        <v>50</v>
      </c>
      <c r="D21" s="336">
        <v>22</v>
      </c>
      <c r="E21" s="336">
        <v>28</v>
      </c>
      <c r="F21" s="336">
        <v>257</v>
      </c>
      <c r="G21" s="336">
        <v>117</v>
      </c>
      <c r="H21" s="336">
        <v>140</v>
      </c>
      <c r="I21" s="337">
        <v>-207</v>
      </c>
      <c r="J21" s="336">
        <v>0</v>
      </c>
      <c r="K21" s="339">
        <v>0</v>
      </c>
      <c r="L21" s="339">
        <v>0</v>
      </c>
      <c r="M21" s="336">
        <v>1</v>
      </c>
      <c r="N21" s="336">
        <v>16</v>
      </c>
      <c r="O21" s="336">
        <v>7</v>
      </c>
      <c r="P21" s="338">
        <v>343</v>
      </c>
    </row>
    <row r="22" spans="1:16">
      <c r="A22" s="334"/>
      <c r="B22" s="340"/>
      <c r="C22" s="336"/>
      <c r="D22" s="336"/>
      <c r="E22" s="336"/>
      <c r="F22" s="336"/>
      <c r="G22" s="336"/>
      <c r="H22" s="336"/>
      <c r="I22" s="337"/>
      <c r="J22" s="336"/>
      <c r="K22" s="332"/>
      <c r="L22" s="332"/>
      <c r="M22" s="332"/>
      <c r="N22" s="336"/>
      <c r="O22" s="336"/>
      <c r="P22" s="338"/>
    </row>
    <row r="23" spans="1:16">
      <c r="A23" s="334">
        <v>386</v>
      </c>
      <c r="B23" s="335" t="s">
        <v>54</v>
      </c>
      <c r="C23" s="336">
        <v>21</v>
      </c>
      <c r="D23" s="336">
        <v>9</v>
      </c>
      <c r="E23" s="336">
        <v>12</v>
      </c>
      <c r="F23" s="336">
        <v>107</v>
      </c>
      <c r="G23" s="336">
        <v>44</v>
      </c>
      <c r="H23" s="336">
        <v>63</v>
      </c>
      <c r="I23" s="337">
        <v>-86</v>
      </c>
      <c r="J23" s="336">
        <v>0</v>
      </c>
      <c r="K23" s="339">
        <v>0</v>
      </c>
      <c r="L23" s="339">
        <v>0</v>
      </c>
      <c r="M23" s="332">
        <v>2</v>
      </c>
      <c r="N23" s="336">
        <v>6</v>
      </c>
      <c r="O23" s="336">
        <v>7</v>
      </c>
      <c r="P23" s="338">
        <v>386</v>
      </c>
    </row>
    <row r="24" spans="1:16">
      <c r="A24" s="334"/>
      <c r="B24" s="340"/>
      <c r="C24" s="336"/>
      <c r="D24" s="336"/>
      <c r="E24" s="336"/>
      <c r="F24" s="336"/>
      <c r="G24" s="336"/>
      <c r="H24" s="336"/>
      <c r="I24" s="337"/>
      <c r="J24" s="336"/>
      <c r="K24" s="332"/>
      <c r="L24" s="332"/>
      <c r="M24" s="332"/>
      <c r="N24" s="336"/>
      <c r="O24" s="332"/>
      <c r="P24" s="338"/>
    </row>
    <row r="25" spans="1:16">
      <c r="A25" s="334">
        <v>441</v>
      </c>
      <c r="B25" s="335" t="s">
        <v>55</v>
      </c>
      <c r="C25" s="336">
        <v>14</v>
      </c>
      <c r="D25" s="336">
        <v>8</v>
      </c>
      <c r="E25" s="336">
        <v>6</v>
      </c>
      <c r="F25" s="336">
        <v>57</v>
      </c>
      <c r="G25" s="336">
        <v>25</v>
      </c>
      <c r="H25" s="336">
        <v>32</v>
      </c>
      <c r="I25" s="337">
        <v>-43</v>
      </c>
      <c r="J25" s="336">
        <v>0</v>
      </c>
      <c r="K25" s="339">
        <v>0</v>
      </c>
      <c r="L25" s="339">
        <v>0</v>
      </c>
      <c r="M25" s="332">
        <v>0</v>
      </c>
      <c r="N25" s="336">
        <v>6</v>
      </c>
      <c r="O25" s="336">
        <v>2</v>
      </c>
      <c r="P25" s="338">
        <v>441</v>
      </c>
    </row>
    <row r="26" spans="1:16">
      <c r="A26" s="334">
        <v>448</v>
      </c>
      <c r="B26" s="335" t="s">
        <v>56</v>
      </c>
      <c r="C26" s="336">
        <v>17</v>
      </c>
      <c r="D26" s="336">
        <v>8</v>
      </c>
      <c r="E26" s="336">
        <v>9</v>
      </c>
      <c r="F26" s="336">
        <v>128</v>
      </c>
      <c r="G26" s="336">
        <v>56</v>
      </c>
      <c r="H26" s="336">
        <v>72</v>
      </c>
      <c r="I26" s="337">
        <v>-111</v>
      </c>
      <c r="J26" s="336">
        <v>0</v>
      </c>
      <c r="K26" s="339">
        <v>0</v>
      </c>
      <c r="L26" s="339">
        <v>0</v>
      </c>
      <c r="M26" s="332">
        <v>0</v>
      </c>
      <c r="N26" s="336">
        <v>11</v>
      </c>
      <c r="O26" s="336">
        <v>3</v>
      </c>
      <c r="P26" s="338">
        <v>448</v>
      </c>
    </row>
    <row r="27" spans="1:16">
      <c r="A27" s="334">
        <v>449</v>
      </c>
      <c r="B27" s="335" t="s">
        <v>57</v>
      </c>
      <c r="C27" s="336">
        <v>46</v>
      </c>
      <c r="D27" s="336">
        <v>29</v>
      </c>
      <c r="E27" s="336">
        <v>17</v>
      </c>
      <c r="F27" s="336">
        <v>227</v>
      </c>
      <c r="G27" s="336">
        <v>108</v>
      </c>
      <c r="H27" s="336">
        <v>119</v>
      </c>
      <c r="I27" s="337">
        <v>-181</v>
      </c>
      <c r="J27" s="336">
        <v>0</v>
      </c>
      <c r="K27" s="339">
        <v>0</v>
      </c>
      <c r="L27" s="339">
        <v>0</v>
      </c>
      <c r="M27" s="336">
        <v>0</v>
      </c>
      <c r="N27" s="336">
        <v>17</v>
      </c>
      <c r="O27" s="336">
        <v>12</v>
      </c>
      <c r="P27" s="338">
        <v>449</v>
      </c>
    </row>
    <row r="28" spans="1:16">
      <c r="A28" s="334"/>
      <c r="B28" s="340"/>
      <c r="C28" s="336"/>
      <c r="D28" s="336"/>
      <c r="E28" s="336"/>
      <c r="F28" s="336"/>
      <c r="G28" s="336"/>
      <c r="H28" s="336"/>
      <c r="I28" s="337"/>
      <c r="J28" s="336"/>
      <c r="K28" s="332"/>
      <c r="L28" s="332"/>
      <c r="M28" s="332"/>
      <c r="N28" s="336"/>
      <c r="O28" s="336"/>
      <c r="P28" s="338"/>
    </row>
    <row r="29" spans="1:16">
      <c r="A29" s="334">
        <v>501</v>
      </c>
      <c r="B29" s="335" t="s">
        <v>58</v>
      </c>
      <c r="C29" s="336">
        <v>32</v>
      </c>
      <c r="D29" s="336">
        <v>17</v>
      </c>
      <c r="E29" s="336">
        <v>15</v>
      </c>
      <c r="F29" s="336">
        <v>149</v>
      </c>
      <c r="G29" s="336">
        <v>69</v>
      </c>
      <c r="H29" s="336">
        <v>80</v>
      </c>
      <c r="I29" s="337">
        <v>-117</v>
      </c>
      <c r="J29" s="336">
        <v>0</v>
      </c>
      <c r="K29" s="339">
        <v>0</v>
      </c>
      <c r="L29" s="339">
        <v>0</v>
      </c>
      <c r="M29" s="332">
        <v>0</v>
      </c>
      <c r="N29" s="336">
        <v>10</v>
      </c>
      <c r="O29" s="336">
        <v>10</v>
      </c>
      <c r="P29" s="338">
        <v>501</v>
      </c>
    </row>
    <row r="30" spans="1:16">
      <c r="A30" s="334">
        <v>505</v>
      </c>
      <c r="B30" s="335" t="s">
        <v>182</v>
      </c>
      <c r="C30" s="336">
        <v>37</v>
      </c>
      <c r="D30" s="336">
        <v>16</v>
      </c>
      <c r="E30" s="336">
        <v>21</v>
      </c>
      <c r="F30" s="336">
        <v>119</v>
      </c>
      <c r="G30" s="336">
        <v>52</v>
      </c>
      <c r="H30" s="336">
        <v>67</v>
      </c>
      <c r="I30" s="337">
        <v>-82</v>
      </c>
      <c r="J30" s="336">
        <v>0</v>
      </c>
      <c r="K30" s="339">
        <v>0</v>
      </c>
      <c r="L30" s="339">
        <v>0</v>
      </c>
      <c r="M30" s="332">
        <v>0</v>
      </c>
      <c r="N30" s="336">
        <v>12</v>
      </c>
      <c r="O30" s="336">
        <v>5</v>
      </c>
      <c r="P30" s="338">
        <v>505</v>
      </c>
    </row>
    <row r="31" spans="1:16">
      <c r="A31" s="334"/>
      <c r="B31" s="340"/>
      <c r="C31" s="336"/>
      <c r="D31" s="336"/>
      <c r="E31" s="336"/>
      <c r="F31" s="336"/>
      <c r="G31" s="336"/>
      <c r="H31" s="336"/>
      <c r="I31" s="337"/>
      <c r="J31" s="336"/>
      <c r="K31" s="332"/>
      <c r="L31" s="332"/>
      <c r="M31" s="332"/>
      <c r="N31" s="336"/>
      <c r="O31" s="336"/>
      <c r="P31" s="338"/>
    </row>
    <row r="32" spans="1:16">
      <c r="A32" s="334">
        <v>525</v>
      </c>
      <c r="B32" s="335" t="s">
        <v>60</v>
      </c>
      <c r="C32" s="336">
        <v>12</v>
      </c>
      <c r="D32" s="336">
        <v>6</v>
      </c>
      <c r="E32" s="336">
        <v>6</v>
      </c>
      <c r="F32" s="336">
        <v>32</v>
      </c>
      <c r="G32" s="336">
        <v>13</v>
      </c>
      <c r="H32" s="336">
        <v>19</v>
      </c>
      <c r="I32" s="337">
        <v>-20</v>
      </c>
      <c r="J32" s="336">
        <v>0</v>
      </c>
      <c r="K32" s="339">
        <v>0</v>
      </c>
      <c r="L32" s="339">
        <v>0</v>
      </c>
      <c r="M32" s="332">
        <v>2</v>
      </c>
      <c r="N32" s="336">
        <v>9</v>
      </c>
      <c r="O32" s="336">
        <v>0</v>
      </c>
      <c r="P32" s="338">
        <v>525</v>
      </c>
    </row>
    <row r="33" spans="1:16">
      <c r="A33" s="334">
        <v>526</v>
      </c>
      <c r="B33" s="335" t="s">
        <v>61</v>
      </c>
      <c r="C33" s="336">
        <v>16</v>
      </c>
      <c r="D33" s="336">
        <v>9</v>
      </c>
      <c r="E33" s="336">
        <v>7</v>
      </c>
      <c r="F33" s="336">
        <v>69</v>
      </c>
      <c r="G33" s="336">
        <v>30</v>
      </c>
      <c r="H33" s="336">
        <v>39</v>
      </c>
      <c r="I33" s="337">
        <v>-53</v>
      </c>
      <c r="J33" s="336">
        <v>0</v>
      </c>
      <c r="K33" s="339">
        <v>0</v>
      </c>
      <c r="L33" s="339">
        <v>0</v>
      </c>
      <c r="M33" s="332">
        <v>0</v>
      </c>
      <c r="N33" s="336">
        <v>7</v>
      </c>
      <c r="O33" s="336">
        <v>0</v>
      </c>
      <c r="P33" s="338">
        <v>526</v>
      </c>
    </row>
    <row r="34" spans="1:16">
      <c r="A34" s="334">
        <v>527</v>
      </c>
      <c r="B34" s="335" t="s">
        <v>62</v>
      </c>
      <c r="C34" s="336">
        <v>2</v>
      </c>
      <c r="D34" s="339" t="s">
        <v>123</v>
      </c>
      <c r="E34" s="336">
        <v>2</v>
      </c>
      <c r="F34" s="336">
        <v>10</v>
      </c>
      <c r="G34" s="336">
        <v>7</v>
      </c>
      <c r="H34" s="336">
        <v>3</v>
      </c>
      <c r="I34" s="337">
        <v>-8</v>
      </c>
      <c r="J34" s="336">
        <v>0</v>
      </c>
      <c r="K34" s="339">
        <v>0</v>
      </c>
      <c r="L34" s="339">
        <v>0</v>
      </c>
      <c r="M34" s="336">
        <v>0</v>
      </c>
      <c r="N34" s="336">
        <v>3</v>
      </c>
      <c r="O34" s="336">
        <v>1</v>
      </c>
      <c r="P34" s="338">
        <v>527</v>
      </c>
    </row>
    <row r="35" spans="1:16">
      <c r="A35" s="334">
        <v>528</v>
      </c>
      <c r="B35" s="335" t="s">
        <v>63</v>
      </c>
      <c r="C35" s="336">
        <v>84</v>
      </c>
      <c r="D35" s="336">
        <v>36</v>
      </c>
      <c r="E35" s="336">
        <v>48</v>
      </c>
      <c r="F35" s="336">
        <v>241</v>
      </c>
      <c r="G35" s="336">
        <v>114</v>
      </c>
      <c r="H35" s="336">
        <v>127</v>
      </c>
      <c r="I35" s="337">
        <v>-157</v>
      </c>
      <c r="J35" s="336">
        <v>0</v>
      </c>
      <c r="K35" s="339">
        <v>0</v>
      </c>
      <c r="L35" s="339">
        <v>0</v>
      </c>
      <c r="M35" s="336">
        <v>2</v>
      </c>
      <c r="N35" s="336">
        <v>51</v>
      </c>
      <c r="O35" s="336">
        <v>12</v>
      </c>
      <c r="P35" s="338">
        <v>528</v>
      </c>
    </row>
    <row r="36" spans="1:16">
      <c r="A36" s="341"/>
      <c r="B36" s="342"/>
      <c r="C36" s="343"/>
      <c r="D36" s="344"/>
      <c r="E36" s="344"/>
      <c r="F36" s="345"/>
      <c r="G36" s="345"/>
      <c r="H36" s="345"/>
      <c r="I36" s="346"/>
      <c r="J36" s="347"/>
      <c r="K36" s="348"/>
      <c r="L36" s="348"/>
      <c r="M36" s="345"/>
      <c r="N36" s="345"/>
      <c r="O36" s="345"/>
      <c r="P36" s="1282"/>
    </row>
    <row r="37" spans="1:16">
      <c r="A37" s="349" t="s">
        <v>576</v>
      </c>
      <c r="B37" s="350"/>
      <c r="C37" s="351"/>
      <c r="D37" s="351"/>
      <c r="E37" s="351"/>
      <c r="F37" s="351"/>
      <c r="G37" s="351"/>
      <c r="H37" s="351"/>
      <c r="I37" s="352"/>
      <c r="J37" s="337"/>
      <c r="K37" s="353"/>
      <c r="L37" s="337"/>
      <c r="M37" s="351"/>
      <c r="N37" s="351"/>
      <c r="O37" s="351"/>
      <c r="P37" s="1283"/>
    </row>
    <row r="38" spans="1:16">
      <c r="A38" s="354"/>
      <c r="B38" s="355"/>
      <c r="C38" s="356"/>
      <c r="D38" s="356"/>
      <c r="E38" s="356"/>
      <c r="F38" s="356"/>
      <c r="G38" s="356"/>
      <c r="H38" s="356"/>
      <c r="I38" s="357"/>
      <c r="J38" s="358"/>
      <c r="K38" s="359"/>
      <c r="L38" s="359"/>
      <c r="M38" s="356"/>
      <c r="N38" s="356"/>
      <c r="O38" s="356"/>
      <c r="P38" s="1284"/>
    </row>
    <row r="39" spans="1:16">
      <c r="A39" s="354"/>
      <c r="B39" s="355"/>
      <c r="C39" s="356"/>
      <c r="D39" s="356"/>
      <c r="E39" s="356"/>
      <c r="F39" s="356"/>
      <c r="G39" s="356"/>
      <c r="H39" s="356"/>
      <c r="I39" s="357"/>
      <c r="J39" s="358"/>
      <c r="K39" s="359"/>
      <c r="L39" s="359"/>
      <c r="M39" s="356"/>
      <c r="N39" s="356"/>
      <c r="O39" s="356"/>
      <c r="P39" s="1284"/>
    </row>
    <row r="40" spans="1:16">
      <c r="A40" s="354"/>
      <c r="B40" s="355"/>
      <c r="C40" s="356"/>
      <c r="D40" s="356"/>
      <c r="E40" s="356"/>
      <c r="F40" s="356"/>
      <c r="G40" s="356"/>
      <c r="H40" s="356"/>
      <c r="I40" s="357"/>
      <c r="J40" s="358"/>
      <c r="K40" s="359"/>
      <c r="L40" s="359"/>
      <c r="M40" s="356"/>
      <c r="N40" s="356"/>
      <c r="O40" s="356"/>
      <c r="P40" s="1284"/>
    </row>
    <row r="41" spans="1:16">
      <c r="A41" s="354"/>
      <c r="B41" s="355"/>
      <c r="C41" s="356"/>
      <c r="D41" s="356"/>
      <c r="E41" s="356"/>
      <c r="F41" s="356"/>
      <c r="G41" s="356"/>
      <c r="H41" s="356"/>
      <c r="I41" s="357"/>
      <c r="J41" s="358"/>
      <c r="K41" s="359"/>
      <c r="L41" s="359"/>
      <c r="M41" s="360"/>
      <c r="N41" s="356"/>
      <c r="O41" s="356"/>
      <c r="P41" s="1284"/>
    </row>
    <row r="42" spans="1:16">
      <c r="A42" s="354"/>
      <c r="B42" s="355"/>
      <c r="C42" s="356"/>
      <c r="D42" s="356"/>
      <c r="E42" s="356"/>
      <c r="F42" s="356"/>
      <c r="G42" s="356"/>
      <c r="H42" s="356"/>
      <c r="I42" s="357"/>
      <c r="J42" s="361"/>
      <c r="K42" s="359"/>
      <c r="L42" s="362"/>
      <c r="M42" s="356"/>
      <c r="N42" s="356"/>
      <c r="O42" s="356"/>
      <c r="P42" s="1284"/>
    </row>
    <row r="43" spans="1:16">
      <c r="A43" s="324"/>
      <c r="B43" s="324"/>
      <c r="C43" s="356"/>
      <c r="D43" s="356"/>
      <c r="E43" s="356"/>
      <c r="F43" s="356"/>
      <c r="G43" s="356"/>
      <c r="H43" s="356"/>
      <c r="I43" s="357"/>
      <c r="J43" s="361"/>
      <c r="K43" s="362"/>
      <c r="L43" s="362"/>
      <c r="M43" s="356"/>
      <c r="N43" s="356"/>
      <c r="O43" s="356"/>
      <c r="P43" s="1285"/>
    </row>
    <row r="44" spans="1:16">
      <c r="A44" s="354"/>
      <c r="B44" s="355"/>
      <c r="C44" s="363"/>
      <c r="D44" s="363"/>
      <c r="E44" s="363"/>
      <c r="F44" s="363"/>
      <c r="G44" s="363"/>
      <c r="H44" s="363"/>
      <c r="I44" s="357"/>
      <c r="J44" s="361"/>
      <c r="K44" s="358"/>
      <c r="L44" s="361"/>
      <c r="M44" s="360"/>
      <c r="N44" s="363"/>
      <c r="O44" s="363"/>
      <c r="P44" s="1284"/>
    </row>
    <row r="45" spans="1:16">
      <c r="A45" s="354"/>
      <c r="B45" s="355"/>
      <c r="C45" s="356"/>
      <c r="D45" s="356"/>
      <c r="E45" s="356"/>
      <c r="F45" s="356"/>
      <c r="G45" s="356"/>
      <c r="H45" s="356"/>
      <c r="I45" s="357"/>
      <c r="J45" s="358"/>
      <c r="K45" s="359"/>
      <c r="L45" s="359"/>
      <c r="M45" s="360"/>
      <c r="N45" s="356"/>
      <c r="O45" s="356"/>
      <c r="P45" s="1284"/>
    </row>
    <row r="46" spans="1:16">
      <c r="A46" s="354"/>
      <c r="B46" s="355"/>
      <c r="C46" s="356"/>
      <c r="D46" s="356"/>
      <c r="E46" s="356"/>
      <c r="F46" s="356"/>
      <c r="G46" s="356"/>
      <c r="H46" s="356"/>
      <c r="I46" s="357"/>
      <c r="J46" s="361"/>
      <c r="K46" s="359"/>
      <c r="L46" s="362"/>
      <c r="M46" s="364"/>
      <c r="N46" s="356"/>
      <c r="O46" s="356"/>
      <c r="P46" s="1284"/>
    </row>
    <row r="47" spans="1:16">
      <c r="A47" s="324"/>
      <c r="B47" s="324"/>
      <c r="C47" s="356"/>
      <c r="D47" s="356"/>
      <c r="E47" s="356"/>
      <c r="F47" s="356"/>
      <c r="G47" s="356"/>
      <c r="H47" s="356"/>
      <c r="I47" s="357"/>
      <c r="J47" s="361"/>
      <c r="K47" s="362"/>
      <c r="L47" s="362"/>
      <c r="M47" s="365"/>
      <c r="N47" s="356"/>
      <c r="O47" s="356"/>
      <c r="P47" s="1285"/>
    </row>
    <row r="48" spans="1:16">
      <c r="A48" s="354"/>
      <c r="B48" s="355"/>
      <c r="C48" s="363"/>
      <c r="D48" s="363"/>
      <c r="E48" s="363"/>
      <c r="F48" s="363"/>
      <c r="G48" s="363"/>
      <c r="H48" s="363"/>
      <c r="I48" s="357"/>
      <c r="J48" s="358"/>
      <c r="K48" s="359"/>
      <c r="L48" s="359"/>
      <c r="M48" s="363"/>
      <c r="N48" s="363"/>
      <c r="O48" s="363"/>
      <c r="P48" s="1284"/>
    </row>
    <row r="49" spans="1:16">
      <c r="A49" s="354"/>
      <c r="B49" s="355"/>
      <c r="C49" s="356"/>
      <c r="D49" s="356"/>
      <c r="E49" s="356"/>
      <c r="F49" s="356"/>
      <c r="G49" s="356"/>
      <c r="H49" s="356"/>
      <c r="I49" s="357"/>
      <c r="J49" s="358"/>
      <c r="K49" s="359"/>
      <c r="L49" s="359"/>
      <c r="M49" s="360"/>
      <c r="N49" s="356"/>
      <c r="O49" s="356"/>
      <c r="P49" s="1284"/>
    </row>
    <row r="50" spans="1:16">
      <c r="A50" s="354"/>
      <c r="B50" s="355"/>
      <c r="C50" s="356"/>
      <c r="D50" s="356"/>
      <c r="E50" s="356"/>
      <c r="F50" s="356"/>
      <c r="G50" s="356"/>
      <c r="H50" s="356"/>
      <c r="I50" s="357"/>
      <c r="J50" s="358"/>
      <c r="K50" s="359"/>
      <c r="L50" s="359"/>
      <c r="M50" s="356"/>
      <c r="N50" s="356"/>
      <c r="O50" s="356"/>
      <c r="P50" s="1284"/>
    </row>
    <row r="51" spans="1:16">
      <c r="A51" s="354"/>
      <c r="B51" s="355"/>
      <c r="C51" s="356"/>
      <c r="D51" s="356"/>
      <c r="E51" s="356"/>
      <c r="F51" s="356"/>
      <c r="G51" s="356"/>
      <c r="H51" s="356"/>
      <c r="I51" s="357"/>
      <c r="J51" s="358"/>
      <c r="K51" s="359"/>
      <c r="L51" s="359"/>
      <c r="M51" s="365"/>
      <c r="N51" s="356"/>
      <c r="O51" s="356"/>
      <c r="P51" s="1284"/>
    </row>
    <row r="52" spans="1:16">
      <c r="A52" s="354"/>
      <c r="B52" s="355"/>
      <c r="C52" s="356"/>
      <c r="D52" s="356"/>
      <c r="E52" s="356"/>
      <c r="F52" s="356"/>
      <c r="G52" s="356"/>
      <c r="H52" s="356"/>
      <c r="I52" s="357"/>
      <c r="J52" s="358"/>
      <c r="K52" s="359"/>
      <c r="L52" s="359"/>
      <c r="M52" s="364"/>
      <c r="N52" s="356"/>
      <c r="O52" s="360"/>
      <c r="P52" s="1284"/>
    </row>
    <row r="53" spans="1:16">
      <c r="A53" s="324"/>
      <c r="B53" s="324"/>
      <c r="C53" s="356"/>
      <c r="D53" s="356"/>
      <c r="E53" s="356"/>
      <c r="F53" s="356"/>
      <c r="G53" s="356"/>
      <c r="H53" s="356"/>
      <c r="I53" s="357"/>
      <c r="J53" s="361"/>
      <c r="K53" s="362"/>
      <c r="L53" s="362"/>
      <c r="M53" s="365"/>
      <c r="N53" s="356"/>
      <c r="O53" s="356"/>
      <c r="P53" s="1285"/>
    </row>
    <row r="54" spans="1:16">
      <c r="A54" s="354"/>
      <c r="B54" s="355"/>
      <c r="C54" s="356"/>
      <c r="D54" s="356"/>
      <c r="E54" s="356"/>
      <c r="F54" s="356"/>
      <c r="G54" s="356"/>
      <c r="H54" s="356"/>
      <c r="I54" s="357"/>
      <c r="J54" s="358"/>
      <c r="K54" s="359"/>
      <c r="L54" s="359"/>
      <c r="M54" s="360"/>
      <c r="N54" s="356"/>
      <c r="O54" s="356"/>
      <c r="P54" s="1284"/>
    </row>
    <row r="55" spans="1:16">
      <c r="A55" s="354"/>
      <c r="B55" s="355"/>
      <c r="C55" s="356"/>
      <c r="D55" s="356"/>
      <c r="E55" s="356"/>
      <c r="F55" s="356"/>
      <c r="G55" s="356"/>
      <c r="H55" s="356"/>
      <c r="I55" s="357"/>
      <c r="J55" s="358"/>
      <c r="K55" s="359"/>
      <c r="L55" s="359"/>
      <c r="M55" s="356"/>
      <c r="N55" s="356"/>
      <c r="O55" s="365"/>
      <c r="P55" s="1284"/>
    </row>
    <row r="56" spans="1:16">
      <c r="A56" s="354"/>
      <c r="B56" s="355"/>
      <c r="C56" s="356"/>
      <c r="D56" s="356"/>
      <c r="E56" s="356"/>
      <c r="F56" s="356"/>
      <c r="G56" s="356"/>
      <c r="H56" s="356"/>
      <c r="I56" s="357"/>
      <c r="J56" s="358"/>
      <c r="K56" s="359"/>
      <c r="L56" s="359"/>
      <c r="M56" s="360"/>
      <c r="N56" s="356"/>
      <c r="O56" s="360"/>
      <c r="P56" s="1284"/>
    </row>
    <row r="57" spans="1:16">
      <c r="A57" s="324"/>
      <c r="B57" s="324"/>
      <c r="C57" s="356"/>
      <c r="D57" s="356"/>
      <c r="E57" s="356"/>
      <c r="F57" s="356"/>
      <c r="G57" s="356"/>
      <c r="H57" s="356"/>
      <c r="I57" s="357"/>
      <c r="J57" s="361"/>
      <c r="K57" s="362"/>
      <c r="L57" s="362"/>
      <c r="M57" s="356"/>
      <c r="N57" s="356"/>
      <c r="O57" s="356"/>
      <c r="P57" s="1285"/>
    </row>
    <row r="58" spans="1:16">
      <c r="A58" s="354"/>
      <c r="B58" s="355"/>
      <c r="C58" s="363"/>
      <c r="D58" s="363"/>
      <c r="E58" s="363"/>
      <c r="F58" s="363"/>
      <c r="G58" s="363"/>
      <c r="H58" s="363"/>
      <c r="I58" s="357"/>
      <c r="J58" s="358"/>
      <c r="K58" s="359"/>
      <c r="L58" s="359"/>
      <c r="M58" s="363"/>
      <c r="N58" s="363"/>
      <c r="O58" s="363"/>
      <c r="P58" s="1284"/>
    </row>
    <row r="59" spans="1:16">
      <c r="A59" s="354"/>
      <c r="B59" s="355"/>
      <c r="C59" s="356"/>
      <c r="D59" s="356"/>
      <c r="E59" s="356"/>
      <c r="F59" s="356"/>
      <c r="G59" s="356"/>
      <c r="H59" s="356"/>
      <c r="I59" s="357"/>
      <c r="J59" s="358"/>
      <c r="K59" s="359"/>
      <c r="L59" s="359"/>
      <c r="M59" s="360"/>
      <c r="N59" s="356"/>
      <c r="O59" s="356"/>
      <c r="P59" s="1284"/>
    </row>
    <row r="60" spans="1:16">
      <c r="A60" s="354"/>
      <c r="B60" s="355"/>
      <c r="C60" s="356"/>
      <c r="D60" s="356"/>
      <c r="E60" s="356"/>
      <c r="F60" s="356"/>
      <c r="G60" s="356"/>
      <c r="H60" s="356"/>
      <c r="I60" s="357"/>
      <c r="J60" s="358"/>
      <c r="K60" s="359"/>
      <c r="L60" s="359"/>
      <c r="M60" s="360"/>
      <c r="N60" s="356"/>
      <c r="O60" s="356"/>
      <c r="P60" s="1284"/>
    </row>
    <row r="61" spans="1:16">
      <c r="A61" s="354"/>
      <c r="B61" s="355"/>
      <c r="C61" s="356"/>
      <c r="D61" s="356"/>
      <c r="E61" s="356"/>
      <c r="F61" s="356"/>
      <c r="G61" s="356"/>
      <c r="H61" s="356"/>
      <c r="I61" s="357"/>
      <c r="J61" s="358"/>
      <c r="K61" s="359"/>
      <c r="L61" s="359"/>
      <c r="M61" s="360"/>
      <c r="N61" s="356"/>
      <c r="O61" s="360"/>
      <c r="P61" s="1284"/>
    </row>
    <row r="62" spans="1:16">
      <c r="A62" s="354"/>
      <c r="B62" s="355"/>
      <c r="C62" s="356"/>
      <c r="D62" s="356"/>
      <c r="E62" s="356"/>
      <c r="F62" s="356"/>
      <c r="G62" s="356"/>
      <c r="H62" s="356"/>
      <c r="I62" s="357"/>
      <c r="J62" s="358"/>
      <c r="K62" s="359"/>
      <c r="L62" s="359"/>
      <c r="M62" s="365"/>
      <c r="N62" s="356"/>
      <c r="O62" s="356"/>
      <c r="P62" s="1284"/>
    </row>
    <row r="63" spans="1:16">
      <c r="A63" s="324"/>
      <c r="B63" s="324"/>
      <c r="C63" s="356"/>
      <c r="D63" s="356"/>
      <c r="E63" s="356"/>
      <c r="F63" s="356"/>
      <c r="G63" s="356"/>
      <c r="H63" s="356"/>
      <c r="I63" s="357"/>
      <c r="J63" s="361"/>
      <c r="K63" s="362"/>
      <c r="L63" s="362"/>
      <c r="M63" s="365"/>
      <c r="N63" s="356"/>
      <c r="O63" s="356"/>
      <c r="P63" s="1285"/>
    </row>
    <row r="64" spans="1:16">
      <c r="A64" s="354"/>
      <c r="B64" s="355"/>
      <c r="C64" s="363"/>
      <c r="D64" s="363"/>
      <c r="E64" s="363"/>
      <c r="F64" s="363"/>
      <c r="G64" s="363"/>
      <c r="H64" s="363"/>
      <c r="I64" s="357"/>
      <c r="J64" s="358"/>
      <c r="K64" s="359"/>
      <c r="L64" s="359"/>
      <c r="M64" s="363"/>
      <c r="N64" s="363"/>
      <c r="O64" s="363"/>
      <c r="P64" s="1284"/>
    </row>
    <row r="65" spans="1:16">
      <c r="A65" s="354"/>
      <c r="B65" s="355"/>
      <c r="C65" s="356"/>
      <c r="D65" s="356"/>
      <c r="E65" s="356"/>
      <c r="F65" s="356"/>
      <c r="G65" s="356"/>
      <c r="H65" s="356"/>
      <c r="I65" s="357"/>
      <c r="J65" s="358"/>
      <c r="K65" s="359"/>
      <c r="L65" s="359"/>
      <c r="M65" s="365"/>
      <c r="N65" s="356"/>
      <c r="O65" s="360"/>
      <c r="P65" s="1284"/>
    </row>
    <row r="66" spans="1:16">
      <c r="A66" s="354"/>
      <c r="B66" s="355"/>
      <c r="C66" s="356"/>
      <c r="D66" s="356"/>
      <c r="E66" s="356"/>
      <c r="F66" s="356"/>
      <c r="G66" s="356"/>
      <c r="H66" s="356"/>
      <c r="I66" s="357"/>
      <c r="J66" s="358"/>
      <c r="K66" s="359"/>
      <c r="L66" s="359"/>
      <c r="M66" s="364"/>
      <c r="N66" s="356"/>
      <c r="O66" s="356"/>
      <c r="P66" s="1284"/>
    </row>
    <row r="67" spans="1:16">
      <c r="A67" s="324"/>
      <c r="B67" s="324"/>
      <c r="C67" s="356"/>
      <c r="D67" s="356"/>
      <c r="E67" s="356"/>
      <c r="F67" s="356"/>
      <c r="G67" s="356"/>
      <c r="H67" s="356"/>
      <c r="I67" s="357"/>
      <c r="J67" s="361"/>
      <c r="K67" s="362"/>
      <c r="L67" s="362"/>
      <c r="M67" s="365"/>
      <c r="N67" s="356"/>
      <c r="O67" s="356"/>
      <c r="P67" s="1285"/>
    </row>
    <row r="68" spans="1:16">
      <c r="A68" s="354"/>
      <c r="B68" s="355"/>
      <c r="C68" s="363"/>
      <c r="D68" s="363"/>
      <c r="E68" s="363"/>
      <c r="F68" s="363"/>
      <c r="G68" s="363"/>
      <c r="H68" s="363"/>
      <c r="I68" s="357"/>
      <c r="J68" s="361"/>
      <c r="K68" s="361"/>
      <c r="L68" s="358"/>
      <c r="M68" s="363"/>
      <c r="N68" s="363"/>
      <c r="O68" s="363"/>
      <c r="P68" s="1284"/>
    </row>
    <row r="69" spans="1:16">
      <c r="A69" s="354"/>
      <c r="B69" s="355"/>
      <c r="C69" s="356"/>
      <c r="D69" s="356"/>
      <c r="E69" s="356"/>
      <c r="F69" s="356"/>
      <c r="G69" s="356"/>
      <c r="H69" s="356"/>
      <c r="I69" s="357"/>
      <c r="J69" s="358"/>
      <c r="K69" s="359"/>
      <c r="L69" s="359"/>
      <c r="M69" s="356"/>
      <c r="N69" s="356"/>
      <c r="O69" s="356"/>
      <c r="P69" s="1284"/>
    </row>
    <row r="70" spans="1:16">
      <c r="A70" s="354"/>
      <c r="B70" s="355"/>
      <c r="C70" s="356"/>
      <c r="D70" s="356"/>
      <c r="E70" s="356"/>
      <c r="F70" s="356"/>
      <c r="G70" s="356"/>
      <c r="H70" s="356"/>
      <c r="I70" s="357"/>
      <c r="J70" s="361"/>
      <c r="K70" s="362"/>
      <c r="L70" s="359"/>
      <c r="M70" s="356"/>
      <c r="N70" s="356"/>
      <c r="O70" s="365"/>
      <c r="P70" s="1284"/>
    </row>
    <row r="71" spans="1:16">
      <c r="A71" s="354"/>
      <c r="B71" s="355"/>
      <c r="C71" s="356"/>
      <c r="D71" s="356"/>
      <c r="E71" s="356"/>
      <c r="F71" s="356"/>
      <c r="G71" s="356"/>
      <c r="H71" s="356"/>
      <c r="I71" s="357"/>
      <c r="J71" s="358"/>
      <c r="K71" s="359"/>
      <c r="L71" s="359"/>
      <c r="M71" s="360"/>
      <c r="N71" s="356"/>
      <c r="O71" s="356"/>
      <c r="P71" s="1284"/>
    </row>
    <row r="72" spans="1:16">
      <c r="A72" s="354"/>
      <c r="B72" s="355"/>
      <c r="C72" s="356"/>
      <c r="D72" s="356"/>
      <c r="E72" s="356"/>
      <c r="F72" s="356"/>
      <c r="G72" s="356"/>
      <c r="H72" s="356"/>
      <c r="I72" s="357"/>
      <c r="J72" s="358"/>
      <c r="K72" s="359"/>
      <c r="L72" s="359"/>
      <c r="M72" s="356"/>
      <c r="N72" s="356"/>
      <c r="O72" s="356"/>
      <c r="P72" s="1284"/>
    </row>
    <row r="73" spans="1:16">
      <c r="A73" s="324"/>
      <c r="B73" s="324"/>
      <c r="C73" s="356"/>
      <c r="D73" s="356"/>
      <c r="E73" s="356"/>
      <c r="F73" s="356"/>
      <c r="G73" s="356"/>
      <c r="H73" s="356"/>
      <c r="I73" s="357"/>
      <c r="J73" s="361"/>
      <c r="K73" s="362"/>
      <c r="L73" s="362"/>
      <c r="M73" s="356"/>
      <c r="N73" s="356"/>
      <c r="O73" s="356"/>
      <c r="P73" s="1285"/>
    </row>
    <row r="74" spans="1:16">
      <c r="A74" s="354"/>
      <c r="B74" s="355"/>
      <c r="C74" s="363"/>
      <c r="D74" s="363"/>
      <c r="E74" s="363"/>
      <c r="F74" s="363"/>
      <c r="G74" s="363"/>
      <c r="H74" s="363"/>
      <c r="I74" s="357"/>
      <c r="J74" s="361"/>
      <c r="K74" s="361"/>
      <c r="L74" s="358"/>
      <c r="M74" s="363"/>
      <c r="N74" s="363"/>
      <c r="O74" s="363"/>
      <c r="P74" s="1284"/>
    </row>
    <row r="75" spans="1:16">
      <c r="A75" s="354"/>
      <c r="B75" s="355"/>
      <c r="C75" s="356"/>
      <c r="D75" s="356"/>
      <c r="E75" s="356"/>
      <c r="F75" s="356"/>
      <c r="G75" s="356"/>
      <c r="H75" s="356"/>
      <c r="I75" s="357"/>
      <c r="J75" s="361"/>
      <c r="K75" s="362"/>
      <c r="L75" s="359"/>
      <c r="M75" s="356"/>
      <c r="N75" s="356"/>
      <c r="O75" s="356"/>
      <c r="P75" s="1284"/>
    </row>
    <row r="76" spans="1:16">
      <c r="A76" s="354"/>
      <c r="B76" s="355"/>
      <c r="C76" s="356"/>
      <c r="D76" s="356"/>
      <c r="E76" s="356"/>
      <c r="F76" s="356"/>
      <c r="G76" s="356"/>
      <c r="H76" s="356"/>
      <c r="I76" s="357"/>
      <c r="J76" s="358"/>
      <c r="K76" s="359"/>
      <c r="L76" s="359"/>
      <c r="M76" s="365"/>
      <c r="N76" s="356"/>
      <c r="O76" s="364"/>
      <c r="P76" s="1284"/>
    </row>
    <row r="77" spans="1:16">
      <c r="A77" s="354"/>
      <c r="B77" s="355"/>
      <c r="C77" s="356"/>
      <c r="D77" s="356"/>
      <c r="E77" s="356"/>
      <c r="F77" s="356"/>
      <c r="G77" s="356"/>
      <c r="H77" s="356"/>
      <c r="I77" s="357"/>
      <c r="J77" s="358"/>
      <c r="K77" s="359"/>
      <c r="L77" s="359"/>
      <c r="M77" s="365"/>
      <c r="N77" s="356"/>
      <c r="O77" s="356"/>
      <c r="P77" s="1284"/>
    </row>
    <row r="78" spans="1:16">
      <c r="A78" s="354"/>
      <c r="B78" s="355"/>
      <c r="C78" s="356"/>
      <c r="D78" s="356"/>
      <c r="E78" s="356"/>
      <c r="F78" s="356"/>
      <c r="G78" s="356"/>
      <c r="H78" s="356"/>
      <c r="I78" s="357"/>
      <c r="J78" s="358"/>
      <c r="K78" s="359"/>
      <c r="L78" s="359"/>
      <c r="M78" s="365"/>
      <c r="N78" s="356"/>
      <c r="O78" s="356"/>
      <c r="P78" s="1284"/>
    </row>
    <row r="79" spans="1:16">
      <c r="A79" s="324"/>
      <c r="B79" s="324"/>
      <c r="C79" s="356"/>
      <c r="D79" s="356"/>
      <c r="E79" s="356"/>
      <c r="F79" s="356"/>
      <c r="G79" s="356"/>
      <c r="H79" s="356"/>
      <c r="I79" s="357"/>
      <c r="J79" s="361"/>
      <c r="K79" s="362"/>
      <c r="L79" s="362"/>
      <c r="M79" s="365"/>
      <c r="N79" s="356"/>
      <c r="O79" s="356"/>
      <c r="P79" s="1285"/>
    </row>
    <row r="80" spans="1:16">
      <c r="A80" s="354"/>
      <c r="B80" s="355"/>
      <c r="C80" s="356"/>
      <c r="D80" s="356"/>
      <c r="E80" s="356"/>
      <c r="F80" s="356"/>
      <c r="G80" s="356"/>
      <c r="H80" s="356"/>
      <c r="I80" s="357"/>
      <c r="J80" s="358"/>
      <c r="K80" s="359"/>
      <c r="L80" s="359"/>
      <c r="M80" s="364"/>
      <c r="N80" s="356"/>
      <c r="O80" s="356"/>
      <c r="P80" s="1284"/>
    </row>
    <row r="81" spans="1:16">
      <c r="A81" s="354"/>
      <c r="B81" s="355"/>
      <c r="C81" s="356"/>
      <c r="D81" s="356"/>
      <c r="E81" s="356"/>
      <c r="F81" s="356"/>
      <c r="G81" s="356"/>
      <c r="H81" s="356"/>
      <c r="I81" s="357"/>
      <c r="J81" s="358"/>
      <c r="K81" s="359"/>
      <c r="L81" s="359"/>
      <c r="M81" s="356"/>
      <c r="N81" s="356"/>
      <c r="O81" s="356"/>
      <c r="P81" s="1284"/>
    </row>
    <row r="82" spans="1:16">
      <c r="A82" s="354"/>
      <c r="B82" s="355"/>
      <c r="C82" s="356"/>
      <c r="D82" s="356"/>
      <c r="E82" s="356"/>
      <c r="F82" s="356"/>
      <c r="G82" s="356"/>
      <c r="H82" s="356"/>
      <c r="I82" s="357"/>
      <c r="J82" s="358"/>
      <c r="K82" s="359"/>
      <c r="L82" s="359"/>
      <c r="M82" s="364"/>
      <c r="N82" s="360"/>
      <c r="O82" s="356"/>
      <c r="P82" s="1284"/>
    </row>
    <row r="83" spans="1:16">
      <c r="A83" s="324"/>
      <c r="B83" s="324"/>
      <c r="C83" s="365"/>
      <c r="D83" s="356"/>
      <c r="E83" s="356"/>
      <c r="F83" s="365"/>
      <c r="G83" s="356"/>
      <c r="H83" s="356"/>
      <c r="I83" s="366"/>
      <c r="J83" s="362"/>
      <c r="K83" s="362"/>
      <c r="L83" s="362"/>
      <c r="M83" s="365"/>
      <c r="N83" s="356"/>
      <c r="O83" s="356"/>
      <c r="P83" s="1285"/>
    </row>
    <row r="84" spans="1:16">
      <c r="A84" s="324"/>
      <c r="B84" s="367"/>
      <c r="C84" s="324"/>
      <c r="D84" s="324"/>
      <c r="E84" s="324"/>
      <c r="F84" s="324"/>
      <c r="G84" s="324"/>
      <c r="H84" s="324"/>
      <c r="I84" s="368"/>
      <c r="J84" s="326"/>
      <c r="K84" s="326"/>
      <c r="L84" s="326"/>
      <c r="M84" s="324"/>
      <c r="N84" s="324"/>
      <c r="O84" s="324"/>
      <c r="P84" s="1285"/>
    </row>
  </sheetData>
  <mergeCells count="6">
    <mergeCell ref="O3:O4"/>
    <mergeCell ref="C3:E3"/>
    <mergeCell ref="F3:H3"/>
    <mergeCell ref="J3:L3"/>
    <mergeCell ref="M3:M4"/>
    <mergeCell ref="N3:N4"/>
  </mergeCells>
  <phoneticPr fontId="15"/>
  <printOptions horizontalCentered="1" verticalCentered="1"/>
  <pageMargins left="0.19685039370078741" right="0.19685039370078741" top="0.59055118110236227" bottom="0.19685039370078741" header="0.51181102362204722" footer="0.51181102362204722"/>
  <pageSetup paperSize="9" scale="98"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topLeftCell="A40" zoomScale="120" zoomScaleNormal="120" workbookViewId="0">
      <selection sqref="A1:XFD1048576"/>
    </sheetView>
  </sheetViews>
  <sheetFormatPr defaultColWidth="9" defaultRowHeight="13"/>
  <cols>
    <col min="1" max="1" width="4.6328125" style="152" customWidth="1"/>
    <col min="2" max="2" width="10.6328125" style="152" customWidth="1"/>
    <col min="3" max="7" width="9.6328125" style="152" customWidth="1"/>
    <col min="8" max="8" width="9.7265625" style="152" customWidth="1"/>
    <col min="9" max="9" width="10.90625" style="152" customWidth="1"/>
    <col min="10" max="11" width="9.6328125" style="152" customWidth="1"/>
    <col min="12" max="16384" width="9" style="152"/>
  </cols>
  <sheetData>
    <row r="1" spans="1:13" ht="13.5" customHeight="1">
      <c r="A1" s="1287" t="s">
        <v>345</v>
      </c>
      <c r="B1" s="371"/>
      <c r="C1" s="1288"/>
      <c r="D1" s="372"/>
      <c r="E1" s="372"/>
      <c r="F1" s="372"/>
      <c r="G1" s="372"/>
      <c r="H1" s="372"/>
      <c r="I1" s="372"/>
      <c r="J1" s="372"/>
      <c r="K1" s="373"/>
    </row>
    <row r="2" spans="1:13" ht="13.5" customHeight="1" thickBot="1">
      <c r="A2" s="1288"/>
      <c r="B2" s="371"/>
      <c r="C2" s="1288"/>
      <c r="D2" s="372"/>
      <c r="E2" s="372"/>
      <c r="F2" s="372"/>
      <c r="G2" s="372"/>
      <c r="H2" s="372"/>
      <c r="I2" s="372"/>
      <c r="J2" s="372"/>
      <c r="K2" s="371" t="s">
        <v>787</v>
      </c>
    </row>
    <row r="3" spans="1:13" ht="18" customHeight="1" thickTop="1">
      <c r="A3" s="579" t="s">
        <v>157</v>
      </c>
      <c r="B3" s="580"/>
      <c r="C3" s="581" t="s">
        <v>158</v>
      </c>
      <c r="D3" s="582"/>
      <c r="E3" s="582"/>
      <c r="F3" s="581" t="s">
        <v>159</v>
      </c>
      <c r="G3" s="582"/>
      <c r="H3" s="582"/>
      <c r="I3" s="581" t="s">
        <v>788</v>
      </c>
      <c r="J3" s="583"/>
      <c r="K3" s="584"/>
    </row>
    <row r="4" spans="1:13" ht="18" customHeight="1">
      <c r="A4" s="585" t="s">
        <v>160</v>
      </c>
      <c r="B4" s="586"/>
      <c r="C4" s="374" t="s">
        <v>44</v>
      </c>
      <c r="D4" s="374" t="s">
        <v>28</v>
      </c>
      <c r="E4" s="374" t="s">
        <v>29</v>
      </c>
      <c r="F4" s="374" t="s">
        <v>44</v>
      </c>
      <c r="G4" s="374" t="s">
        <v>28</v>
      </c>
      <c r="H4" s="374" t="s">
        <v>29</v>
      </c>
      <c r="I4" s="374" t="s">
        <v>44</v>
      </c>
      <c r="J4" s="374" t="s">
        <v>28</v>
      </c>
      <c r="K4" s="375" t="s">
        <v>29</v>
      </c>
    </row>
    <row r="5" spans="1:13" ht="13.5" customHeight="1">
      <c r="A5" s="372"/>
      <c r="B5" s="372"/>
      <c r="C5" s="376"/>
      <c r="D5" s="372"/>
      <c r="E5" s="372"/>
      <c r="F5" s="372"/>
      <c r="G5" s="372"/>
      <c r="H5" s="372"/>
      <c r="I5" s="372"/>
      <c r="J5" s="372"/>
      <c r="K5" s="372"/>
    </row>
    <row r="6" spans="1:13" ht="13.5" customHeight="1">
      <c r="A6" s="377" t="s">
        <v>35</v>
      </c>
      <c r="B6" s="378">
        <v>30</v>
      </c>
      <c r="C6" s="379">
        <v>11018</v>
      </c>
      <c r="D6" s="190">
        <v>6233</v>
      </c>
      <c r="E6" s="190">
        <v>4785</v>
      </c>
      <c r="F6" s="190">
        <v>12323</v>
      </c>
      <c r="G6" s="190">
        <v>6649</v>
      </c>
      <c r="H6" s="190">
        <v>5674</v>
      </c>
      <c r="I6" s="190">
        <v>-1305</v>
      </c>
      <c r="J6" s="190">
        <v>-416</v>
      </c>
      <c r="K6" s="190">
        <v>-889</v>
      </c>
    </row>
    <row r="7" spans="1:13" ht="13.5" customHeight="1">
      <c r="B7" s="378" t="s">
        <v>615</v>
      </c>
      <c r="C7" s="171">
        <v>10946</v>
      </c>
      <c r="D7" s="172">
        <v>6208</v>
      </c>
      <c r="E7" s="172">
        <v>4738</v>
      </c>
      <c r="F7" s="172">
        <v>12917</v>
      </c>
      <c r="G7" s="172">
        <v>7049</v>
      </c>
      <c r="H7" s="172">
        <v>5868</v>
      </c>
      <c r="I7" s="172">
        <v>-1971</v>
      </c>
      <c r="J7" s="172">
        <v>-841</v>
      </c>
      <c r="K7" s="172">
        <v>-1130</v>
      </c>
      <c r="L7" s="337"/>
    </row>
    <row r="8" spans="1:13" ht="13.5" customHeight="1">
      <c r="A8" s="152" t="s">
        <v>613</v>
      </c>
      <c r="B8" s="380">
        <v>2</v>
      </c>
      <c r="C8" s="271">
        <v>10792</v>
      </c>
      <c r="D8" s="204">
        <v>6227</v>
      </c>
      <c r="E8" s="204">
        <v>4565</v>
      </c>
      <c r="F8" s="204">
        <v>12024</v>
      </c>
      <c r="G8" s="204">
        <v>6600</v>
      </c>
      <c r="H8" s="204">
        <v>5424</v>
      </c>
      <c r="I8" s="172">
        <v>-1232</v>
      </c>
      <c r="J8" s="172">
        <v>-373</v>
      </c>
      <c r="K8" s="178">
        <v>-859</v>
      </c>
      <c r="L8" s="337"/>
    </row>
    <row r="9" spans="1:13" ht="13.5" customHeight="1">
      <c r="A9" s="627"/>
      <c r="B9" s="378">
        <v>3</v>
      </c>
      <c r="C9" s="271">
        <v>10770</v>
      </c>
      <c r="D9" s="204">
        <v>6144</v>
      </c>
      <c r="E9" s="204">
        <v>4626</v>
      </c>
      <c r="F9" s="204">
        <v>11908</v>
      </c>
      <c r="G9" s="204">
        <v>6536</v>
      </c>
      <c r="H9" s="204">
        <v>5372</v>
      </c>
      <c r="I9" s="172">
        <v>-1138</v>
      </c>
      <c r="J9" s="172">
        <v>-392</v>
      </c>
      <c r="K9" s="178">
        <v>-746</v>
      </c>
      <c r="L9" s="337"/>
    </row>
    <row r="10" spans="1:13" s="627" customFormat="1" ht="13.5" customHeight="1">
      <c r="B10" s="1289">
        <v>4</v>
      </c>
      <c r="C10" s="1079">
        <v>10539</v>
      </c>
      <c r="D10" s="638">
        <v>5975</v>
      </c>
      <c r="E10" s="638">
        <v>4564</v>
      </c>
      <c r="F10" s="638">
        <v>12341</v>
      </c>
      <c r="G10" s="638">
        <v>6720</v>
      </c>
      <c r="H10" s="638">
        <v>5621</v>
      </c>
      <c r="I10" s="632">
        <v>-1802</v>
      </c>
      <c r="J10" s="632">
        <v>-745</v>
      </c>
      <c r="K10" s="1290">
        <v>-1057</v>
      </c>
      <c r="L10" s="1073"/>
      <c r="M10" s="1073"/>
    </row>
    <row r="11" spans="1:13" ht="13.5" customHeight="1">
      <c r="A11" s="372"/>
      <c r="B11" s="381"/>
      <c r="F11" s="178"/>
      <c r="G11" s="178"/>
      <c r="H11" s="178"/>
      <c r="I11" s="382"/>
      <c r="J11" s="382"/>
      <c r="K11" s="382"/>
    </row>
    <row r="12" spans="1:13" ht="13.5" customHeight="1">
      <c r="A12" s="377" t="s">
        <v>161</v>
      </c>
      <c r="B12" s="377" t="s">
        <v>469</v>
      </c>
      <c r="C12" s="171">
        <v>123</v>
      </c>
      <c r="D12" s="172">
        <v>66</v>
      </c>
      <c r="E12" s="172">
        <v>57</v>
      </c>
      <c r="F12" s="172">
        <v>134</v>
      </c>
      <c r="G12" s="178">
        <v>75</v>
      </c>
      <c r="H12" s="178">
        <v>59</v>
      </c>
      <c r="I12" s="172">
        <v>-11</v>
      </c>
      <c r="J12" s="172">
        <v>-9</v>
      </c>
      <c r="K12" s="178">
        <v>-2</v>
      </c>
    </row>
    <row r="13" spans="1:13" ht="13.5" customHeight="1">
      <c r="A13" s="377" t="s">
        <v>162</v>
      </c>
      <c r="B13" s="377" t="s">
        <v>523</v>
      </c>
      <c r="C13" s="171">
        <v>50</v>
      </c>
      <c r="D13" s="178">
        <v>26</v>
      </c>
      <c r="E13" s="178">
        <v>24</v>
      </c>
      <c r="F13" s="172">
        <v>26</v>
      </c>
      <c r="G13" s="178">
        <v>19</v>
      </c>
      <c r="H13" s="178">
        <v>7</v>
      </c>
      <c r="I13" s="172">
        <v>24</v>
      </c>
      <c r="J13" s="172">
        <v>7</v>
      </c>
      <c r="K13" s="178">
        <v>17</v>
      </c>
    </row>
    <row r="14" spans="1:13" ht="13.5" customHeight="1">
      <c r="A14" s="377" t="s">
        <v>163</v>
      </c>
      <c r="B14" s="377" t="s">
        <v>536</v>
      </c>
      <c r="C14" s="171">
        <v>13</v>
      </c>
      <c r="D14" s="178">
        <v>8</v>
      </c>
      <c r="E14" s="178">
        <v>5</v>
      </c>
      <c r="F14" s="172">
        <v>27</v>
      </c>
      <c r="G14" s="178">
        <v>13</v>
      </c>
      <c r="H14" s="178">
        <v>14</v>
      </c>
      <c r="I14" s="172">
        <v>-14</v>
      </c>
      <c r="J14" s="172">
        <v>-5</v>
      </c>
      <c r="K14" s="178">
        <v>-9</v>
      </c>
    </row>
    <row r="15" spans="1:13" ht="13.5" customHeight="1">
      <c r="A15" s="377" t="s">
        <v>164</v>
      </c>
      <c r="B15" s="377" t="s">
        <v>577</v>
      </c>
      <c r="C15" s="171">
        <v>54</v>
      </c>
      <c r="D15" s="178">
        <v>34</v>
      </c>
      <c r="E15" s="178">
        <v>20</v>
      </c>
      <c r="F15" s="172">
        <v>62</v>
      </c>
      <c r="G15" s="178">
        <v>38</v>
      </c>
      <c r="H15" s="178">
        <v>24</v>
      </c>
      <c r="I15" s="189">
        <v>-8</v>
      </c>
      <c r="J15" s="172">
        <v>-4</v>
      </c>
      <c r="K15" s="178">
        <v>-4</v>
      </c>
    </row>
    <row r="16" spans="1:13" ht="13.5" customHeight="1">
      <c r="A16" s="377" t="s">
        <v>165</v>
      </c>
      <c r="B16" s="377" t="s">
        <v>470</v>
      </c>
      <c r="C16" s="171">
        <v>13</v>
      </c>
      <c r="D16" s="178">
        <v>6</v>
      </c>
      <c r="E16" s="178">
        <v>7</v>
      </c>
      <c r="F16" s="172">
        <v>16</v>
      </c>
      <c r="G16" s="172">
        <v>10</v>
      </c>
      <c r="H16" s="178">
        <v>6</v>
      </c>
      <c r="I16" s="172">
        <v>-3</v>
      </c>
      <c r="J16" s="172">
        <v>-4</v>
      </c>
      <c r="K16" s="178">
        <v>1</v>
      </c>
    </row>
    <row r="17" spans="1:11" ht="13.5" customHeight="1">
      <c r="A17" s="377" t="s">
        <v>166</v>
      </c>
      <c r="B17" s="377" t="s">
        <v>578</v>
      </c>
      <c r="C17" s="171">
        <v>8</v>
      </c>
      <c r="D17" s="178">
        <v>3</v>
      </c>
      <c r="E17" s="178">
        <v>5</v>
      </c>
      <c r="F17" s="152">
        <v>10</v>
      </c>
      <c r="G17" s="152">
        <v>4</v>
      </c>
      <c r="H17" s="152">
        <v>6</v>
      </c>
      <c r="I17" s="172">
        <v>-2</v>
      </c>
      <c r="J17" s="172">
        <v>-1</v>
      </c>
      <c r="K17" s="178">
        <v>-1</v>
      </c>
    </row>
    <row r="18" spans="1:11" ht="13.5" customHeight="1">
      <c r="A18" s="377" t="s">
        <v>167</v>
      </c>
      <c r="B18" s="377" t="s">
        <v>579</v>
      </c>
      <c r="C18" s="171">
        <v>29</v>
      </c>
      <c r="D18" s="178">
        <v>15</v>
      </c>
      <c r="E18" s="178">
        <v>14</v>
      </c>
      <c r="F18" s="152">
        <v>35</v>
      </c>
      <c r="G18" s="152">
        <v>22</v>
      </c>
      <c r="H18" s="152">
        <v>13</v>
      </c>
      <c r="I18" s="172">
        <v>-6</v>
      </c>
      <c r="J18" s="172">
        <v>-7</v>
      </c>
      <c r="K18" s="178">
        <v>1</v>
      </c>
    </row>
    <row r="19" spans="1:11" ht="13.5" customHeight="1">
      <c r="A19" s="377" t="s">
        <v>168</v>
      </c>
      <c r="B19" s="377" t="s">
        <v>471</v>
      </c>
      <c r="C19" s="171">
        <v>71</v>
      </c>
      <c r="D19" s="178">
        <v>47</v>
      </c>
      <c r="E19" s="178">
        <v>24</v>
      </c>
      <c r="F19" s="172">
        <v>110</v>
      </c>
      <c r="G19" s="178">
        <v>67</v>
      </c>
      <c r="H19" s="178">
        <v>43</v>
      </c>
      <c r="I19" s="172">
        <v>-39</v>
      </c>
      <c r="J19" s="172">
        <v>-20</v>
      </c>
      <c r="K19" s="178">
        <v>-19</v>
      </c>
    </row>
    <row r="20" spans="1:11" ht="13.5" customHeight="1">
      <c r="A20" s="377" t="s">
        <v>169</v>
      </c>
      <c r="B20" s="377" t="s">
        <v>524</v>
      </c>
      <c r="C20" s="171">
        <v>39</v>
      </c>
      <c r="D20" s="178">
        <v>23</v>
      </c>
      <c r="E20" s="178">
        <v>16</v>
      </c>
      <c r="F20" s="172">
        <v>63</v>
      </c>
      <c r="G20" s="172">
        <v>36</v>
      </c>
      <c r="H20" s="178">
        <v>27</v>
      </c>
      <c r="I20" s="172">
        <v>-24</v>
      </c>
      <c r="J20" s="172">
        <v>-13</v>
      </c>
      <c r="K20" s="178">
        <v>-11</v>
      </c>
    </row>
    <row r="21" spans="1:11" ht="13.5" customHeight="1">
      <c r="A21" s="377">
        <v>10</v>
      </c>
      <c r="B21" s="377" t="s">
        <v>525</v>
      </c>
      <c r="C21" s="171">
        <v>28</v>
      </c>
      <c r="D21" s="178">
        <v>16</v>
      </c>
      <c r="E21" s="178">
        <v>12</v>
      </c>
      <c r="F21" s="152">
        <v>59</v>
      </c>
      <c r="G21" s="152">
        <v>32</v>
      </c>
      <c r="H21" s="152">
        <v>27</v>
      </c>
      <c r="I21" s="172">
        <v>-31</v>
      </c>
      <c r="J21" s="172">
        <v>-16</v>
      </c>
      <c r="K21" s="178">
        <v>-15</v>
      </c>
    </row>
    <row r="22" spans="1:11" ht="13.5" customHeight="1">
      <c r="A22" s="377">
        <v>11</v>
      </c>
      <c r="B22" s="377" t="s">
        <v>537</v>
      </c>
      <c r="C22" s="171">
        <v>259</v>
      </c>
      <c r="D22" s="178">
        <v>150</v>
      </c>
      <c r="E22" s="178">
        <v>109</v>
      </c>
      <c r="F22" s="152">
        <v>277</v>
      </c>
      <c r="G22" s="152">
        <v>137</v>
      </c>
      <c r="H22" s="152">
        <v>140</v>
      </c>
      <c r="I22" s="172">
        <v>-18</v>
      </c>
      <c r="J22" s="172">
        <v>13</v>
      </c>
      <c r="K22" s="178">
        <v>-31</v>
      </c>
    </row>
    <row r="23" spans="1:11" ht="13.5" customHeight="1">
      <c r="A23" s="377">
        <v>12</v>
      </c>
      <c r="B23" s="377" t="s">
        <v>580</v>
      </c>
      <c r="C23" s="171">
        <v>249</v>
      </c>
      <c r="D23" s="178">
        <v>145</v>
      </c>
      <c r="E23" s="178">
        <v>104</v>
      </c>
      <c r="F23" s="172">
        <v>256</v>
      </c>
      <c r="G23" s="178">
        <v>130</v>
      </c>
      <c r="H23" s="178">
        <v>126</v>
      </c>
      <c r="I23" s="172">
        <v>-7</v>
      </c>
      <c r="J23" s="172">
        <v>15</v>
      </c>
      <c r="K23" s="178">
        <v>-22</v>
      </c>
    </row>
    <row r="24" spans="1:11" ht="13.5" customHeight="1">
      <c r="A24" s="377">
        <v>13</v>
      </c>
      <c r="B24" s="377" t="s">
        <v>526</v>
      </c>
      <c r="C24" s="171">
        <v>907</v>
      </c>
      <c r="D24" s="178">
        <v>498</v>
      </c>
      <c r="E24" s="178">
        <v>409</v>
      </c>
      <c r="F24" s="172">
        <v>1105</v>
      </c>
      <c r="G24" s="172">
        <v>567</v>
      </c>
      <c r="H24" s="178">
        <v>538</v>
      </c>
      <c r="I24" s="172">
        <v>-198</v>
      </c>
      <c r="J24" s="172">
        <v>-69</v>
      </c>
      <c r="K24" s="178">
        <v>-129</v>
      </c>
    </row>
    <row r="25" spans="1:11" ht="13.5" customHeight="1">
      <c r="A25" s="377">
        <v>14</v>
      </c>
      <c r="B25" s="377" t="s">
        <v>170</v>
      </c>
      <c r="C25" s="171">
        <v>366</v>
      </c>
      <c r="D25" s="178">
        <v>210</v>
      </c>
      <c r="E25" s="178">
        <v>156</v>
      </c>
      <c r="F25" s="152">
        <v>454</v>
      </c>
      <c r="G25" s="152">
        <v>246</v>
      </c>
      <c r="H25" s="152">
        <v>208</v>
      </c>
      <c r="I25" s="172">
        <v>-88</v>
      </c>
      <c r="J25" s="172">
        <v>-36</v>
      </c>
      <c r="K25" s="178">
        <v>-52</v>
      </c>
    </row>
    <row r="26" spans="1:11" ht="13.5" customHeight="1">
      <c r="A26" s="377">
        <v>15</v>
      </c>
      <c r="B26" s="377" t="s">
        <v>522</v>
      </c>
      <c r="C26" s="171">
        <v>34</v>
      </c>
      <c r="D26" s="178">
        <v>19</v>
      </c>
      <c r="E26" s="178">
        <v>15</v>
      </c>
      <c r="F26" s="152">
        <v>36</v>
      </c>
      <c r="G26" s="152">
        <v>25</v>
      </c>
      <c r="H26" s="152">
        <v>11</v>
      </c>
      <c r="I26" s="172">
        <v>-2</v>
      </c>
      <c r="J26" s="172">
        <v>-6</v>
      </c>
      <c r="K26" s="189">
        <v>4</v>
      </c>
    </row>
    <row r="27" spans="1:11" ht="13.5" customHeight="1">
      <c r="A27" s="377">
        <v>16</v>
      </c>
      <c r="B27" s="377" t="s">
        <v>538</v>
      </c>
      <c r="C27" s="171">
        <v>19</v>
      </c>
      <c r="D27" s="178">
        <v>15</v>
      </c>
      <c r="E27" s="178">
        <v>4</v>
      </c>
      <c r="F27" s="172">
        <v>34</v>
      </c>
      <c r="G27" s="178">
        <v>23</v>
      </c>
      <c r="H27" s="178">
        <v>11</v>
      </c>
      <c r="I27" s="172">
        <v>-15</v>
      </c>
      <c r="J27" s="172">
        <v>-8</v>
      </c>
      <c r="K27" s="178">
        <v>-7</v>
      </c>
    </row>
    <row r="28" spans="1:11" ht="13.5" customHeight="1">
      <c r="A28" s="377">
        <v>17</v>
      </c>
      <c r="B28" s="377" t="s">
        <v>539</v>
      </c>
      <c r="C28" s="171">
        <v>60</v>
      </c>
      <c r="D28" s="178">
        <v>36</v>
      </c>
      <c r="E28" s="178">
        <v>24</v>
      </c>
      <c r="F28" s="172">
        <v>72</v>
      </c>
      <c r="G28" s="172">
        <v>39</v>
      </c>
      <c r="H28" s="178">
        <v>33</v>
      </c>
      <c r="I28" s="172">
        <v>-12</v>
      </c>
      <c r="J28" s="172">
        <v>-3</v>
      </c>
      <c r="K28" s="189">
        <v>-9</v>
      </c>
    </row>
    <row r="29" spans="1:11" ht="13.5" customHeight="1">
      <c r="A29" s="377">
        <v>18</v>
      </c>
      <c r="B29" s="377" t="s">
        <v>581</v>
      </c>
      <c r="C29" s="171">
        <v>53</v>
      </c>
      <c r="D29" s="178">
        <v>38</v>
      </c>
      <c r="E29" s="178">
        <v>15</v>
      </c>
      <c r="F29" s="152">
        <v>53</v>
      </c>
      <c r="G29" s="152">
        <v>30</v>
      </c>
      <c r="H29" s="152">
        <v>23</v>
      </c>
      <c r="I29" s="172">
        <v>0</v>
      </c>
      <c r="J29" s="172">
        <v>8</v>
      </c>
      <c r="K29" s="178">
        <v>-8</v>
      </c>
    </row>
    <row r="30" spans="1:11" ht="13.5" customHeight="1">
      <c r="A30" s="377">
        <v>19</v>
      </c>
      <c r="B30" s="377" t="s">
        <v>582</v>
      </c>
      <c r="C30" s="171">
        <v>18</v>
      </c>
      <c r="D30" s="178">
        <v>9</v>
      </c>
      <c r="E30" s="178">
        <v>9</v>
      </c>
      <c r="F30" s="152">
        <v>39</v>
      </c>
      <c r="G30" s="152">
        <v>21</v>
      </c>
      <c r="H30" s="152">
        <v>18</v>
      </c>
      <c r="I30" s="172">
        <v>-21</v>
      </c>
      <c r="J30" s="172">
        <v>-12</v>
      </c>
      <c r="K30" s="178">
        <v>-9</v>
      </c>
    </row>
    <row r="31" spans="1:11" ht="13.5" customHeight="1">
      <c r="A31" s="377">
        <v>20</v>
      </c>
      <c r="B31" s="377" t="s">
        <v>583</v>
      </c>
      <c r="C31" s="171">
        <v>44</v>
      </c>
      <c r="D31" s="178">
        <v>31</v>
      </c>
      <c r="E31" s="178">
        <v>13</v>
      </c>
      <c r="F31" s="172">
        <v>67</v>
      </c>
      <c r="G31" s="178">
        <v>43</v>
      </c>
      <c r="H31" s="178">
        <v>24</v>
      </c>
      <c r="I31" s="189">
        <v>-23</v>
      </c>
      <c r="J31" s="172">
        <v>-12</v>
      </c>
      <c r="K31" s="178">
        <v>-11</v>
      </c>
    </row>
    <row r="32" spans="1:11" ht="13.5" customHeight="1">
      <c r="A32" s="377">
        <v>21</v>
      </c>
      <c r="B32" s="377" t="s">
        <v>540</v>
      </c>
      <c r="C32" s="171">
        <v>55</v>
      </c>
      <c r="D32" s="178">
        <v>29</v>
      </c>
      <c r="E32" s="178">
        <v>26</v>
      </c>
      <c r="F32" s="172">
        <v>94</v>
      </c>
      <c r="G32" s="172">
        <v>54</v>
      </c>
      <c r="H32" s="178">
        <v>40</v>
      </c>
      <c r="I32" s="172">
        <v>-39</v>
      </c>
      <c r="J32" s="172">
        <v>-25</v>
      </c>
      <c r="K32" s="178">
        <v>-14</v>
      </c>
    </row>
    <row r="33" spans="1:11" ht="13.5" customHeight="1">
      <c r="A33" s="377">
        <v>22</v>
      </c>
      <c r="B33" s="377" t="s">
        <v>527</v>
      </c>
      <c r="C33" s="171">
        <v>142</v>
      </c>
      <c r="D33" s="178">
        <v>88</v>
      </c>
      <c r="E33" s="178">
        <v>54</v>
      </c>
      <c r="F33" s="152">
        <v>220</v>
      </c>
      <c r="G33" s="152">
        <v>131</v>
      </c>
      <c r="H33" s="152">
        <v>89</v>
      </c>
      <c r="I33" s="172">
        <v>-78</v>
      </c>
      <c r="J33" s="172">
        <v>-43</v>
      </c>
      <c r="K33" s="178">
        <v>-35</v>
      </c>
    </row>
    <row r="34" spans="1:11" ht="13.5" customHeight="1">
      <c r="A34" s="377">
        <v>23</v>
      </c>
      <c r="B34" s="377" t="s">
        <v>584</v>
      </c>
      <c r="C34" s="171">
        <v>344</v>
      </c>
      <c r="D34" s="178">
        <v>223</v>
      </c>
      <c r="E34" s="178">
        <v>121</v>
      </c>
      <c r="F34" s="152">
        <v>498</v>
      </c>
      <c r="G34" s="152">
        <v>311</v>
      </c>
      <c r="H34" s="152">
        <v>187</v>
      </c>
      <c r="I34" s="172">
        <v>-154</v>
      </c>
      <c r="J34" s="172">
        <v>-88</v>
      </c>
      <c r="K34" s="178">
        <v>-66</v>
      </c>
    </row>
    <row r="35" spans="1:11" ht="13.5" customHeight="1">
      <c r="A35" s="377">
        <v>24</v>
      </c>
      <c r="B35" s="377" t="s">
        <v>541</v>
      </c>
      <c r="C35" s="171">
        <v>67</v>
      </c>
      <c r="D35" s="178">
        <v>36</v>
      </c>
      <c r="E35" s="178">
        <v>31</v>
      </c>
      <c r="F35" s="172">
        <v>92</v>
      </c>
      <c r="G35" s="178">
        <v>58</v>
      </c>
      <c r="H35" s="178">
        <v>34</v>
      </c>
      <c r="I35" s="172">
        <v>-25</v>
      </c>
      <c r="J35" s="172">
        <v>-22</v>
      </c>
      <c r="K35" s="178">
        <v>-3</v>
      </c>
    </row>
    <row r="36" spans="1:11" ht="13.5" customHeight="1">
      <c r="A36" s="377">
        <v>25</v>
      </c>
      <c r="B36" s="377" t="s">
        <v>585</v>
      </c>
      <c r="C36" s="171">
        <v>93</v>
      </c>
      <c r="D36" s="178">
        <v>58</v>
      </c>
      <c r="E36" s="178">
        <v>35</v>
      </c>
      <c r="F36" s="172">
        <v>189</v>
      </c>
      <c r="G36" s="172">
        <v>106</v>
      </c>
      <c r="H36" s="178">
        <v>83</v>
      </c>
      <c r="I36" s="172">
        <v>-96</v>
      </c>
      <c r="J36" s="172">
        <v>-48</v>
      </c>
      <c r="K36" s="178">
        <v>-48</v>
      </c>
    </row>
    <row r="37" spans="1:11" ht="13.5" customHeight="1">
      <c r="A37" s="377">
        <v>26</v>
      </c>
      <c r="B37" s="377" t="s">
        <v>542</v>
      </c>
      <c r="C37" s="171">
        <v>301</v>
      </c>
      <c r="D37" s="178">
        <v>177</v>
      </c>
      <c r="E37" s="178">
        <v>124</v>
      </c>
      <c r="F37" s="152">
        <v>376</v>
      </c>
      <c r="G37" s="152">
        <v>194</v>
      </c>
      <c r="H37" s="152">
        <v>182</v>
      </c>
      <c r="I37" s="172">
        <v>-75</v>
      </c>
      <c r="J37" s="172">
        <v>-17</v>
      </c>
      <c r="K37" s="178">
        <v>-58</v>
      </c>
    </row>
    <row r="38" spans="1:11" ht="13.5" customHeight="1">
      <c r="A38" s="377">
        <v>27</v>
      </c>
      <c r="B38" s="377" t="s">
        <v>543</v>
      </c>
      <c r="C38" s="171">
        <v>897</v>
      </c>
      <c r="D38" s="178">
        <v>484</v>
      </c>
      <c r="E38" s="178">
        <v>413</v>
      </c>
      <c r="F38" s="152">
        <v>1091</v>
      </c>
      <c r="G38" s="152">
        <v>531</v>
      </c>
      <c r="H38" s="152">
        <v>560</v>
      </c>
      <c r="I38" s="172">
        <v>-194</v>
      </c>
      <c r="J38" s="172">
        <v>-47</v>
      </c>
      <c r="K38" s="178">
        <v>-147</v>
      </c>
    </row>
    <row r="39" spans="1:11" ht="13.5" customHeight="1">
      <c r="A39" s="377">
        <v>28</v>
      </c>
      <c r="B39" s="377" t="s">
        <v>586</v>
      </c>
      <c r="C39" s="171">
        <v>566</v>
      </c>
      <c r="D39" s="178">
        <v>324</v>
      </c>
      <c r="E39" s="178">
        <v>242</v>
      </c>
      <c r="F39" s="172">
        <v>652</v>
      </c>
      <c r="G39" s="178">
        <v>315</v>
      </c>
      <c r="H39" s="178">
        <v>337</v>
      </c>
      <c r="I39" s="172">
        <v>-86</v>
      </c>
      <c r="J39" s="172">
        <v>9</v>
      </c>
      <c r="K39" s="178">
        <v>-95</v>
      </c>
    </row>
    <row r="40" spans="1:11" ht="13.5" customHeight="1">
      <c r="A40" s="377">
        <v>29</v>
      </c>
      <c r="B40" s="377" t="s">
        <v>472</v>
      </c>
      <c r="C40" s="171">
        <v>74</v>
      </c>
      <c r="D40" s="178">
        <v>37</v>
      </c>
      <c r="E40" s="178">
        <v>37</v>
      </c>
      <c r="F40" s="172">
        <v>78</v>
      </c>
      <c r="G40" s="172">
        <v>39</v>
      </c>
      <c r="H40" s="178">
        <v>39</v>
      </c>
      <c r="I40" s="172">
        <v>-4</v>
      </c>
      <c r="J40" s="172">
        <v>-2</v>
      </c>
      <c r="K40" s="178">
        <v>-2</v>
      </c>
    </row>
    <row r="41" spans="1:11" ht="13.5" customHeight="1">
      <c r="A41" s="377">
        <v>30</v>
      </c>
      <c r="B41" s="377" t="s">
        <v>171</v>
      </c>
      <c r="C41" s="171">
        <v>38</v>
      </c>
      <c r="D41" s="178">
        <v>20</v>
      </c>
      <c r="E41" s="178">
        <v>18</v>
      </c>
      <c r="F41" s="152">
        <v>46</v>
      </c>
      <c r="G41" s="152">
        <v>26</v>
      </c>
      <c r="H41" s="152">
        <v>20</v>
      </c>
      <c r="I41" s="172">
        <v>-8</v>
      </c>
      <c r="J41" s="172">
        <v>-6</v>
      </c>
      <c r="K41" s="178">
        <v>-2</v>
      </c>
    </row>
    <row r="42" spans="1:11" ht="13.5" customHeight="1">
      <c r="A42" s="377">
        <v>31</v>
      </c>
      <c r="B42" s="377" t="s">
        <v>587</v>
      </c>
      <c r="C42" s="171">
        <v>1131</v>
      </c>
      <c r="D42" s="178">
        <v>636</v>
      </c>
      <c r="E42" s="178">
        <v>495</v>
      </c>
      <c r="F42" s="152">
        <v>1199</v>
      </c>
      <c r="G42" s="152">
        <v>623</v>
      </c>
      <c r="H42" s="152">
        <v>576</v>
      </c>
      <c r="I42" s="172">
        <v>-68</v>
      </c>
      <c r="J42" s="172">
        <v>13</v>
      </c>
      <c r="K42" s="178">
        <v>-81</v>
      </c>
    </row>
    <row r="43" spans="1:11" ht="13.5" customHeight="1">
      <c r="A43" s="377">
        <v>33</v>
      </c>
      <c r="B43" s="377" t="s">
        <v>544</v>
      </c>
      <c r="C43" s="181">
        <v>748</v>
      </c>
      <c r="D43" s="186">
        <v>430</v>
      </c>
      <c r="E43" s="186">
        <v>318</v>
      </c>
      <c r="F43" s="189">
        <v>787</v>
      </c>
      <c r="G43" s="186">
        <v>435</v>
      </c>
      <c r="H43" s="186">
        <v>352</v>
      </c>
      <c r="I43" s="172">
        <v>-39</v>
      </c>
      <c r="J43" s="172">
        <v>-5</v>
      </c>
      <c r="K43" s="178">
        <v>-34</v>
      </c>
    </row>
    <row r="44" spans="1:11" ht="13.5" customHeight="1">
      <c r="A44" s="377">
        <v>34</v>
      </c>
      <c r="B44" s="377" t="s">
        <v>545</v>
      </c>
      <c r="C44" s="171">
        <v>1868</v>
      </c>
      <c r="D44" s="178">
        <v>1022</v>
      </c>
      <c r="E44" s="178">
        <v>846</v>
      </c>
      <c r="F44" s="172">
        <v>2049</v>
      </c>
      <c r="G44" s="172">
        <v>1131</v>
      </c>
      <c r="H44" s="178">
        <v>918</v>
      </c>
      <c r="I44" s="172">
        <v>-181</v>
      </c>
      <c r="J44" s="172">
        <v>-109</v>
      </c>
      <c r="K44" s="178">
        <v>-72</v>
      </c>
    </row>
    <row r="45" spans="1:11" ht="13.5" customHeight="1">
      <c r="A45" s="377">
        <v>35</v>
      </c>
      <c r="B45" s="377" t="s">
        <v>588</v>
      </c>
      <c r="C45" s="171">
        <v>549</v>
      </c>
      <c r="D45" s="178">
        <v>314</v>
      </c>
      <c r="E45" s="178">
        <v>235</v>
      </c>
      <c r="F45" s="152">
        <v>632</v>
      </c>
      <c r="G45" s="152">
        <v>364</v>
      </c>
      <c r="H45" s="152">
        <v>268</v>
      </c>
      <c r="I45" s="172">
        <v>-83</v>
      </c>
      <c r="J45" s="172">
        <v>-50</v>
      </c>
      <c r="K45" s="178">
        <v>-33</v>
      </c>
    </row>
    <row r="46" spans="1:11" ht="13.5" customHeight="1">
      <c r="A46" s="377">
        <v>36</v>
      </c>
      <c r="B46" s="377" t="s">
        <v>546</v>
      </c>
      <c r="C46" s="171">
        <v>85</v>
      </c>
      <c r="D46" s="178">
        <v>52</v>
      </c>
      <c r="E46" s="178">
        <v>33</v>
      </c>
      <c r="F46" s="172">
        <v>63</v>
      </c>
      <c r="G46" s="178">
        <v>40</v>
      </c>
      <c r="H46" s="178">
        <v>23</v>
      </c>
      <c r="I46" s="172">
        <v>22</v>
      </c>
      <c r="J46" s="172">
        <v>12</v>
      </c>
      <c r="K46" s="178">
        <v>10</v>
      </c>
    </row>
    <row r="47" spans="1:11" ht="13.5" customHeight="1">
      <c r="A47" s="377">
        <v>37</v>
      </c>
      <c r="B47" s="377" t="s">
        <v>528</v>
      </c>
      <c r="C47" s="171">
        <v>92</v>
      </c>
      <c r="D47" s="178">
        <v>57</v>
      </c>
      <c r="E47" s="178">
        <v>35</v>
      </c>
      <c r="F47" s="172">
        <v>106</v>
      </c>
      <c r="G47" s="172">
        <v>60</v>
      </c>
      <c r="H47" s="178">
        <v>46</v>
      </c>
      <c r="I47" s="172">
        <v>-14</v>
      </c>
      <c r="J47" s="172">
        <v>-3</v>
      </c>
      <c r="K47" s="178">
        <v>-11</v>
      </c>
    </row>
    <row r="48" spans="1:11" ht="13.5" customHeight="1">
      <c r="A48" s="377">
        <v>38</v>
      </c>
      <c r="B48" s="377" t="s">
        <v>547</v>
      </c>
      <c r="C48" s="171">
        <v>167</v>
      </c>
      <c r="D48" s="178">
        <v>91</v>
      </c>
      <c r="E48" s="178">
        <v>76</v>
      </c>
      <c r="F48" s="152">
        <v>159</v>
      </c>
      <c r="G48" s="152">
        <v>103</v>
      </c>
      <c r="H48" s="152">
        <v>56</v>
      </c>
      <c r="I48" s="172">
        <v>8</v>
      </c>
      <c r="J48" s="172">
        <v>-12</v>
      </c>
      <c r="K48" s="178">
        <v>20</v>
      </c>
    </row>
    <row r="49" spans="1:11" ht="13.5" customHeight="1">
      <c r="A49" s="377">
        <v>39</v>
      </c>
      <c r="B49" s="377" t="s">
        <v>548</v>
      </c>
      <c r="C49" s="171">
        <v>67</v>
      </c>
      <c r="D49" s="178">
        <v>37</v>
      </c>
      <c r="E49" s="178">
        <v>30</v>
      </c>
      <c r="F49" s="152">
        <v>54</v>
      </c>
      <c r="G49" s="152">
        <v>34</v>
      </c>
      <c r="H49" s="152">
        <v>20</v>
      </c>
      <c r="I49" s="172">
        <v>13</v>
      </c>
      <c r="J49" s="172">
        <v>3</v>
      </c>
      <c r="K49" s="178">
        <v>10</v>
      </c>
    </row>
    <row r="50" spans="1:11" ht="13.5" customHeight="1">
      <c r="A50" s="377">
        <v>40</v>
      </c>
      <c r="B50" s="377" t="s">
        <v>589</v>
      </c>
      <c r="C50" s="171">
        <v>356</v>
      </c>
      <c r="D50" s="178">
        <v>207</v>
      </c>
      <c r="E50" s="178">
        <v>149</v>
      </c>
      <c r="F50" s="172">
        <v>512</v>
      </c>
      <c r="G50" s="178">
        <v>296</v>
      </c>
      <c r="H50" s="178">
        <v>216</v>
      </c>
      <c r="I50" s="172">
        <v>-156</v>
      </c>
      <c r="J50" s="172">
        <v>-89</v>
      </c>
      <c r="K50" s="178">
        <v>-67</v>
      </c>
    </row>
    <row r="51" spans="1:11" ht="13.5" customHeight="1">
      <c r="A51" s="377">
        <v>41</v>
      </c>
      <c r="B51" s="377" t="s">
        <v>549</v>
      </c>
      <c r="C51" s="171">
        <v>44</v>
      </c>
      <c r="D51" s="178">
        <v>24</v>
      </c>
      <c r="E51" s="178">
        <v>20</v>
      </c>
      <c r="F51" s="172">
        <v>46</v>
      </c>
      <c r="G51" s="172">
        <v>25</v>
      </c>
      <c r="H51" s="178">
        <v>21</v>
      </c>
      <c r="I51" s="172">
        <v>-2</v>
      </c>
      <c r="J51" s="189">
        <v>-1</v>
      </c>
      <c r="K51" s="178">
        <v>-1</v>
      </c>
    </row>
    <row r="52" spans="1:11" ht="13.5" customHeight="1">
      <c r="A52" s="377">
        <v>42</v>
      </c>
      <c r="B52" s="377" t="s">
        <v>590</v>
      </c>
      <c r="C52" s="171">
        <v>77</v>
      </c>
      <c r="D52" s="178">
        <v>44</v>
      </c>
      <c r="E52" s="178">
        <v>33</v>
      </c>
      <c r="F52" s="152">
        <v>86</v>
      </c>
      <c r="G52" s="152">
        <v>48</v>
      </c>
      <c r="H52" s="152">
        <v>38</v>
      </c>
      <c r="I52" s="172">
        <v>-9</v>
      </c>
      <c r="J52" s="172">
        <v>-4</v>
      </c>
      <c r="K52" s="178">
        <v>-5</v>
      </c>
    </row>
    <row r="53" spans="1:11" ht="13.5" customHeight="1">
      <c r="A53" s="377">
        <v>43</v>
      </c>
      <c r="B53" s="377" t="s">
        <v>550</v>
      </c>
      <c r="C53" s="171">
        <v>61</v>
      </c>
      <c r="D53" s="178">
        <v>34</v>
      </c>
      <c r="E53" s="178">
        <v>27</v>
      </c>
      <c r="F53" s="152">
        <v>66</v>
      </c>
      <c r="G53" s="152">
        <v>45</v>
      </c>
      <c r="H53" s="152">
        <v>21</v>
      </c>
      <c r="I53" s="172">
        <v>-5</v>
      </c>
      <c r="J53" s="172">
        <v>-11</v>
      </c>
      <c r="K53" s="178">
        <v>6</v>
      </c>
    </row>
    <row r="54" spans="1:11" ht="13.5" customHeight="1">
      <c r="A54" s="377">
        <v>44</v>
      </c>
      <c r="B54" s="377" t="s">
        <v>591</v>
      </c>
      <c r="C54" s="171">
        <v>68</v>
      </c>
      <c r="D54" s="178">
        <v>41</v>
      </c>
      <c r="E54" s="178">
        <v>27</v>
      </c>
      <c r="F54" s="172">
        <v>103</v>
      </c>
      <c r="G54" s="178">
        <v>54</v>
      </c>
      <c r="H54" s="178">
        <v>49</v>
      </c>
      <c r="I54" s="172">
        <v>-35</v>
      </c>
      <c r="J54" s="172">
        <v>-13</v>
      </c>
      <c r="K54" s="178">
        <v>-22</v>
      </c>
    </row>
    <row r="55" spans="1:11" ht="13.5" customHeight="1">
      <c r="A55" s="377">
        <v>45</v>
      </c>
      <c r="B55" s="377" t="s">
        <v>551</v>
      </c>
      <c r="C55" s="171">
        <v>53</v>
      </c>
      <c r="D55" s="178">
        <v>32</v>
      </c>
      <c r="E55" s="178">
        <v>21</v>
      </c>
      <c r="F55" s="172">
        <v>58</v>
      </c>
      <c r="G55" s="172">
        <v>34</v>
      </c>
      <c r="H55" s="178">
        <v>24</v>
      </c>
      <c r="I55" s="172">
        <v>-5</v>
      </c>
      <c r="J55" s="172">
        <v>-2</v>
      </c>
      <c r="K55" s="178">
        <v>-3</v>
      </c>
    </row>
    <row r="56" spans="1:11" ht="13.5" customHeight="1">
      <c r="A56" s="377">
        <v>46</v>
      </c>
      <c r="B56" s="377" t="s">
        <v>172</v>
      </c>
      <c r="C56" s="171">
        <v>77</v>
      </c>
      <c r="D56" s="178">
        <v>39</v>
      </c>
      <c r="E56" s="178">
        <v>38</v>
      </c>
      <c r="F56" s="152">
        <v>80</v>
      </c>
      <c r="G56" s="152">
        <v>48</v>
      </c>
      <c r="H56" s="152">
        <v>32</v>
      </c>
      <c r="I56" s="172">
        <v>-3</v>
      </c>
      <c r="J56" s="172">
        <v>-9</v>
      </c>
      <c r="K56" s="178">
        <v>6</v>
      </c>
    </row>
    <row r="57" spans="1:11" ht="13.5" customHeight="1">
      <c r="A57" s="377">
        <v>47</v>
      </c>
      <c r="B57" s="377" t="s">
        <v>552</v>
      </c>
      <c r="C57" s="171">
        <v>82</v>
      </c>
      <c r="D57" s="178">
        <v>44</v>
      </c>
      <c r="E57" s="178">
        <v>38</v>
      </c>
      <c r="F57" s="152">
        <v>70</v>
      </c>
      <c r="G57" s="152">
        <v>38</v>
      </c>
      <c r="H57" s="152">
        <v>32</v>
      </c>
      <c r="I57" s="189">
        <v>12</v>
      </c>
      <c r="J57" s="172">
        <v>6</v>
      </c>
      <c r="K57" s="178">
        <v>6</v>
      </c>
    </row>
    <row r="58" spans="1:11" ht="13.5" customHeight="1">
      <c r="A58" s="383"/>
      <c r="B58" s="384"/>
      <c r="C58" s="385"/>
      <c r="D58" s="386"/>
      <c r="E58" s="386"/>
      <c r="F58" s="386"/>
      <c r="G58" s="386"/>
      <c r="H58" s="386"/>
      <c r="I58" s="236"/>
      <c r="J58" s="386"/>
      <c r="K58" s="237"/>
    </row>
    <row r="59" spans="1:11" s="776" customFormat="1" ht="20" customHeight="1">
      <c r="A59" s="1291" t="s">
        <v>485</v>
      </c>
      <c r="B59" s="1292" t="s">
        <v>851</v>
      </c>
      <c r="C59" s="1292"/>
      <c r="D59" s="1292"/>
      <c r="E59" s="1292"/>
      <c r="F59" s="1292"/>
      <c r="G59" s="1292"/>
      <c r="H59" s="1292"/>
      <c r="I59" s="1292"/>
      <c r="J59" s="1292"/>
      <c r="K59" s="1292"/>
    </row>
    <row r="60" spans="1:11" s="776" customFormat="1" ht="13.5" customHeight="1">
      <c r="A60" s="1293"/>
      <c r="B60" s="1294" t="s">
        <v>789</v>
      </c>
      <c r="C60" s="1294"/>
      <c r="D60" s="1294"/>
      <c r="E60" s="1294"/>
      <c r="F60" s="1294"/>
      <c r="G60" s="1294"/>
      <c r="H60" s="1294"/>
      <c r="I60" s="1294"/>
      <c r="J60" s="1294"/>
      <c r="K60" s="1294"/>
    </row>
    <row r="61" spans="1:11" s="776" customFormat="1" ht="13.5" customHeight="1">
      <c r="A61" s="1295"/>
      <c r="B61" s="1296" t="s">
        <v>790</v>
      </c>
      <c r="C61" s="1297"/>
      <c r="D61" s="1297"/>
      <c r="E61" s="1297"/>
      <c r="F61" s="1297"/>
      <c r="G61" s="1297"/>
      <c r="H61" s="1297"/>
      <c r="I61" s="1297"/>
      <c r="J61" s="1297"/>
      <c r="K61" s="1297"/>
    </row>
    <row r="62" spans="1:11" s="776" customFormat="1" ht="13.5" customHeight="1">
      <c r="A62" s="1295"/>
      <c r="B62" s="1298" t="s">
        <v>592</v>
      </c>
      <c r="C62" s="1298"/>
      <c r="D62" s="1298"/>
      <c r="E62" s="1298"/>
      <c r="F62" s="1298"/>
      <c r="G62" s="1298"/>
      <c r="H62" s="1298"/>
      <c r="I62" s="1298"/>
      <c r="J62" s="1298"/>
      <c r="K62" s="1298"/>
    </row>
    <row r="63" spans="1:11" s="776" customFormat="1" ht="13.5" customHeight="1">
      <c r="A63" s="1299"/>
      <c r="B63" s="1300" t="s">
        <v>791</v>
      </c>
      <c r="C63" s="1301"/>
      <c r="D63" s="1301"/>
      <c r="E63" s="1301"/>
      <c r="F63" s="1301"/>
      <c r="G63" s="1301"/>
      <c r="H63" s="1301"/>
      <c r="I63" s="1301"/>
      <c r="J63" s="1301"/>
      <c r="K63" s="1301"/>
    </row>
    <row r="64" spans="1:11" s="776" customFormat="1" ht="12" customHeight="1">
      <c r="A64" s="1302" t="s">
        <v>173</v>
      </c>
      <c r="B64" s="1301"/>
      <c r="C64" s="1301"/>
      <c r="D64" s="1301"/>
      <c r="E64" s="1301"/>
      <c r="F64" s="1301"/>
      <c r="G64" s="1301"/>
      <c r="H64" s="1301"/>
      <c r="I64" s="1301"/>
      <c r="J64" s="1301"/>
      <c r="K64" s="1301"/>
    </row>
  </sheetData>
  <mergeCells count="9">
    <mergeCell ref="B61:K61"/>
    <mergeCell ref="B62:K62"/>
    <mergeCell ref="B60:K60"/>
    <mergeCell ref="A3:B3"/>
    <mergeCell ref="C3:E3"/>
    <mergeCell ref="F3:H3"/>
    <mergeCell ref="I3:K3"/>
    <mergeCell ref="A4:B4"/>
    <mergeCell ref="B59:K59"/>
  </mergeCells>
  <phoneticPr fontId="15"/>
  <printOptions horizontalCentered="1" verticalCentered="1"/>
  <pageMargins left="0.99" right="0.19685039370078741" top="0.19685039370078741" bottom="0.19685039370078741" header="0.51181102362204722" footer="0.51181102362204722"/>
  <pageSetup paperSize="9" scale="89"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5"/>
  <sheetViews>
    <sheetView zoomScale="120" zoomScaleNormal="120" workbookViewId="0">
      <selection activeCell="A9" sqref="A9"/>
    </sheetView>
  </sheetViews>
  <sheetFormatPr defaultColWidth="9" defaultRowHeight="13"/>
  <cols>
    <col min="1" max="1" width="6" style="187" customWidth="1"/>
    <col min="2" max="2" width="15.6328125" style="152" customWidth="1"/>
    <col min="3" max="7" width="12.90625" style="152" customWidth="1"/>
    <col min="8" max="8" width="9" style="152"/>
    <col min="9" max="9" width="11.6328125" style="152" bestFit="1" customWidth="1"/>
    <col min="10" max="16384" width="9" style="152"/>
  </cols>
  <sheetData>
    <row r="1" spans="1:9" ht="14">
      <c r="A1" s="387" t="s">
        <v>473</v>
      </c>
    </row>
    <row r="2" spans="1:9" ht="14.5" thickBot="1">
      <c r="A2" s="388" t="s">
        <v>265</v>
      </c>
      <c r="B2" s="389"/>
      <c r="C2" s="216"/>
      <c r="D2" s="216"/>
      <c r="E2" s="216"/>
      <c r="F2" s="216"/>
      <c r="G2" s="147" t="s">
        <v>705</v>
      </c>
    </row>
    <row r="3" spans="1:9" ht="14.25" customHeight="1" thickTop="1">
      <c r="A3" s="568" t="s">
        <v>792</v>
      </c>
      <c r="B3" s="587"/>
      <c r="C3" s="592" t="s">
        <v>553</v>
      </c>
      <c r="D3" s="593"/>
      <c r="E3" s="592" t="s">
        <v>474</v>
      </c>
      <c r="F3" s="594"/>
      <c r="G3" s="595" t="s">
        <v>268</v>
      </c>
      <c r="H3" s="298"/>
    </row>
    <row r="4" spans="1:9" ht="15" customHeight="1">
      <c r="A4" s="588"/>
      <c r="B4" s="589"/>
      <c r="C4" s="598" t="s">
        <v>27</v>
      </c>
      <c r="D4" s="390"/>
      <c r="E4" s="598" t="s">
        <v>27</v>
      </c>
      <c r="F4" s="215"/>
      <c r="G4" s="596"/>
      <c r="H4" s="298"/>
    </row>
    <row r="5" spans="1:9">
      <c r="A5" s="590"/>
      <c r="B5" s="591"/>
      <c r="C5" s="599"/>
      <c r="D5" s="391" t="s">
        <v>269</v>
      </c>
      <c r="E5" s="599"/>
      <c r="F5" s="392" t="s">
        <v>269</v>
      </c>
      <c r="G5" s="597"/>
      <c r="H5" s="298"/>
    </row>
    <row r="6" spans="1:9">
      <c r="A6" s="188"/>
      <c r="B6" s="216"/>
      <c r="C6" s="393"/>
      <c r="D6" s="394"/>
      <c r="E6" s="394"/>
      <c r="F6" s="394"/>
      <c r="G6" s="394"/>
    </row>
    <row r="7" spans="1:9" ht="22.5" customHeight="1">
      <c r="A7" s="300" t="s">
        <v>35</v>
      </c>
      <c r="B7" s="298">
        <v>30</v>
      </c>
      <c r="C7" s="271">
        <v>20994</v>
      </c>
      <c r="D7" s="204">
        <v>13544</v>
      </c>
      <c r="E7" s="204">
        <v>21163</v>
      </c>
      <c r="F7" s="204">
        <v>13713</v>
      </c>
      <c r="G7" s="195">
        <v>-169</v>
      </c>
      <c r="I7" s="216"/>
    </row>
    <row r="8" spans="1:9" ht="22.5" customHeight="1">
      <c r="A8" s="187" t="s">
        <v>613</v>
      </c>
      <c r="B8" s="298" t="s">
        <v>615</v>
      </c>
      <c r="C8" s="271">
        <v>21232</v>
      </c>
      <c r="D8" s="204">
        <v>13582</v>
      </c>
      <c r="E8" s="204">
        <v>22128</v>
      </c>
      <c r="F8" s="204">
        <v>14478</v>
      </c>
      <c r="G8" s="195">
        <v>-896</v>
      </c>
      <c r="I8" s="216"/>
    </row>
    <row r="9" spans="1:9" ht="22.5" customHeight="1">
      <c r="B9" s="298">
        <v>2</v>
      </c>
      <c r="C9" s="395">
        <v>19005</v>
      </c>
      <c r="D9" s="254">
        <v>11709</v>
      </c>
      <c r="E9" s="254">
        <v>20839</v>
      </c>
      <c r="F9" s="254">
        <v>13543</v>
      </c>
      <c r="G9" s="254">
        <v>-1834</v>
      </c>
      <c r="I9" s="216"/>
    </row>
    <row r="10" spans="1:9" ht="22.5" customHeight="1">
      <c r="B10" s="298">
        <v>3</v>
      </c>
      <c r="C10" s="271">
        <v>12024</v>
      </c>
      <c r="D10" s="204">
        <v>7417</v>
      </c>
      <c r="E10" s="204">
        <v>13016</v>
      </c>
      <c r="F10" s="204">
        <v>7417</v>
      </c>
      <c r="G10" s="204">
        <v>-992</v>
      </c>
      <c r="H10" s="216"/>
      <c r="I10" s="300"/>
    </row>
    <row r="11" spans="1:9" ht="22.5" customHeight="1">
      <c r="B11" s="396">
        <v>4</v>
      </c>
      <c r="C11" s="275">
        <v>12688</v>
      </c>
      <c r="D11" s="211">
        <v>7330</v>
      </c>
      <c r="E11" s="211">
        <v>13804</v>
      </c>
      <c r="F11" s="211">
        <v>7330</v>
      </c>
      <c r="G11" s="211">
        <v>-1116</v>
      </c>
      <c r="H11" s="216"/>
      <c r="I11" s="397"/>
    </row>
    <row r="12" spans="1:9" ht="22.5" customHeight="1">
      <c r="A12" s="188"/>
      <c r="B12" s="216"/>
      <c r="C12" s="271"/>
      <c r="D12" s="255"/>
      <c r="E12" s="204"/>
      <c r="F12" s="255"/>
      <c r="G12" s="204"/>
      <c r="H12" s="216"/>
      <c r="I12" s="216"/>
    </row>
    <row r="13" spans="1:9" ht="22.5" customHeight="1">
      <c r="A13" s="187">
        <v>201</v>
      </c>
      <c r="B13" s="398" t="s">
        <v>45</v>
      </c>
      <c r="C13" s="399">
        <v>4131</v>
      </c>
      <c r="D13" s="255">
        <v>2026</v>
      </c>
      <c r="E13" s="204">
        <v>4503</v>
      </c>
      <c r="F13" s="255">
        <v>1918</v>
      </c>
      <c r="G13" s="204">
        <v>-264</v>
      </c>
      <c r="H13" s="216"/>
      <c r="I13" s="400"/>
    </row>
    <row r="14" spans="1:9" ht="22.5" customHeight="1">
      <c r="A14" s="401">
        <v>202</v>
      </c>
      <c r="B14" s="402" t="s">
        <v>46</v>
      </c>
      <c r="C14" s="399">
        <v>1023</v>
      </c>
      <c r="D14" s="255">
        <v>699</v>
      </c>
      <c r="E14" s="195">
        <v>1226</v>
      </c>
      <c r="F14" s="255">
        <v>778</v>
      </c>
      <c r="G14" s="204">
        <v>-282</v>
      </c>
      <c r="H14" s="216"/>
      <c r="I14" s="400"/>
    </row>
    <row r="15" spans="1:9" ht="22.5" customHeight="1">
      <c r="A15" s="187">
        <v>203</v>
      </c>
      <c r="B15" s="398" t="s">
        <v>47</v>
      </c>
      <c r="C15" s="399">
        <v>3935</v>
      </c>
      <c r="D15" s="254">
        <v>1909</v>
      </c>
      <c r="E15" s="204">
        <v>3967</v>
      </c>
      <c r="F15" s="254">
        <v>1433</v>
      </c>
      <c r="G15" s="204">
        <v>444</v>
      </c>
      <c r="H15" s="216"/>
      <c r="I15" s="400"/>
    </row>
    <row r="16" spans="1:9" ht="22.5" customHeight="1">
      <c r="A16" s="187">
        <v>204</v>
      </c>
      <c r="B16" s="398" t="s">
        <v>48</v>
      </c>
      <c r="C16" s="271">
        <v>741</v>
      </c>
      <c r="D16" s="255">
        <v>472</v>
      </c>
      <c r="E16" s="204">
        <v>898</v>
      </c>
      <c r="F16" s="255">
        <v>459</v>
      </c>
      <c r="G16" s="204">
        <v>-144</v>
      </c>
      <c r="H16" s="216"/>
      <c r="I16" s="400"/>
    </row>
    <row r="17" spans="1:9" ht="22.5" customHeight="1">
      <c r="A17" s="187">
        <v>205</v>
      </c>
      <c r="B17" s="398" t="s">
        <v>49</v>
      </c>
      <c r="C17" s="271">
        <v>515</v>
      </c>
      <c r="D17" s="254">
        <v>369</v>
      </c>
      <c r="E17" s="204">
        <v>505</v>
      </c>
      <c r="F17" s="254">
        <v>446</v>
      </c>
      <c r="G17" s="204">
        <v>-67</v>
      </c>
      <c r="H17" s="216"/>
      <c r="I17" s="403"/>
    </row>
    <row r="18" spans="1:9" ht="22.5" customHeight="1">
      <c r="A18" s="187">
        <v>206</v>
      </c>
      <c r="B18" s="398" t="s">
        <v>50</v>
      </c>
      <c r="C18" s="271">
        <v>426</v>
      </c>
      <c r="D18" s="404">
        <v>275</v>
      </c>
      <c r="E18" s="204">
        <v>626</v>
      </c>
      <c r="F18" s="404">
        <v>340</v>
      </c>
      <c r="G18" s="204">
        <v>-265</v>
      </c>
      <c r="H18" s="216"/>
      <c r="I18" s="400"/>
    </row>
    <row r="19" spans="1:9" ht="22.5" customHeight="1">
      <c r="A19" s="187">
        <v>207</v>
      </c>
      <c r="B19" s="398" t="s">
        <v>51</v>
      </c>
      <c r="C19" s="271">
        <v>402</v>
      </c>
      <c r="D19" s="255">
        <v>303</v>
      </c>
      <c r="E19" s="204">
        <v>481</v>
      </c>
      <c r="F19" s="255">
        <v>320</v>
      </c>
      <c r="G19" s="204">
        <v>-96</v>
      </c>
      <c r="H19" s="216"/>
      <c r="I19" s="400"/>
    </row>
    <row r="20" spans="1:9" ht="22.5" customHeight="1">
      <c r="A20" s="187">
        <v>209</v>
      </c>
      <c r="B20" s="398" t="s">
        <v>52</v>
      </c>
      <c r="C20" s="271">
        <v>312</v>
      </c>
      <c r="D20" s="254">
        <v>415</v>
      </c>
      <c r="E20" s="204">
        <v>346</v>
      </c>
      <c r="F20" s="254">
        <v>539</v>
      </c>
      <c r="G20" s="204">
        <v>-158</v>
      </c>
      <c r="H20" s="216"/>
      <c r="I20" s="400"/>
    </row>
    <row r="21" spans="1:9" ht="22.5" customHeight="1">
      <c r="B21" s="398"/>
      <c r="C21" s="271"/>
      <c r="E21" s="204"/>
      <c r="G21" s="204"/>
      <c r="H21" s="216"/>
      <c r="I21" s="293"/>
    </row>
    <row r="22" spans="1:9" ht="22.5" customHeight="1">
      <c r="A22" s="187">
        <v>343</v>
      </c>
      <c r="B22" s="398" t="s">
        <v>53</v>
      </c>
      <c r="C22" s="271">
        <v>106</v>
      </c>
      <c r="D22" s="254">
        <v>131</v>
      </c>
      <c r="E22" s="204">
        <v>162</v>
      </c>
      <c r="F22" s="254">
        <v>194</v>
      </c>
      <c r="G22" s="204">
        <v>-119</v>
      </c>
      <c r="H22" s="216"/>
      <c r="I22" s="400"/>
    </row>
    <row r="23" spans="1:9" ht="22.5" customHeight="1">
      <c r="B23" s="398"/>
      <c r="C23" s="271"/>
      <c r="E23" s="204"/>
      <c r="G23" s="204"/>
      <c r="H23" s="216"/>
      <c r="I23" s="400"/>
    </row>
    <row r="24" spans="1:9" ht="22.5" customHeight="1">
      <c r="A24" s="187">
        <v>386</v>
      </c>
      <c r="B24" s="398" t="s">
        <v>54</v>
      </c>
      <c r="C24" s="271">
        <v>79</v>
      </c>
      <c r="D24" s="255">
        <v>76</v>
      </c>
      <c r="E24" s="204">
        <v>71</v>
      </c>
      <c r="F24" s="255">
        <v>77</v>
      </c>
      <c r="G24" s="204">
        <v>7</v>
      </c>
      <c r="H24" s="216"/>
      <c r="I24" s="400"/>
    </row>
    <row r="25" spans="1:9" ht="22.5" customHeight="1">
      <c r="B25" s="398"/>
      <c r="C25" s="271"/>
      <c r="E25" s="204"/>
      <c r="G25" s="204"/>
      <c r="H25" s="216"/>
      <c r="I25" s="400"/>
    </row>
    <row r="26" spans="1:9" ht="22.5" customHeight="1">
      <c r="A26" s="187">
        <v>441</v>
      </c>
      <c r="B26" s="398" t="s">
        <v>55</v>
      </c>
      <c r="C26" s="271">
        <v>51</v>
      </c>
      <c r="D26" s="255">
        <v>90</v>
      </c>
      <c r="E26" s="204">
        <v>52</v>
      </c>
      <c r="F26" s="255">
        <v>115</v>
      </c>
      <c r="G26" s="204">
        <v>-26</v>
      </c>
      <c r="H26" s="216"/>
      <c r="I26" s="400"/>
    </row>
    <row r="27" spans="1:9" ht="22.5" customHeight="1">
      <c r="A27" s="187">
        <v>448</v>
      </c>
      <c r="B27" s="398" t="s">
        <v>56</v>
      </c>
      <c r="C27" s="271">
        <v>51</v>
      </c>
      <c r="D27" s="255">
        <v>46</v>
      </c>
      <c r="E27" s="204">
        <v>69</v>
      </c>
      <c r="F27" s="255">
        <v>62</v>
      </c>
      <c r="G27" s="204">
        <v>-34</v>
      </c>
      <c r="H27" s="216"/>
      <c r="I27" s="400"/>
    </row>
    <row r="28" spans="1:9" ht="22.5" customHeight="1">
      <c r="A28" s="187">
        <v>449</v>
      </c>
      <c r="B28" s="398" t="s">
        <v>57</v>
      </c>
      <c r="C28" s="271">
        <v>163</v>
      </c>
      <c r="D28" s="255">
        <v>99</v>
      </c>
      <c r="E28" s="204">
        <v>174</v>
      </c>
      <c r="F28" s="255">
        <v>119</v>
      </c>
      <c r="G28" s="204">
        <v>-31</v>
      </c>
      <c r="H28" s="216"/>
      <c r="I28" s="400"/>
    </row>
    <row r="29" spans="1:9" ht="22.5" customHeight="1">
      <c r="A29" s="401"/>
      <c r="B29" s="402"/>
      <c r="C29" s="271"/>
      <c r="E29" s="204"/>
      <c r="F29" s="255"/>
      <c r="G29" s="204"/>
      <c r="H29" s="216"/>
      <c r="I29" s="403"/>
    </row>
    <row r="30" spans="1:9" ht="22.5" customHeight="1">
      <c r="A30" s="187">
        <v>501</v>
      </c>
      <c r="B30" s="398" t="s">
        <v>58</v>
      </c>
      <c r="C30" s="271">
        <v>109</v>
      </c>
      <c r="D30" s="255">
        <v>84</v>
      </c>
      <c r="E30" s="204">
        <v>129</v>
      </c>
      <c r="F30" s="255">
        <v>117</v>
      </c>
      <c r="G30" s="204">
        <v>-53</v>
      </c>
      <c r="H30" s="216"/>
      <c r="I30" s="293"/>
    </row>
    <row r="31" spans="1:9" ht="22.5" customHeight="1">
      <c r="A31" s="187">
        <v>505</v>
      </c>
      <c r="B31" s="398" t="s">
        <v>59</v>
      </c>
      <c r="C31" s="271">
        <v>145</v>
      </c>
      <c r="D31" s="255">
        <v>60</v>
      </c>
      <c r="E31" s="204">
        <v>193</v>
      </c>
      <c r="F31" s="255">
        <v>63</v>
      </c>
      <c r="G31" s="204">
        <v>-51</v>
      </c>
      <c r="H31" s="216"/>
      <c r="I31" s="400"/>
    </row>
    <row r="32" spans="1:9" ht="22.5" customHeight="1">
      <c r="A32" s="401"/>
      <c r="B32" s="165"/>
      <c r="C32" s="271"/>
      <c r="E32" s="204"/>
      <c r="G32" s="204"/>
      <c r="H32" s="216"/>
      <c r="I32" s="403"/>
    </row>
    <row r="33" spans="1:9" ht="22.5" customHeight="1">
      <c r="A33" s="187">
        <v>525</v>
      </c>
      <c r="B33" s="398" t="s">
        <v>60</v>
      </c>
      <c r="C33" s="271">
        <v>153</v>
      </c>
      <c r="D33" s="255">
        <v>42</v>
      </c>
      <c r="E33" s="204">
        <v>109</v>
      </c>
      <c r="F33" s="255">
        <v>56</v>
      </c>
      <c r="G33" s="204">
        <v>30</v>
      </c>
      <c r="H33" s="216"/>
      <c r="I33" s="293"/>
    </row>
    <row r="34" spans="1:9" ht="22.5" customHeight="1">
      <c r="A34" s="187">
        <v>526</v>
      </c>
      <c r="B34" s="398" t="s">
        <v>61</v>
      </c>
      <c r="C34" s="271">
        <v>79</v>
      </c>
      <c r="D34" s="255">
        <v>42</v>
      </c>
      <c r="E34" s="204">
        <v>82</v>
      </c>
      <c r="F34" s="255">
        <v>60</v>
      </c>
      <c r="G34" s="204">
        <v>-21</v>
      </c>
      <c r="H34" s="216"/>
      <c r="I34" s="400"/>
    </row>
    <row r="35" spans="1:9" ht="22.5" customHeight="1">
      <c r="A35" s="401">
        <v>527</v>
      </c>
      <c r="B35" s="402" t="s">
        <v>62</v>
      </c>
      <c r="C35" s="271">
        <v>27</v>
      </c>
      <c r="D35" s="254">
        <v>6</v>
      </c>
      <c r="E35" s="204">
        <v>19</v>
      </c>
      <c r="F35" s="254">
        <v>20</v>
      </c>
      <c r="G35" s="204">
        <v>-6</v>
      </c>
      <c r="H35" s="216"/>
      <c r="I35" s="400"/>
    </row>
    <row r="36" spans="1:9" ht="22.5" customHeight="1">
      <c r="A36" s="188">
        <v>528</v>
      </c>
      <c r="B36" s="398" t="s">
        <v>63</v>
      </c>
      <c r="C36" s="271">
        <v>240</v>
      </c>
      <c r="D36" s="255">
        <v>186</v>
      </c>
      <c r="E36" s="204">
        <v>192</v>
      </c>
      <c r="F36" s="255">
        <v>214</v>
      </c>
      <c r="G36" s="204">
        <v>20</v>
      </c>
      <c r="H36" s="216"/>
      <c r="I36" s="405"/>
    </row>
    <row r="37" spans="1:9">
      <c r="A37" s="406"/>
      <c r="B37" s="407"/>
      <c r="C37" s="408"/>
      <c r="D37" s="409"/>
      <c r="E37" s="409"/>
      <c r="F37" s="409"/>
      <c r="G37" s="410"/>
      <c r="H37" s="216"/>
      <c r="I37" s="411"/>
    </row>
    <row r="38" spans="1:9">
      <c r="A38" s="187" t="s">
        <v>793</v>
      </c>
      <c r="B38" s="300"/>
      <c r="C38" s="293"/>
      <c r="D38" s="293"/>
      <c r="E38" s="293"/>
      <c r="F38" s="293"/>
      <c r="G38" s="293"/>
      <c r="H38" s="216"/>
      <c r="I38" s="412"/>
    </row>
    <row r="39" spans="1:9">
      <c r="A39" s="300" t="s">
        <v>270</v>
      </c>
      <c r="B39" s="298"/>
      <c r="C39" s="294"/>
      <c r="D39" s="294"/>
      <c r="E39" s="294"/>
      <c r="F39" s="294"/>
      <c r="G39" s="293"/>
      <c r="H39" s="216"/>
      <c r="I39" s="292"/>
    </row>
    <row r="40" spans="1:9">
      <c r="A40" s="300"/>
      <c r="B40" s="298"/>
      <c r="C40" s="294"/>
      <c r="D40" s="294"/>
      <c r="E40" s="294"/>
      <c r="F40" s="294"/>
      <c r="G40" s="293"/>
      <c r="H40" s="216"/>
      <c r="I40" s="292"/>
    </row>
    <row r="41" spans="1:9">
      <c r="A41" s="300"/>
      <c r="B41" s="298"/>
      <c r="C41" s="294"/>
      <c r="D41" s="294"/>
      <c r="E41" s="294"/>
      <c r="F41" s="294"/>
      <c r="G41" s="293"/>
      <c r="H41" s="216"/>
      <c r="I41" s="292"/>
    </row>
    <row r="42" spans="1:9">
      <c r="A42" s="300"/>
      <c r="B42" s="298"/>
      <c r="C42" s="294"/>
      <c r="D42" s="294"/>
      <c r="E42" s="294"/>
      <c r="F42" s="294"/>
      <c r="G42" s="293"/>
      <c r="H42" s="216"/>
      <c r="I42" s="292"/>
    </row>
    <row r="43" spans="1:9">
      <c r="A43" s="300"/>
      <c r="B43" s="298"/>
      <c r="C43" s="294"/>
      <c r="D43" s="294"/>
      <c r="E43" s="294"/>
      <c r="F43" s="294"/>
      <c r="G43" s="293"/>
      <c r="H43" s="216"/>
      <c r="I43" s="292"/>
    </row>
    <row r="44" spans="1:9">
      <c r="A44" s="188"/>
      <c r="B44" s="413"/>
      <c r="C44" s="294"/>
      <c r="D44" s="294"/>
      <c r="E44" s="294"/>
      <c r="F44" s="294"/>
      <c r="G44" s="293"/>
      <c r="H44" s="216"/>
      <c r="I44" s="216"/>
    </row>
    <row r="45" spans="1:9">
      <c r="A45" s="300"/>
      <c r="B45" s="298"/>
      <c r="C45" s="293"/>
      <c r="D45" s="293"/>
      <c r="E45" s="293"/>
      <c r="F45" s="293"/>
      <c r="G45" s="293"/>
      <c r="H45" s="216"/>
      <c r="I45" s="292"/>
    </row>
    <row r="46" spans="1:9">
      <c r="A46" s="300"/>
      <c r="B46" s="298"/>
      <c r="C46" s="294"/>
      <c r="D46" s="294"/>
      <c r="E46" s="294"/>
      <c r="F46" s="294"/>
      <c r="G46" s="293"/>
      <c r="H46" s="216"/>
      <c r="I46" s="292"/>
    </row>
    <row r="47" spans="1:9">
      <c r="A47" s="300"/>
      <c r="B47" s="298"/>
      <c r="C47" s="294"/>
      <c r="D47" s="294"/>
      <c r="E47" s="294"/>
      <c r="F47" s="294"/>
      <c r="G47" s="293"/>
      <c r="H47" s="216"/>
      <c r="I47" s="292"/>
    </row>
    <row r="48" spans="1:9">
      <c r="A48" s="188"/>
      <c r="B48" s="413"/>
      <c r="C48" s="294"/>
      <c r="D48" s="294"/>
      <c r="E48" s="294"/>
      <c r="F48" s="294"/>
      <c r="G48" s="293"/>
      <c r="H48" s="216"/>
      <c r="I48" s="216"/>
    </row>
    <row r="49" spans="1:9">
      <c r="A49" s="300"/>
      <c r="B49" s="298"/>
      <c r="C49" s="293"/>
      <c r="D49" s="293"/>
      <c r="E49" s="293"/>
      <c r="F49" s="293"/>
      <c r="G49" s="293"/>
      <c r="H49" s="216"/>
      <c r="I49" s="414"/>
    </row>
    <row r="50" spans="1:9">
      <c r="A50" s="300"/>
      <c r="B50" s="298"/>
      <c r="C50" s="294"/>
      <c r="D50" s="294"/>
      <c r="E50" s="294"/>
      <c r="F50" s="294"/>
      <c r="G50" s="293"/>
      <c r="H50" s="216"/>
      <c r="I50" s="292"/>
    </row>
    <row r="51" spans="1:9">
      <c r="A51" s="300"/>
      <c r="B51" s="298"/>
      <c r="C51" s="294"/>
      <c r="D51" s="294"/>
      <c r="E51" s="294"/>
      <c r="F51" s="294"/>
      <c r="G51" s="293"/>
      <c r="H51" s="216"/>
      <c r="I51" s="292"/>
    </row>
    <row r="52" spans="1:9">
      <c r="A52" s="300"/>
      <c r="B52" s="298"/>
      <c r="C52" s="294"/>
      <c r="D52" s="294"/>
      <c r="E52" s="294"/>
      <c r="F52" s="294"/>
      <c r="G52" s="293"/>
      <c r="H52" s="216"/>
      <c r="I52" s="292"/>
    </row>
    <row r="53" spans="1:9">
      <c r="A53" s="300"/>
      <c r="B53" s="298"/>
      <c r="C53" s="294"/>
      <c r="D53" s="294"/>
      <c r="E53" s="294"/>
      <c r="F53" s="294"/>
      <c r="G53" s="293"/>
      <c r="H53" s="216"/>
      <c r="I53" s="292"/>
    </row>
    <row r="54" spans="1:9">
      <c r="A54" s="188"/>
      <c r="B54" s="413"/>
      <c r="C54" s="294"/>
      <c r="D54" s="294"/>
      <c r="E54" s="294"/>
      <c r="F54" s="294"/>
      <c r="G54" s="293"/>
      <c r="H54" s="216"/>
      <c r="I54" s="216"/>
    </row>
    <row r="55" spans="1:9">
      <c r="A55" s="300"/>
      <c r="B55" s="298"/>
      <c r="C55" s="294"/>
      <c r="D55" s="294"/>
      <c r="E55" s="294"/>
      <c r="F55" s="294"/>
      <c r="G55" s="293"/>
      <c r="H55" s="216"/>
      <c r="I55" s="292"/>
    </row>
    <row r="56" spans="1:9">
      <c r="A56" s="300"/>
      <c r="B56" s="298"/>
      <c r="C56" s="294"/>
      <c r="D56" s="294"/>
      <c r="E56" s="294"/>
      <c r="F56" s="294"/>
      <c r="G56" s="293"/>
      <c r="H56" s="216"/>
      <c r="I56" s="292"/>
    </row>
    <row r="57" spans="1:9">
      <c r="A57" s="300"/>
      <c r="B57" s="298"/>
      <c r="C57" s="294"/>
      <c r="D57" s="294"/>
      <c r="E57" s="294"/>
      <c r="F57" s="294"/>
      <c r="G57" s="293"/>
      <c r="H57" s="216"/>
      <c r="I57" s="292"/>
    </row>
    <row r="58" spans="1:9">
      <c r="A58" s="188"/>
      <c r="B58" s="413"/>
      <c r="C58" s="294"/>
      <c r="D58" s="294"/>
      <c r="E58" s="294"/>
      <c r="F58" s="294"/>
      <c r="G58" s="293"/>
      <c r="H58" s="216"/>
      <c r="I58" s="216"/>
    </row>
    <row r="59" spans="1:9">
      <c r="A59" s="300"/>
      <c r="B59" s="298"/>
      <c r="C59" s="293"/>
      <c r="D59" s="293"/>
      <c r="E59" s="293"/>
      <c r="F59" s="293"/>
      <c r="G59" s="293"/>
      <c r="H59" s="216"/>
      <c r="I59" s="292"/>
    </row>
    <row r="60" spans="1:9">
      <c r="A60" s="300"/>
      <c r="B60" s="298"/>
      <c r="C60" s="294"/>
      <c r="D60" s="294"/>
      <c r="E60" s="294"/>
      <c r="F60" s="294"/>
      <c r="G60" s="293"/>
      <c r="H60" s="216"/>
      <c r="I60" s="292"/>
    </row>
    <row r="61" spans="1:9">
      <c r="A61" s="300"/>
      <c r="B61" s="298"/>
      <c r="C61" s="294"/>
      <c r="D61" s="294"/>
      <c r="E61" s="294"/>
      <c r="F61" s="294"/>
      <c r="G61" s="293"/>
      <c r="H61" s="216"/>
      <c r="I61" s="292"/>
    </row>
    <row r="62" spans="1:9">
      <c r="A62" s="300"/>
      <c r="B62" s="298"/>
      <c r="C62" s="294"/>
      <c r="D62" s="294"/>
      <c r="E62" s="294"/>
      <c r="F62" s="294"/>
      <c r="G62" s="293"/>
      <c r="H62" s="216"/>
      <c r="I62" s="292"/>
    </row>
    <row r="63" spans="1:9">
      <c r="A63" s="300"/>
      <c r="B63" s="298"/>
      <c r="C63" s="294"/>
      <c r="D63" s="294"/>
      <c r="E63" s="294"/>
      <c r="F63" s="294"/>
      <c r="G63" s="293"/>
      <c r="H63" s="216"/>
      <c r="I63" s="292"/>
    </row>
    <row r="64" spans="1:9">
      <c r="A64" s="188"/>
      <c r="B64" s="413"/>
      <c r="C64" s="294"/>
      <c r="D64" s="294"/>
      <c r="E64" s="294"/>
      <c r="F64" s="294"/>
      <c r="G64" s="293"/>
      <c r="H64" s="216"/>
      <c r="I64" s="216"/>
    </row>
    <row r="65" spans="1:9">
      <c r="A65" s="300"/>
      <c r="B65" s="298"/>
      <c r="C65" s="293"/>
      <c r="D65" s="293"/>
      <c r="E65" s="293"/>
      <c r="F65" s="293"/>
      <c r="G65" s="293"/>
      <c r="H65" s="216"/>
      <c r="I65" s="292"/>
    </row>
    <row r="66" spans="1:9">
      <c r="A66" s="300"/>
      <c r="B66" s="298"/>
      <c r="C66" s="294"/>
      <c r="D66" s="294"/>
      <c r="E66" s="294"/>
      <c r="F66" s="294"/>
      <c r="G66" s="293"/>
      <c r="H66" s="216"/>
      <c r="I66" s="292"/>
    </row>
    <row r="67" spans="1:9">
      <c r="A67" s="300"/>
      <c r="B67" s="298"/>
      <c r="C67" s="294"/>
      <c r="D67" s="294"/>
      <c r="E67" s="294"/>
      <c r="F67" s="294"/>
      <c r="G67" s="293"/>
      <c r="H67" s="216"/>
      <c r="I67" s="292"/>
    </row>
    <row r="68" spans="1:9">
      <c r="A68" s="188"/>
      <c r="B68" s="413"/>
      <c r="C68" s="294"/>
      <c r="D68" s="294"/>
      <c r="E68" s="294"/>
      <c r="F68" s="294"/>
      <c r="G68" s="293"/>
      <c r="H68" s="216"/>
      <c r="I68" s="216"/>
    </row>
    <row r="69" spans="1:9">
      <c r="A69" s="300"/>
      <c r="B69" s="298"/>
      <c r="C69" s="293"/>
      <c r="D69" s="293"/>
      <c r="E69" s="293"/>
      <c r="F69" s="293"/>
      <c r="G69" s="293"/>
      <c r="H69" s="216"/>
      <c r="I69" s="292"/>
    </row>
    <row r="70" spans="1:9">
      <c r="A70" s="300"/>
      <c r="B70" s="298"/>
      <c r="C70" s="294"/>
      <c r="D70" s="294"/>
      <c r="E70" s="294"/>
      <c r="F70" s="294"/>
      <c r="G70" s="293"/>
      <c r="H70" s="216"/>
      <c r="I70" s="292"/>
    </row>
    <row r="71" spans="1:9">
      <c r="A71" s="300"/>
      <c r="B71" s="298"/>
      <c r="C71" s="294"/>
      <c r="D71" s="294"/>
      <c r="E71" s="294"/>
      <c r="F71" s="294"/>
      <c r="G71" s="293"/>
      <c r="H71" s="216"/>
      <c r="I71" s="292"/>
    </row>
    <row r="72" spans="1:9">
      <c r="A72" s="300"/>
      <c r="B72" s="298"/>
      <c r="C72" s="294"/>
      <c r="D72" s="294"/>
      <c r="E72" s="294"/>
      <c r="F72" s="294"/>
      <c r="G72" s="293"/>
      <c r="H72" s="216"/>
      <c r="I72" s="292"/>
    </row>
    <row r="73" spans="1:9">
      <c r="A73" s="300"/>
      <c r="B73" s="298"/>
      <c r="C73" s="294"/>
      <c r="D73" s="294"/>
      <c r="E73" s="294"/>
      <c r="F73" s="294"/>
      <c r="G73" s="293"/>
      <c r="H73" s="216"/>
      <c r="I73" s="292"/>
    </row>
    <row r="74" spans="1:9">
      <c r="A74" s="188"/>
      <c r="B74" s="413"/>
      <c r="C74" s="294"/>
      <c r="D74" s="294"/>
      <c r="E74" s="294"/>
      <c r="F74" s="294"/>
      <c r="G74" s="293"/>
      <c r="H74" s="216"/>
      <c r="I74" s="216"/>
    </row>
    <row r="75" spans="1:9">
      <c r="A75" s="300"/>
      <c r="B75" s="298"/>
      <c r="C75" s="293"/>
      <c r="D75" s="293"/>
      <c r="E75" s="293"/>
      <c r="F75" s="293"/>
      <c r="G75" s="293"/>
      <c r="H75" s="216"/>
      <c r="I75" s="292"/>
    </row>
    <row r="76" spans="1:9">
      <c r="A76" s="300"/>
      <c r="B76" s="298"/>
      <c r="C76" s="294"/>
      <c r="D76" s="294"/>
      <c r="E76" s="294"/>
      <c r="F76" s="294"/>
      <c r="G76" s="293"/>
      <c r="H76" s="216"/>
      <c r="I76" s="292"/>
    </row>
    <row r="77" spans="1:9">
      <c r="A77" s="300"/>
      <c r="B77" s="298"/>
      <c r="C77" s="294"/>
      <c r="D77" s="294"/>
      <c r="E77" s="294"/>
      <c r="F77" s="294"/>
      <c r="G77" s="293"/>
      <c r="H77" s="216"/>
      <c r="I77" s="292"/>
    </row>
    <row r="78" spans="1:9">
      <c r="A78" s="300"/>
      <c r="B78" s="298"/>
      <c r="C78" s="294"/>
      <c r="D78" s="294"/>
      <c r="E78" s="294"/>
      <c r="F78" s="294"/>
      <c r="G78" s="293"/>
      <c r="H78" s="216"/>
      <c r="I78" s="292"/>
    </row>
    <row r="79" spans="1:9">
      <c r="A79" s="300"/>
      <c r="B79" s="298"/>
      <c r="C79" s="294"/>
      <c r="D79" s="294"/>
      <c r="E79" s="294"/>
      <c r="F79" s="294"/>
      <c r="G79" s="293"/>
      <c r="H79" s="216"/>
      <c r="I79" s="292"/>
    </row>
    <row r="80" spans="1:9">
      <c r="A80" s="188"/>
      <c r="B80" s="413"/>
      <c r="C80" s="294"/>
      <c r="D80" s="294"/>
      <c r="E80" s="294"/>
      <c r="F80" s="294"/>
      <c r="G80" s="293"/>
      <c r="H80" s="216"/>
      <c r="I80" s="216"/>
    </row>
    <row r="81" spans="1:9">
      <c r="A81" s="300"/>
      <c r="B81" s="298"/>
      <c r="C81" s="294"/>
      <c r="D81" s="294"/>
      <c r="E81" s="294"/>
      <c r="F81" s="294"/>
      <c r="G81" s="293"/>
      <c r="H81" s="216"/>
      <c r="I81" s="292"/>
    </row>
    <row r="82" spans="1:9">
      <c r="A82" s="300"/>
      <c r="B82" s="298"/>
      <c r="C82" s="294"/>
      <c r="D82" s="294"/>
      <c r="E82" s="294"/>
      <c r="F82" s="294"/>
      <c r="G82" s="293"/>
      <c r="H82" s="216"/>
      <c r="I82" s="292"/>
    </row>
    <row r="83" spans="1:9">
      <c r="A83" s="300"/>
      <c r="B83" s="298"/>
      <c r="C83" s="294"/>
      <c r="D83" s="294"/>
      <c r="E83" s="294"/>
      <c r="F83" s="294"/>
      <c r="G83" s="293"/>
      <c r="H83" s="216"/>
      <c r="I83" s="292"/>
    </row>
    <row r="84" spans="1:9">
      <c r="A84" s="188"/>
      <c r="B84" s="216"/>
      <c r="C84" s="294"/>
      <c r="D84" s="294"/>
      <c r="E84" s="294"/>
      <c r="F84" s="294"/>
      <c r="G84" s="294"/>
      <c r="H84" s="216"/>
      <c r="I84" s="216"/>
    </row>
    <row r="85" spans="1:9">
      <c r="A85" s="300"/>
      <c r="B85" s="216"/>
      <c r="C85" s="216"/>
      <c r="D85" s="216"/>
      <c r="E85" s="216"/>
      <c r="F85" s="216"/>
      <c r="G85" s="216"/>
      <c r="H85" s="216"/>
      <c r="I85" s="216"/>
    </row>
    <row r="86" spans="1:9">
      <c r="A86" s="300"/>
      <c r="B86" s="216"/>
      <c r="C86" s="216"/>
      <c r="D86" s="216"/>
      <c r="E86" s="216"/>
      <c r="F86" s="216"/>
      <c r="G86" s="216"/>
      <c r="H86" s="216"/>
      <c r="I86" s="216"/>
    </row>
    <row r="87" spans="1:9">
      <c r="H87" s="216"/>
      <c r="I87" s="216"/>
    </row>
    <row r="88" spans="1:9">
      <c r="H88" s="216"/>
      <c r="I88" s="216"/>
    </row>
    <row r="89" spans="1:9">
      <c r="H89" s="216"/>
      <c r="I89" s="216"/>
    </row>
    <row r="90" spans="1:9">
      <c r="H90" s="216"/>
      <c r="I90" s="216"/>
    </row>
    <row r="91" spans="1:9">
      <c r="H91" s="216"/>
      <c r="I91" s="216"/>
    </row>
    <row r="92" spans="1:9">
      <c r="H92" s="216"/>
      <c r="I92" s="216"/>
    </row>
    <row r="93" spans="1:9">
      <c r="H93" s="216"/>
      <c r="I93" s="216"/>
    </row>
    <row r="94" spans="1:9">
      <c r="H94" s="216"/>
      <c r="I94" s="216"/>
    </row>
    <row r="95" spans="1:9">
      <c r="H95" s="216"/>
      <c r="I95" s="216"/>
    </row>
    <row r="96" spans="1:9">
      <c r="H96" s="216"/>
      <c r="I96" s="216"/>
    </row>
    <row r="97" spans="8:9">
      <c r="H97" s="216"/>
      <c r="I97" s="216"/>
    </row>
    <row r="98" spans="8:9">
      <c r="H98" s="216"/>
      <c r="I98" s="216"/>
    </row>
    <row r="99" spans="8:9">
      <c r="H99" s="216"/>
      <c r="I99" s="216"/>
    </row>
    <row r="100" spans="8:9">
      <c r="H100" s="216"/>
      <c r="I100" s="216"/>
    </row>
    <row r="101" spans="8:9">
      <c r="H101" s="216"/>
      <c r="I101" s="216"/>
    </row>
    <row r="102" spans="8:9">
      <c r="H102" s="216"/>
      <c r="I102" s="216"/>
    </row>
    <row r="103" spans="8:9">
      <c r="H103" s="216"/>
      <c r="I103" s="216"/>
    </row>
    <row r="104" spans="8:9">
      <c r="H104" s="216"/>
      <c r="I104" s="216"/>
    </row>
    <row r="105" spans="8:9">
      <c r="H105" s="216"/>
      <c r="I105" s="216"/>
    </row>
    <row r="106" spans="8:9">
      <c r="H106" s="216"/>
      <c r="I106" s="216"/>
    </row>
    <row r="107" spans="8:9">
      <c r="H107" s="216"/>
      <c r="I107" s="216"/>
    </row>
    <row r="108" spans="8:9">
      <c r="H108" s="216"/>
      <c r="I108" s="216"/>
    </row>
    <row r="109" spans="8:9">
      <c r="H109" s="216"/>
      <c r="I109" s="216"/>
    </row>
    <row r="110" spans="8:9">
      <c r="H110" s="216"/>
      <c r="I110" s="216"/>
    </row>
    <row r="111" spans="8:9">
      <c r="I111" s="216"/>
    </row>
    <row r="112" spans="8:9">
      <c r="I112" s="216"/>
    </row>
    <row r="113" spans="9:9">
      <c r="I113" s="216"/>
    </row>
    <row r="114" spans="9:9">
      <c r="I114" s="216"/>
    </row>
    <row r="115" spans="9:9">
      <c r="I115" s="216"/>
    </row>
    <row r="116" spans="9:9">
      <c r="I116" s="216"/>
    </row>
    <row r="117" spans="9:9">
      <c r="I117" s="216"/>
    </row>
    <row r="118" spans="9:9">
      <c r="I118" s="216"/>
    </row>
    <row r="119" spans="9:9">
      <c r="I119" s="216"/>
    </row>
    <row r="120" spans="9:9">
      <c r="I120" s="216"/>
    </row>
    <row r="121" spans="9:9">
      <c r="I121" s="216"/>
    </row>
    <row r="122" spans="9:9">
      <c r="I122" s="216"/>
    </row>
    <row r="123" spans="9:9">
      <c r="I123" s="216"/>
    </row>
    <row r="145" spans="9:9">
      <c r="I145" s="216"/>
    </row>
  </sheetData>
  <mergeCells count="6">
    <mergeCell ref="A3:B5"/>
    <mergeCell ref="C3:D3"/>
    <mergeCell ref="E3:F3"/>
    <mergeCell ref="G3:G5"/>
    <mergeCell ref="C4:C5"/>
    <mergeCell ref="E4:E5"/>
  </mergeCells>
  <phoneticPr fontId="15"/>
  <printOptions horizontalCentered="1" verticalCentered="1"/>
  <pageMargins left="0.19685039370078741" right="0.19685039370078741" top="0.19685039370078741" bottom="0.19685039370078741" header="0.51181102362204722" footer="0.51181102362204722"/>
  <pageSetup paperSize="9"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topLeftCell="A16" zoomScale="120" zoomScaleNormal="120" workbookViewId="0">
      <selection sqref="A1:XFD1048576"/>
    </sheetView>
  </sheetViews>
  <sheetFormatPr defaultColWidth="9" defaultRowHeight="13"/>
  <cols>
    <col min="1" max="1" width="6.08984375" style="304" customWidth="1"/>
    <col min="2" max="2" width="11.08984375" style="304" customWidth="1"/>
    <col min="3" max="3" width="11.26953125" style="304" customWidth="1"/>
    <col min="4" max="4" width="9.90625" style="304" customWidth="1"/>
    <col min="5" max="5" width="10.36328125" style="304" customWidth="1"/>
    <col min="6" max="6" width="8.453125" style="304" customWidth="1"/>
    <col min="7" max="7" width="9" style="304" customWidth="1"/>
    <col min="8" max="8" width="9.453125" style="304" customWidth="1"/>
    <col min="9" max="9" width="9.36328125" style="304" customWidth="1"/>
    <col min="10" max="10" width="10" style="304" customWidth="1"/>
    <col min="11" max="13" width="11.08984375" style="304" customWidth="1"/>
    <col min="14" max="16" width="9.08984375" style="304" customWidth="1"/>
    <col min="17" max="17" width="6.08984375" style="1314" customWidth="1"/>
    <col min="18" max="16384" width="9" style="304"/>
  </cols>
  <sheetData>
    <row r="1" spans="1:17" ht="14">
      <c r="A1" s="1303" t="s">
        <v>475</v>
      </c>
      <c r="B1" s="1304"/>
      <c r="C1" s="324"/>
      <c r="D1" s="324"/>
      <c r="E1" s="324"/>
      <c r="F1" s="324"/>
      <c r="G1" s="324"/>
      <c r="H1" s="324"/>
      <c r="I1" s="324"/>
      <c r="J1" s="324"/>
      <c r="Q1" s="1305"/>
    </row>
    <row r="2" spans="1:17" ht="13.5" thickBot="1">
      <c r="A2" s="324"/>
      <c r="B2" s="324"/>
      <c r="C2" s="324"/>
      <c r="D2" s="324"/>
      <c r="E2" s="324"/>
      <c r="F2" s="324"/>
      <c r="G2" s="324"/>
      <c r="H2" s="324"/>
      <c r="I2" s="367"/>
      <c r="K2" s="367"/>
      <c r="Q2" s="328" t="s">
        <v>794</v>
      </c>
    </row>
    <row r="3" spans="1:17" ht="14.25" customHeight="1" thickTop="1">
      <c r="A3" s="602" t="s">
        <v>465</v>
      </c>
      <c r="B3" s="603"/>
      <c r="C3" s="603" t="s">
        <v>853</v>
      </c>
      <c r="D3" s="607" t="s">
        <v>795</v>
      </c>
      <c r="E3" s="608"/>
      <c r="F3" s="608"/>
      <c r="G3" s="608"/>
      <c r="H3" s="608"/>
      <c r="I3" s="608"/>
      <c r="J3" s="608"/>
      <c r="K3" s="608"/>
      <c r="L3" s="608"/>
      <c r="M3" s="608"/>
      <c r="N3" s="608"/>
      <c r="O3" s="608"/>
      <c r="P3" s="608"/>
      <c r="Q3" s="1306" t="s">
        <v>796</v>
      </c>
    </row>
    <row r="4" spans="1:17">
      <c r="A4" s="604"/>
      <c r="B4" s="605"/>
      <c r="C4" s="606"/>
      <c r="D4" s="609" t="s">
        <v>271</v>
      </c>
      <c r="E4" s="610"/>
      <c r="F4" s="610"/>
      <c r="G4" s="611"/>
      <c r="H4" s="600" t="s">
        <v>272</v>
      </c>
      <c r="I4" s="601"/>
      <c r="J4" s="601"/>
      <c r="K4" s="601"/>
      <c r="L4" s="601"/>
      <c r="M4" s="601"/>
      <c r="N4" s="601"/>
      <c r="O4" s="601"/>
      <c r="P4" s="601"/>
      <c r="Q4" s="1307"/>
    </row>
    <row r="5" spans="1:17">
      <c r="A5" s="604"/>
      <c r="B5" s="605"/>
      <c r="C5" s="606"/>
      <c r="D5" s="612" t="s">
        <v>384</v>
      </c>
      <c r="E5" s="612" t="s">
        <v>385</v>
      </c>
      <c r="F5" s="612" t="s">
        <v>386</v>
      </c>
      <c r="G5" s="612" t="s">
        <v>387</v>
      </c>
      <c r="H5" s="600" t="s">
        <v>384</v>
      </c>
      <c r="I5" s="601"/>
      <c r="J5" s="601"/>
      <c r="K5" s="600" t="s">
        <v>388</v>
      </c>
      <c r="L5" s="601"/>
      <c r="M5" s="601"/>
      <c r="N5" s="600" t="s">
        <v>389</v>
      </c>
      <c r="O5" s="601"/>
      <c r="P5" s="601"/>
      <c r="Q5" s="1307"/>
    </row>
    <row r="6" spans="1:17">
      <c r="A6" s="604"/>
      <c r="B6" s="605"/>
      <c r="C6" s="606"/>
      <c r="D6" s="613"/>
      <c r="E6" s="613"/>
      <c r="F6" s="613"/>
      <c r="G6" s="613"/>
      <c r="H6" s="415" t="s">
        <v>44</v>
      </c>
      <c r="I6" s="415" t="s">
        <v>28</v>
      </c>
      <c r="J6" s="490" t="s">
        <v>29</v>
      </c>
      <c r="K6" s="415" t="s">
        <v>44</v>
      </c>
      <c r="L6" s="415" t="s">
        <v>28</v>
      </c>
      <c r="M6" s="490" t="s">
        <v>29</v>
      </c>
      <c r="N6" s="415" t="s">
        <v>44</v>
      </c>
      <c r="O6" s="415" t="s">
        <v>28</v>
      </c>
      <c r="P6" s="490" t="s">
        <v>29</v>
      </c>
      <c r="Q6" s="1308"/>
    </row>
    <row r="7" spans="1:17">
      <c r="A7" s="324"/>
      <c r="B7" s="324"/>
      <c r="C7" s="416"/>
      <c r="D7" s="324"/>
      <c r="E7" s="324"/>
      <c r="F7" s="324"/>
      <c r="G7" s="324"/>
      <c r="H7" s="324"/>
      <c r="I7" s="324"/>
      <c r="J7" s="324"/>
      <c r="Q7" s="329"/>
    </row>
    <row r="8" spans="1:17">
      <c r="A8" s="367" t="s">
        <v>593</v>
      </c>
      <c r="B8" s="417">
        <v>31</v>
      </c>
      <c r="C8" s="418">
        <v>896901</v>
      </c>
      <c r="D8" s="330">
        <v>291591</v>
      </c>
      <c r="E8" s="330">
        <v>284764</v>
      </c>
      <c r="F8" s="322">
        <v>5543</v>
      </c>
      <c r="G8" s="322">
        <v>1284</v>
      </c>
      <c r="H8" s="194">
        <v>686126</v>
      </c>
      <c r="I8" s="194">
        <v>329526</v>
      </c>
      <c r="J8" s="194">
        <v>356600</v>
      </c>
      <c r="K8" s="194">
        <v>677251</v>
      </c>
      <c r="L8" s="194">
        <v>325315</v>
      </c>
      <c r="M8" s="194">
        <v>351936</v>
      </c>
      <c r="N8" s="322">
        <v>8875</v>
      </c>
      <c r="O8" s="322">
        <v>4211</v>
      </c>
      <c r="P8" s="322">
        <v>4664</v>
      </c>
      <c r="Q8" s="419" t="s">
        <v>852</v>
      </c>
    </row>
    <row r="9" spans="1:17">
      <c r="A9" s="421" t="s">
        <v>618</v>
      </c>
      <c r="B9" s="417">
        <v>2</v>
      </c>
      <c r="C9" s="418">
        <v>885365</v>
      </c>
      <c r="D9" s="194">
        <v>292134</v>
      </c>
      <c r="E9" s="194">
        <v>285291</v>
      </c>
      <c r="F9" s="325">
        <v>5562</v>
      </c>
      <c r="G9" s="325">
        <v>1281</v>
      </c>
      <c r="H9" s="194">
        <v>679324</v>
      </c>
      <c r="I9" s="194">
        <v>326391</v>
      </c>
      <c r="J9" s="194">
        <v>352933</v>
      </c>
      <c r="K9" s="194">
        <v>670468</v>
      </c>
      <c r="L9" s="194">
        <v>322300</v>
      </c>
      <c r="M9" s="194">
        <v>348168</v>
      </c>
      <c r="N9" s="325">
        <v>8856</v>
      </c>
      <c r="O9" s="325">
        <v>4091</v>
      </c>
      <c r="P9" s="325">
        <v>4765</v>
      </c>
      <c r="Q9" s="329" t="s">
        <v>797</v>
      </c>
    </row>
    <row r="10" spans="1:17">
      <c r="A10" s="421"/>
      <c r="B10" s="417">
        <v>3</v>
      </c>
      <c r="C10" s="418">
        <v>874724</v>
      </c>
      <c r="D10" s="194">
        <v>292968</v>
      </c>
      <c r="E10" s="194">
        <v>286152</v>
      </c>
      <c r="F10" s="194">
        <v>5549</v>
      </c>
      <c r="G10" s="194">
        <v>1267</v>
      </c>
      <c r="H10" s="194">
        <v>672979</v>
      </c>
      <c r="I10" s="194">
        <v>323755</v>
      </c>
      <c r="J10" s="194">
        <v>349224</v>
      </c>
      <c r="K10" s="322">
        <v>664062</v>
      </c>
      <c r="L10" s="322">
        <v>319559</v>
      </c>
      <c r="M10" s="322">
        <v>344503</v>
      </c>
      <c r="N10" s="322">
        <v>8917</v>
      </c>
      <c r="O10" s="322">
        <v>4196</v>
      </c>
      <c r="P10" s="322">
        <v>4721</v>
      </c>
      <c r="Q10" s="329">
        <v>3</v>
      </c>
    </row>
    <row r="11" spans="1:17">
      <c r="B11" s="417">
        <v>4</v>
      </c>
      <c r="C11" s="418">
        <v>863875</v>
      </c>
      <c r="D11" s="194">
        <v>293449</v>
      </c>
      <c r="E11" s="194">
        <v>286724</v>
      </c>
      <c r="F11" s="194">
        <v>5465</v>
      </c>
      <c r="G11" s="194">
        <v>1260</v>
      </c>
      <c r="H11" s="194">
        <v>666331</v>
      </c>
      <c r="I11" s="194">
        <v>320824</v>
      </c>
      <c r="J11" s="194">
        <v>345507</v>
      </c>
      <c r="K11" s="322">
        <v>657409</v>
      </c>
      <c r="L11" s="322">
        <v>316559</v>
      </c>
      <c r="M11" s="322">
        <v>340850</v>
      </c>
      <c r="N11" s="322">
        <v>8922</v>
      </c>
      <c r="O11" s="322">
        <v>4265</v>
      </c>
      <c r="P11" s="322">
        <v>4657</v>
      </c>
      <c r="Q11" s="329">
        <v>4</v>
      </c>
    </row>
    <row r="12" spans="1:17" s="898" customFormat="1">
      <c r="B12" s="1309">
        <v>5</v>
      </c>
      <c r="C12" s="1074">
        <v>851522</v>
      </c>
      <c r="D12" s="1075">
        <v>293719</v>
      </c>
      <c r="E12" s="1075">
        <v>286843</v>
      </c>
      <c r="F12" s="1075">
        <v>5584</v>
      </c>
      <c r="G12" s="1075">
        <v>1292</v>
      </c>
      <c r="H12" s="1075">
        <v>658809</v>
      </c>
      <c r="I12" s="1075">
        <v>317334</v>
      </c>
      <c r="J12" s="1075">
        <v>341475</v>
      </c>
      <c r="K12" s="1280">
        <v>649691</v>
      </c>
      <c r="L12" s="1280">
        <v>313028</v>
      </c>
      <c r="M12" s="1280">
        <v>336663</v>
      </c>
      <c r="N12" s="1280">
        <v>9118</v>
      </c>
      <c r="O12" s="1280">
        <v>4306</v>
      </c>
      <c r="P12" s="1280">
        <v>4812</v>
      </c>
      <c r="Q12" s="1310">
        <v>5</v>
      </c>
    </row>
    <row r="13" spans="1:17">
      <c r="A13" s="324"/>
      <c r="B13" s="324"/>
      <c r="C13" s="422"/>
      <c r="D13" s="423"/>
      <c r="E13" s="423"/>
      <c r="F13" s="423"/>
      <c r="G13" s="423"/>
      <c r="H13" s="424"/>
      <c r="I13" s="423"/>
      <c r="J13" s="423"/>
      <c r="K13" s="330"/>
      <c r="M13" s="330"/>
      <c r="N13" s="330"/>
      <c r="P13" s="330"/>
      <c r="Q13" s="329"/>
    </row>
    <row r="14" spans="1:17">
      <c r="A14" s="425">
        <v>201</v>
      </c>
      <c r="B14" s="426" t="s">
        <v>45</v>
      </c>
      <c r="C14" s="427">
        <v>203394</v>
      </c>
      <c r="D14" s="428">
        <v>91570</v>
      </c>
      <c r="E14" s="428">
        <v>90178</v>
      </c>
      <c r="F14" s="428">
        <v>1015</v>
      </c>
      <c r="G14" s="428">
        <v>377</v>
      </c>
      <c r="H14" s="428">
        <v>197843</v>
      </c>
      <c r="I14" s="428">
        <v>95200</v>
      </c>
      <c r="J14" s="428">
        <v>102643</v>
      </c>
      <c r="K14" s="330">
        <v>196192</v>
      </c>
      <c r="L14" s="330">
        <v>94405</v>
      </c>
      <c r="M14" s="330">
        <v>101787</v>
      </c>
      <c r="N14" s="330">
        <v>1651</v>
      </c>
      <c r="O14" s="330">
        <v>795</v>
      </c>
      <c r="P14" s="330">
        <v>856</v>
      </c>
      <c r="Q14" s="429">
        <v>201</v>
      </c>
    </row>
    <row r="15" spans="1:17">
      <c r="A15" s="425">
        <v>202</v>
      </c>
      <c r="B15" s="426" t="s">
        <v>46</v>
      </c>
      <c r="C15" s="422">
        <v>71432</v>
      </c>
      <c r="D15" s="423">
        <v>25567</v>
      </c>
      <c r="E15" s="423">
        <v>25024</v>
      </c>
      <c r="F15" s="423">
        <v>418</v>
      </c>
      <c r="G15" s="423">
        <v>125</v>
      </c>
      <c r="H15" s="428">
        <v>50681</v>
      </c>
      <c r="I15" s="423">
        <v>24369</v>
      </c>
      <c r="J15" s="423">
        <v>26312</v>
      </c>
      <c r="K15" s="330">
        <v>50073</v>
      </c>
      <c r="L15" s="330">
        <v>24173</v>
      </c>
      <c r="M15" s="330">
        <v>25900</v>
      </c>
      <c r="N15" s="330">
        <v>608</v>
      </c>
      <c r="O15" s="330">
        <v>196</v>
      </c>
      <c r="P15" s="330">
        <v>412</v>
      </c>
      <c r="Q15" s="429">
        <v>202</v>
      </c>
    </row>
    <row r="16" spans="1:17">
      <c r="A16" s="425">
        <v>203</v>
      </c>
      <c r="B16" s="426" t="s">
        <v>47</v>
      </c>
      <c r="C16" s="430">
        <v>195630</v>
      </c>
      <c r="D16" s="431">
        <v>69078</v>
      </c>
      <c r="E16" s="431">
        <v>66045</v>
      </c>
      <c r="F16" s="431">
        <v>2709</v>
      </c>
      <c r="G16" s="431">
        <v>324</v>
      </c>
      <c r="H16" s="428">
        <v>173835</v>
      </c>
      <c r="I16" s="431">
        <v>84526</v>
      </c>
      <c r="J16" s="431">
        <v>89309</v>
      </c>
      <c r="K16" s="330">
        <v>169165</v>
      </c>
      <c r="L16" s="330">
        <v>82062</v>
      </c>
      <c r="M16" s="330">
        <v>87103</v>
      </c>
      <c r="N16" s="330">
        <v>4670</v>
      </c>
      <c r="O16" s="330">
        <v>2464</v>
      </c>
      <c r="P16" s="330">
        <v>2206</v>
      </c>
      <c r="Q16" s="429">
        <v>203</v>
      </c>
    </row>
    <row r="17" spans="1:17">
      <c r="A17" s="425">
        <v>204</v>
      </c>
      <c r="B17" s="426" t="s">
        <v>48</v>
      </c>
      <c r="C17" s="432">
        <v>61714</v>
      </c>
      <c r="D17" s="424">
        <v>21212</v>
      </c>
      <c r="E17" s="424">
        <v>20846</v>
      </c>
      <c r="F17" s="424">
        <v>266</v>
      </c>
      <c r="G17" s="424">
        <v>100</v>
      </c>
      <c r="H17" s="428">
        <v>44355</v>
      </c>
      <c r="I17" s="424">
        <v>20996</v>
      </c>
      <c r="J17" s="424">
        <v>23359</v>
      </c>
      <c r="K17" s="330">
        <v>43937</v>
      </c>
      <c r="L17" s="330">
        <v>20822</v>
      </c>
      <c r="M17" s="330">
        <v>23115</v>
      </c>
      <c r="N17" s="330">
        <v>418</v>
      </c>
      <c r="O17" s="330">
        <v>174</v>
      </c>
      <c r="P17" s="330">
        <v>244</v>
      </c>
      <c r="Q17" s="429">
        <v>204</v>
      </c>
    </row>
    <row r="18" spans="1:17">
      <c r="A18" s="425">
        <v>205</v>
      </c>
      <c r="B18" s="426" t="s">
        <v>49</v>
      </c>
      <c r="C18" s="432">
        <v>58383</v>
      </c>
      <c r="D18" s="424">
        <v>15527</v>
      </c>
      <c r="E18" s="424">
        <v>15188</v>
      </c>
      <c r="F18" s="424">
        <v>276</v>
      </c>
      <c r="G18" s="424">
        <v>63</v>
      </c>
      <c r="H18" s="428">
        <v>32773</v>
      </c>
      <c r="I18" s="424">
        <v>15759</v>
      </c>
      <c r="J18" s="424">
        <v>17014</v>
      </c>
      <c r="K18" s="330">
        <v>32345</v>
      </c>
      <c r="L18" s="330">
        <v>15543</v>
      </c>
      <c r="M18" s="330">
        <v>16802</v>
      </c>
      <c r="N18" s="330">
        <v>428</v>
      </c>
      <c r="O18" s="330">
        <v>216</v>
      </c>
      <c r="P18" s="330">
        <v>212</v>
      </c>
      <c r="Q18" s="429">
        <v>205</v>
      </c>
    </row>
    <row r="19" spans="1:17">
      <c r="A19" s="425">
        <v>206</v>
      </c>
      <c r="B19" s="426" t="s">
        <v>50</v>
      </c>
      <c r="C19" s="430">
        <v>50393</v>
      </c>
      <c r="D19" s="431">
        <v>14268</v>
      </c>
      <c r="E19" s="431">
        <v>14065</v>
      </c>
      <c r="F19" s="431">
        <v>147</v>
      </c>
      <c r="G19" s="431">
        <v>56</v>
      </c>
      <c r="H19" s="428">
        <v>36391</v>
      </c>
      <c r="I19" s="431">
        <v>17518</v>
      </c>
      <c r="J19" s="431">
        <v>18873</v>
      </c>
      <c r="K19" s="330">
        <v>36166</v>
      </c>
      <c r="L19" s="330">
        <v>17444</v>
      </c>
      <c r="M19" s="330">
        <v>18722</v>
      </c>
      <c r="N19" s="330">
        <v>225</v>
      </c>
      <c r="O19" s="330">
        <v>74</v>
      </c>
      <c r="P19" s="330">
        <v>151</v>
      </c>
      <c r="Q19" s="429">
        <v>206</v>
      </c>
    </row>
    <row r="20" spans="1:17">
      <c r="A20" s="425">
        <v>207</v>
      </c>
      <c r="B20" s="426" t="s">
        <v>51</v>
      </c>
      <c r="C20" s="430">
        <v>36209</v>
      </c>
      <c r="D20" s="431">
        <v>11174</v>
      </c>
      <c r="E20" s="431">
        <v>10885</v>
      </c>
      <c r="F20" s="431">
        <v>245</v>
      </c>
      <c r="G20" s="431">
        <v>44</v>
      </c>
      <c r="H20" s="428">
        <v>22134</v>
      </c>
      <c r="I20" s="431">
        <v>10410</v>
      </c>
      <c r="J20" s="431">
        <v>11724</v>
      </c>
      <c r="K20" s="330">
        <v>21789</v>
      </c>
      <c r="L20" s="330">
        <v>10281</v>
      </c>
      <c r="M20" s="330">
        <v>11508</v>
      </c>
      <c r="N20" s="330">
        <v>345</v>
      </c>
      <c r="O20" s="330">
        <v>129</v>
      </c>
      <c r="P20" s="330">
        <v>216</v>
      </c>
      <c r="Q20" s="429">
        <v>207</v>
      </c>
    </row>
    <row r="21" spans="1:17">
      <c r="A21" s="425">
        <v>209</v>
      </c>
      <c r="B21" s="426" t="s">
        <v>52</v>
      </c>
      <c r="C21" s="430">
        <v>53689</v>
      </c>
      <c r="D21" s="431">
        <v>13589</v>
      </c>
      <c r="E21" s="431">
        <v>13409</v>
      </c>
      <c r="F21" s="431">
        <v>115</v>
      </c>
      <c r="G21" s="431">
        <v>65</v>
      </c>
      <c r="H21" s="428">
        <v>35738</v>
      </c>
      <c r="I21" s="431">
        <v>17231</v>
      </c>
      <c r="J21" s="431">
        <v>18507</v>
      </c>
      <c r="K21" s="330">
        <v>35537</v>
      </c>
      <c r="L21" s="330">
        <v>17174</v>
      </c>
      <c r="M21" s="330">
        <v>18363</v>
      </c>
      <c r="N21" s="330">
        <v>201</v>
      </c>
      <c r="O21" s="330">
        <v>57</v>
      </c>
      <c r="P21" s="330">
        <v>144</v>
      </c>
      <c r="Q21" s="429">
        <v>209</v>
      </c>
    </row>
    <row r="22" spans="1:17">
      <c r="A22" s="425">
        <v>343</v>
      </c>
      <c r="B22" s="426" t="s">
        <v>53</v>
      </c>
      <c r="C22" s="430">
        <v>20224</v>
      </c>
      <c r="D22" s="431">
        <v>4719</v>
      </c>
      <c r="E22" s="431">
        <v>4638</v>
      </c>
      <c r="F22" s="431">
        <v>56</v>
      </c>
      <c r="G22" s="431">
        <v>25</v>
      </c>
      <c r="H22" s="428">
        <v>11630</v>
      </c>
      <c r="I22" s="431">
        <v>5617</v>
      </c>
      <c r="J22" s="431">
        <v>6013</v>
      </c>
      <c r="K22" s="330">
        <v>11544</v>
      </c>
      <c r="L22" s="330">
        <v>5606</v>
      </c>
      <c r="M22" s="330">
        <v>5938</v>
      </c>
      <c r="N22" s="330">
        <v>86</v>
      </c>
      <c r="O22" s="330">
        <v>11</v>
      </c>
      <c r="P22" s="330">
        <v>75</v>
      </c>
      <c r="Q22" s="429">
        <v>343</v>
      </c>
    </row>
    <row r="23" spans="1:17">
      <c r="A23" s="425">
        <v>386</v>
      </c>
      <c r="B23" s="426" t="s">
        <v>54</v>
      </c>
      <c r="C23" s="430">
        <v>8555</v>
      </c>
      <c r="D23" s="431">
        <v>2013</v>
      </c>
      <c r="E23" s="431">
        <v>1986</v>
      </c>
      <c r="F23" s="431">
        <v>27</v>
      </c>
      <c r="G23" s="431">
        <v>0</v>
      </c>
      <c r="H23" s="428">
        <v>4560</v>
      </c>
      <c r="I23" s="431">
        <v>2159</v>
      </c>
      <c r="J23" s="431">
        <v>2401</v>
      </c>
      <c r="K23" s="330">
        <v>4525</v>
      </c>
      <c r="L23" s="330">
        <v>2145</v>
      </c>
      <c r="M23" s="330">
        <v>2380</v>
      </c>
      <c r="N23" s="330">
        <v>35</v>
      </c>
      <c r="O23" s="330">
        <v>14</v>
      </c>
      <c r="P23" s="330">
        <v>21</v>
      </c>
      <c r="Q23" s="429">
        <v>386</v>
      </c>
    </row>
    <row r="24" spans="1:17">
      <c r="A24" s="425">
        <v>441</v>
      </c>
      <c r="B24" s="426" t="s">
        <v>55</v>
      </c>
      <c r="C24" s="430">
        <v>5866</v>
      </c>
      <c r="D24" s="431">
        <v>1621</v>
      </c>
      <c r="E24" s="431">
        <v>1603</v>
      </c>
      <c r="F24" s="431">
        <v>15</v>
      </c>
      <c r="G24" s="431">
        <v>3</v>
      </c>
      <c r="H24" s="428">
        <v>3078</v>
      </c>
      <c r="I24" s="431">
        <v>1462</v>
      </c>
      <c r="J24" s="431">
        <v>1616</v>
      </c>
      <c r="K24" s="330">
        <v>3058</v>
      </c>
      <c r="L24" s="330">
        <v>1454</v>
      </c>
      <c r="M24" s="330">
        <v>1604</v>
      </c>
      <c r="N24" s="330">
        <v>20</v>
      </c>
      <c r="O24" s="330">
        <v>8</v>
      </c>
      <c r="P24" s="330">
        <v>12</v>
      </c>
      <c r="Q24" s="429">
        <v>441</v>
      </c>
    </row>
    <row r="25" spans="1:17">
      <c r="A25" s="425">
        <v>448</v>
      </c>
      <c r="B25" s="426" t="s">
        <v>56</v>
      </c>
      <c r="C25" s="430">
        <v>9515</v>
      </c>
      <c r="D25" s="431">
        <v>2078</v>
      </c>
      <c r="E25" s="431">
        <v>2059</v>
      </c>
      <c r="F25" s="431">
        <v>11</v>
      </c>
      <c r="G25" s="431">
        <v>8</v>
      </c>
      <c r="H25" s="428">
        <v>4222</v>
      </c>
      <c r="I25" s="431">
        <v>2030</v>
      </c>
      <c r="J25" s="431">
        <v>2192</v>
      </c>
      <c r="K25" s="330">
        <v>4199</v>
      </c>
      <c r="L25" s="330">
        <v>2022</v>
      </c>
      <c r="M25" s="330">
        <v>2177</v>
      </c>
      <c r="N25" s="330">
        <v>23</v>
      </c>
      <c r="O25" s="330">
        <v>8</v>
      </c>
      <c r="P25" s="330">
        <v>15</v>
      </c>
      <c r="Q25" s="429">
        <v>448</v>
      </c>
    </row>
    <row r="26" spans="1:17">
      <c r="A26" s="425">
        <v>449</v>
      </c>
      <c r="B26" s="426" t="s">
        <v>57</v>
      </c>
      <c r="C26" s="430">
        <v>19604</v>
      </c>
      <c r="D26" s="431">
        <v>4725</v>
      </c>
      <c r="E26" s="431">
        <v>4653</v>
      </c>
      <c r="F26" s="431">
        <v>57</v>
      </c>
      <c r="G26" s="431">
        <v>15</v>
      </c>
      <c r="H26" s="428">
        <v>9961</v>
      </c>
      <c r="I26" s="431">
        <v>4776</v>
      </c>
      <c r="J26" s="431">
        <v>5185</v>
      </c>
      <c r="K26" s="330">
        <v>9884</v>
      </c>
      <c r="L26" s="330">
        <v>4745</v>
      </c>
      <c r="M26" s="330">
        <v>5139</v>
      </c>
      <c r="N26" s="330">
        <v>77</v>
      </c>
      <c r="O26" s="330">
        <v>31</v>
      </c>
      <c r="P26" s="330">
        <v>46</v>
      </c>
      <c r="Q26" s="429">
        <v>449</v>
      </c>
    </row>
    <row r="27" spans="1:17">
      <c r="A27" s="425">
        <v>501</v>
      </c>
      <c r="B27" s="426" t="s">
        <v>58</v>
      </c>
      <c r="C27" s="430">
        <v>14510</v>
      </c>
      <c r="D27" s="431">
        <v>3383</v>
      </c>
      <c r="E27" s="431">
        <v>3338</v>
      </c>
      <c r="F27" s="431">
        <v>29</v>
      </c>
      <c r="G27" s="431">
        <v>16</v>
      </c>
      <c r="H27" s="428">
        <v>6784</v>
      </c>
      <c r="I27" s="431">
        <v>3180</v>
      </c>
      <c r="J27" s="431">
        <v>3604</v>
      </c>
      <c r="K27" s="330">
        <v>6737</v>
      </c>
      <c r="L27" s="330">
        <v>3175</v>
      </c>
      <c r="M27" s="330">
        <v>3562</v>
      </c>
      <c r="N27" s="330">
        <v>47</v>
      </c>
      <c r="O27" s="330">
        <v>5</v>
      </c>
      <c r="P27" s="330">
        <v>42</v>
      </c>
      <c r="Q27" s="429">
        <v>501</v>
      </c>
    </row>
    <row r="28" spans="1:17">
      <c r="A28" s="425">
        <v>505</v>
      </c>
      <c r="B28" s="426" t="s">
        <v>182</v>
      </c>
      <c r="C28" s="432">
        <v>9893</v>
      </c>
      <c r="D28" s="424">
        <v>3047</v>
      </c>
      <c r="E28" s="424">
        <v>2890</v>
      </c>
      <c r="F28" s="424">
        <v>137</v>
      </c>
      <c r="G28" s="424">
        <v>20</v>
      </c>
      <c r="H28" s="428">
        <v>5814</v>
      </c>
      <c r="I28" s="424">
        <v>2765</v>
      </c>
      <c r="J28" s="424">
        <v>3049</v>
      </c>
      <c r="K28" s="330">
        <v>5647</v>
      </c>
      <c r="L28" s="330">
        <v>2687</v>
      </c>
      <c r="M28" s="330">
        <v>2960</v>
      </c>
      <c r="N28" s="330">
        <v>167</v>
      </c>
      <c r="O28" s="330">
        <v>78</v>
      </c>
      <c r="P28" s="330">
        <v>89</v>
      </c>
      <c r="Q28" s="429">
        <v>505</v>
      </c>
    </row>
    <row r="29" spans="1:17">
      <c r="A29" s="425">
        <v>525</v>
      </c>
      <c r="B29" s="426" t="s">
        <v>60</v>
      </c>
      <c r="C29" s="430">
        <v>4378</v>
      </c>
      <c r="D29" s="431">
        <v>1247</v>
      </c>
      <c r="E29" s="431">
        <v>1232</v>
      </c>
      <c r="F29" s="431">
        <v>8</v>
      </c>
      <c r="G29" s="431">
        <v>7</v>
      </c>
      <c r="H29" s="428">
        <v>2238</v>
      </c>
      <c r="I29" s="431">
        <v>1078</v>
      </c>
      <c r="J29" s="431">
        <v>1160</v>
      </c>
      <c r="K29" s="330">
        <v>2223</v>
      </c>
      <c r="L29" s="330">
        <v>1071</v>
      </c>
      <c r="M29" s="330">
        <v>1152</v>
      </c>
      <c r="N29" s="330">
        <v>15</v>
      </c>
      <c r="O29" s="330">
        <v>7</v>
      </c>
      <c r="P29" s="330">
        <v>8</v>
      </c>
      <c r="Q29" s="429">
        <v>525</v>
      </c>
    </row>
    <row r="30" spans="1:17">
      <c r="A30" s="425">
        <v>526</v>
      </c>
      <c r="B30" s="426" t="s">
        <v>61</v>
      </c>
      <c r="C30" s="430">
        <v>5015</v>
      </c>
      <c r="D30" s="431">
        <v>1486</v>
      </c>
      <c r="E30" s="431">
        <v>1473</v>
      </c>
      <c r="F30" s="431">
        <v>9</v>
      </c>
      <c r="G30" s="431">
        <v>4</v>
      </c>
      <c r="H30" s="428">
        <v>2606</v>
      </c>
      <c r="I30" s="431">
        <v>1320</v>
      </c>
      <c r="J30" s="431">
        <v>1286</v>
      </c>
      <c r="K30" s="330">
        <v>2592</v>
      </c>
      <c r="L30" s="330">
        <v>1313</v>
      </c>
      <c r="M30" s="330">
        <v>1279</v>
      </c>
      <c r="N30" s="330">
        <v>14</v>
      </c>
      <c r="O30" s="330">
        <v>7</v>
      </c>
      <c r="P30" s="330">
        <v>7</v>
      </c>
      <c r="Q30" s="429">
        <v>526</v>
      </c>
    </row>
    <row r="31" spans="1:17">
      <c r="A31" s="425">
        <v>527</v>
      </c>
      <c r="B31" s="426" t="s">
        <v>62</v>
      </c>
      <c r="C31" s="432">
        <v>1640</v>
      </c>
      <c r="D31" s="424">
        <v>368</v>
      </c>
      <c r="E31" s="424">
        <v>362</v>
      </c>
      <c r="F31" s="424">
        <v>4</v>
      </c>
      <c r="G31" s="424">
        <v>2</v>
      </c>
      <c r="H31" s="428">
        <v>615</v>
      </c>
      <c r="I31" s="424">
        <v>307</v>
      </c>
      <c r="J31" s="424">
        <v>308</v>
      </c>
      <c r="K31" s="330">
        <v>609</v>
      </c>
      <c r="L31" s="330">
        <v>305</v>
      </c>
      <c r="M31" s="330">
        <v>304</v>
      </c>
      <c r="N31" s="330">
        <v>6</v>
      </c>
      <c r="O31" s="330">
        <v>2</v>
      </c>
      <c r="P31" s="330">
        <v>4</v>
      </c>
      <c r="Q31" s="429">
        <v>527</v>
      </c>
    </row>
    <row r="32" spans="1:17">
      <c r="A32" s="425">
        <v>528</v>
      </c>
      <c r="B32" s="426" t="s">
        <v>63</v>
      </c>
      <c r="C32" s="430">
        <v>21478</v>
      </c>
      <c r="D32" s="431">
        <v>7047</v>
      </c>
      <c r="E32" s="431">
        <v>6969</v>
      </c>
      <c r="F32" s="431">
        <v>40</v>
      </c>
      <c r="G32" s="431">
        <v>38</v>
      </c>
      <c r="H32" s="428">
        <v>13551</v>
      </c>
      <c r="I32" s="431">
        <v>6631</v>
      </c>
      <c r="J32" s="431">
        <v>6920</v>
      </c>
      <c r="K32" s="194">
        <v>13469</v>
      </c>
      <c r="L32" s="194">
        <v>6601</v>
      </c>
      <c r="M32" s="194">
        <v>6868</v>
      </c>
      <c r="N32" s="194">
        <v>82</v>
      </c>
      <c r="O32" s="194">
        <v>30</v>
      </c>
      <c r="P32" s="194">
        <v>52</v>
      </c>
      <c r="Q32" s="429">
        <v>528</v>
      </c>
    </row>
    <row r="33" spans="1:17">
      <c r="A33" s="433"/>
      <c r="B33" s="434"/>
      <c r="C33" s="435"/>
      <c r="D33" s="436"/>
      <c r="E33" s="436"/>
      <c r="F33" s="436"/>
      <c r="G33" s="436"/>
      <c r="H33" s="437"/>
      <c r="I33" s="436"/>
      <c r="J33" s="436"/>
      <c r="K33" s="438"/>
      <c r="L33" s="438"/>
      <c r="M33" s="438"/>
      <c r="N33" s="438"/>
      <c r="O33" s="438"/>
      <c r="P33" s="438"/>
      <c r="Q33" s="1311"/>
    </row>
    <row r="34" spans="1:17">
      <c r="A34" s="367" t="s">
        <v>292</v>
      </c>
      <c r="B34" s="355"/>
      <c r="C34" s="356"/>
      <c r="D34" s="356"/>
      <c r="E34" s="356"/>
      <c r="F34" s="356"/>
      <c r="G34" s="356"/>
      <c r="H34" s="356"/>
      <c r="I34" s="356"/>
      <c r="J34" s="356"/>
      <c r="Q34" s="1312"/>
    </row>
    <row r="35" spans="1:17">
      <c r="A35" s="354"/>
      <c r="B35" s="355"/>
      <c r="C35" s="365"/>
      <c r="D35" s="365"/>
      <c r="E35" s="365"/>
      <c r="F35" s="365"/>
      <c r="G35" s="365"/>
      <c r="H35" s="356"/>
      <c r="I35" s="365"/>
      <c r="J35" s="365"/>
      <c r="Q35" s="1312"/>
    </row>
    <row r="36" spans="1:17">
      <c r="A36" s="354"/>
      <c r="B36" s="355"/>
      <c r="C36" s="365"/>
      <c r="D36" s="365"/>
      <c r="E36" s="365"/>
      <c r="F36" s="365"/>
      <c r="G36" s="365"/>
      <c r="H36" s="356"/>
      <c r="I36" s="365"/>
      <c r="J36" s="365"/>
      <c r="Q36" s="1312"/>
    </row>
    <row r="37" spans="1:17">
      <c r="A37" s="354"/>
      <c r="B37" s="355"/>
      <c r="C37" s="365"/>
      <c r="D37" s="365"/>
      <c r="E37" s="365"/>
      <c r="F37" s="365"/>
      <c r="G37" s="365"/>
      <c r="H37" s="356"/>
      <c r="I37" s="365"/>
      <c r="J37" s="365"/>
      <c r="Q37" s="1312"/>
    </row>
    <row r="38" spans="1:17">
      <c r="A38" s="354"/>
      <c r="B38" s="355"/>
      <c r="C38" s="365"/>
      <c r="D38" s="365"/>
      <c r="E38" s="365"/>
      <c r="F38" s="365"/>
      <c r="G38" s="365"/>
      <c r="H38" s="356"/>
      <c r="I38" s="365"/>
      <c r="J38" s="365"/>
      <c r="Q38" s="1312"/>
    </row>
    <row r="39" spans="1:17">
      <c r="A39" s="354"/>
      <c r="B39" s="355"/>
      <c r="C39" s="365"/>
      <c r="D39" s="365"/>
      <c r="E39" s="365"/>
      <c r="F39" s="365"/>
      <c r="G39" s="365"/>
      <c r="H39" s="356"/>
      <c r="I39" s="365"/>
      <c r="J39" s="365"/>
      <c r="Q39" s="1312"/>
    </row>
    <row r="40" spans="1:17">
      <c r="A40" s="324"/>
      <c r="B40" s="324"/>
      <c r="C40" s="365"/>
      <c r="D40" s="365"/>
      <c r="E40" s="365"/>
      <c r="F40" s="365"/>
      <c r="G40" s="365"/>
      <c r="H40" s="356"/>
      <c r="I40" s="365"/>
      <c r="J40" s="365"/>
      <c r="Q40" s="1313"/>
    </row>
    <row r="41" spans="1:17">
      <c r="A41" s="354"/>
      <c r="B41" s="355"/>
      <c r="C41" s="356"/>
      <c r="D41" s="356"/>
      <c r="E41" s="356"/>
      <c r="F41" s="356"/>
      <c r="G41" s="356"/>
      <c r="H41" s="356"/>
      <c r="I41" s="356"/>
      <c r="J41" s="356"/>
      <c r="Q41" s="1312"/>
    </row>
    <row r="42" spans="1:17">
      <c r="A42" s="354"/>
      <c r="B42" s="355"/>
      <c r="C42" s="365"/>
      <c r="D42" s="365"/>
      <c r="E42" s="365"/>
      <c r="F42" s="365"/>
      <c r="G42" s="365"/>
      <c r="H42" s="356"/>
      <c r="I42" s="365"/>
      <c r="J42" s="365"/>
      <c r="Q42" s="1312"/>
    </row>
    <row r="43" spans="1:17">
      <c r="A43" s="354"/>
      <c r="B43" s="355"/>
      <c r="C43" s="365"/>
      <c r="D43" s="365"/>
      <c r="E43" s="365"/>
      <c r="F43" s="365"/>
      <c r="G43" s="365"/>
      <c r="H43" s="356"/>
      <c r="I43" s="365"/>
      <c r="J43" s="365"/>
      <c r="Q43" s="1312"/>
    </row>
    <row r="44" spans="1:17">
      <c r="A44" s="324"/>
      <c r="B44" s="324"/>
      <c r="C44" s="365"/>
      <c r="D44" s="365"/>
      <c r="E44" s="365"/>
      <c r="F44" s="365"/>
      <c r="G44" s="365"/>
      <c r="H44" s="356"/>
      <c r="I44" s="365"/>
      <c r="J44" s="365"/>
      <c r="Q44" s="1313"/>
    </row>
    <row r="45" spans="1:17">
      <c r="A45" s="354"/>
      <c r="B45" s="355"/>
      <c r="C45" s="356"/>
      <c r="D45" s="356"/>
      <c r="E45" s="356"/>
      <c r="F45" s="356"/>
      <c r="G45" s="356"/>
      <c r="H45" s="356"/>
      <c r="I45" s="356"/>
      <c r="J45" s="356"/>
      <c r="Q45" s="1312"/>
    </row>
    <row r="46" spans="1:17">
      <c r="A46" s="354"/>
      <c r="B46" s="355"/>
      <c r="C46" s="365"/>
      <c r="D46" s="365"/>
      <c r="E46" s="365"/>
      <c r="F46" s="365"/>
      <c r="G46" s="365"/>
      <c r="H46" s="356"/>
      <c r="I46" s="365"/>
      <c r="J46" s="365"/>
      <c r="Q46" s="1312"/>
    </row>
    <row r="47" spans="1:17">
      <c r="A47" s="354"/>
      <c r="B47" s="355"/>
      <c r="C47" s="365"/>
      <c r="D47" s="365"/>
      <c r="E47" s="365"/>
      <c r="F47" s="365"/>
      <c r="G47" s="365"/>
      <c r="H47" s="356"/>
      <c r="I47" s="365"/>
      <c r="J47" s="365"/>
      <c r="Q47" s="1312"/>
    </row>
    <row r="48" spans="1:17">
      <c r="A48" s="354"/>
      <c r="B48" s="355"/>
      <c r="C48" s="365"/>
      <c r="D48" s="365"/>
      <c r="E48" s="365"/>
      <c r="F48" s="365"/>
      <c r="G48" s="365"/>
      <c r="H48" s="356"/>
      <c r="I48" s="365"/>
      <c r="J48" s="365"/>
      <c r="Q48" s="1312"/>
    </row>
    <row r="49" spans="1:17">
      <c r="A49" s="354"/>
      <c r="B49" s="355"/>
      <c r="C49" s="365"/>
      <c r="D49" s="365"/>
      <c r="E49" s="365"/>
      <c r="F49" s="365"/>
      <c r="G49" s="365"/>
      <c r="H49" s="356"/>
      <c r="I49" s="365"/>
      <c r="J49" s="365"/>
      <c r="Q49" s="1312"/>
    </row>
    <row r="50" spans="1:17">
      <c r="A50" s="324"/>
      <c r="B50" s="324"/>
      <c r="C50" s="365"/>
      <c r="D50" s="365"/>
      <c r="E50" s="365"/>
      <c r="F50" s="365"/>
      <c r="G50" s="365"/>
      <c r="H50" s="356"/>
      <c r="I50" s="365"/>
      <c r="J50" s="365"/>
      <c r="Q50" s="1313"/>
    </row>
    <row r="51" spans="1:17">
      <c r="A51" s="354"/>
      <c r="B51" s="355"/>
      <c r="C51" s="365"/>
      <c r="D51" s="365"/>
      <c r="E51" s="365"/>
      <c r="F51" s="365"/>
      <c r="G51" s="365"/>
      <c r="H51" s="356"/>
      <c r="I51" s="365"/>
      <c r="J51" s="365"/>
      <c r="Q51" s="1312"/>
    </row>
    <row r="52" spans="1:17">
      <c r="A52" s="354"/>
      <c r="B52" s="355"/>
      <c r="C52" s="365"/>
      <c r="D52" s="365"/>
      <c r="E52" s="365"/>
      <c r="F52" s="365"/>
      <c r="G52" s="365"/>
      <c r="H52" s="356"/>
      <c r="I52" s="365"/>
      <c r="J52" s="365"/>
      <c r="Q52" s="1312"/>
    </row>
    <row r="53" spans="1:17">
      <c r="A53" s="354"/>
      <c r="B53" s="355"/>
      <c r="C53" s="365"/>
      <c r="D53" s="365"/>
      <c r="E53" s="365"/>
      <c r="F53" s="365"/>
      <c r="G53" s="365"/>
      <c r="H53" s="356"/>
      <c r="I53" s="365"/>
      <c r="J53" s="365"/>
      <c r="Q53" s="1312"/>
    </row>
    <row r="54" spans="1:17">
      <c r="A54" s="324"/>
      <c r="B54" s="324"/>
      <c r="C54" s="365"/>
      <c r="D54" s="365"/>
      <c r="E54" s="365"/>
      <c r="F54" s="365"/>
      <c r="G54" s="365"/>
      <c r="H54" s="356"/>
      <c r="I54" s="365"/>
      <c r="J54" s="365"/>
      <c r="Q54" s="1313"/>
    </row>
    <row r="55" spans="1:17">
      <c r="A55" s="354"/>
      <c r="B55" s="355"/>
      <c r="C55" s="356"/>
      <c r="D55" s="356"/>
      <c r="E55" s="356"/>
      <c r="F55" s="356"/>
      <c r="G55" s="356"/>
      <c r="H55" s="356"/>
      <c r="I55" s="356"/>
      <c r="J55" s="356"/>
      <c r="Q55" s="1312"/>
    </row>
    <row r="56" spans="1:17">
      <c r="A56" s="354"/>
      <c r="B56" s="355"/>
      <c r="C56" s="365"/>
      <c r="D56" s="365"/>
      <c r="E56" s="365"/>
      <c r="F56" s="365"/>
      <c r="G56" s="365"/>
      <c r="H56" s="356"/>
      <c r="I56" s="365"/>
      <c r="J56" s="365"/>
      <c r="Q56" s="1312"/>
    </row>
    <row r="57" spans="1:17">
      <c r="A57" s="354"/>
      <c r="B57" s="355"/>
      <c r="C57" s="365"/>
      <c r="D57" s="365"/>
      <c r="E57" s="365"/>
      <c r="F57" s="365"/>
      <c r="G57" s="365"/>
      <c r="H57" s="356"/>
      <c r="I57" s="365"/>
      <c r="J57" s="365"/>
      <c r="Q57" s="1312"/>
    </row>
    <row r="58" spans="1:17">
      <c r="A58" s="354"/>
      <c r="B58" s="355"/>
      <c r="C58" s="365"/>
      <c r="D58" s="365"/>
      <c r="E58" s="365"/>
      <c r="F58" s="365"/>
      <c r="G58" s="365"/>
      <c r="H58" s="356"/>
      <c r="I58" s="365"/>
      <c r="J58" s="365"/>
      <c r="Q58" s="1312"/>
    </row>
    <row r="59" spans="1:17">
      <c r="A59" s="354"/>
      <c r="B59" s="355"/>
      <c r="C59" s="365"/>
      <c r="D59" s="365"/>
      <c r="E59" s="365"/>
      <c r="F59" s="365"/>
      <c r="G59" s="365"/>
      <c r="H59" s="356"/>
      <c r="I59" s="365"/>
      <c r="J59" s="365"/>
      <c r="Q59" s="1312"/>
    </row>
    <row r="60" spans="1:17">
      <c r="A60" s="324"/>
      <c r="B60" s="324"/>
      <c r="C60" s="365"/>
      <c r="D60" s="365"/>
      <c r="E60" s="365"/>
      <c r="F60" s="365"/>
      <c r="G60" s="365"/>
      <c r="H60" s="356"/>
      <c r="I60" s="365"/>
      <c r="J60" s="365"/>
      <c r="Q60" s="1313"/>
    </row>
    <row r="61" spans="1:17">
      <c r="A61" s="354"/>
      <c r="B61" s="355"/>
      <c r="C61" s="356"/>
      <c r="D61" s="356"/>
      <c r="E61" s="356"/>
      <c r="F61" s="356"/>
      <c r="G61" s="356"/>
      <c r="H61" s="356"/>
      <c r="I61" s="356"/>
      <c r="J61" s="356"/>
      <c r="Q61" s="1312"/>
    </row>
    <row r="62" spans="1:17">
      <c r="A62" s="354"/>
      <c r="B62" s="355"/>
      <c r="C62" s="365"/>
      <c r="D62" s="365"/>
      <c r="E62" s="365"/>
      <c r="F62" s="365"/>
      <c r="G62" s="365"/>
      <c r="H62" s="356"/>
      <c r="I62" s="365"/>
      <c r="J62" s="365"/>
      <c r="Q62" s="1312"/>
    </row>
    <row r="63" spans="1:17">
      <c r="A63" s="354"/>
      <c r="B63" s="355"/>
      <c r="C63" s="365"/>
      <c r="D63" s="365"/>
      <c r="E63" s="365"/>
      <c r="F63" s="365"/>
      <c r="G63" s="365"/>
      <c r="H63" s="356"/>
      <c r="I63" s="365"/>
      <c r="J63" s="365"/>
      <c r="Q63" s="1312"/>
    </row>
    <row r="64" spans="1:17">
      <c r="A64" s="324"/>
      <c r="B64" s="324"/>
      <c r="C64" s="365"/>
      <c r="D64" s="365"/>
      <c r="E64" s="365"/>
      <c r="F64" s="365"/>
      <c r="G64" s="365"/>
      <c r="H64" s="356"/>
      <c r="I64" s="365"/>
      <c r="J64" s="365"/>
      <c r="Q64" s="1313"/>
    </row>
    <row r="65" spans="1:17">
      <c r="A65" s="354"/>
      <c r="B65" s="355"/>
      <c r="C65" s="356"/>
      <c r="D65" s="356"/>
      <c r="E65" s="356"/>
      <c r="F65" s="356"/>
      <c r="G65" s="356"/>
      <c r="H65" s="356"/>
      <c r="I65" s="356"/>
      <c r="J65" s="356"/>
      <c r="Q65" s="1312"/>
    </row>
    <row r="66" spans="1:17">
      <c r="A66" s="354"/>
      <c r="B66" s="355"/>
      <c r="C66" s="365"/>
      <c r="D66" s="365"/>
      <c r="E66" s="365"/>
      <c r="F66" s="365"/>
      <c r="G66" s="365"/>
      <c r="H66" s="356"/>
      <c r="I66" s="365"/>
      <c r="J66" s="365"/>
      <c r="Q66" s="1312"/>
    </row>
    <row r="67" spans="1:17">
      <c r="A67" s="354"/>
      <c r="B67" s="355"/>
      <c r="C67" s="365"/>
      <c r="D67" s="365"/>
      <c r="E67" s="365"/>
      <c r="F67" s="365"/>
      <c r="G67" s="365"/>
      <c r="H67" s="356"/>
      <c r="I67" s="365"/>
      <c r="J67" s="365"/>
      <c r="Q67" s="1312"/>
    </row>
    <row r="68" spans="1:17">
      <c r="A68" s="354"/>
      <c r="B68" s="355"/>
      <c r="C68" s="365"/>
      <c r="D68" s="365"/>
      <c r="E68" s="365"/>
      <c r="F68" s="365"/>
      <c r="G68" s="365"/>
      <c r="H68" s="356"/>
      <c r="I68" s="365"/>
      <c r="J68" s="365"/>
      <c r="Q68" s="1312"/>
    </row>
    <row r="69" spans="1:17">
      <c r="A69" s="354"/>
      <c r="B69" s="355"/>
      <c r="C69" s="365"/>
      <c r="D69" s="365"/>
      <c r="E69" s="365"/>
      <c r="F69" s="365"/>
      <c r="G69" s="365"/>
      <c r="H69" s="356"/>
      <c r="I69" s="365"/>
      <c r="J69" s="365"/>
      <c r="Q69" s="1312"/>
    </row>
    <row r="70" spans="1:17">
      <c r="A70" s="324"/>
      <c r="B70" s="324"/>
      <c r="C70" s="365"/>
      <c r="D70" s="365"/>
      <c r="E70" s="365"/>
      <c r="F70" s="365"/>
      <c r="G70" s="365"/>
      <c r="H70" s="356"/>
      <c r="I70" s="365"/>
      <c r="J70" s="365"/>
      <c r="Q70" s="1313"/>
    </row>
    <row r="71" spans="1:17">
      <c r="A71" s="354"/>
      <c r="B71" s="355"/>
      <c r="C71" s="356"/>
      <c r="D71" s="356"/>
      <c r="E71" s="356"/>
      <c r="F71" s="356"/>
      <c r="G71" s="356"/>
      <c r="H71" s="356"/>
      <c r="I71" s="356"/>
      <c r="J71" s="356"/>
      <c r="Q71" s="1312"/>
    </row>
    <row r="72" spans="1:17">
      <c r="A72" s="354"/>
      <c r="B72" s="355"/>
      <c r="C72" s="365"/>
      <c r="D72" s="365"/>
      <c r="E72" s="365"/>
      <c r="F72" s="365"/>
      <c r="G72" s="365"/>
      <c r="H72" s="356"/>
      <c r="I72" s="365"/>
      <c r="J72" s="365"/>
      <c r="Q72" s="1312"/>
    </row>
    <row r="73" spans="1:17">
      <c r="A73" s="354"/>
      <c r="B73" s="355"/>
      <c r="C73" s="365"/>
      <c r="D73" s="365"/>
      <c r="E73" s="365"/>
      <c r="F73" s="365"/>
      <c r="G73" s="365"/>
      <c r="H73" s="356"/>
      <c r="I73" s="365"/>
      <c r="J73" s="365"/>
      <c r="Q73" s="1312"/>
    </row>
    <row r="74" spans="1:17">
      <c r="A74" s="354"/>
      <c r="B74" s="355"/>
      <c r="C74" s="365"/>
      <c r="D74" s="365"/>
      <c r="E74" s="365"/>
      <c r="F74" s="365"/>
      <c r="G74" s="365"/>
      <c r="H74" s="356"/>
      <c r="I74" s="365"/>
      <c r="J74" s="365"/>
      <c r="Q74" s="1312"/>
    </row>
    <row r="75" spans="1:17">
      <c r="A75" s="354"/>
      <c r="B75" s="355"/>
      <c r="C75" s="365"/>
      <c r="D75" s="365"/>
      <c r="E75" s="365"/>
      <c r="F75" s="365"/>
      <c r="G75" s="365"/>
      <c r="H75" s="356"/>
      <c r="I75" s="365"/>
      <c r="J75" s="365"/>
      <c r="Q75" s="1312"/>
    </row>
    <row r="76" spans="1:17">
      <c r="A76" s="324"/>
      <c r="B76" s="324"/>
      <c r="C76" s="365"/>
      <c r="D76" s="365"/>
      <c r="E76" s="365"/>
      <c r="F76" s="365"/>
      <c r="G76" s="365"/>
      <c r="H76" s="356"/>
      <c r="I76" s="365"/>
      <c r="J76" s="365"/>
      <c r="Q76" s="1313"/>
    </row>
    <row r="77" spans="1:17">
      <c r="A77" s="354"/>
      <c r="B77" s="355"/>
      <c r="C77" s="365"/>
      <c r="D77" s="365"/>
      <c r="E77" s="365"/>
      <c r="F77" s="365"/>
      <c r="G77" s="365"/>
      <c r="H77" s="356"/>
      <c r="I77" s="365"/>
      <c r="J77" s="365"/>
      <c r="Q77" s="1312"/>
    </row>
    <row r="78" spans="1:17">
      <c r="A78" s="354"/>
      <c r="B78" s="355"/>
      <c r="C78" s="365"/>
      <c r="D78" s="365"/>
      <c r="E78" s="365"/>
      <c r="F78" s="365"/>
      <c r="G78" s="365"/>
      <c r="H78" s="356"/>
      <c r="I78" s="365"/>
      <c r="J78" s="365"/>
      <c r="Q78" s="1312"/>
    </row>
    <row r="79" spans="1:17">
      <c r="A79" s="354"/>
      <c r="B79" s="355"/>
      <c r="C79" s="365"/>
      <c r="D79" s="365"/>
      <c r="E79" s="365"/>
      <c r="F79" s="365"/>
      <c r="G79" s="365"/>
      <c r="H79" s="356"/>
      <c r="I79" s="365"/>
      <c r="J79" s="365"/>
      <c r="Q79" s="1312"/>
    </row>
    <row r="80" spans="1:17">
      <c r="A80" s="324"/>
      <c r="B80" s="324"/>
      <c r="C80" s="365"/>
      <c r="D80" s="365"/>
      <c r="E80" s="365"/>
      <c r="F80" s="365"/>
      <c r="G80" s="365"/>
      <c r="H80" s="365"/>
      <c r="I80" s="365"/>
      <c r="J80" s="365"/>
      <c r="Q80" s="1313"/>
    </row>
    <row r="81" spans="1:17">
      <c r="A81" s="367"/>
      <c r="B81" s="324"/>
      <c r="C81" s="324"/>
      <c r="D81" s="324"/>
      <c r="E81" s="324"/>
      <c r="F81" s="324"/>
      <c r="G81" s="324"/>
      <c r="H81" s="324"/>
      <c r="I81" s="324"/>
      <c r="J81" s="324"/>
      <c r="Q81" s="1312"/>
    </row>
  </sheetData>
  <mergeCells count="13">
    <mergeCell ref="Q3:Q6"/>
    <mergeCell ref="H5:J5"/>
    <mergeCell ref="K5:M5"/>
    <mergeCell ref="A3:B6"/>
    <mergeCell ref="C3:C6"/>
    <mergeCell ref="D3:P3"/>
    <mergeCell ref="D4:G4"/>
    <mergeCell ref="H4:P4"/>
    <mergeCell ref="N5:P5"/>
    <mergeCell ref="D5:D6"/>
    <mergeCell ref="E5:E6"/>
    <mergeCell ref="F5:F6"/>
    <mergeCell ref="G5:G6"/>
  </mergeCells>
  <phoneticPr fontId="15"/>
  <printOptions horizontalCentered="1" verticalCentered="1"/>
  <pageMargins left="0.19685039370078741" right="0.19685039370078741" top="0.59055118110236227" bottom="0.19685039370078741" header="0.51181102362204722" footer="0.51181102362204722"/>
  <pageSetup paperSize="9" scale="92"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zoomScale="120" zoomScaleNormal="120" workbookViewId="0">
      <selection sqref="A1:XFD1048576"/>
    </sheetView>
  </sheetViews>
  <sheetFormatPr defaultRowHeight="13"/>
  <cols>
    <col min="1" max="1" width="1.6328125" style="304" customWidth="1"/>
    <col min="2" max="2" width="7.6328125" style="304" customWidth="1"/>
    <col min="3" max="3" width="14.453125" style="304" customWidth="1"/>
    <col min="4" max="4" width="1.6328125" style="304" customWidth="1"/>
    <col min="5" max="6" width="8.6328125" style="304" customWidth="1"/>
    <col min="7" max="7" width="10.26953125" style="304" customWidth="1"/>
    <col min="8" max="8" width="8.6328125" style="304" customWidth="1"/>
    <col min="9" max="9" width="1.6328125" style="304" customWidth="1"/>
    <col min="10" max="10" width="7.6328125" style="304" customWidth="1"/>
    <col min="11" max="11" width="13.6328125" style="304" customWidth="1"/>
    <col min="12" max="12" width="1.6328125" style="304" customWidth="1"/>
    <col min="13" max="14" width="8.6328125" style="304" customWidth="1"/>
    <col min="15" max="15" width="10.453125" style="304" customWidth="1"/>
    <col min="16" max="16" width="8.6328125" style="304" customWidth="1"/>
    <col min="17" max="16384" width="8.7265625" style="304"/>
  </cols>
  <sheetData>
    <row r="1" spans="1:16">
      <c r="A1" s="891" t="s">
        <v>476</v>
      </c>
      <c r="C1" s="892"/>
      <c r="D1" s="892"/>
      <c r="E1" s="301"/>
      <c r="F1" s="301"/>
      <c r="G1" s="301"/>
      <c r="H1" s="301"/>
      <c r="I1" s="301"/>
      <c r="J1" s="669"/>
      <c r="K1" s="669"/>
      <c r="L1" s="669"/>
      <c r="M1" s="669"/>
      <c r="N1" s="669"/>
      <c r="O1" s="669"/>
      <c r="P1" s="669"/>
    </row>
    <row r="2" spans="1:16">
      <c r="A2" s="349" t="s">
        <v>798</v>
      </c>
      <c r="C2" s="892"/>
      <c r="D2" s="892"/>
      <c r="E2" s="301"/>
      <c r="F2" s="301"/>
      <c r="G2" s="301"/>
      <c r="H2" s="301"/>
      <c r="I2" s="301"/>
      <c r="J2" s="669"/>
      <c r="K2" s="669"/>
      <c r="L2" s="669"/>
      <c r="M2" s="669"/>
      <c r="N2" s="669"/>
      <c r="O2" s="669"/>
      <c r="P2" s="669"/>
    </row>
    <row r="3" spans="1:16" ht="13.5" thickBot="1">
      <c r="C3" s="669"/>
      <c r="D3" s="669"/>
      <c r="E3" s="428"/>
      <c r="F3" s="428"/>
      <c r="G3" s="428"/>
      <c r="H3" s="428"/>
      <c r="I3" s="350"/>
      <c r="J3" s="669"/>
      <c r="K3" s="669"/>
      <c r="L3" s="669"/>
      <c r="M3" s="669"/>
      <c r="N3" s="669"/>
      <c r="O3" s="669"/>
      <c r="P3" s="305" t="s">
        <v>799</v>
      </c>
    </row>
    <row r="4" spans="1:16" ht="14.25" customHeight="1" thickTop="1">
      <c r="A4" s="1318" t="s">
        <v>273</v>
      </c>
      <c r="B4" s="1318"/>
      <c r="C4" s="1318"/>
      <c r="D4" s="1318"/>
      <c r="E4" s="1319"/>
      <c r="F4" s="1320" t="s">
        <v>477</v>
      </c>
      <c r="G4" s="1320" t="s">
        <v>478</v>
      </c>
      <c r="H4" s="1321" t="s">
        <v>274</v>
      </c>
      <c r="I4" s="1320" t="s">
        <v>275</v>
      </c>
      <c r="J4" s="1318"/>
      <c r="K4" s="1318"/>
      <c r="L4" s="1318"/>
      <c r="M4" s="1322"/>
      <c r="N4" s="1320" t="s">
        <v>477</v>
      </c>
      <c r="O4" s="1320" t="s">
        <v>478</v>
      </c>
      <c r="P4" s="1321" t="s">
        <v>274</v>
      </c>
    </row>
    <row r="5" spans="1:16">
      <c r="A5" s="1323"/>
      <c r="B5" s="1323"/>
      <c r="C5" s="1323"/>
      <c r="D5" s="1323"/>
      <c r="E5" s="900" t="s">
        <v>27</v>
      </c>
      <c r="F5" s="1324"/>
      <c r="G5" s="1315"/>
      <c r="H5" s="900" t="s">
        <v>276</v>
      </c>
      <c r="I5" s="1324"/>
      <c r="J5" s="1323"/>
      <c r="K5" s="1323"/>
      <c r="L5" s="1323"/>
      <c r="M5" s="1325" t="s">
        <v>27</v>
      </c>
      <c r="N5" s="1324"/>
      <c r="O5" s="1315"/>
      <c r="P5" s="900" t="s">
        <v>276</v>
      </c>
    </row>
    <row r="6" spans="1:16">
      <c r="A6" s="1326"/>
      <c r="B6" s="1326"/>
      <c r="C6" s="1326"/>
      <c r="D6" s="1326"/>
      <c r="E6" s="1327"/>
      <c r="F6" s="1328"/>
      <c r="G6" s="1316"/>
      <c r="H6" s="901" t="s">
        <v>277</v>
      </c>
      <c r="I6" s="1328"/>
      <c r="J6" s="1326"/>
      <c r="K6" s="1326"/>
      <c r="L6" s="1326"/>
      <c r="M6" s="1329"/>
      <c r="N6" s="1328"/>
      <c r="O6" s="1316"/>
      <c r="P6" s="901" t="s">
        <v>277</v>
      </c>
    </row>
    <row r="7" spans="1:16">
      <c r="A7" s="669"/>
      <c r="B7" s="301"/>
      <c r="C7" s="301"/>
      <c r="D7" s="301"/>
      <c r="E7" s="1330"/>
      <c r="F7" s="1331"/>
      <c r="G7" s="1331"/>
      <c r="H7" s="1332"/>
      <c r="I7" s="1333"/>
      <c r="J7" s="669"/>
      <c r="K7" s="301"/>
      <c r="L7" s="301"/>
      <c r="M7" s="1330"/>
      <c r="N7" s="1334"/>
      <c r="O7" s="1334"/>
      <c r="P7" s="1334"/>
    </row>
    <row r="8" spans="1:16">
      <c r="A8" s="669"/>
      <c r="B8" s="305" t="s">
        <v>520</v>
      </c>
      <c r="C8" s="350">
        <v>30</v>
      </c>
      <c r="E8" s="379">
        <v>37371</v>
      </c>
      <c r="F8" s="194">
        <v>19759</v>
      </c>
      <c r="G8" s="194">
        <v>3055</v>
      </c>
      <c r="H8" s="1317">
        <v>14557</v>
      </c>
      <c r="I8" s="1335"/>
      <c r="J8" s="1336" t="s">
        <v>479</v>
      </c>
      <c r="K8" s="1336"/>
      <c r="L8" s="301"/>
      <c r="M8" s="439">
        <v>11</v>
      </c>
      <c r="N8" s="332">
        <v>8</v>
      </c>
      <c r="O8" s="440">
        <v>0</v>
      </c>
      <c r="P8" s="332">
        <v>3</v>
      </c>
    </row>
    <row r="9" spans="1:16">
      <c r="A9" s="669"/>
      <c r="B9" s="420" t="s">
        <v>613</v>
      </c>
      <c r="C9" s="378" t="s">
        <v>615</v>
      </c>
      <c r="D9" s="97"/>
      <c r="E9" s="379">
        <v>37662</v>
      </c>
      <c r="F9" s="190">
        <v>19929</v>
      </c>
      <c r="G9" s="190">
        <v>2864</v>
      </c>
      <c r="H9" s="442">
        <v>14869</v>
      </c>
      <c r="I9" s="1335"/>
      <c r="J9" s="1336" t="s">
        <v>480</v>
      </c>
      <c r="K9" s="1336"/>
      <c r="L9" s="301"/>
      <c r="M9" s="439">
        <v>19</v>
      </c>
      <c r="N9" s="332">
        <v>11</v>
      </c>
      <c r="O9" s="332">
        <v>2</v>
      </c>
      <c r="P9" s="332">
        <v>6</v>
      </c>
    </row>
    <row r="10" spans="1:16">
      <c r="A10" s="669"/>
      <c r="B10" s="420"/>
      <c r="C10" s="350">
        <v>2</v>
      </c>
      <c r="D10" s="324"/>
      <c r="E10" s="379">
        <v>35833</v>
      </c>
      <c r="F10" s="190">
        <v>19271</v>
      </c>
      <c r="G10" s="190">
        <v>2929</v>
      </c>
      <c r="H10" s="442">
        <v>13633</v>
      </c>
      <c r="I10" s="1335"/>
      <c r="J10" s="1336" t="s">
        <v>554</v>
      </c>
      <c r="K10" s="1336"/>
      <c r="L10" s="301"/>
      <c r="M10" s="441">
        <v>0</v>
      </c>
      <c r="N10" s="339">
        <v>0</v>
      </c>
      <c r="O10" s="339">
        <v>0</v>
      </c>
      <c r="P10" s="339">
        <v>0</v>
      </c>
    </row>
    <row r="11" spans="1:16">
      <c r="A11" s="669"/>
      <c r="B11" s="420"/>
      <c r="C11" s="350">
        <v>3</v>
      </c>
      <c r="E11" s="379">
        <v>35306</v>
      </c>
      <c r="F11" s="190">
        <v>18947</v>
      </c>
      <c r="G11" s="190">
        <v>2972</v>
      </c>
      <c r="H11" s="442">
        <v>13387</v>
      </c>
      <c r="I11" s="1335"/>
      <c r="J11" s="1336" t="s">
        <v>481</v>
      </c>
      <c r="K11" s="1336"/>
      <c r="L11" s="301"/>
      <c r="M11" s="439">
        <v>1085</v>
      </c>
      <c r="N11" s="332">
        <v>696</v>
      </c>
      <c r="O11" s="336">
        <v>26</v>
      </c>
      <c r="P11" s="332">
        <v>363</v>
      </c>
    </row>
    <row r="12" spans="1:16">
      <c r="A12" s="669"/>
      <c r="C12" s="1337">
        <v>4</v>
      </c>
      <c r="D12" s="898"/>
      <c r="E12" s="870">
        <v>34970</v>
      </c>
      <c r="F12" s="47">
        <v>18987</v>
      </c>
      <c r="G12" s="47">
        <v>2762</v>
      </c>
      <c r="H12" s="47">
        <v>13221</v>
      </c>
      <c r="I12" s="1338"/>
      <c r="J12" s="1336" t="s">
        <v>594</v>
      </c>
      <c r="K12" s="1336"/>
      <c r="L12" s="301"/>
      <c r="M12" s="439">
        <v>130</v>
      </c>
      <c r="N12" s="332">
        <v>43</v>
      </c>
      <c r="O12" s="336">
        <v>1</v>
      </c>
      <c r="P12" s="332">
        <v>86</v>
      </c>
    </row>
    <row r="13" spans="1:16">
      <c r="A13" s="669"/>
      <c r="B13" s="1339"/>
      <c r="C13" s="301"/>
      <c r="D13" s="301"/>
      <c r="E13" s="443"/>
      <c r="F13" s="428"/>
      <c r="G13" s="428"/>
      <c r="H13" s="444"/>
      <c r="I13" s="1333"/>
      <c r="J13" s="1336" t="s">
        <v>482</v>
      </c>
      <c r="K13" s="1336"/>
      <c r="L13" s="301"/>
      <c r="M13" s="439">
        <v>1</v>
      </c>
      <c r="N13" s="332">
        <v>0</v>
      </c>
      <c r="O13" s="440">
        <v>0</v>
      </c>
      <c r="P13" s="332">
        <v>1</v>
      </c>
    </row>
    <row r="14" spans="1:16">
      <c r="A14" s="669"/>
      <c r="B14" s="1336" t="s">
        <v>278</v>
      </c>
      <c r="C14" s="1336"/>
      <c r="D14" s="301"/>
      <c r="E14" s="379">
        <v>6383</v>
      </c>
      <c r="F14" s="445">
        <v>3004</v>
      </c>
      <c r="G14" s="445">
        <v>1308</v>
      </c>
      <c r="H14" s="446">
        <v>2071</v>
      </c>
      <c r="I14" s="1335"/>
      <c r="J14" s="1336" t="s">
        <v>595</v>
      </c>
      <c r="K14" s="1336"/>
      <c r="L14" s="301"/>
      <c r="M14" s="439">
        <v>22</v>
      </c>
      <c r="N14" s="332">
        <v>16</v>
      </c>
      <c r="O14" s="332">
        <v>4</v>
      </c>
      <c r="P14" s="447">
        <v>2</v>
      </c>
    </row>
    <row r="15" spans="1:16" ht="13.5" customHeight="1">
      <c r="A15" s="669"/>
      <c r="B15" s="1336" t="s">
        <v>596</v>
      </c>
      <c r="C15" s="1336"/>
      <c r="D15" s="301"/>
      <c r="E15" s="379">
        <v>32</v>
      </c>
      <c r="F15" s="448">
        <v>3</v>
      </c>
      <c r="G15" s="445">
        <v>0</v>
      </c>
      <c r="H15" s="446">
        <v>29</v>
      </c>
      <c r="I15" s="1335"/>
      <c r="J15" s="1336" t="s">
        <v>597</v>
      </c>
      <c r="K15" s="1336"/>
      <c r="L15" s="301"/>
      <c r="M15" s="439">
        <v>28</v>
      </c>
      <c r="N15" s="332">
        <v>17</v>
      </c>
      <c r="O15" s="440">
        <v>0</v>
      </c>
      <c r="P15" s="447">
        <v>11</v>
      </c>
    </row>
    <row r="16" spans="1:16">
      <c r="A16" s="669"/>
      <c r="B16" s="1336" t="s">
        <v>279</v>
      </c>
      <c r="C16" s="1336"/>
      <c r="D16" s="301"/>
      <c r="E16" s="379">
        <v>62</v>
      </c>
      <c r="F16" s="445">
        <v>29</v>
      </c>
      <c r="G16" s="445">
        <v>1</v>
      </c>
      <c r="H16" s="446">
        <v>32</v>
      </c>
      <c r="I16" s="1335"/>
      <c r="J16" s="1336" t="s">
        <v>598</v>
      </c>
      <c r="K16" s="1336"/>
      <c r="L16" s="301"/>
      <c r="M16" s="439">
        <v>33</v>
      </c>
      <c r="N16" s="336">
        <v>14</v>
      </c>
      <c r="O16" s="332">
        <v>6</v>
      </c>
      <c r="P16" s="447">
        <v>13</v>
      </c>
    </row>
    <row r="17" spans="1:17" ht="13.5" customHeight="1">
      <c r="A17" s="669"/>
      <c r="B17" s="1336" t="s">
        <v>599</v>
      </c>
      <c r="C17" s="1336"/>
      <c r="D17" s="301"/>
      <c r="E17" s="379">
        <v>574</v>
      </c>
      <c r="F17" s="445">
        <v>354</v>
      </c>
      <c r="G17" s="445">
        <v>14</v>
      </c>
      <c r="H17" s="446">
        <v>206</v>
      </c>
      <c r="I17" s="1335"/>
      <c r="J17" s="1336" t="s">
        <v>600</v>
      </c>
      <c r="K17" s="1336"/>
      <c r="L17" s="301"/>
      <c r="M17" s="441">
        <v>0</v>
      </c>
      <c r="N17" s="339">
        <v>0</v>
      </c>
      <c r="O17" s="339">
        <v>0</v>
      </c>
      <c r="P17" s="449">
        <v>0</v>
      </c>
      <c r="Q17" s="420"/>
    </row>
    <row r="18" spans="1:17" ht="13.5" customHeight="1">
      <c r="A18" s="669"/>
      <c r="B18" s="1336" t="s">
        <v>601</v>
      </c>
      <c r="C18" s="1336"/>
      <c r="D18" s="301"/>
      <c r="E18" s="379">
        <v>215</v>
      </c>
      <c r="F18" s="445">
        <v>148</v>
      </c>
      <c r="G18" s="445">
        <v>6</v>
      </c>
      <c r="H18" s="446">
        <v>61</v>
      </c>
      <c r="I18" s="1335"/>
      <c r="J18" s="1336" t="s">
        <v>602</v>
      </c>
      <c r="K18" s="1336"/>
      <c r="L18" s="301"/>
      <c r="M18" s="439">
        <v>44</v>
      </c>
      <c r="N18" s="332">
        <v>36</v>
      </c>
      <c r="O18" s="332">
        <v>2</v>
      </c>
      <c r="P18" s="332">
        <v>6</v>
      </c>
    </row>
    <row r="19" spans="1:17" ht="13.5" customHeight="1">
      <c r="A19" s="669"/>
      <c r="B19" s="1340" t="s">
        <v>603</v>
      </c>
      <c r="C19" s="1340"/>
      <c r="D19" s="301"/>
      <c r="E19" s="379">
        <v>22</v>
      </c>
      <c r="F19" s="445">
        <v>15</v>
      </c>
      <c r="G19" s="336">
        <v>0</v>
      </c>
      <c r="H19" s="446">
        <v>7</v>
      </c>
      <c r="I19" s="1335"/>
      <c r="J19" s="1336" t="s">
        <v>483</v>
      </c>
      <c r="K19" s="1336"/>
      <c r="L19" s="301"/>
      <c r="M19" s="439">
        <v>28</v>
      </c>
      <c r="N19" s="336">
        <v>16</v>
      </c>
      <c r="O19" s="336">
        <v>4</v>
      </c>
      <c r="P19" s="336">
        <v>8</v>
      </c>
    </row>
    <row r="20" spans="1:17">
      <c r="A20" s="669"/>
      <c r="B20" s="1336" t="s">
        <v>604</v>
      </c>
      <c r="C20" s="1336"/>
      <c r="D20" s="301"/>
      <c r="E20" s="379">
        <v>6903</v>
      </c>
      <c r="F20" s="445">
        <v>1817</v>
      </c>
      <c r="G20" s="445">
        <v>368</v>
      </c>
      <c r="H20" s="446">
        <v>4718</v>
      </c>
      <c r="I20" s="1335"/>
      <c r="J20" s="1336" t="s">
        <v>605</v>
      </c>
      <c r="K20" s="1336"/>
      <c r="L20" s="301"/>
      <c r="M20" s="439">
        <v>2616</v>
      </c>
      <c r="N20" s="332">
        <v>1284</v>
      </c>
      <c r="O20" s="332">
        <v>6</v>
      </c>
      <c r="P20" s="332">
        <v>1326</v>
      </c>
    </row>
    <row r="21" spans="1:17">
      <c r="A21" s="669"/>
      <c r="B21" s="1336" t="s">
        <v>555</v>
      </c>
      <c r="C21" s="1336"/>
      <c r="D21" s="301"/>
      <c r="E21" s="379">
        <v>1475</v>
      </c>
      <c r="F21" s="445">
        <v>793</v>
      </c>
      <c r="G21" s="445">
        <v>59</v>
      </c>
      <c r="H21" s="446">
        <v>623</v>
      </c>
      <c r="I21" s="1335"/>
      <c r="J21" s="1336" t="s">
        <v>606</v>
      </c>
      <c r="K21" s="1336"/>
      <c r="L21" s="301"/>
      <c r="M21" s="441">
        <v>0</v>
      </c>
      <c r="N21" s="339">
        <v>0</v>
      </c>
      <c r="O21" s="339">
        <v>0</v>
      </c>
      <c r="P21" s="339">
        <v>0</v>
      </c>
    </row>
    <row r="22" spans="1:17" ht="13.5" customHeight="1">
      <c r="A22" s="669"/>
      <c r="B22" s="1340" t="s">
        <v>529</v>
      </c>
      <c r="C22" s="1340"/>
      <c r="D22" s="301"/>
      <c r="E22" s="379">
        <v>597</v>
      </c>
      <c r="F22" s="445">
        <v>347</v>
      </c>
      <c r="G22" s="445">
        <v>16</v>
      </c>
      <c r="H22" s="446">
        <v>234</v>
      </c>
      <c r="I22" s="1335"/>
      <c r="J22" s="1336" t="s">
        <v>607</v>
      </c>
      <c r="K22" s="1336"/>
      <c r="L22" s="301"/>
      <c r="M22" s="439">
        <v>499</v>
      </c>
      <c r="N22" s="332">
        <v>484</v>
      </c>
      <c r="O22" s="440">
        <v>0</v>
      </c>
      <c r="P22" s="332">
        <v>15</v>
      </c>
    </row>
    <row r="23" spans="1:17" ht="15" customHeight="1">
      <c r="A23" s="669"/>
      <c r="B23" s="1340" t="s">
        <v>280</v>
      </c>
      <c r="C23" s="1340"/>
      <c r="D23" s="301"/>
      <c r="E23" s="379">
        <v>33</v>
      </c>
      <c r="F23" s="445">
        <v>20</v>
      </c>
      <c r="G23" s="445">
        <v>4</v>
      </c>
      <c r="H23" s="446">
        <v>9</v>
      </c>
      <c r="I23" s="1335"/>
      <c r="J23" s="1336" t="s">
        <v>530</v>
      </c>
      <c r="K23" s="1336"/>
      <c r="L23" s="301"/>
      <c r="M23" s="439">
        <v>5</v>
      </c>
      <c r="N23" s="332">
        <v>0</v>
      </c>
      <c r="O23" s="440">
        <v>3</v>
      </c>
      <c r="P23" s="336">
        <v>2</v>
      </c>
    </row>
    <row r="24" spans="1:17">
      <c r="A24" s="669"/>
      <c r="B24" s="1336" t="s">
        <v>608</v>
      </c>
      <c r="C24" s="1336"/>
      <c r="D24" s="301"/>
      <c r="E24" s="379">
        <v>13994</v>
      </c>
      <c r="F24" s="445">
        <v>9765</v>
      </c>
      <c r="G24" s="445">
        <v>913</v>
      </c>
      <c r="H24" s="446">
        <v>3316</v>
      </c>
      <c r="I24" s="1338"/>
      <c r="J24" s="1336" t="s">
        <v>556</v>
      </c>
      <c r="K24" s="1336"/>
      <c r="L24" s="301"/>
      <c r="M24" s="439">
        <v>27</v>
      </c>
      <c r="N24" s="332">
        <v>0</v>
      </c>
      <c r="O24" s="332">
        <v>2</v>
      </c>
      <c r="P24" s="332">
        <v>25</v>
      </c>
    </row>
    <row r="25" spans="1:17">
      <c r="A25" s="301"/>
      <c r="B25" s="1336" t="s">
        <v>609</v>
      </c>
      <c r="C25" s="1336"/>
      <c r="D25" s="331"/>
      <c r="E25" s="379">
        <v>12</v>
      </c>
      <c r="F25" s="445">
        <v>5</v>
      </c>
      <c r="G25" s="336">
        <v>1</v>
      </c>
      <c r="H25" s="446">
        <v>6</v>
      </c>
      <c r="I25" s="1338"/>
      <c r="J25" s="1336" t="s">
        <v>281</v>
      </c>
      <c r="K25" s="1336"/>
      <c r="L25" s="301"/>
      <c r="M25" s="439">
        <v>120</v>
      </c>
      <c r="N25" s="332">
        <v>62</v>
      </c>
      <c r="O25" s="332">
        <v>16</v>
      </c>
      <c r="P25" s="332">
        <v>42</v>
      </c>
    </row>
    <row r="26" spans="1:17">
      <c r="A26" s="341"/>
      <c r="B26" s="1341"/>
      <c r="C26" s="341"/>
      <c r="D26" s="342"/>
      <c r="E26" s="1342"/>
      <c r="F26" s="1343"/>
      <c r="G26" s="1343"/>
      <c r="H26" s="1344"/>
      <c r="I26" s="1345"/>
      <c r="J26" s="341"/>
      <c r="K26" s="341"/>
      <c r="L26" s="341"/>
      <c r="M26" s="1346"/>
      <c r="N26" s="1347"/>
      <c r="O26" s="1347"/>
      <c r="P26" s="1347"/>
    </row>
    <row r="27" spans="1:17">
      <c r="A27" s="349"/>
      <c r="C27" s="301"/>
      <c r="D27" s="301"/>
      <c r="E27" s="1348"/>
      <c r="F27" s="1349"/>
      <c r="G27" s="1349"/>
      <c r="H27" s="1349"/>
      <c r="I27" s="1349"/>
    </row>
    <row r="28" spans="1:17">
      <c r="B28" s="60"/>
      <c r="C28" s="58"/>
      <c r="D28" s="58"/>
      <c r="E28" s="1350"/>
      <c r="F28" s="1351"/>
      <c r="G28" s="1351"/>
      <c r="H28" s="1351"/>
      <c r="I28" s="1351"/>
    </row>
    <row r="29" spans="1:17">
      <c r="B29" s="60"/>
      <c r="C29" s="58"/>
      <c r="D29" s="58"/>
      <c r="E29" s="1350"/>
      <c r="F29" s="1351"/>
      <c r="G29" s="1351"/>
      <c r="H29" s="1351"/>
      <c r="I29" s="1351"/>
    </row>
    <row r="30" spans="1:17">
      <c r="B30" s="60"/>
      <c r="C30" s="58"/>
      <c r="D30" s="58"/>
      <c r="E30" s="1350"/>
      <c r="F30" s="1351"/>
      <c r="G30" s="1351"/>
      <c r="H30" s="1351"/>
      <c r="I30" s="1351"/>
    </row>
    <row r="31" spans="1:17">
      <c r="B31" s="60"/>
      <c r="C31" s="58"/>
      <c r="D31" s="58"/>
      <c r="E31" s="1350"/>
      <c r="F31" s="1351"/>
      <c r="G31" s="1351"/>
      <c r="H31" s="1351"/>
      <c r="I31" s="1351"/>
    </row>
    <row r="32" spans="1:17">
      <c r="B32" s="60"/>
      <c r="C32" s="58"/>
      <c r="D32" s="58"/>
      <c r="E32" s="1350"/>
      <c r="F32" s="1351"/>
      <c r="G32" s="1351"/>
      <c r="H32" s="1351"/>
      <c r="I32" s="1351"/>
    </row>
    <row r="33" spans="2:9">
      <c r="B33" s="60"/>
      <c r="C33" s="58"/>
      <c r="D33" s="58"/>
      <c r="E33" s="1350"/>
      <c r="F33" s="1351"/>
      <c r="G33" s="1351"/>
      <c r="H33" s="1351"/>
      <c r="I33" s="1351"/>
    </row>
    <row r="34" spans="2:9">
      <c r="B34" s="60"/>
      <c r="C34" s="58"/>
      <c r="D34" s="58"/>
      <c r="E34" s="1350"/>
      <c r="F34" s="1351"/>
      <c r="G34" s="1351"/>
      <c r="H34" s="1351"/>
      <c r="I34" s="1351"/>
    </row>
    <row r="35" spans="2:9">
      <c r="B35" s="60"/>
      <c r="C35" s="58"/>
      <c r="D35" s="58"/>
      <c r="E35" s="1350"/>
      <c r="F35" s="1351"/>
      <c r="G35" s="1351"/>
      <c r="H35" s="1351"/>
      <c r="I35" s="1351"/>
    </row>
    <row r="36" spans="2:9">
      <c r="B36" s="60"/>
      <c r="C36" s="58"/>
      <c r="D36" s="58"/>
      <c r="E36" s="1350"/>
      <c r="F36" s="1351"/>
      <c r="G36" s="1351"/>
      <c r="H36" s="1351"/>
      <c r="I36" s="1351"/>
    </row>
    <row r="37" spans="2:9">
      <c r="B37" s="60"/>
      <c r="C37" s="58"/>
      <c r="D37" s="58"/>
      <c r="E37" s="1350"/>
      <c r="F37" s="1351"/>
      <c r="G37" s="1351"/>
      <c r="H37" s="1351"/>
      <c r="I37" s="1351"/>
    </row>
    <row r="38" spans="2:9">
      <c r="B38" s="60"/>
      <c r="C38" s="58"/>
      <c r="D38" s="58"/>
      <c r="E38" s="1350"/>
      <c r="F38" s="1351"/>
      <c r="G38" s="1351"/>
      <c r="H38" s="1351"/>
      <c r="I38" s="1351"/>
    </row>
    <row r="39" spans="2:9">
      <c r="B39" s="60"/>
      <c r="C39" s="58"/>
      <c r="D39" s="58"/>
      <c r="E39" s="1350"/>
      <c r="F39" s="1351"/>
      <c r="G39" s="1351"/>
      <c r="H39" s="1351"/>
      <c r="I39" s="1351"/>
    </row>
    <row r="40" spans="2:9">
      <c r="B40" s="60"/>
      <c r="C40" s="58"/>
      <c r="D40" s="58"/>
      <c r="E40" s="1350"/>
      <c r="F40" s="1351"/>
      <c r="G40" s="1351"/>
      <c r="H40" s="1351"/>
      <c r="I40" s="1351"/>
    </row>
    <row r="41" spans="2:9">
      <c r="B41" s="60"/>
      <c r="C41" s="58"/>
      <c r="D41" s="58"/>
      <c r="E41" s="1350"/>
      <c r="F41" s="1351"/>
      <c r="G41" s="1351"/>
      <c r="H41" s="1351"/>
      <c r="I41" s="1351"/>
    </row>
    <row r="42" spans="2:9">
      <c r="B42" s="60"/>
      <c r="C42" s="58"/>
      <c r="D42" s="58"/>
      <c r="E42" s="1350"/>
      <c r="F42" s="1351"/>
      <c r="G42" s="1351"/>
      <c r="H42" s="1351"/>
      <c r="I42" s="1351"/>
    </row>
    <row r="43" spans="2:9">
      <c r="B43" s="60"/>
      <c r="C43" s="58"/>
      <c r="D43" s="58"/>
      <c r="E43" s="1350"/>
      <c r="F43" s="1351"/>
      <c r="G43" s="1351"/>
      <c r="H43" s="1351"/>
      <c r="I43" s="1351"/>
    </row>
    <row r="44" spans="2:9">
      <c r="B44" s="58"/>
      <c r="C44" s="58"/>
      <c r="D44" s="58"/>
      <c r="E44" s="64"/>
      <c r="F44" s="64"/>
      <c r="G44" s="64"/>
      <c r="H44" s="64"/>
      <c r="I44" s="58"/>
    </row>
    <row r="45" spans="2:9">
      <c r="B45" s="60"/>
      <c r="C45" s="58"/>
      <c r="D45" s="58"/>
      <c r="E45" s="58"/>
      <c r="F45" s="58"/>
      <c r="G45" s="58"/>
      <c r="H45" s="58"/>
      <c r="I45" s="58"/>
    </row>
  </sheetData>
  <mergeCells count="36">
    <mergeCell ref="A4:D6"/>
    <mergeCell ref="F4:F6"/>
    <mergeCell ref="G4:G6"/>
    <mergeCell ref="I4:L6"/>
    <mergeCell ref="N4:N6"/>
    <mergeCell ref="O4:O6"/>
    <mergeCell ref="J8:K8"/>
    <mergeCell ref="J9:K9"/>
    <mergeCell ref="J10:K10"/>
    <mergeCell ref="J11:K11"/>
    <mergeCell ref="J12:K12"/>
    <mergeCell ref="J13:K13"/>
    <mergeCell ref="B14:C14"/>
    <mergeCell ref="J14:K14"/>
    <mergeCell ref="B15:C15"/>
    <mergeCell ref="J15:K15"/>
    <mergeCell ref="B16:C16"/>
    <mergeCell ref="J16:K16"/>
    <mergeCell ref="B17:C17"/>
    <mergeCell ref="J17:K17"/>
    <mergeCell ref="B18:C18"/>
    <mergeCell ref="J18:K18"/>
    <mergeCell ref="B19:C19"/>
    <mergeCell ref="J19:K19"/>
    <mergeCell ref="B20:C20"/>
    <mergeCell ref="J20:K20"/>
    <mergeCell ref="B21:C21"/>
    <mergeCell ref="J21:K21"/>
    <mergeCell ref="B25:C25"/>
    <mergeCell ref="J25:K25"/>
    <mergeCell ref="B22:C22"/>
    <mergeCell ref="J22:K22"/>
    <mergeCell ref="B23:C23"/>
    <mergeCell ref="J23:K23"/>
    <mergeCell ref="B24:C24"/>
    <mergeCell ref="J24:K24"/>
  </mergeCells>
  <phoneticPr fontId="15"/>
  <printOptions horizontalCentered="1" verticalCentered="1"/>
  <pageMargins left="0.19685039370078741" right="0.19685039370078741" top="0.19685039370078741" bottom="0.19685039370078741" header="0.51181102362204722" footer="0.51181102362204722"/>
  <pageSetup paperSize="9" orientation="portrait" blackAndWhite="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120" zoomScaleNormal="120" workbookViewId="0">
      <selection sqref="A1:XFD1048576"/>
    </sheetView>
  </sheetViews>
  <sheetFormatPr defaultRowHeight="13"/>
  <cols>
    <col min="1" max="1" width="1.6328125" style="304" customWidth="1"/>
    <col min="2" max="2" width="18.6328125" style="304" customWidth="1"/>
    <col min="3" max="3" width="1.6328125" style="304" customWidth="1"/>
    <col min="4" max="4" width="12.6328125" style="304" customWidth="1"/>
    <col min="5" max="16384" width="8.7265625" style="304"/>
  </cols>
  <sheetData>
    <row r="1" spans="1:4" ht="13.5" customHeight="1">
      <c r="A1" s="891" t="s">
        <v>380</v>
      </c>
      <c r="B1" s="669"/>
      <c r="C1" s="669"/>
      <c r="D1" s="669"/>
    </row>
    <row r="2" spans="1:4" ht="13.5" customHeight="1">
      <c r="A2" s="349" t="s">
        <v>800</v>
      </c>
      <c r="B2" s="301"/>
      <c r="C2" s="301"/>
      <c r="D2" s="428"/>
    </row>
    <row r="3" spans="1:4" ht="13.5" customHeight="1" thickBot="1">
      <c r="A3" s="301"/>
      <c r="B3" s="301"/>
      <c r="C3" s="301"/>
      <c r="D3" s="305" t="s">
        <v>799</v>
      </c>
    </row>
    <row r="4" spans="1:4" ht="18" customHeight="1" thickTop="1">
      <c r="A4" s="1352" t="s">
        <v>282</v>
      </c>
      <c r="B4" s="1353"/>
      <c r="C4" s="306"/>
      <c r="D4" s="1277" t="s">
        <v>283</v>
      </c>
    </row>
    <row r="5" spans="1:4" ht="18" customHeight="1">
      <c r="A5" s="1354" t="s">
        <v>284</v>
      </c>
      <c r="B5" s="1355"/>
      <c r="C5" s="1354"/>
      <c r="D5" s="1278"/>
    </row>
    <row r="6" spans="1:4" ht="13.5" customHeight="1">
      <c r="A6" s="781"/>
      <c r="B6" s="781"/>
      <c r="C6" s="781"/>
      <c r="D6" s="1356"/>
    </row>
    <row r="7" spans="1:4" ht="13.5" customHeight="1">
      <c r="A7" s="301"/>
      <c r="B7" s="1357" t="s">
        <v>854</v>
      </c>
      <c r="C7" s="350"/>
      <c r="D7" s="61">
        <v>12188</v>
      </c>
    </row>
    <row r="8" spans="1:4" ht="13.5" customHeight="1">
      <c r="A8" s="1358"/>
      <c r="B8" s="305" t="s">
        <v>687</v>
      </c>
      <c r="C8" s="58"/>
      <c r="D8" s="61">
        <v>12467</v>
      </c>
    </row>
    <row r="9" spans="1:4" ht="13.5" customHeight="1">
      <c r="A9" s="1358"/>
      <c r="B9" s="1357">
        <v>2</v>
      </c>
      <c r="C9" s="58"/>
      <c r="D9" s="61">
        <v>11754</v>
      </c>
    </row>
    <row r="10" spans="1:4" s="59" customFormat="1" ht="13.5" customHeight="1">
      <c r="A10" s="301"/>
      <c r="B10" s="1359">
        <v>3</v>
      </c>
      <c r="C10" s="324"/>
      <c r="D10" s="418">
        <v>11447</v>
      </c>
    </row>
    <row r="11" spans="1:4" s="898" customFormat="1" ht="13.5" customHeight="1">
      <c r="A11" s="1358"/>
      <c r="B11" s="1359">
        <v>4</v>
      </c>
      <c r="C11" s="1360"/>
      <c r="D11" s="1074">
        <v>11836</v>
      </c>
    </row>
    <row r="12" spans="1:4" ht="13.5" customHeight="1">
      <c r="A12" s="301"/>
      <c r="B12" s="301"/>
      <c r="C12" s="301"/>
      <c r="D12" s="443"/>
    </row>
    <row r="13" spans="1:4" ht="13.5" customHeight="1">
      <c r="B13" s="899" t="s">
        <v>688</v>
      </c>
      <c r="C13" s="301"/>
      <c r="D13" s="450">
        <v>3645</v>
      </c>
    </row>
    <row r="14" spans="1:4" ht="13.5" customHeight="1">
      <c r="B14" s="899" t="s">
        <v>285</v>
      </c>
      <c r="C14" s="301"/>
      <c r="D14" s="450">
        <v>8112</v>
      </c>
    </row>
    <row r="15" spans="1:4" ht="13.5" customHeight="1">
      <c r="B15" s="899" t="s">
        <v>689</v>
      </c>
      <c r="C15" s="301"/>
      <c r="D15" s="450">
        <v>9</v>
      </c>
    </row>
    <row r="16" spans="1:4" ht="13.5" customHeight="1">
      <c r="B16" s="899" t="s">
        <v>286</v>
      </c>
      <c r="C16" s="301"/>
      <c r="D16" s="450">
        <v>2</v>
      </c>
    </row>
    <row r="17" spans="1:4" ht="13.5" customHeight="1">
      <c r="B17" s="899" t="s">
        <v>690</v>
      </c>
      <c r="C17" s="301"/>
      <c r="D17" s="450">
        <v>68</v>
      </c>
    </row>
    <row r="18" spans="1:4" ht="13.5" customHeight="1">
      <c r="A18" s="341"/>
      <c r="B18" s="341"/>
      <c r="C18" s="341"/>
      <c r="D18" s="1361"/>
    </row>
    <row r="19" spans="1:4" s="1364" customFormat="1" ht="13.5" customHeight="1">
      <c r="A19" s="1362" t="s">
        <v>610</v>
      </c>
      <c r="B19" s="1363"/>
      <c r="C19" s="1363"/>
      <c r="D19" s="1363"/>
    </row>
    <row r="20" spans="1:4" s="1364" customFormat="1" ht="13.5" customHeight="1">
      <c r="B20" s="1365" t="s">
        <v>801</v>
      </c>
      <c r="C20" s="1363"/>
      <c r="D20" s="1363"/>
    </row>
  </sheetData>
  <mergeCells count="1">
    <mergeCell ref="D4:D5"/>
  </mergeCells>
  <phoneticPr fontId="15"/>
  <printOptions horizontalCentered="1" verticalCentered="1"/>
  <pageMargins left="0.78740157480314965" right="0.78740157480314965" top="0.98425196850393704" bottom="0.98425196850393704" header="0.51181102362204722" footer="0.51181102362204722"/>
  <pageSetup paperSize="9" scale="200" orientation="portrait" blackAndWhite="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120" zoomScaleNormal="120" workbookViewId="0">
      <selection sqref="A1:XFD1048576"/>
    </sheetView>
  </sheetViews>
  <sheetFormatPr defaultColWidth="9" defaultRowHeight="13"/>
  <cols>
    <col min="1" max="1" width="2.90625" style="152" customWidth="1"/>
    <col min="2" max="2" width="15" style="152" customWidth="1"/>
    <col min="3" max="3" width="1.6328125" style="152" customWidth="1"/>
    <col min="4" max="4" width="8.6328125" style="152" customWidth="1"/>
    <col min="5" max="5" width="9.453125" style="152" customWidth="1"/>
    <col min="6" max="8" width="9.7265625" style="152" customWidth="1"/>
    <col min="9" max="16384" width="9" style="152"/>
  </cols>
  <sheetData>
    <row r="1" spans="1:8" ht="13.5" customHeight="1">
      <c r="A1" s="795" t="s">
        <v>685</v>
      </c>
      <c r="B1" s="795"/>
      <c r="C1" s="795"/>
      <c r="D1" s="149"/>
      <c r="E1" s="151"/>
      <c r="F1" s="149"/>
      <c r="G1" s="149"/>
    </row>
    <row r="2" spans="1:8" ht="13.5" customHeight="1" thickBot="1">
      <c r="A2" s="1040"/>
      <c r="B2" s="1040"/>
      <c r="C2" s="1040"/>
      <c r="D2" s="149"/>
      <c r="E2"/>
      <c r="H2" s="451" t="s">
        <v>557</v>
      </c>
    </row>
    <row r="3" spans="1:8" ht="21" customHeight="1" thickTop="1">
      <c r="A3" s="452"/>
      <c r="B3" s="453" t="s">
        <v>381</v>
      </c>
      <c r="C3" s="452"/>
      <c r="D3" s="478" t="s">
        <v>612</v>
      </c>
      <c r="E3" s="478" t="s">
        <v>619</v>
      </c>
      <c r="F3" s="478" t="s">
        <v>686</v>
      </c>
      <c r="G3" s="478" t="s">
        <v>803</v>
      </c>
      <c r="H3" s="478" t="s">
        <v>855</v>
      </c>
    </row>
    <row r="4" spans="1:8" ht="13.5" customHeight="1">
      <c r="A4" s="149"/>
      <c r="B4" s="149"/>
      <c r="C4" s="149"/>
      <c r="D4" s="454"/>
    </row>
    <row r="5" spans="1:8" s="627" customFormat="1" ht="18" customHeight="1">
      <c r="A5" s="795"/>
      <c r="B5" s="1366" t="s">
        <v>444</v>
      </c>
      <c r="C5" s="795"/>
      <c r="D5" s="1367">
        <v>8875</v>
      </c>
      <c r="E5" s="1368">
        <v>8856</v>
      </c>
      <c r="F5" s="1368">
        <v>8917</v>
      </c>
      <c r="G5" s="1368">
        <v>8921</v>
      </c>
      <c r="H5" s="1368">
        <v>9117</v>
      </c>
    </row>
    <row r="6" spans="1:8" ht="18" customHeight="1">
      <c r="A6" s="151"/>
      <c r="B6" s="456" t="s">
        <v>560</v>
      </c>
      <c r="C6" s="151"/>
      <c r="D6" s="450">
        <v>1334</v>
      </c>
      <c r="E6" s="445">
        <v>1325</v>
      </c>
      <c r="F6" s="445">
        <v>1177</v>
      </c>
      <c r="G6" s="445">
        <v>1050</v>
      </c>
      <c r="H6" s="445">
        <v>990</v>
      </c>
    </row>
    <row r="7" spans="1:8" ht="18" customHeight="1">
      <c r="A7" s="151"/>
      <c r="B7" s="456" t="s">
        <v>558</v>
      </c>
      <c r="C7" s="151"/>
      <c r="D7" s="450">
        <v>694</v>
      </c>
      <c r="E7" s="445">
        <v>675</v>
      </c>
      <c r="F7" s="445">
        <v>650</v>
      </c>
      <c r="G7" s="445">
        <v>613</v>
      </c>
      <c r="H7" s="445">
        <v>594</v>
      </c>
    </row>
    <row r="8" spans="1:8" ht="18" customHeight="1">
      <c r="A8" s="151"/>
      <c r="B8" s="456" t="s">
        <v>559</v>
      </c>
      <c r="C8" s="151"/>
      <c r="D8" s="450">
        <v>909</v>
      </c>
      <c r="E8" s="445">
        <v>904</v>
      </c>
      <c r="F8" s="445">
        <v>924</v>
      </c>
      <c r="G8" s="445">
        <v>890</v>
      </c>
      <c r="H8" s="445">
        <v>932</v>
      </c>
    </row>
    <row r="9" spans="1:8" ht="18" customHeight="1">
      <c r="A9" s="151"/>
      <c r="B9" s="456" t="s">
        <v>611</v>
      </c>
      <c r="C9" s="151"/>
      <c r="D9" s="450">
        <v>141</v>
      </c>
      <c r="E9" s="445">
        <v>141</v>
      </c>
      <c r="F9" s="445">
        <v>129</v>
      </c>
      <c r="G9" s="445">
        <v>132</v>
      </c>
      <c r="H9" s="445">
        <v>140</v>
      </c>
    </row>
    <row r="10" spans="1:8" ht="18" customHeight="1">
      <c r="A10" s="151"/>
      <c r="B10" s="456" t="s">
        <v>484</v>
      </c>
      <c r="C10" s="151"/>
      <c r="D10" s="450">
        <v>3627</v>
      </c>
      <c r="E10" s="445">
        <v>3227</v>
      </c>
      <c r="F10" s="445">
        <v>3435</v>
      </c>
      <c r="G10" s="445">
        <v>3832</v>
      </c>
      <c r="H10" s="445">
        <v>3640</v>
      </c>
    </row>
    <row r="11" spans="1:8" ht="18" customHeight="1">
      <c r="A11" s="151"/>
      <c r="B11" s="456" t="s">
        <v>267</v>
      </c>
      <c r="C11" s="151"/>
      <c r="D11" s="450">
        <v>2170</v>
      </c>
      <c r="E11" s="445">
        <v>2584</v>
      </c>
      <c r="F11" s="445">
        <v>2602</v>
      </c>
      <c r="G11" s="445">
        <v>2404</v>
      </c>
      <c r="H11" s="445">
        <v>2821</v>
      </c>
    </row>
    <row r="12" spans="1:8" ht="13.5" customHeight="1">
      <c r="A12" s="234"/>
      <c r="B12" s="234"/>
      <c r="C12" s="234"/>
      <c r="D12" s="457"/>
      <c r="E12" s="458"/>
      <c r="F12" s="458"/>
      <c r="G12" s="458"/>
      <c r="H12" s="458"/>
    </row>
    <row r="13" spans="1:8" ht="18" customHeight="1">
      <c r="A13" s="151" t="s">
        <v>287</v>
      </c>
      <c r="B13" s="151"/>
      <c r="C13" s="151"/>
      <c r="D13" s="149"/>
      <c r="E13" s="149"/>
      <c r="F13" s="149"/>
      <c r="G13" s="149"/>
    </row>
    <row r="14" spans="1:8" ht="18.75" customHeight="1">
      <c r="A14" s="300"/>
      <c r="B14" s="300"/>
      <c r="C14" s="300"/>
      <c r="D14" s="216"/>
      <c r="E14" s="216"/>
      <c r="F14" s="216"/>
      <c r="G14" s="216"/>
    </row>
  </sheetData>
  <phoneticPr fontId="15"/>
  <printOptions horizontalCentered="1" verticalCentered="1"/>
  <pageMargins left="0.78740157480314965" right="0.78740157480314965" top="0.98425196850393704" bottom="0.98425196850393704" header="0.51181102362204722" footer="0.51181102362204722"/>
  <pageSetup paperSize="9" scale="196" orientation="portrait" blackAndWhite="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tabSelected="1" zoomScaleNormal="100" workbookViewId="0">
      <selection sqref="A1:XFD1048576"/>
    </sheetView>
  </sheetViews>
  <sheetFormatPr defaultColWidth="10.453125" defaultRowHeight="16.5"/>
  <cols>
    <col min="1" max="1" width="7.08984375" style="1371" customWidth="1"/>
    <col min="2" max="7" width="11.453125" style="1371" customWidth="1"/>
    <col min="8" max="8" width="12.6328125" style="1371" customWidth="1"/>
    <col min="9" max="15" width="11.453125" style="1371" customWidth="1"/>
    <col min="16" max="17" width="12.6328125" style="1371" customWidth="1"/>
    <col min="18" max="16384" width="10.453125" style="1371"/>
  </cols>
  <sheetData>
    <row r="1" spans="1:17" ht="24.75" customHeight="1">
      <c r="A1" s="1369" t="s">
        <v>390</v>
      </c>
      <c r="B1" s="1370"/>
      <c r="C1" s="1370"/>
      <c r="D1" s="1370"/>
      <c r="E1" s="1370"/>
      <c r="F1" s="1370"/>
      <c r="G1" s="1370"/>
      <c r="H1" s="1370"/>
      <c r="I1" s="1370"/>
      <c r="J1" s="1370"/>
      <c r="K1" s="1370"/>
      <c r="L1" s="1370"/>
      <c r="M1" s="1370"/>
      <c r="N1" s="1370"/>
      <c r="O1" s="1370"/>
    </row>
    <row r="2" spans="1:17" ht="14.25" customHeight="1" thickBot="1">
      <c r="A2" s="1372"/>
      <c r="B2" s="1372"/>
      <c r="C2" s="1372"/>
      <c r="D2" s="1372"/>
      <c r="E2" s="1372"/>
      <c r="F2" s="1372"/>
      <c r="G2" s="1372"/>
      <c r="H2" s="1372"/>
      <c r="I2" s="1372"/>
      <c r="J2" s="1372"/>
      <c r="K2" s="1372"/>
      <c r="L2" s="1372"/>
      <c r="M2" s="1373"/>
      <c r="N2" s="1373"/>
      <c r="O2" s="1373"/>
      <c r="P2" s="1374"/>
      <c r="Q2" s="1374"/>
    </row>
    <row r="3" spans="1:17" ht="27" customHeight="1" thickTop="1">
      <c r="A3" s="1375"/>
      <c r="B3" s="1376" t="s">
        <v>391</v>
      </c>
      <c r="C3" s="1376"/>
      <c r="D3" s="1376"/>
      <c r="E3" s="1376"/>
      <c r="F3" s="1376"/>
      <c r="G3" s="1376"/>
      <c r="H3" s="1377"/>
      <c r="I3" s="1378" t="s">
        <v>392</v>
      </c>
      <c r="J3" s="1378"/>
      <c r="K3" s="1378"/>
      <c r="L3" s="1378"/>
      <c r="M3" s="1378"/>
      <c r="N3" s="1378"/>
      <c r="O3" s="1378"/>
      <c r="P3" s="1370"/>
    </row>
    <row r="4" spans="1:17" ht="27" customHeight="1">
      <c r="A4" s="1379" t="s">
        <v>393</v>
      </c>
      <c r="B4" s="1380" t="s">
        <v>394</v>
      </c>
      <c r="C4" s="1381" t="s">
        <v>395</v>
      </c>
      <c r="D4" s="1381" t="s">
        <v>396</v>
      </c>
      <c r="E4" s="1381" t="s">
        <v>397</v>
      </c>
      <c r="F4" s="1381" t="s">
        <v>398</v>
      </c>
      <c r="G4" s="1382" t="s">
        <v>561</v>
      </c>
      <c r="H4" s="1383" t="s">
        <v>802</v>
      </c>
      <c r="I4" s="1380" t="s">
        <v>394</v>
      </c>
      <c r="J4" s="1381" t="s">
        <v>395</v>
      </c>
      <c r="K4" s="1381" t="s">
        <v>396</v>
      </c>
      <c r="L4" s="1381" t="s">
        <v>397</v>
      </c>
      <c r="M4" s="1381" t="s">
        <v>398</v>
      </c>
      <c r="N4" s="1382" t="s">
        <v>561</v>
      </c>
      <c r="O4" s="1383" t="s">
        <v>802</v>
      </c>
    </row>
    <row r="5" spans="1:17" ht="15.75" customHeight="1">
      <c r="A5" s="1384"/>
      <c r="B5" s="1385"/>
      <c r="C5" s="1385"/>
      <c r="D5" s="1385"/>
      <c r="E5" s="1385"/>
      <c r="F5" s="1385"/>
      <c r="G5" s="1385"/>
      <c r="H5" s="1385"/>
      <c r="I5" s="1385"/>
      <c r="J5" s="1385"/>
      <c r="K5" s="1385"/>
      <c r="L5" s="1385"/>
      <c r="M5" s="1385"/>
      <c r="N5" s="1385"/>
      <c r="O5" s="1385"/>
    </row>
    <row r="6" spans="1:17" ht="27" customHeight="1">
      <c r="A6" s="1386"/>
      <c r="B6" s="1387" t="s">
        <v>399</v>
      </c>
      <c r="C6" s="1388"/>
      <c r="D6" s="1388"/>
      <c r="E6" s="1388"/>
      <c r="F6" s="1388"/>
      <c r="G6" s="1388"/>
      <c r="H6" s="1388"/>
      <c r="I6" s="1388"/>
      <c r="J6" s="1388"/>
      <c r="K6" s="1388"/>
      <c r="L6" s="1388"/>
      <c r="M6" s="1388"/>
      <c r="N6" s="1388"/>
      <c r="O6" s="1388"/>
    </row>
    <row r="7" spans="1:17" ht="25" customHeight="1">
      <c r="A7" s="1386">
        <v>0</v>
      </c>
      <c r="B7" s="1389">
        <v>74.95</v>
      </c>
      <c r="C7" s="1389">
        <v>76.7</v>
      </c>
      <c r="D7" s="1389">
        <v>77.709999999999994</v>
      </c>
      <c r="E7" s="1389">
        <v>78.790000000000006</v>
      </c>
      <c r="F7" s="1389">
        <v>79.59</v>
      </c>
      <c r="G7" s="1389">
        <v>80.77</v>
      </c>
      <c r="H7" s="1389">
        <v>81.489999999999995</v>
      </c>
      <c r="I7" s="1389">
        <v>80.75</v>
      </c>
      <c r="J7" s="1389">
        <v>83.22</v>
      </c>
      <c r="K7" s="1389">
        <v>84.62</v>
      </c>
      <c r="L7" s="1389">
        <v>85.75</v>
      </c>
      <c r="M7" s="1389">
        <v>86.35</v>
      </c>
      <c r="N7" s="1389">
        <v>87.01</v>
      </c>
      <c r="O7" s="1389">
        <v>87.6</v>
      </c>
    </row>
    <row r="8" spans="1:17" ht="25" customHeight="1">
      <c r="A8" s="1386">
        <v>1</v>
      </c>
      <c r="B8" s="1389">
        <v>74.400000000000006</v>
      </c>
      <c r="C8" s="1389">
        <v>76.040000000000006</v>
      </c>
      <c r="D8" s="1389">
        <v>76.98</v>
      </c>
      <c r="E8" s="1389">
        <v>78.02</v>
      </c>
      <c r="F8" s="1389">
        <v>78.790000000000006</v>
      </c>
      <c r="G8" s="1389">
        <v>79.94</v>
      </c>
      <c r="H8" s="1389">
        <v>80.650000000000006</v>
      </c>
      <c r="I8" s="1389">
        <v>80.16</v>
      </c>
      <c r="J8" s="1389">
        <v>82.53</v>
      </c>
      <c r="K8" s="1389">
        <v>83.87</v>
      </c>
      <c r="L8" s="1389">
        <v>84.96</v>
      </c>
      <c r="M8" s="1389">
        <v>85.53</v>
      </c>
      <c r="N8" s="1389">
        <v>86.17</v>
      </c>
      <c r="O8" s="1389">
        <v>86.75</v>
      </c>
    </row>
    <row r="9" spans="1:17" ht="25" customHeight="1">
      <c r="A9" s="1386">
        <v>2</v>
      </c>
      <c r="B9" s="1389">
        <v>73.47</v>
      </c>
      <c r="C9" s="1389">
        <v>75.099999999999994</v>
      </c>
      <c r="D9" s="1389">
        <v>76.02</v>
      </c>
      <c r="E9" s="1389">
        <v>77.06</v>
      </c>
      <c r="F9" s="1389">
        <v>77.819999999999993</v>
      </c>
      <c r="G9" s="1389">
        <v>78.959999999999994</v>
      </c>
      <c r="H9" s="1389">
        <v>79.67</v>
      </c>
      <c r="I9" s="1389">
        <v>79.22</v>
      </c>
      <c r="J9" s="1389">
        <v>81.58</v>
      </c>
      <c r="K9" s="1389">
        <v>82.91</v>
      </c>
      <c r="L9" s="1389">
        <v>83.99</v>
      </c>
      <c r="M9" s="1389">
        <v>84.56</v>
      </c>
      <c r="N9" s="1389">
        <v>85.2</v>
      </c>
      <c r="O9" s="1389">
        <v>85.77</v>
      </c>
    </row>
    <row r="10" spans="1:17" ht="25" customHeight="1">
      <c r="A10" s="1386">
        <v>3</v>
      </c>
      <c r="B10" s="1389">
        <v>72.52</v>
      </c>
      <c r="C10" s="1389">
        <v>74.13</v>
      </c>
      <c r="D10" s="1389">
        <v>75.05</v>
      </c>
      <c r="E10" s="1389">
        <v>76.08</v>
      </c>
      <c r="F10" s="1389">
        <v>76.84</v>
      </c>
      <c r="G10" s="1389">
        <v>77.98</v>
      </c>
      <c r="H10" s="1389">
        <v>78.680000000000007</v>
      </c>
      <c r="I10" s="1389">
        <v>78.25</v>
      </c>
      <c r="J10" s="1389">
        <v>80.599999999999994</v>
      </c>
      <c r="K10" s="1389">
        <v>81.93</v>
      </c>
      <c r="L10" s="1389">
        <v>83.02</v>
      </c>
      <c r="M10" s="1389">
        <v>83.57</v>
      </c>
      <c r="N10" s="1389">
        <v>84.21</v>
      </c>
      <c r="O10" s="1389">
        <v>84.78</v>
      </c>
    </row>
    <row r="11" spans="1:17" ht="25" customHeight="1">
      <c r="A11" s="1386">
        <v>4</v>
      </c>
      <c r="B11" s="1389">
        <v>71.55</v>
      </c>
      <c r="C11" s="1389">
        <v>73.16</v>
      </c>
      <c r="D11" s="1389">
        <v>74.069999999999993</v>
      </c>
      <c r="E11" s="1389">
        <v>75.099999999999994</v>
      </c>
      <c r="F11" s="1389">
        <v>75.849999999999994</v>
      </c>
      <c r="G11" s="1389">
        <v>76.989999999999995</v>
      </c>
      <c r="H11" s="1389">
        <v>77.69</v>
      </c>
      <c r="I11" s="1389">
        <v>77.28</v>
      </c>
      <c r="J11" s="1389">
        <v>79.62</v>
      </c>
      <c r="K11" s="1389">
        <v>80.95</v>
      </c>
      <c r="L11" s="1389">
        <v>82.03</v>
      </c>
      <c r="M11" s="1389">
        <v>82.59</v>
      </c>
      <c r="N11" s="1389">
        <v>83.22</v>
      </c>
      <c r="O11" s="1389">
        <v>83.79</v>
      </c>
    </row>
    <row r="12" spans="1:17" ht="25" customHeight="1">
      <c r="A12" s="1386">
        <v>5</v>
      </c>
      <c r="B12" s="1389">
        <v>70.569999999999993</v>
      </c>
      <c r="C12" s="1389">
        <v>72.180000000000007</v>
      </c>
      <c r="D12" s="1389">
        <v>73.09</v>
      </c>
      <c r="E12" s="1389">
        <v>74.11</v>
      </c>
      <c r="F12" s="1389">
        <v>74.86</v>
      </c>
      <c r="G12" s="1389">
        <v>76</v>
      </c>
      <c r="H12" s="1389">
        <v>76.7</v>
      </c>
      <c r="I12" s="1389">
        <v>76.3</v>
      </c>
      <c r="J12" s="1389">
        <v>78.64</v>
      </c>
      <c r="K12" s="1389">
        <v>79.959999999999994</v>
      </c>
      <c r="L12" s="1389">
        <v>81.040000000000006</v>
      </c>
      <c r="M12" s="1389">
        <v>81.599999999999994</v>
      </c>
      <c r="N12" s="1389">
        <v>82.23</v>
      </c>
      <c r="O12" s="1389">
        <v>82.8</v>
      </c>
    </row>
    <row r="13" spans="1:17" ht="25" customHeight="1">
      <c r="A13" s="1386">
        <v>10</v>
      </c>
      <c r="B13" s="1389">
        <v>65.66</v>
      </c>
      <c r="C13" s="1389">
        <v>67.239999999999995</v>
      </c>
      <c r="D13" s="1389">
        <v>68.14</v>
      </c>
      <c r="E13" s="1389">
        <v>69.16</v>
      </c>
      <c r="F13" s="1389">
        <v>69.900000000000006</v>
      </c>
      <c r="G13" s="1389">
        <v>71.040000000000006</v>
      </c>
      <c r="H13" s="1389">
        <v>71.72</v>
      </c>
      <c r="I13" s="1389">
        <v>71.349999999999994</v>
      </c>
      <c r="J13" s="1389">
        <v>73.69</v>
      </c>
      <c r="K13" s="1389">
        <v>75</v>
      </c>
      <c r="L13" s="1389">
        <v>76.069999999999993</v>
      </c>
      <c r="M13" s="1389">
        <v>76.63</v>
      </c>
      <c r="N13" s="1389">
        <v>77.260000000000005</v>
      </c>
      <c r="O13" s="1389">
        <v>77.83</v>
      </c>
    </row>
    <row r="14" spans="1:17" ht="25" customHeight="1">
      <c r="A14" s="1386">
        <v>15</v>
      </c>
      <c r="B14" s="1389">
        <v>60.72</v>
      </c>
      <c r="C14" s="1389">
        <v>62.3</v>
      </c>
      <c r="D14" s="1389">
        <v>63.18</v>
      </c>
      <c r="E14" s="1389">
        <v>64.2</v>
      </c>
      <c r="F14" s="1389">
        <v>64.930000000000007</v>
      </c>
      <c r="G14" s="1389">
        <v>66.069999999999993</v>
      </c>
      <c r="H14" s="1389">
        <v>66.75</v>
      </c>
      <c r="I14" s="1389">
        <v>66.400000000000006</v>
      </c>
      <c r="J14" s="1389">
        <v>68.73</v>
      </c>
      <c r="K14" s="1389">
        <v>70.040000000000006</v>
      </c>
      <c r="L14" s="1389">
        <v>71.099999999999994</v>
      </c>
      <c r="M14" s="1389">
        <v>71.66</v>
      </c>
      <c r="N14" s="1389">
        <v>72.290000000000006</v>
      </c>
      <c r="O14" s="1389">
        <v>72.849999999999994</v>
      </c>
    </row>
    <row r="15" spans="1:17" ht="25" customHeight="1">
      <c r="A15" s="1386">
        <v>20</v>
      </c>
      <c r="B15" s="1389">
        <v>55.92</v>
      </c>
      <c r="C15" s="1389">
        <v>57.46</v>
      </c>
      <c r="D15" s="1389">
        <v>58.32</v>
      </c>
      <c r="E15" s="1389">
        <v>59.31</v>
      </c>
      <c r="F15" s="1389">
        <v>60.03</v>
      </c>
      <c r="G15" s="1389">
        <v>61.16</v>
      </c>
      <c r="H15" s="1389">
        <v>61.84</v>
      </c>
      <c r="I15" s="1389">
        <v>61.47</v>
      </c>
      <c r="J15" s="1389">
        <v>63.8</v>
      </c>
      <c r="K15" s="1389">
        <v>65.099999999999994</v>
      </c>
      <c r="L15" s="1389">
        <v>66.17</v>
      </c>
      <c r="M15" s="1389">
        <v>66.709999999999994</v>
      </c>
      <c r="N15" s="1389">
        <v>67.33</v>
      </c>
      <c r="O15" s="1389">
        <v>67.91</v>
      </c>
    </row>
    <row r="16" spans="1:17" ht="25" customHeight="1">
      <c r="A16" s="1386">
        <v>25</v>
      </c>
      <c r="B16" s="1389">
        <v>51.14</v>
      </c>
      <c r="C16" s="1389">
        <v>52.65</v>
      </c>
      <c r="D16" s="1389">
        <v>53.51</v>
      </c>
      <c r="E16" s="1389">
        <v>54.48</v>
      </c>
      <c r="F16" s="1389">
        <v>55.2</v>
      </c>
      <c r="G16" s="1389">
        <v>56.3</v>
      </c>
      <c r="H16" s="1389">
        <v>56.98</v>
      </c>
      <c r="I16" s="1389">
        <v>56.57</v>
      </c>
      <c r="J16" s="1389">
        <v>58.89</v>
      </c>
      <c r="K16" s="1389">
        <v>60.19</v>
      </c>
      <c r="L16" s="1389">
        <v>61.26</v>
      </c>
      <c r="M16" s="1389">
        <v>61.79</v>
      </c>
      <c r="N16" s="1389">
        <v>62.4</v>
      </c>
      <c r="O16" s="1389">
        <v>62.98</v>
      </c>
    </row>
    <row r="17" spans="1:16" ht="25" customHeight="1">
      <c r="A17" s="1386">
        <v>30</v>
      </c>
      <c r="B17" s="1389">
        <v>46.34</v>
      </c>
      <c r="C17" s="1389">
        <v>47.83</v>
      </c>
      <c r="D17" s="1389">
        <v>48.68</v>
      </c>
      <c r="E17" s="1389">
        <v>49.66</v>
      </c>
      <c r="F17" s="1389">
        <v>50.38</v>
      </c>
      <c r="G17" s="1389">
        <v>51.46</v>
      </c>
      <c r="H17" s="1389">
        <v>52.11</v>
      </c>
      <c r="I17" s="1389">
        <v>51.69</v>
      </c>
      <c r="J17" s="1389">
        <v>53.98</v>
      </c>
      <c r="K17" s="1389">
        <v>55.28</v>
      </c>
      <c r="L17" s="1389">
        <v>56.35</v>
      </c>
      <c r="M17" s="1389">
        <v>56.88</v>
      </c>
      <c r="N17" s="1389">
        <v>57.48</v>
      </c>
      <c r="O17" s="1389">
        <v>58.06</v>
      </c>
    </row>
    <row r="18" spans="1:16" ht="25" customHeight="1">
      <c r="A18" s="1386">
        <v>35</v>
      </c>
      <c r="B18" s="1389">
        <v>41.55</v>
      </c>
      <c r="C18" s="1389">
        <v>43.01</v>
      </c>
      <c r="D18" s="1389">
        <v>43.88</v>
      </c>
      <c r="E18" s="1389">
        <v>44.85</v>
      </c>
      <c r="F18" s="1389">
        <v>45.56</v>
      </c>
      <c r="G18" s="1389">
        <v>46.62</v>
      </c>
      <c r="H18" s="1389">
        <v>47.26</v>
      </c>
      <c r="I18" s="1389">
        <v>46.82</v>
      </c>
      <c r="J18" s="1389">
        <v>49.09</v>
      </c>
      <c r="K18" s="1389">
        <v>50.4</v>
      </c>
      <c r="L18" s="1389">
        <v>51.46</v>
      </c>
      <c r="M18" s="1389">
        <v>51.99</v>
      </c>
      <c r="N18" s="1389">
        <v>52.58</v>
      </c>
      <c r="O18" s="1389">
        <v>53.15</v>
      </c>
    </row>
    <row r="19" spans="1:16" ht="25" customHeight="1">
      <c r="A19" s="1386">
        <v>40</v>
      </c>
      <c r="B19" s="1389">
        <v>36.81</v>
      </c>
      <c r="C19" s="1389">
        <v>38.24</v>
      </c>
      <c r="D19" s="1389">
        <v>39.130000000000003</v>
      </c>
      <c r="E19" s="1389">
        <v>40.08</v>
      </c>
      <c r="F19" s="1389">
        <v>40.770000000000003</v>
      </c>
      <c r="G19" s="1389">
        <v>41.8</v>
      </c>
      <c r="H19" s="1389">
        <v>42.43</v>
      </c>
      <c r="I19" s="1389">
        <v>41.99</v>
      </c>
      <c r="J19" s="1389">
        <v>44.24</v>
      </c>
      <c r="K19" s="1389">
        <v>45.54</v>
      </c>
      <c r="L19" s="1389">
        <v>46.61</v>
      </c>
      <c r="M19" s="1389">
        <v>47.13</v>
      </c>
      <c r="N19" s="1389">
        <v>47.7</v>
      </c>
      <c r="O19" s="1389">
        <v>48.26</v>
      </c>
    </row>
    <row r="20" spans="1:16" ht="25" customHeight="1">
      <c r="A20" s="1386">
        <v>45</v>
      </c>
      <c r="B20" s="1389">
        <v>32.200000000000003</v>
      </c>
      <c r="C20" s="1389">
        <v>33.57</v>
      </c>
      <c r="D20" s="1389">
        <v>34.46</v>
      </c>
      <c r="E20" s="1389">
        <v>35.4</v>
      </c>
      <c r="F20" s="1389">
        <v>36.06</v>
      </c>
      <c r="G20" s="1389">
        <v>37.04</v>
      </c>
      <c r="H20" s="1389">
        <v>37.65</v>
      </c>
      <c r="I20" s="1389">
        <v>37.229999999999997</v>
      </c>
      <c r="J20" s="1389">
        <v>39.450000000000003</v>
      </c>
      <c r="K20" s="1389">
        <v>40.75</v>
      </c>
      <c r="L20" s="1389">
        <v>41.8</v>
      </c>
      <c r="M20" s="1389">
        <v>42.32</v>
      </c>
      <c r="N20" s="1389">
        <v>42.87</v>
      </c>
      <c r="O20" s="1389">
        <v>43.42</v>
      </c>
    </row>
    <row r="21" spans="1:16" ht="25" customHeight="1">
      <c r="A21" s="1386">
        <v>50</v>
      </c>
      <c r="B21" s="1389">
        <v>27.75</v>
      </c>
      <c r="C21" s="1389">
        <v>29.03</v>
      </c>
      <c r="D21" s="1389">
        <v>29.93</v>
      </c>
      <c r="E21" s="1389">
        <v>30.85</v>
      </c>
      <c r="F21" s="1389">
        <v>31.47</v>
      </c>
      <c r="G21" s="1389">
        <v>32.39</v>
      </c>
      <c r="H21" s="1389">
        <v>32.96</v>
      </c>
      <c r="I21" s="1389">
        <v>32.56</v>
      </c>
      <c r="J21" s="1389">
        <v>34.74</v>
      </c>
      <c r="K21" s="1389">
        <v>36.03</v>
      </c>
      <c r="L21" s="1389">
        <v>37.07</v>
      </c>
      <c r="M21" s="1389">
        <v>37.57</v>
      </c>
      <c r="N21" s="1389">
        <v>38.1</v>
      </c>
      <c r="O21" s="1389">
        <v>38.64</v>
      </c>
    </row>
    <row r="22" spans="1:16" ht="25" customHeight="1">
      <c r="A22" s="1386">
        <v>55</v>
      </c>
      <c r="B22" s="1389">
        <v>23.56</v>
      </c>
      <c r="C22" s="1389">
        <v>24.67</v>
      </c>
      <c r="D22" s="1389">
        <v>25.6</v>
      </c>
      <c r="E22" s="1389">
        <v>26.48</v>
      </c>
      <c r="F22" s="1389">
        <v>27.02</v>
      </c>
      <c r="G22" s="1389">
        <v>27.88</v>
      </c>
      <c r="H22" s="1389">
        <v>28.42</v>
      </c>
      <c r="I22" s="1389">
        <v>27.99</v>
      </c>
      <c r="J22" s="1389">
        <v>30.12</v>
      </c>
      <c r="K22" s="1389">
        <v>31.42</v>
      </c>
      <c r="L22" s="1389">
        <v>32.44</v>
      </c>
      <c r="M22" s="1389">
        <v>32.909999999999997</v>
      </c>
      <c r="N22" s="1389">
        <v>33.42</v>
      </c>
      <c r="O22" s="1389">
        <v>33.950000000000003</v>
      </c>
    </row>
    <row r="23" spans="1:16" ht="25" customHeight="1">
      <c r="A23" s="1386">
        <v>60</v>
      </c>
      <c r="B23" s="1389">
        <v>19.53</v>
      </c>
      <c r="C23" s="1389">
        <v>20.54</v>
      </c>
      <c r="D23" s="1389">
        <v>21.46</v>
      </c>
      <c r="E23" s="1389">
        <v>22.3</v>
      </c>
      <c r="F23" s="1389">
        <v>22.79</v>
      </c>
      <c r="G23" s="1389">
        <v>23.54</v>
      </c>
      <c r="H23" s="1389">
        <v>24.04</v>
      </c>
      <c r="I23" s="1389">
        <v>23.52</v>
      </c>
      <c r="J23" s="1389">
        <v>25.6</v>
      </c>
      <c r="K23" s="1389">
        <v>26.88</v>
      </c>
      <c r="L23" s="1389">
        <v>27.89</v>
      </c>
      <c r="M23" s="1389">
        <v>28.33</v>
      </c>
      <c r="N23" s="1389">
        <v>28.81</v>
      </c>
      <c r="O23" s="1389">
        <v>29.32</v>
      </c>
    </row>
    <row r="24" spans="1:16" ht="25" customHeight="1">
      <c r="A24" s="1386">
        <v>65</v>
      </c>
      <c r="B24" s="1389">
        <v>15.71</v>
      </c>
      <c r="C24" s="1389">
        <v>16.739999999999998</v>
      </c>
      <c r="D24" s="1389">
        <v>17.559999999999999</v>
      </c>
      <c r="E24" s="1389">
        <v>18.329999999999998</v>
      </c>
      <c r="F24" s="1389">
        <v>18.78</v>
      </c>
      <c r="G24" s="1389">
        <v>19.46</v>
      </c>
      <c r="H24" s="1389">
        <v>19.89</v>
      </c>
      <c r="I24" s="1389">
        <v>19.21</v>
      </c>
      <c r="J24" s="1389">
        <v>21.23</v>
      </c>
      <c r="K24" s="1389">
        <v>22.46</v>
      </c>
      <c r="L24" s="1389">
        <v>23.42</v>
      </c>
      <c r="M24" s="1389">
        <v>23.84</v>
      </c>
      <c r="N24" s="1389">
        <v>24.3</v>
      </c>
      <c r="O24" s="1389">
        <v>24.77</v>
      </c>
    </row>
    <row r="25" spans="1:16" ht="25" customHeight="1">
      <c r="A25" s="1386">
        <v>70</v>
      </c>
      <c r="B25" s="1389">
        <v>12.2</v>
      </c>
      <c r="C25" s="1389">
        <v>13.22</v>
      </c>
      <c r="D25" s="1389">
        <v>14</v>
      </c>
      <c r="E25" s="1389">
        <v>14.6</v>
      </c>
      <c r="F25" s="1389">
        <v>15</v>
      </c>
      <c r="G25" s="1389">
        <v>15.62</v>
      </c>
      <c r="H25" s="1389">
        <v>16.03</v>
      </c>
      <c r="I25" s="1389">
        <v>15.15</v>
      </c>
      <c r="J25" s="1389">
        <v>17.04</v>
      </c>
      <c r="K25" s="1389">
        <v>18.22</v>
      </c>
      <c r="L25" s="1389">
        <v>19.12</v>
      </c>
      <c r="M25" s="1389">
        <v>19.48</v>
      </c>
      <c r="N25" s="1389">
        <v>19.899999999999999</v>
      </c>
      <c r="O25" s="1389">
        <v>20.36</v>
      </c>
    </row>
    <row r="26" spans="1:16" ht="25" customHeight="1">
      <c r="A26" s="1386">
        <v>75</v>
      </c>
      <c r="B26" s="1389">
        <v>9.14</v>
      </c>
      <c r="C26" s="1389">
        <v>10.029999999999999</v>
      </c>
      <c r="D26" s="1389">
        <v>10.78</v>
      </c>
      <c r="E26" s="1389">
        <v>11.27</v>
      </c>
      <c r="F26" s="1389">
        <v>11.5</v>
      </c>
      <c r="G26" s="1389">
        <v>12.06</v>
      </c>
      <c r="H26" s="1389">
        <v>12.47</v>
      </c>
      <c r="I26" s="1389">
        <v>11.46</v>
      </c>
      <c r="J26" s="1389">
        <v>13.14</v>
      </c>
      <c r="K26" s="1389">
        <v>14.24</v>
      </c>
      <c r="L26" s="1389">
        <v>15.06</v>
      </c>
      <c r="M26" s="1389">
        <v>15.33</v>
      </c>
      <c r="N26" s="1389">
        <v>15.68</v>
      </c>
      <c r="O26" s="1389">
        <v>16.12</v>
      </c>
    </row>
    <row r="27" spans="1:16" ht="25" customHeight="1">
      <c r="A27" s="1386">
        <v>80</v>
      </c>
      <c r="B27" s="1389">
        <v>6.69</v>
      </c>
      <c r="C27" s="1389">
        <v>7.35</v>
      </c>
      <c r="D27" s="1389">
        <v>7.99</v>
      </c>
      <c r="E27" s="1389">
        <v>8.41</v>
      </c>
      <c r="F27" s="1389">
        <v>8.4700000000000006</v>
      </c>
      <c r="G27" s="1389">
        <v>8.8699999999999992</v>
      </c>
      <c r="H27" s="1389">
        <v>9.25</v>
      </c>
      <c r="I27" s="1389">
        <v>8.33</v>
      </c>
      <c r="J27" s="1389">
        <v>9.7100000000000009</v>
      </c>
      <c r="K27" s="1389">
        <v>10.67</v>
      </c>
      <c r="L27" s="1389">
        <v>11.35</v>
      </c>
      <c r="M27" s="1389">
        <v>11.52</v>
      </c>
      <c r="N27" s="1389">
        <v>11.77</v>
      </c>
      <c r="O27" s="1389">
        <v>12.15</v>
      </c>
    </row>
    <row r="28" spans="1:16" ht="25" customHeight="1">
      <c r="A28" s="1386">
        <v>85</v>
      </c>
      <c r="B28" s="1389">
        <v>4.8499999999999996</v>
      </c>
      <c r="C28" s="1389">
        <v>5.25</v>
      </c>
      <c r="D28" s="1389">
        <v>5.82</v>
      </c>
      <c r="E28" s="1389">
        <v>6.06</v>
      </c>
      <c r="F28" s="1389">
        <v>6.04</v>
      </c>
      <c r="G28" s="1389">
        <v>6.27</v>
      </c>
      <c r="H28" s="1389">
        <v>6.53</v>
      </c>
      <c r="I28" s="1389">
        <v>5.88</v>
      </c>
      <c r="J28" s="1389">
        <v>6.89</v>
      </c>
      <c r="K28" s="1389">
        <v>7.7</v>
      </c>
      <c r="L28" s="1389">
        <v>8.2100000000000009</v>
      </c>
      <c r="M28" s="1389">
        <v>8.1999999999999993</v>
      </c>
      <c r="N28" s="1389">
        <v>8.36</v>
      </c>
      <c r="O28" s="1389">
        <v>8.65</v>
      </c>
    </row>
    <row r="29" spans="1:16" ht="25" customHeight="1">
      <c r="A29" s="1386">
        <v>90</v>
      </c>
      <c r="B29" s="1390">
        <v>3.61</v>
      </c>
      <c r="C29" s="1389">
        <v>3.75</v>
      </c>
      <c r="D29" s="1389">
        <v>4.25</v>
      </c>
      <c r="E29" s="1389">
        <v>4.33</v>
      </c>
      <c r="F29" s="1389">
        <v>4.2</v>
      </c>
      <c r="G29" s="1389">
        <v>4.3099999999999996</v>
      </c>
      <c r="H29" s="1389">
        <v>4.45</v>
      </c>
      <c r="I29" s="1390">
        <v>4.21</v>
      </c>
      <c r="J29" s="1389">
        <v>4.84</v>
      </c>
      <c r="K29" s="1389">
        <v>5.46</v>
      </c>
      <c r="L29" s="1389">
        <v>5.79</v>
      </c>
      <c r="M29" s="1389">
        <v>5.59</v>
      </c>
      <c r="N29" s="1389">
        <v>5.62</v>
      </c>
      <c r="O29" s="1389">
        <v>5.8</v>
      </c>
    </row>
    <row r="30" spans="1:16" ht="25" customHeight="1">
      <c r="A30" s="1386">
        <v>95</v>
      </c>
      <c r="B30" s="1390" t="s">
        <v>31</v>
      </c>
      <c r="C30" s="1390">
        <v>2.75</v>
      </c>
      <c r="D30" s="1389">
        <v>3.38</v>
      </c>
      <c r="E30" s="1389">
        <v>3.12</v>
      </c>
      <c r="F30" s="1389">
        <v>2.93</v>
      </c>
      <c r="G30" s="1389">
        <v>2.95</v>
      </c>
      <c r="H30" s="1389">
        <v>3</v>
      </c>
      <c r="I30" s="1390" t="s">
        <v>31</v>
      </c>
      <c r="J30" s="1390">
        <v>3.51</v>
      </c>
      <c r="K30" s="1389">
        <v>4.04</v>
      </c>
      <c r="L30" s="1389">
        <v>4.1399999999999997</v>
      </c>
      <c r="M30" s="1389">
        <v>3.71</v>
      </c>
      <c r="N30" s="1389">
        <v>3.69</v>
      </c>
      <c r="O30" s="1389">
        <v>3.76</v>
      </c>
      <c r="P30" s="1370"/>
    </row>
    <row r="31" spans="1:16" ht="14.25" customHeight="1">
      <c r="A31" s="1386"/>
      <c r="B31" s="1390"/>
      <c r="C31" s="1390"/>
      <c r="D31" s="1390"/>
      <c r="E31" s="1389"/>
      <c r="F31" s="1389"/>
      <c r="G31" s="1389"/>
      <c r="H31" s="1389"/>
      <c r="I31" s="1390"/>
      <c r="J31" s="1390"/>
      <c r="K31" s="1390"/>
      <c r="L31" s="1389"/>
      <c r="M31" s="1389"/>
      <c r="N31" s="1389"/>
      <c r="O31" s="1389"/>
      <c r="P31" s="1370"/>
    </row>
    <row r="32" spans="1:16" ht="25" customHeight="1">
      <c r="A32" s="1386"/>
      <c r="B32" s="1391" t="s">
        <v>400</v>
      </c>
      <c r="C32" s="1392"/>
      <c r="D32" s="1392"/>
      <c r="E32" s="1392"/>
      <c r="F32" s="1392"/>
      <c r="G32" s="1392"/>
      <c r="H32" s="1392"/>
      <c r="I32" s="1392"/>
      <c r="J32" s="1392"/>
      <c r="K32" s="1392"/>
      <c r="L32" s="1392"/>
      <c r="M32" s="1392"/>
      <c r="N32" s="1392"/>
      <c r="O32" s="1392"/>
      <c r="P32" s="1370"/>
    </row>
    <row r="33" spans="1:15" ht="25" customHeight="1">
      <c r="A33" s="1386">
        <v>0</v>
      </c>
      <c r="B33" s="1389">
        <v>75.3</v>
      </c>
      <c r="C33" s="1389">
        <v>76.900000000000006</v>
      </c>
      <c r="D33" s="1389">
        <v>77.540000000000006</v>
      </c>
      <c r="E33" s="1389">
        <v>78.489999999999995</v>
      </c>
      <c r="F33" s="1389">
        <v>79.510000000000005</v>
      </c>
      <c r="G33" s="1389">
        <v>80.790000000000006</v>
      </c>
      <c r="H33" s="1389">
        <v>81.63</v>
      </c>
      <c r="I33" s="1389">
        <v>81.599999999999994</v>
      </c>
      <c r="J33" s="1389">
        <v>84.03</v>
      </c>
      <c r="K33" s="1389">
        <v>85.3</v>
      </c>
      <c r="L33" s="1389">
        <v>86.57</v>
      </c>
      <c r="M33" s="1389">
        <v>87.07</v>
      </c>
      <c r="N33" s="1389">
        <v>87.64</v>
      </c>
      <c r="O33" s="1389">
        <v>88.21</v>
      </c>
    </row>
    <row r="34" spans="1:15" ht="25" customHeight="1">
      <c r="A34" s="1386">
        <v>1</v>
      </c>
      <c r="B34" s="1389">
        <v>74.83</v>
      </c>
      <c r="C34" s="1389">
        <v>76.239999999999995</v>
      </c>
      <c r="D34" s="1389">
        <v>76.819999999999993</v>
      </c>
      <c r="E34" s="1389">
        <v>77.760000000000005</v>
      </c>
      <c r="F34" s="1389">
        <v>78.790000000000006</v>
      </c>
      <c r="G34" s="1389">
        <v>80</v>
      </c>
      <c r="H34" s="1389">
        <v>80.78</v>
      </c>
      <c r="I34" s="1389">
        <v>81.040000000000006</v>
      </c>
      <c r="J34" s="1389">
        <v>83.47</v>
      </c>
      <c r="K34" s="1389">
        <v>84.56</v>
      </c>
      <c r="L34" s="1389">
        <v>85.77</v>
      </c>
      <c r="M34" s="1389">
        <v>86.16</v>
      </c>
      <c r="N34" s="1389">
        <v>86.76</v>
      </c>
      <c r="O34" s="1389">
        <v>87.39</v>
      </c>
    </row>
    <row r="35" spans="1:15" ht="25" customHeight="1">
      <c r="A35" s="1386">
        <v>2</v>
      </c>
      <c r="B35" s="1389">
        <v>73.91</v>
      </c>
      <c r="C35" s="1389">
        <v>75.3</v>
      </c>
      <c r="D35" s="1389">
        <v>75.88</v>
      </c>
      <c r="E35" s="1389">
        <v>76.790000000000006</v>
      </c>
      <c r="F35" s="1389">
        <v>77.81</v>
      </c>
      <c r="G35" s="1389">
        <v>79.02</v>
      </c>
      <c r="H35" s="1389">
        <v>79.8</v>
      </c>
      <c r="I35" s="1389">
        <v>80.150000000000006</v>
      </c>
      <c r="J35" s="1389">
        <v>82.51</v>
      </c>
      <c r="K35" s="1389">
        <v>83.61</v>
      </c>
      <c r="L35" s="1389">
        <v>84.82</v>
      </c>
      <c r="M35" s="1389">
        <v>85.2</v>
      </c>
      <c r="N35" s="1389">
        <v>85.78</v>
      </c>
      <c r="O35" s="1389">
        <v>86.4</v>
      </c>
    </row>
    <row r="36" spans="1:15" ht="25" customHeight="1">
      <c r="A36" s="1386">
        <v>3</v>
      </c>
      <c r="B36" s="1389">
        <v>72.95</v>
      </c>
      <c r="C36" s="1389">
        <v>74.39</v>
      </c>
      <c r="D36" s="1389">
        <v>74.930000000000007</v>
      </c>
      <c r="E36" s="1389">
        <v>75.81</v>
      </c>
      <c r="F36" s="1389">
        <v>76.83</v>
      </c>
      <c r="G36" s="1389">
        <v>78.03</v>
      </c>
      <c r="H36" s="1389">
        <v>78.81</v>
      </c>
      <c r="I36" s="1389">
        <v>79.17</v>
      </c>
      <c r="J36" s="1389">
        <v>81.53</v>
      </c>
      <c r="K36" s="1389">
        <v>82.65</v>
      </c>
      <c r="L36" s="1389">
        <v>83.85</v>
      </c>
      <c r="M36" s="1389">
        <v>84.23</v>
      </c>
      <c r="N36" s="1389">
        <v>84.79</v>
      </c>
      <c r="O36" s="1389">
        <v>85.4</v>
      </c>
    </row>
    <row r="37" spans="1:15" ht="25" customHeight="1">
      <c r="A37" s="1386">
        <v>4</v>
      </c>
      <c r="B37" s="1389">
        <v>72.010000000000005</v>
      </c>
      <c r="C37" s="1389">
        <v>73.430000000000007</v>
      </c>
      <c r="D37" s="1389">
        <v>73.95</v>
      </c>
      <c r="E37" s="1389">
        <v>74.819999999999993</v>
      </c>
      <c r="F37" s="1389">
        <v>75.849999999999994</v>
      </c>
      <c r="G37" s="1389">
        <v>77.040000000000006</v>
      </c>
      <c r="H37" s="1389">
        <v>77.81</v>
      </c>
      <c r="I37" s="1389">
        <v>78.19</v>
      </c>
      <c r="J37" s="1389">
        <v>80.540000000000006</v>
      </c>
      <c r="K37" s="1389">
        <v>81.67</v>
      </c>
      <c r="L37" s="1389">
        <v>82.87</v>
      </c>
      <c r="M37" s="1389">
        <v>83.26</v>
      </c>
      <c r="N37" s="1389">
        <v>83.8</v>
      </c>
      <c r="O37" s="1389">
        <v>84.41</v>
      </c>
    </row>
    <row r="38" spans="1:15" ht="25" customHeight="1">
      <c r="A38" s="1386">
        <v>5</v>
      </c>
      <c r="B38" s="1389">
        <v>71.02</v>
      </c>
      <c r="C38" s="1389">
        <v>72.44</v>
      </c>
      <c r="D38" s="1389">
        <v>72.97</v>
      </c>
      <c r="E38" s="1389">
        <v>73.84</v>
      </c>
      <c r="F38" s="1389">
        <v>74.86</v>
      </c>
      <c r="G38" s="1389">
        <v>76.05</v>
      </c>
      <c r="H38" s="1389">
        <v>76.819999999999993</v>
      </c>
      <c r="I38" s="1389">
        <v>77.209999999999994</v>
      </c>
      <c r="J38" s="1389">
        <v>79.56</v>
      </c>
      <c r="K38" s="1389">
        <v>80.69</v>
      </c>
      <c r="L38" s="1389">
        <v>81.88</v>
      </c>
      <c r="M38" s="1389">
        <v>82.28</v>
      </c>
      <c r="N38" s="1389">
        <v>82.81</v>
      </c>
      <c r="O38" s="1389">
        <v>83.41</v>
      </c>
    </row>
    <row r="39" spans="1:15" ht="25" customHeight="1">
      <c r="A39" s="1386">
        <v>10</v>
      </c>
      <c r="B39" s="1389">
        <v>66.12</v>
      </c>
      <c r="C39" s="1389">
        <v>67.53</v>
      </c>
      <c r="D39" s="1389">
        <v>68</v>
      </c>
      <c r="E39" s="1389">
        <v>68.89</v>
      </c>
      <c r="F39" s="1389">
        <v>69.89</v>
      </c>
      <c r="G39" s="1389">
        <v>71.069999999999993</v>
      </c>
      <c r="H39" s="1389">
        <v>71.83</v>
      </c>
      <c r="I39" s="1389">
        <v>72.28</v>
      </c>
      <c r="J39" s="1389">
        <v>74.59</v>
      </c>
      <c r="K39" s="1389">
        <v>75.760000000000005</v>
      </c>
      <c r="L39" s="1389">
        <v>76.91</v>
      </c>
      <c r="M39" s="1389">
        <v>77.36</v>
      </c>
      <c r="N39" s="1389">
        <v>77.84</v>
      </c>
      <c r="O39" s="1389">
        <v>78.42</v>
      </c>
    </row>
    <row r="40" spans="1:15" ht="25" customHeight="1">
      <c r="A40" s="1386">
        <v>15</v>
      </c>
      <c r="B40" s="1389">
        <v>61.16</v>
      </c>
      <c r="C40" s="1389">
        <v>62.57</v>
      </c>
      <c r="D40" s="1389">
        <v>63.04</v>
      </c>
      <c r="E40" s="1389">
        <v>63.94</v>
      </c>
      <c r="F40" s="1389">
        <v>64.95</v>
      </c>
      <c r="G40" s="1389">
        <v>66.09</v>
      </c>
      <c r="H40" s="1389">
        <v>66.87</v>
      </c>
      <c r="I40" s="1389">
        <v>67.31</v>
      </c>
      <c r="J40" s="1389">
        <v>69.63</v>
      </c>
      <c r="K40" s="1389">
        <v>70.819999999999993</v>
      </c>
      <c r="L40" s="1389">
        <v>71.95</v>
      </c>
      <c r="M40" s="1389">
        <v>72.38</v>
      </c>
      <c r="N40" s="1389">
        <v>72.87</v>
      </c>
      <c r="O40" s="1389">
        <v>73.45</v>
      </c>
    </row>
    <row r="41" spans="1:15" ht="25" customHeight="1">
      <c r="A41" s="1386">
        <v>20</v>
      </c>
      <c r="B41" s="1389">
        <v>56.26</v>
      </c>
      <c r="C41" s="1389">
        <v>57.71</v>
      </c>
      <c r="D41" s="1389">
        <v>58.21</v>
      </c>
      <c r="E41" s="1389">
        <v>59.08</v>
      </c>
      <c r="F41" s="1389">
        <v>60.11</v>
      </c>
      <c r="G41" s="1389">
        <v>61.18</v>
      </c>
      <c r="H41" s="1389">
        <v>61.93</v>
      </c>
      <c r="I41" s="1389">
        <v>62.38</v>
      </c>
      <c r="J41" s="1389">
        <v>64.7</v>
      </c>
      <c r="K41" s="1389">
        <v>65.94</v>
      </c>
      <c r="L41" s="1389">
        <v>67.010000000000005</v>
      </c>
      <c r="M41" s="1389">
        <v>67.42</v>
      </c>
      <c r="N41" s="1389">
        <v>67.91</v>
      </c>
      <c r="O41" s="1389">
        <v>68.510000000000005</v>
      </c>
    </row>
    <row r="42" spans="1:15" ht="25" customHeight="1">
      <c r="A42" s="1386">
        <v>25</v>
      </c>
      <c r="B42" s="1389">
        <v>51.49</v>
      </c>
      <c r="C42" s="1389">
        <v>52.93</v>
      </c>
      <c r="D42" s="1389">
        <v>53.41</v>
      </c>
      <c r="E42" s="1389">
        <v>54.34</v>
      </c>
      <c r="F42" s="1389">
        <v>55.37</v>
      </c>
      <c r="G42" s="1389">
        <v>56.38</v>
      </c>
      <c r="H42" s="1389">
        <v>57.12</v>
      </c>
      <c r="I42" s="1389">
        <v>57.49</v>
      </c>
      <c r="J42" s="1389">
        <v>59.79</v>
      </c>
      <c r="K42" s="1389">
        <v>61.09</v>
      </c>
      <c r="L42" s="1389">
        <v>62.1</v>
      </c>
      <c r="M42" s="1389">
        <v>62.61</v>
      </c>
      <c r="N42" s="1389">
        <v>62.98</v>
      </c>
      <c r="O42" s="1389">
        <v>63.57</v>
      </c>
    </row>
    <row r="43" spans="1:15" ht="25" customHeight="1">
      <c r="A43" s="1386">
        <v>30</v>
      </c>
      <c r="B43" s="1389">
        <v>46.73</v>
      </c>
      <c r="C43" s="1389">
        <v>48.13</v>
      </c>
      <c r="D43" s="1389">
        <v>48.64</v>
      </c>
      <c r="E43" s="1389">
        <v>49.52</v>
      </c>
      <c r="F43" s="1389">
        <v>50.59</v>
      </c>
      <c r="G43" s="1389">
        <v>51.55</v>
      </c>
      <c r="H43" s="1389">
        <v>52.24</v>
      </c>
      <c r="I43" s="1389">
        <v>52.64</v>
      </c>
      <c r="J43" s="1389">
        <v>54.88</v>
      </c>
      <c r="K43" s="1389">
        <v>56.19</v>
      </c>
      <c r="L43" s="1389">
        <v>57.18</v>
      </c>
      <c r="M43" s="1389">
        <v>57.69</v>
      </c>
      <c r="N43" s="1389">
        <v>58.07</v>
      </c>
      <c r="O43" s="1389">
        <v>58.66</v>
      </c>
    </row>
    <row r="44" spans="1:15" ht="25" customHeight="1">
      <c r="A44" s="1386">
        <v>35</v>
      </c>
      <c r="B44" s="1389">
        <v>41.97</v>
      </c>
      <c r="C44" s="1389">
        <v>43.29</v>
      </c>
      <c r="D44" s="1389">
        <v>43.86</v>
      </c>
      <c r="E44" s="1389">
        <v>44.76</v>
      </c>
      <c r="F44" s="1389">
        <v>45.82</v>
      </c>
      <c r="G44" s="1389">
        <v>46.72</v>
      </c>
      <c r="H44" s="1389">
        <v>47.41</v>
      </c>
      <c r="I44" s="1389">
        <v>47.8</v>
      </c>
      <c r="J44" s="1389">
        <v>50.01</v>
      </c>
      <c r="K44" s="1389">
        <v>51.33</v>
      </c>
      <c r="L44" s="1389">
        <v>52.29</v>
      </c>
      <c r="M44" s="1389">
        <v>52.79</v>
      </c>
      <c r="N44" s="1389">
        <v>53.21</v>
      </c>
      <c r="O44" s="1389">
        <v>53.73</v>
      </c>
    </row>
    <row r="45" spans="1:15" ht="25" customHeight="1">
      <c r="A45" s="1386">
        <v>40</v>
      </c>
      <c r="B45" s="1389">
        <v>37.31</v>
      </c>
      <c r="C45" s="1389">
        <v>38.549999999999997</v>
      </c>
      <c r="D45" s="1389">
        <v>39.15</v>
      </c>
      <c r="E45" s="1389">
        <v>40.04</v>
      </c>
      <c r="F45" s="1389">
        <v>41.02</v>
      </c>
      <c r="G45" s="1389">
        <v>41.88</v>
      </c>
      <c r="H45" s="1389">
        <v>42.59</v>
      </c>
      <c r="I45" s="1389">
        <v>43</v>
      </c>
      <c r="J45" s="1389">
        <v>45.18</v>
      </c>
      <c r="K45" s="1389">
        <v>46.47</v>
      </c>
      <c r="L45" s="1389">
        <v>47.44</v>
      </c>
      <c r="M45" s="1389">
        <v>47.93</v>
      </c>
      <c r="N45" s="1389">
        <v>48.32</v>
      </c>
      <c r="O45" s="1389">
        <v>48.85</v>
      </c>
    </row>
    <row r="46" spans="1:15" ht="25" customHeight="1">
      <c r="A46" s="1386">
        <v>45</v>
      </c>
      <c r="B46" s="1389">
        <v>32.79</v>
      </c>
      <c r="C46" s="1389">
        <v>33.93</v>
      </c>
      <c r="D46" s="1389">
        <v>34.520000000000003</v>
      </c>
      <c r="E46" s="1389">
        <v>35.35</v>
      </c>
      <c r="F46" s="1389">
        <v>36.32</v>
      </c>
      <c r="G46" s="1389">
        <v>37.119999999999997</v>
      </c>
      <c r="H46" s="1389">
        <v>37.799999999999997</v>
      </c>
      <c r="I46" s="1389">
        <v>38.25</v>
      </c>
      <c r="J46" s="1389">
        <v>40.36</v>
      </c>
      <c r="K46" s="1389">
        <v>41.66</v>
      </c>
      <c r="L46" s="1389">
        <v>42.6</v>
      </c>
      <c r="M46" s="1389">
        <v>43.04</v>
      </c>
      <c r="N46" s="1389">
        <v>43.49</v>
      </c>
      <c r="O46" s="1389">
        <v>43.99</v>
      </c>
    </row>
    <row r="47" spans="1:15" ht="25" customHeight="1">
      <c r="A47" s="1386">
        <v>50</v>
      </c>
      <c r="B47" s="1389">
        <v>28.48</v>
      </c>
      <c r="C47" s="1389">
        <v>29.47</v>
      </c>
      <c r="D47" s="1389">
        <v>30.05</v>
      </c>
      <c r="E47" s="1389">
        <v>30.84</v>
      </c>
      <c r="F47" s="1389">
        <v>31.79</v>
      </c>
      <c r="G47" s="1389">
        <v>32.47</v>
      </c>
      <c r="H47" s="1389">
        <v>33.17</v>
      </c>
      <c r="I47" s="1389">
        <v>33.549999999999997</v>
      </c>
      <c r="J47" s="1389">
        <v>35.700000000000003</v>
      </c>
      <c r="K47" s="1389">
        <v>36.94</v>
      </c>
      <c r="L47" s="1389">
        <v>37.85</v>
      </c>
      <c r="M47" s="1389">
        <v>38.299999999999997</v>
      </c>
      <c r="N47" s="1389">
        <v>38.72</v>
      </c>
      <c r="O47" s="1389">
        <v>39.229999999999997</v>
      </c>
    </row>
    <row r="48" spans="1:15" ht="25" customHeight="1">
      <c r="A48" s="1386">
        <v>55</v>
      </c>
      <c r="B48" s="1389">
        <v>24.23</v>
      </c>
      <c r="C48" s="1389">
        <v>25.22</v>
      </c>
      <c r="D48" s="1389">
        <v>25.73</v>
      </c>
      <c r="E48" s="1389">
        <v>26.55</v>
      </c>
      <c r="F48" s="1389">
        <v>27.24</v>
      </c>
      <c r="G48" s="1389">
        <v>27.95</v>
      </c>
      <c r="H48" s="1389">
        <v>28.61</v>
      </c>
      <c r="I48" s="1389">
        <v>28.93</v>
      </c>
      <c r="J48" s="1389">
        <v>31.06</v>
      </c>
      <c r="K48" s="1389">
        <v>32.299999999999997</v>
      </c>
      <c r="L48" s="1389">
        <v>33.17</v>
      </c>
      <c r="M48" s="1389">
        <v>33.630000000000003</v>
      </c>
      <c r="N48" s="1389">
        <v>33.99</v>
      </c>
      <c r="O48" s="1389">
        <v>34.53</v>
      </c>
    </row>
    <row r="49" spans="1:15" ht="25" customHeight="1">
      <c r="A49" s="1386">
        <v>60</v>
      </c>
      <c r="B49" s="1389">
        <v>20.18</v>
      </c>
      <c r="C49" s="1389">
        <v>21.07</v>
      </c>
      <c r="D49" s="1389">
        <v>21.66</v>
      </c>
      <c r="E49" s="1389">
        <v>22.43</v>
      </c>
      <c r="F49" s="1389">
        <v>22.99</v>
      </c>
      <c r="G49" s="1389">
        <v>23.62</v>
      </c>
      <c r="H49" s="1389">
        <v>24.16</v>
      </c>
      <c r="I49" s="1389">
        <v>24.37</v>
      </c>
      <c r="J49" s="1389">
        <v>26.52</v>
      </c>
      <c r="K49" s="1389">
        <v>27.77</v>
      </c>
      <c r="L49" s="1389">
        <v>28.62</v>
      </c>
      <c r="M49" s="1389">
        <v>29.05</v>
      </c>
      <c r="N49" s="1389">
        <v>29.4</v>
      </c>
      <c r="O49" s="1389">
        <v>29.9</v>
      </c>
    </row>
    <row r="50" spans="1:15" ht="25" customHeight="1">
      <c r="A50" s="1386">
        <v>65</v>
      </c>
      <c r="B50" s="1389">
        <v>16.32</v>
      </c>
      <c r="C50" s="1389">
        <v>17.239999999999998</v>
      </c>
      <c r="D50" s="1389">
        <v>17.77</v>
      </c>
      <c r="E50" s="1389">
        <v>18.52</v>
      </c>
      <c r="F50" s="1389">
        <v>18.98</v>
      </c>
      <c r="G50" s="1389">
        <v>19.53</v>
      </c>
      <c r="H50" s="1389">
        <v>20.010000000000002</v>
      </c>
      <c r="I50" s="1389">
        <v>19.97</v>
      </c>
      <c r="J50" s="1389">
        <v>22.11</v>
      </c>
      <c r="K50" s="1389">
        <v>23.27</v>
      </c>
      <c r="L50" s="1389">
        <v>24.18</v>
      </c>
      <c r="M50" s="1389">
        <v>24.51</v>
      </c>
      <c r="N50" s="1389">
        <v>24.89</v>
      </c>
      <c r="O50" s="1389">
        <v>25.3</v>
      </c>
    </row>
    <row r="51" spans="1:15" ht="25" customHeight="1">
      <c r="A51" s="1386">
        <v>70</v>
      </c>
      <c r="B51" s="1389">
        <v>12.82</v>
      </c>
      <c r="C51" s="1389">
        <v>13.73</v>
      </c>
      <c r="D51" s="1389">
        <v>14.19</v>
      </c>
      <c r="E51" s="1389">
        <v>14.83</v>
      </c>
      <c r="F51" s="1389">
        <v>15.23</v>
      </c>
      <c r="G51" s="1389">
        <v>15.75</v>
      </c>
      <c r="H51" s="1389">
        <v>16.149999999999999</v>
      </c>
      <c r="I51" s="1389">
        <v>15.8</v>
      </c>
      <c r="J51" s="1389">
        <v>17.82</v>
      </c>
      <c r="K51" s="1389">
        <v>18.940000000000001</v>
      </c>
      <c r="L51" s="1389">
        <v>19.809999999999999</v>
      </c>
      <c r="M51" s="1389">
        <v>20.14</v>
      </c>
      <c r="N51" s="1389">
        <v>20.48</v>
      </c>
      <c r="O51" s="1389">
        <v>20.82</v>
      </c>
    </row>
    <row r="52" spans="1:15" ht="25" customHeight="1">
      <c r="A52" s="1386">
        <v>75</v>
      </c>
      <c r="B52" s="1389">
        <v>9.6</v>
      </c>
      <c r="C52" s="1389">
        <v>10.47</v>
      </c>
      <c r="D52" s="1389">
        <v>10.89</v>
      </c>
      <c r="E52" s="1389">
        <v>11.45</v>
      </c>
      <c r="F52" s="1389">
        <v>11.69</v>
      </c>
      <c r="G52" s="1389">
        <v>12.12</v>
      </c>
      <c r="H52" s="1389">
        <v>12.58</v>
      </c>
      <c r="I52" s="1389">
        <v>11.99</v>
      </c>
      <c r="J52" s="1389">
        <v>13.74</v>
      </c>
      <c r="K52" s="1389">
        <v>14.83</v>
      </c>
      <c r="L52" s="1389">
        <v>15.66</v>
      </c>
      <c r="M52" s="1389">
        <v>15.95</v>
      </c>
      <c r="N52" s="1389">
        <v>16.190000000000001</v>
      </c>
      <c r="O52" s="1389">
        <v>16.510000000000002</v>
      </c>
    </row>
    <row r="53" spans="1:15" ht="25" customHeight="1">
      <c r="A53" s="1386">
        <v>80</v>
      </c>
      <c r="B53" s="1389">
        <v>7.01</v>
      </c>
      <c r="C53" s="1389">
        <v>7.75</v>
      </c>
      <c r="D53" s="1389">
        <v>8.07</v>
      </c>
      <c r="E53" s="1389">
        <v>8.52</v>
      </c>
      <c r="F53" s="1389">
        <v>8.6199999999999992</v>
      </c>
      <c r="G53" s="1389">
        <v>8.91</v>
      </c>
      <c r="H53" s="1389">
        <v>9.32</v>
      </c>
      <c r="I53" s="1389">
        <v>8.65</v>
      </c>
      <c r="J53" s="1389">
        <v>10.07</v>
      </c>
      <c r="K53" s="1389">
        <v>11.06</v>
      </c>
      <c r="L53" s="1389">
        <v>11.77</v>
      </c>
      <c r="M53" s="1389">
        <v>12.04</v>
      </c>
      <c r="N53" s="1389">
        <v>12.17</v>
      </c>
      <c r="O53" s="1389">
        <v>12.49</v>
      </c>
    </row>
    <row r="54" spans="1:15" ht="25" customHeight="1">
      <c r="A54" s="1386">
        <v>85</v>
      </c>
      <c r="B54" s="1389">
        <v>5.15</v>
      </c>
      <c r="C54" s="1389">
        <v>5.59</v>
      </c>
      <c r="D54" s="1389">
        <v>5.76</v>
      </c>
      <c r="E54" s="1389">
        <v>6.11</v>
      </c>
      <c r="F54" s="1389">
        <v>6.17</v>
      </c>
      <c r="G54" s="1389">
        <v>6.29</v>
      </c>
      <c r="H54" s="1389">
        <v>6.55</v>
      </c>
      <c r="I54" s="1389">
        <v>6.08</v>
      </c>
      <c r="J54" s="1389">
        <v>7.15</v>
      </c>
      <c r="K54" s="1389">
        <v>7.78</v>
      </c>
      <c r="L54" s="1389">
        <v>8.42</v>
      </c>
      <c r="M54" s="1389">
        <v>8.4600000000000009</v>
      </c>
      <c r="N54" s="1389">
        <v>8.6300000000000008</v>
      </c>
      <c r="O54" s="1389">
        <v>8.91</v>
      </c>
    </row>
    <row r="55" spans="1:15" ht="25" customHeight="1">
      <c r="A55" s="1386">
        <v>90</v>
      </c>
      <c r="B55" s="1390">
        <v>3.79</v>
      </c>
      <c r="C55" s="1389">
        <v>4.21</v>
      </c>
      <c r="D55" s="1389">
        <v>3.98</v>
      </c>
      <c r="E55" s="1389">
        <v>4.3</v>
      </c>
      <c r="F55" s="1389">
        <v>4.37</v>
      </c>
      <c r="G55" s="1389">
        <v>4.32</v>
      </c>
      <c r="H55" s="1389">
        <v>4.5</v>
      </c>
      <c r="I55" s="1390">
        <v>4.12</v>
      </c>
      <c r="J55" s="1389">
        <v>5.01</v>
      </c>
      <c r="K55" s="1389">
        <v>5.25</v>
      </c>
      <c r="L55" s="1389">
        <v>5.93</v>
      </c>
      <c r="M55" s="1389">
        <v>5.61</v>
      </c>
      <c r="N55" s="1389">
        <v>5.73</v>
      </c>
      <c r="O55" s="1389">
        <v>5.95</v>
      </c>
    </row>
    <row r="56" spans="1:15" ht="25" customHeight="1">
      <c r="A56" s="1393">
        <v>95</v>
      </c>
      <c r="B56" s="1394" t="s">
        <v>31</v>
      </c>
      <c r="C56" s="1394">
        <v>3.36</v>
      </c>
      <c r="D56" s="1395">
        <v>2.66</v>
      </c>
      <c r="E56" s="1395">
        <v>3.15</v>
      </c>
      <c r="F56" s="1395">
        <v>2.97</v>
      </c>
      <c r="G56" s="1395">
        <v>2.9</v>
      </c>
      <c r="H56" s="1395">
        <v>3.08</v>
      </c>
      <c r="I56" s="1394" t="s">
        <v>31</v>
      </c>
      <c r="J56" s="1394">
        <v>3.54</v>
      </c>
      <c r="K56" s="1395">
        <v>3.6</v>
      </c>
      <c r="L56" s="1395">
        <v>4.22</v>
      </c>
      <c r="M56" s="1395">
        <v>3.55</v>
      </c>
      <c r="N56" s="1395">
        <v>3.73</v>
      </c>
      <c r="O56" s="1395">
        <v>3.91</v>
      </c>
    </row>
    <row r="57" spans="1:15">
      <c r="A57" s="1371" t="s">
        <v>856</v>
      </c>
    </row>
    <row r="80" spans="2:8">
      <c r="B80" s="1390"/>
      <c r="C80" s="1390"/>
      <c r="D80" s="1390"/>
      <c r="E80" s="1389"/>
      <c r="F80" s="1389"/>
      <c r="G80" s="1389"/>
      <c r="H80" s="1389"/>
    </row>
  </sheetData>
  <mergeCells count="4">
    <mergeCell ref="B3:H3"/>
    <mergeCell ref="I3:O3"/>
    <mergeCell ref="B6:O6"/>
    <mergeCell ref="B32:O32"/>
  </mergeCells>
  <phoneticPr fontId="15"/>
  <printOptions horizontalCentered="1" verticalCentered="1"/>
  <pageMargins left="0.7" right="0.7" top="0.75" bottom="0.75" header="0.3" footer="0.3"/>
  <pageSetup paperSize="9" scale="71" orientation="portrait" blackAndWhite="1" r:id="rId1"/>
  <rowBreaks count="1" manualBreakCount="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0"/>
  <sheetViews>
    <sheetView zoomScaleNormal="100" workbookViewId="0">
      <selection sqref="A1:XFD1048576"/>
    </sheetView>
  </sheetViews>
  <sheetFormatPr defaultColWidth="9" defaultRowHeight="13"/>
  <cols>
    <col min="1" max="1" width="5.6328125" style="59" customWidth="1"/>
    <col min="2" max="2" width="2" style="59" customWidth="1"/>
    <col min="3" max="3" width="9" style="59" customWidth="1"/>
    <col min="4" max="7" width="9.453125" style="59" customWidth="1"/>
    <col min="8" max="8" width="9.453125" style="135" customWidth="1"/>
    <col min="9" max="20" width="9.453125" style="59" customWidth="1"/>
    <col min="21" max="21" width="5.6328125" style="59" customWidth="1"/>
    <col min="22" max="16384" width="9" style="59"/>
  </cols>
  <sheetData>
    <row r="1" spans="1:21" ht="19.5" customHeight="1">
      <c r="A1" s="654" t="s">
        <v>486</v>
      </c>
      <c r="B1" s="654"/>
      <c r="C1" s="654"/>
      <c r="D1" s="654"/>
      <c r="E1" s="654"/>
      <c r="F1" s="654"/>
      <c r="G1" s="654"/>
      <c r="H1" s="654"/>
      <c r="I1" s="654"/>
      <c r="J1" s="654"/>
      <c r="K1" s="654"/>
      <c r="L1" s="654"/>
      <c r="M1" s="654"/>
      <c r="N1" s="654"/>
      <c r="O1" s="654"/>
      <c r="P1" s="654"/>
      <c r="Q1" s="654"/>
      <c r="R1" s="654"/>
      <c r="S1" s="654"/>
      <c r="T1" s="654"/>
      <c r="U1" s="654"/>
    </row>
    <row r="2" spans="1:21" ht="13.5" customHeight="1" thickBot="1">
      <c r="A2" s="655"/>
      <c r="B2" s="655"/>
      <c r="C2" s="91"/>
      <c r="D2" s="91"/>
      <c r="E2" s="91"/>
      <c r="F2" s="91"/>
      <c r="G2" s="91"/>
      <c r="H2" s="116"/>
      <c r="I2" s="91"/>
      <c r="J2" s="91"/>
      <c r="K2" s="91"/>
      <c r="L2" s="91"/>
      <c r="M2" s="91"/>
      <c r="N2" s="91"/>
      <c r="O2" s="91"/>
      <c r="P2" s="91"/>
      <c r="Q2" s="91"/>
      <c r="R2" s="91"/>
      <c r="S2" s="91"/>
      <c r="T2" s="91"/>
      <c r="U2" s="95" t="s">
        <v>487</v>
      </c>
    </row>
    <row r="3" spans="1:21" s="91" customFormat="1" ht="27" customHeight="1" thickTop="1">
      <c r="A3" s="509" t="s">
        <v>40</v>
      </c>
      <c r="B3" s="509"/>
      <c r="C3" s="510"/>
      <c r="D3" s="661" t="s">
        <v>662</v>
      </c>
      <c r="E3" s="661"/>
      <c r="F3" s="465"/>
      <c r="G3" s="465"/>
      <c r="H3" s="662"/>
      <c r="I3" s="468"/>
      <c r="J3" s="515" t="s">
        <v>663</v>
      </c>
      <c r="K3" s="684"/>
      <c r="L3" s="504" t="s">
        <v>664</v>
      </c>
      <c r="M3" s="504" t="s">
        <v>665</v>
      </c>
      <c r="N3" s="504" t="s">
        <v>666</v>
      </c>
      <c r="O3" s="504" t="s">
        <v>667</v>
      </c>
      <c r="P3" s="504" t="s">
        <v>488</v>
      </c>
      <c r="Q3" s="504" t="s">
        <v>668</v>
      </c>
      <c r="R3" s="504" t="s">
        <v>669</v>
      </c>
      <c r="S3" s="504" t="s">
        <v>670</v>
      </c>
      <c r="T3" s="504" t="s">
        <v>671</v>
      </c>
      <c r="U3" s="507" t="s">
        <v>41</v>
      </c>
    </row>
    <row r="4" spans="1:21" s="91" customFormat="1" ht="27" customHeight="1">
      <c r="A4" s="511"/>
      <c r="B4" s="511"/>
      <c r="C4" s="512"/>
      <c r="D4" s="117"/>
      <c r="E4" s="663" t="s">
        <v>489</v>
      </c>
      <c r="F4" s="664"/>
      <c r="G4" s="665"/>
      <c r="H4" s="666"/>
      <c r="I4" s="679" t="s">
        <v>490</v>
      </c>
      <c r="J4" s="117"/>
      <c r="K4" s="117"/>
      <c r="L4" s="505"/>
      <c r="M4" s="505"/>
      <c r="N4" s="505"/>
      <c r="O4" s="505"/>
      <c r="P4" s="505"/>
      <c r="Q4" s="505"/>
      <c r="R4" s="505"/>
      <c r="S4" s="505"/>
      <c r="T4" s="505"/>
      <c r="U4" s="682"/>
    </row>
    <row r="5" spans="1:21" s="91" customFormat="1" ht="13.5" customHeight="1">
      <c r="A5" s="511"/>
      <c r="B5" s="511"/>
      <c r="C5" s="512"/>
      <c r="D5" s="118" t="s">
        <v>491</v>
      </c>
      <c r="E5" s="517" t="s">
        <v>42</v>
      </c>
      <c r="F5" s="517" t="s">
        <v>28</v>
      </c>
      <c r="G5" s="517" t="s">
        <v>29</v>
      </c>
      <c r="H5" s="119" t="s">
        <v>25</v>
      </c>
      <c r="I5" s="680"/>
      <c r="J5" s="118" t="s">
        <v>491</v>
      </c>
      <c r="K5" s="118" t="s">
        <v>404</v>
      </c>
      <c r="L5" s="505"/>
      <c r="M5" s="505"/>
      <c r="N5" s="505"/>
      <c r="O5" s="505"/>
      <c r="P5" s="505"/>
      <c r="Q5" s="505"/>
      <c r="R5" s="505"/>
      <c r="S5" s="505"/>
      <c r="T5" s="505"/>
      <c r="U5" s="682"/>
    </row>
    <row r="6" spans="1:21" s="91" customFormat="1" ht="26.25" customHeight="1">
      <c r="A6" s="513"/>
      <c r="B6" s="513"/>
      <c r="C6" s="514"/>
      <c r="D6" s="474"/>
      <c r="E6" s="534"/>
      <c r="F6" s="534"/>
      <c r="G6" s="534"/>
      <c r="H6" s="120" t="s">
        <v>30</v>
      </c>
      <c r="I6" s="681"/>
      <c r="J6" s="474"/>
      <c r="K6" s="474"/>
      <c r="L6" s="506"/>
      <c r="M6" s="506"/>
      <c r="N6" s="506"/>
      <c r="O6" s="506"/>
      <c r="P6" s="506"/>
      <c r="Q6" s="506"/>
      <c r="R6" s="506"/>
      <c r="S6" s="506"/>
      <c r="T6" s="506"/>
      <c r="U6" s="683"/>
    </row>
    <row r="7" spans="1:21" s="91" customFormat="1" ht="26.25" customHeight="1">
      <c r="A7" s="69"/>
      <c r="B7" s="69"/>
      <c r="C7" s="70"/>
      <c r="D7" s="96"/>
      <c r="E7" s="69"/>
      <c r="F7" s="69"/>
      <c r="G7" s="69"/>
      <c r="H7" s="121"/>
      <c r="I7" s="69"/>
      <c r="J7" s="69"/>
      <c r="K7" s="69"/>
      <c r="L7" s="69"/>
      <c r="M7" s="69"/>
      <c r="N7" s="69"/>
      <c r="O7" s="69"/>
      <c r="P7" s="69"/>
      <c r="Q7" s="69"/>
      <c r="R7" s="69"/>
      <c r="S7" s="69"/>
      <c r="T7" s="69"/>
      <c r="U7" s="96"/>
    </row>
    <row r="8" spans="1:21" s="660" customFormat="1" ht="26.25" customHeight="1">
      <c r="A8" s="667" t="s">
        <v>43</v>
      </c>
      <c r="B8" s="667"/>
      <c r="C8" s="668"/>
      <c r="D8" s="656">
        <v>269892</v>
      </c>
      <c r="E8" s="657">
        <v>671126</v>
      </c>
      <c r="F8" s="657">
        <v>324291</v>
      </c>
      <c r="G8" s="657">
        <v>346835</v>
      </c>
      <c r="H8" s="658">
        <v>93.500079999999997</v>
      </c>
      <c r="I8" s="658">
        <v>100.1</v>
      </c>
      <c r="J8" s="657">
        <v>265008</v>
      </c>
      <c r="K8" s="657">
        <v>694352</v>
      </c>
      <c r="L8" s="657">
        <v>717397</v>
      </c>
      <c r="M8" s="657">
        <v>742223</v>
      </c>
      <c r="N8" s="657">
        <v>761503</v>
      </c>
      <c r="O8" s="657">
        <v>771441</v>
      </c>
      <c r="P8" s="657">
        <v>781021</v>
      </c>
      <c r="Q8" s="657">
        <v>794629</v>
      </c>
      <c r="R8" s="657">
        <v>784795</v>
      </c>
      <c r="S8" s="657">
        <v>768886</v>
      </c>
      <c r="T8" s="657">
        <v>773575</v>
      </c>
      <c r="U8" s="659" t="s">
        <v>44</v>
      </c>
    </row>
    <row r="9" spans="1:21" s="91" customFormat="1" ht="26.25" customHeight="1">
      <c r="A9" s="68"/>
      <c r="B9" s="68"/>
      <c r="C9" s="72"/>
      <c r="D9" s="49"/>
      <c r="E9" s="56"/>
      <c r="F9" s="122"/>
      <c r="G9" s="122"/>
      <c r="H9" s="658"/>
      <c r="I9" s="123"/>
      <c r="J9" s="56"/>
      <c r="K9" s="56"/>
      <c r="L9" s="122"/>
      <c r="M9" s="48"/>
      <c r="N9" s="48"/>
      <c r="O9" s="48"/>
      <c r="P9" s="48"/>
      <c r="Q9" s="48"/>
      <c r="R9" s="48"/>
      <c r="S9" s="48"/>
      <c r="T9" s="48"/>
      <c r="U9" s="470"/>
    </row>
    <row r="10" spans="1:21" s="91" customFormat="1" ht="26.25" customHeight="1">
      <c r="A10" s="466">
        <v>201</v>
      </c>
      <c r="B10" s="500" t="s">
        <v>45</v>
      </c>
      <c r="C10" s="501"/>
      <c r="D10" s="56">
        <v>85593</v>
      </c>
      <c r="E10" s="56">
        <v>203616</v>
      </c>
      <c r="F10" s="56">
        <v>98544</v>
      </c>
      <c r="G10" s="56">
        <v>105072</v>
      </c>
      <c r="H10" s="123">
        <v>93.787120000000002</v>
      </c>
      <c r="I10" s="123">
        <v>355.4</v>
      </c>
      <c r="J10" s="56">
        <v>83031</v>
      </c>
      <c r="K10" s="56">
        <v>206230</v>
      </c>
      <c r="L10" s="56">
        <v>208613</v>
      </c>
      <c r="M10" s="56">
        <v>210796</v>
      </c>
      <c r="N10" s="56">
        <v>211564</v>
      </c>
      <c r="O10" s="56">
        <v>206718</v>
      </c>
      <c r="P10" s="56">
        <v>203298</v>
      </c>
      <c r="Q10" s="56">
        <v>201026</v>
      </c>
      <c r="R10" s="56">
        <v>194173</v>
      </c>
      <c r="S10" s="56">
        <v>184157</v>
      </c>
      <c r="T10" s="56">
        <v>175399</v>
      </c>
      <c r="U10" s="115">
        <v>201</v>
      </c>
    </row>
    <row r="11" spans="1:21" s="91" customFormat="1" ht="26.25" customHeight="1">
      <c r="A11" s="144">
        <v>202</v>
      </c>
      <c r="B11" s="500" t="s">
        <v>46</v>
      </c>
      <c r="C11" s="501"/>
      <c r="D11" s="94">
        <v>24370</v>
      </c>
      <c r="E11" s="56">
        <v>54592</v>
      </c>
      <c r="F11" s="56">
        <v>27298</v>
      </c>
      <c r="G11" s="56">
        <v>27294</v>
      </c>
      <c r="H11" s="123">
        <v>100.01466000000001</v>
      </c>
      <c r="I11" s="123">
        <v>79</v>
      </c>
      <c r="J11" s="56">
        <v>24498</v>
      </c>
      <c r="K11" s="56">
        <v>58105</v>
      </c>
      <c r="L11" s="56">
        <v>61713</v>
      </c>
      <c r="M11" s="56">
        <v>63046</v>
      </c>
      <c r="N11" s="56">
        <v>65463</v>
      </c>
      <c r="O11" s="56">
        <v>68103</v>
      </c>
      <c r="P11" s="56">
        <v>69411</v>
      </c>
      <c r="Q11" s="56">
        <v>72529</v>
      </c>
      <c r="R11" s="56">
        <v>72130</v>
      </c>
      <c r="S11" s="56">
        <v>72253</v>
      </c>
      <c r="T11" s="56">
        <v>73592</v>
      </c>
      <c r="U11" s="472">
        <v>202</v>
      </c>
    </row>
    <row r="12" spans="1:21" s="91" customFormat="1" ht="26.25" customHeight="1">
      <c r="A12" s="466">
        <v>203</v>
      </c>
      <c r="B12" s="500" t="s">
        <v>47</v>
      </c>
      <c r="C12" s="501"/>
      <c r="D12" s="56">
        <v>64408</v>
      </c>
      <c r="E12" s="56">
        <v>172775</v>
      </c>
      <c r="F12" s="56">
        <v>83469</v>
      </c>
      <c r="G12" s="56">
        <v>89306</v>
      </c>
      <c r="H12" s="123">
        <v>93.464039999999997</v>
      </c>
      <c r="I12" s="123">
        <v>276.7</v>
      </c>
      <c r="J12" s="56">
        <v>60130</v>
      </c>
      <c r="K12" s="56">
        <v>171938</v>
      </c>
      <c r="L12" s="56">
        <v>171485</v>
      </c>
      <c r="M12" s="56">
        <v>173751</v>
      </c>
      <c r="N12" s="56">
        <v>173776</v>
      </c>
      <c r="O12" s="56">
        <v>172001</v>
      </c>
      <c r="P12" s="56">
        <v>171422</v>
      </c>
      <c r="Q12" s="56">
        <v>170529</v>
      </c>
      <c r="R12" s="56">
        <v>166280</v>
      </c>
      <c r="S12" s="56">
        <v>159058</v>
      </c>
      <c r="T12" s="56">
        <v>157325</v>
      </c>
      <c r="U12" s="115">
        <v>203</v>
      </c>
    </row>
    <row r="13" spans="1:21" s="91" customFormat="1" ht="26.25" customHeight="1">
      <c r="A13" s="466">
        <v>204</v>
      </c>
      <c r="B13" s="500" t="s">
        <v>48</v>
      </c>
      <c r="C13" s="501"/>
      <c r="D13" s="49">
        <v>18870</v>
      </c>
      <c r="E13" s="56">
        <v>45003</v>
      </c>
      <c r="F13" s="56">
        <v>21355</v>
      </c>
      <c r="G13" s="56">
        <v>23648</v>
      </c>
      <c r="H13" s="123">
        <v>90.303619999999995</v>
      </c>
      <c r="I13" s="123">
        <v>61.4</v>
      </c>
      <c r="J13" s="56">
        <v>19037</v>
      </c>
      <c r="K13" s="56">
        <v>47718</v>
      </c>
      <c r="L13" s="56">
        <v>50015</v>
      </c>
      <c r="M13" s="56">
        <v>52368</v>
      </c>
      <c r="N13" s="56">
        <v>54622</v>
      </c>
      <c r="O13" s="56">
        <v>56596</v>
      </c>
      <c r="P13" s="56">
        <v>57706</v>
      </c>
      <c r="Q13" s="56">
        <v>60080</v>
      </c>
      <c r="R13" s="56">
        <v>59040</v>
      </c>
      <c r="S13" s="56">
        <v>57727</v>
      </c>
      <c r="T13" s="56">
        <v>58308</v>
      </c>
      <c r="U13" s="115">
        <v>204</v>
      </c>
    </row>
    <row r="14" spans="1:21" s="91" customFormat="1" ht="26.25" customHeight="1">
      <c r="A14" s="144">
        <v>205</v>
      </c>
      <c r="B14" s="500" t="s">
        <v>49</v>
      </c>
      <c r="C14" s="501"/>
      <c r="D14" s="49">
        <v>13343</v>
      </c>
      <c r="E14" s="56">
        <v>32846</v>
      </c>
      <c r="F14" s="56">
        <v>15742</v>
      </c>
      <c r="G14" s="56">
        <v>17104</v>
      </c>
      <c r="H14" s="123">
        <v>92.036950000000004</v>
      </c>
      <c r="I14" s="123">
        <v>75.400000000000006</v>
      </c>
      <c r="J14" s="56">
        <v>13613</v>
      </c>
      <c r="K14" s="56">
        <v>35166</v>
      </c>
      <c r="L14" s="56">
        <v>37996</v>
      </c>
      <c r="M14" s="56">
        <v>40703</v>
      </c>
      <c r="N14" s="56">
        <v>42573</v>
      </c>
      <c r="O14" s="56">
        <v>44953</v>
      </c>
      <c r="P14" s="56">
        <v>47291</v>
      </c>
      <c r="Q14" s="56">
        <v>49277</v>
      </c>
      <c r="R14" s="56">
        <v>49570</v>
      </c>
      <c r="S14" s="56">
        <v>49433</v>
      </c>
      <c r="T14" s="56">
        <v>51475</v>
      </c>
      <c r="U14" s="472">
        <v>205</v>
      </c>
    </row>
    <row r="15" spans="1:21" s="91" customFormat="1" ht="26.25" customHeight="1">
      <c r="A15" s="466">
        <v>206</v>
      </c>
      <c r="B15" s="502" t="s">
        <v>50</v>
      </c>
      <c r="C15" s="503"/>
      <c r="D15" s="49">
        <v>12835</v>
      </c>
      <c r="E15" s="56">
        <v>37062</v>
      </c>
      <c r="F15" s="56">
        <v>17743</v>
      </c>
      <c r="G15" s="56">
        <v>19319</v>
      </c>
      <c r="H15" s="123">
        <v>91.842230000000001</v>
      </c>
      <c r="I15" s="123">
        <v>88</v>
      </c>
      <c r="J15" s="56">
        <v>12805</v>
      </c>
      <c r="K15" s="56">
        <v>39528</v>
      </c>
      <c r="L15" s="56">
        <v>41836</v>
      </c>
      <c r="M15" s="56">
        <v>43839</v>
      </c>
      <c r="N15" s="56">
        <v>45255</v>
      </c>
      <c r="O15" s="56">
        <v>46934</v>
      </c>
      <c r="P15" s="56">
        <v>48492</v>
      </c>
      <c r="Q15" s="56">
        <v>49616</v>
      </c>
      <c r="R15" s="56">
        <v>49321</v>
      </c>
      <c r="S15" s="56">
        <v>48800</v>
      </c>
      <c r="T15" s="56">
        <v>48382</v>
      </c>
      <c r="U15" s="115">
        <v>206</v>
      </c>
    </row>
    <row r="16" spans="1:21" s="91" customFormat="1" ht="26.25" customHeight="1">
      <c r="A16" s="466">
        <v>207</v>
      </c>
      <c r="B16" s="502" t="s">
        <v>51</v>
      </c>
      <c r="C16" s="503"/>
      <c r="D16" s="49">
        <v>9953</v>
      </c>
      <c r="E16" s="56">
        <v>22959</v>
      </c>
      <c r="F16" s="56">
        <v>10890</v>
      </c>
      <c r="G16" s="56">
        <v>12069</v>
      </c>
      <c r="H16" s="123">
        <v>90.231170000000006</v>
      </c>
      <c r="I16" s="123">
        <v>85.6</v>
      </c>
      <c r="J16" s="56">
        <v>10123</v>
      </c>
      <c r="K16" s="56">
        <v>24468</v>
      </c>
      <c r="L16" s="56">
        <v>25697</v>
      </c>
      <c r="M16" s="56">
        <v>27774</v>
      </c>
      <c r="N16" s="56">
        <v>29377</v>
      </c>
      <c r="O16" s="56">
        <v>30740</v>
      </c>
      <c r="P16" s="56">
        <v>31774</v>
      </c>
      <c r="Q16" s="56">
        <v>32937</v>
      </c>
      <c r="R16" s="56">
        <v>32785</v>
      </c>
      <c r="S16" s="56">
        <v>32931</v>
      </c>
      <c r="T16" s="56">
        <v>33479</v>
      </c>
      <c r="U16" s="115">
        <v>207</v>
      </c>
    </row>
    <row r="17" spans="1:25" s="91" customFormat="1" ht="26.25" customHeight="1">
      <c r="A17" s="466">
        <v>209</v>
      </c>
      <c r="B17" s="500" t="s">
        <v>52</v>
      </c>
      <c r="C17" s="501"/>
      <c r="D17" s="49">
        <v>12432</v>
      </c>
      <c r="E17" s="56">
        <v>36007</v>
      </c>
      <c r="F17" s="56">
        <v>17316</v>
      </c>
      <c r="G17" s="56">
        <v>18691</v>
      </c>
      <c r="H17" s="123">
        <v>92.643519999999995</v>
      </c>
      <c r="I17" s="123">
        <v>65.099999999999994</v>
      </c>
      <c r="J17" s="56">
        <v>12527</v>
      </c>
      <c r="K17" s="56">
        <v>39032</v>
      </c>
      <c r="L17" s="56">
        <v>41917</v>
      </c>
      <c r="M17" s="56">
        <v>44403</v>
      </c>
      <c r="N17" s="56">
        <v>46323</v>
      </c>
      <c r="O17" s="56">
        <v>48248</v>
      </c>
      <c r="P17" s="56">
        <v>49612</v>
      </c>
      <c r="Q17" s="56">
        <v>50981</v>
      </c>
      <c r="R17" s="56">
        <v>51477</v>
      </c>
      <c r="S17" s="56">
        <v>51379</v>
      </c>
      <c r="T17" s="56">
        <v>53655</v>
      </c>
      <c r="U17" s="115">
        <v>209</v>
      </c>
    </row>
    <row r="18" spans="1:25" s="91" customFormat="1" ht="26.25" customHeight="1">
      <c r="A18" s="466"/>
      <c r="B18" s="461"/>
      <c r="C18" s="462"/>
      <c r="D18" s="124"/>
      <c r="E18" s="56"/>
      <c r="F18" s="122"/>
      <c r="G18" s="122"/>
      <c r="H18" s="123"/>
      <c r="I18" s="123"/>
      <c r="J18" s="122"/>
      <c r="K18" s="122"/>
      <c r="L18" s="122"/>
      <c r="M18" s="48"/>
      <c r="N18" s="45"/>
      <c r="O18" s="48"/>
      <c r="P18" s="48"/>
      <c r="Q18" s="48"/>
      <c r="R18" s="48"/>
      <c r="S18" s="48"/>
      <c r="T18" s="48"/>
      <c r="U18" s="115" t="s">
        <v>405</v>
      </c>
      <c r="V18" s="125"/>
      <c r="W18" s="125"/>
      <c r="X18" s="125"/>
      <c r="Y18" s="125"/>
    </row>
    <row r="19" spans="1:25" s="91" customFormat="1" ht="26.25" customHeight="1">
      <c r="A19" s="466">
        <v>343</v>
      </c>
      <c r="B19" s="500" t="s">
        <v>53</v>
      </c>
      <c r="C19" s="501"/>
      <c r="D19" s="94">
        <v>4356</v>
      </c>
      <c r="E19" s="56">
        <v>11849</v>
      </c>
      <c r="F19" s="122">
        <v>5705</v>
      </c>
      <c r="G19" s="122">
        <v>6144</v>
      </c>
      <c r="H19" s="123">
        <v>92.9</v>
      </c>
      <c r="I19" s="123">
        <v>32.200000000000003</v>
      </c>
      <c r="J19" s="122">
        <v>4464</v>
      </c>
      <c r="K19" s="122">
        <v>13063</v>
      </c>
      <c r="L19" s="122">
        <v>14456</v>
      </c>
      <c r="M19" s="122">
        <v>15812</v>
      </c>
      <c r="N19" s="122">
        <v>16689</v>
      </c>
      <c r="O19" s="122">
        <v>17426</v>
      </c>
      <c r="P19" s="122">
        <v>18100</v>
      </c>
      <c r="Q19" s="122">
        <v>18706</v>
      </c>
      <c r="R19" s="122">
        <v>19057</v>
      </c>
      <c r="S19" s="122">
        <v>19398</v>
      </c>
      <c r="T19" s="122">
        <v>20878</v>
      </c>
      <c r="U19" s="115">
        <v>343</v>
      </c>
      <c r="V19" s="125"/>
      <c r="W19" s="125"/>
      <c r="X19" s="125"/>
      <c r="Y19" s="125"/>
    </row>
    <row r="20" spans="1:25" s="91" customFormat="1" ht="26.25" customHeight="1">
      <c r="A20" s="466"/>
      <c r="B20" s="461"/>
      <c r="C20" s="462"/>
      <c r="D20" s="124"/>
      <c r="E20" s="56"/>
      <c r="F20" s="122"/>
      <c r="G20" s="122"/>
      <c r="H20" s="123"/>
      <c r="I20" s="123"/>
      <c r="J20" s="122"/>
      <c r="K20" s="122"/>
      <c r="L20" s="122"/>
      <c r="M20" s="48"/>
      <c r="N20" s="45"/>
      <c r="O20" s="48"/>
      <c r="P20" s="48"/>
      <c r="Q20" s="48"/>
      <c r="R20" s="48"/>
      <c r="S20" s="48"/>
      <c r="T20" s="48"/>
      <c r="U20" s="115" t="s">
        <v>405</v>
      </c>
      <c r="V20" s="125"/>
      <c r="W20" s="125"/>
      <c r="X20" s="125"/>
      <c r="Y20" s="125"/>
    </row>
    <row r="21" spans="1:25" s="91" customFormat="1" ht="26.25" customHeight="1">
      <c r="A21" s="466">
        <v>386</v>
      </c>
      <c r="B21" s="502" t="s">
        <v>54</v>
      </c>
      <c r="C21" s="503"/>
      <c r="D21" s="94">
        <v>1769</v>
      </c>
      <c r="E21" s="56">
        <v>4577</v>
      </c>
      <c r="F21" s="122">
        <v>2157</v>
      </c>
      <c r="G21" s="122">
        <v>2420</v>
      </c>
      <c r="H21" s="123">
        <v>89.1</v>
      </c>
      <c r="I21" s="123">
        <v>18.8</v>
      </c>
      <c r="J21" s="122">
        <v>1842</v>
      </c>
      <c r="K21" s="122">
        <v>5031</v>
      </c>
      <c r="L21" s="122">
        <v>5534</v>
      </c>
      <c r="M21" s="122">
        <v>5979</v>
      </c>
      <c r="N21" s="122">
        <v>6541</v>
      </c>
      <c r="O21" s="122">
        <v>6893</v>
      </c>
      <c r="P21" s="122">
        <v>7331</v>
      </c>
      <c r="Q21" s="122">
        <v>7650</v>
      </c>
      <c r="R21" s="122">
        <v>7771</v>
      </c>
      <c r="S21" s="122">
        <v>8180</v>
      </c>
      <c r="T21" s="122">
        <v>9163</v>
      </c>
      <c r="U21" s="115">
        <v>386</v>
      </c>
      <c r="V21" s="125"/>
      <c r="W21" s="125"/>
      <c r="X21" s="125"/>
      <c r="Y21" s="125"/>
    </row>
    <row r="22" spans="1:25" s="91" customFormat="1" ht="26.25" customHeight="1">
      <c r="A22" s="144"/>
      <c r="B22" s="461"/>
      <c r="C22" s="462"/>
      <c r="D22" s="124"/>
      <c r="E22" s="56"/>
      <c r="F22" s="122"/>
      <c r="G22" s="122"/>
      <c r="H22" s="123"/>
      <c r="I22" s="123"/>
      <c r="J22" s="122"/>
      <c r="K22" s="122"/>
      <c r="L22" s="122"/>
      <c r="M22" s="48"/>
      <c r="N22" s="45"/>
      <c r="O22" s="48"/>
      <c r="P22" s="48"/>
      <c r="Q22" s="48"/>
      <c r="R22" s="48"/>
      <c r="S22" s="48"/>
      <c r="T22" s="48"/>
      <c r="U22" s="472" t="s">
        <v>405</v>
      </c>
      <c r="V22" s="125"/>
      <c r="W22" s="125"/>
      <c r="X22" s="125"/>
      <c r="Y22" s="125"/>
    </row>
    <row r="23" spans="1:25" s="91" customFormat="1" ht="26.25" customHeight="1">
      <c r="A23" s="466">
        <v>441</v>
      </c>
      <c r="B23" s="500" t="s">
        <v>55</v>
      </c>
      <c r="C23" s="501"/>
      <c r="D23" s="94">
        <v>1407</v>
      </c>
      <c r="E23" s="56">
        <v>3248</v>
      </c>
      <c r="F23" s="122">
        <v>1556</v>
      </c>
      <c r="G23" s="122">
        <v>1692</v>
      </c>
      <c r="H23" s="123">
        <v>91.96217</v>
      </c>
      <c r="I23" s="123">
        <v>30.5</v>
      </c>
      <c r="J23" s="122">
        <v>1457</v>
      </c>
      <c r="K23" s="122">
        <v>3442</v>
      </c>
      <c r="L23" s="122">
        <v>3900</v>
      </c>
      <c r="M23" s="48">
        <v>4324</v>
      </c>
      <c r="N23" s="45">
        <v>4784</v>
      </c>
      <c r="O23" s="48">
        <v>5099</v>
      </c>
      <c r="P23" s="48">
        <v>5512</v>
      </c>
      <c r="Q23" s="48">
        <v>6123</v>
      </c>
      <c r="R23" s="48">
        <v>6303</v>
      </c>
      <c r="S23" s="48">
        <v>6803</v>
      </c>
      <c r="T23" s="48">
        <v>7213</v>
      </c>
      <c r="U23" s="115">
        <v>441</v>
      </c>
      <c r="V23" s="125"/>
      <c r="W23" s="125"/>
      <c r="X23" s="125"/>
      <c r="Y23" s="125"/>
    </row>
    <row r="24" spans="1:25" s="91" customFormat="1" ht="26.25" customHeight="1">
      <c r="A24" s="466">
        <v>448</v>
      </c>
      <c r="B24" s="500" t="s">
        <v>56</v>
      </c>
      <c r="C24" s="501"/>
      <c r="D24" s="94">
        <v>1844</v>
      </c>
      <c r="E24" s="56">
        <v>4355</v>
      </c>
      <c r="F24" s="122">
        <v>2080</v>
      </c>
      <c r="G24" s="122">
        <v>2275</v>
      </c>
      <c r="H24" s="123">
        <v>91.428569999999993</v>
      </c>
      <c r="I24" s="123">
        <v>15.4</v>
      </c>
      <c r="J24" s="122">
        <v>2010</v>
      </c>
      <c r="K24" s="122">
        <v>4900</v>
      </c>
      <c r="L24" s="122">
        <v>5351</v>
      </c>
      <c r="M24" s="122">
        <v>5911</v>
      </c>
      <c r="N24" s="122">
        <v>6624</v>
      </c>
      <c r="O24" s="122">
        <v>7211</v>
      </c>
      <c r="P24" s="122">
        <v>7606</v>
      </c>
      <c r="Q24" s="122">
        <v>8372</v>
      </c>
      <c r="R24" s="122">
        <v>8838</v>
      </c>
      <c r="S24" s="122">
        <v>9262</v>
      </c>
      <c r="T24" s="122">
        <v>10494</v>
      </c>
      <c r="U24" s="115">
        <v>448</v>
      </c>
      <c r="V24" s="125"/>
      <c r="W24" s="125"/>
      <c r="X24" s="125"/>
      <c r="Y24" s="125"/>
    </row>
    <row r="25" spans="1:25" s="91" customFormat="1" ht="26.25" customHeight="1">
      <c r="A25" s="466">
        <v>449</v>
      </c>
      <c r="B25" s="502" t="s">
        <v>57</v>
      </c>
      <c r="C25" s="503"/>
      <c r="D25" s="94">
        <v>3994</v>
      </c>
      <c r="E25" s="56">
        <v>10163</v>
      </c>
      <c r="F25" s="122">
        <v>4874</v>
      </c>
      <c r="G25" s="122">
        <v>5289</v>
      </c>
      <c r="H25" s="123">
        <v>92.153530000000003</v>
      </c>
      <c r="I25" s="123">
        <v>24.2</v>
      </c>
      <c r="J25" s="122">
        <v>4224</v>
      </c>
      <c r="K25" s="122">
        <v>11101</v>
      </c>
      <c r="L25" s="122">
        <v>11959</v>
      </c>
      <c r="M25" s="122">
        <v>12944</v>
      </c>
      <c r="N25" s="122">
        <v>13866</v>
      </c>
      <c r="O25" s="122">
        <v>14456</v>
      </c>
      <c r="P25" s="122">
        <v>15117</v>
      </c>
      <c r="Q25" s="122">
        <v>15795</v>
      </c>
      <c r="R25" s="122">
        <v>15734</v>
      </c>
      <c r="S25" s="122">
        <v>16659</v>
      </c>
      <c r="T25" s="122">
        <v>17919</v>
      </c>
      <c r="U25" s="115">
        <v>449</v>
      </c>
      <c r="V25" s="125"/>
      <c r="W25" s="125"/>
      <c r="X25" s="125"/>
      <c r="Y25" s="125"/>
    </row>
    <row r="26" spans="1:25" s="91" customFormat="1" ht="26.25" customHeight="1">
      <c r="A26" s="466"/>
      <c r="B26" s="463"/>
      <c r="C26" s="464"/>
      <c r="D26" s="124"/>
      <c r="E26" s="56"/>
      <c r="F26" s="122"/>
      <c r="G26" s="122"/>
      <c r="H26" s="123"/>
      <c r="I26" s="123"/>
      <c r="J26" s="122"/>
      <c r="K26" s="122"/>
      <c r="L26" s="122"/>
      <c r="M26" s="122"/>
      <c r="N26" s="122"/>
      <c r="O26" s="122"/>
      <c r="P26" s="122"/>
      <c r="Q26" s="122"/>
      <c r="R26" s="122"/>
      <c r="S26" s="122"/>
      <c r="T26" s="122"/>
      <c r="U26" s="115"/>
      <c r="V26" s="125"/>
      <c r="W26" s="125"/>
      <c r="X26" s="125"/>
      <c r="Y26" s="125"/>
    </row>
    <row r="27" spans="1:25" s="91" customFormat="1" ht="26.25" customHeight="1">
      <c r="A27" s="466">
        <v>501</v>
      </c>
      <c r="B27" s="502" t="s">
        <v>58</v>
      </c>
      <c r="C27" s="503"/>
      <c r="D27" s="94">
        <v>3090</v>
      </c>
      <c r="E27" s="56">
        <v>6875</v>
      </c>
      <c r="F27" s="122">
        <v>3221</v>
      </c>
      <c r="G27" s="122">
        <v>3654</v>
      </c>
      <c r="H27" s="123">
        <v>88.149969999999996</v>
      </c>
      <c r="I27" s="123">
        <v>22.4</v>
      </c>
      <c r="J27" s="122">
        <v>3300</v>
      </c>
      <c r="K27" s="122">
        <v>7653</v>
      </c>
      <c r="L27" s="48">
        <v>8427</v>
      </c>
      <c r="M27" s="48">
        <v>9515</v>
      </c>
      <c r="N27" s="48">
        <v>10628</v>
      </c>
      <c r="O27" s="48">
        <v>11389</v>
      </c>
      <c r="P27" s="48">
        <v>12131</v>
      </c>
      <c r="Q27" s="48">
        <v>13002</v>
      </c>
      <c r="R27" s="48">
        <v>13423</v>
      </c>
      <c r="S27" s="48">
        <v>13957</v>
      </c>
      <c r="T27" s="48">
        <v>15412</v>
      </c>
      <c r="U27" s="115">
        <v>501</v>
      </c>
      <c r="V27" s="125"/>
      <c r="W27" s="125"/>
      <c r="X27" s="125"/>
      <c r="Y27" s="125"/>
    </row>
    <row r="28" spans="1:25" s="91" customFormat="1" ht="26.25" customHeight="1">
      <c r="A28" s="466">
        <v>505</v>
      </c>
      <c r="B28" s="500" t="s">
        <v>59</v>
      </c>
      <c r="C28" s="501"/>
      <c r="D28" s="94">
        <v>2833</v>
      </c>
      <c r="E28" s="56">
        <v>6077</v>
      </c>
      <c r="F28" s="122">
        <v>2944</v>
      </c>
      <c r="G28" s="122">
        <v>3133</v>
      </c>
      <c r="H28" s="123">
        <v>93.967439999999996</v>
      </c>
      <c r="I28" s="123">
        <v>18.100000000000001</v>
      </c>
      <c r="J28" s="122">
        <v>2810</v>
      </c>
      <c r="K28" s="122">
        <v>6374</v>
      </c>
      <c r="L28" s="48">
        <v>6810</v>
      </c>
      <c r="M28" s="48">
        <v>7362</v>
      </c>
      <c r="N28" s="48">
        <v>8179</v>
      </c>
      <c r="O28" s="48">
        <v>8600</v>
      </c>
      <c r="P28" s="48">
        <v>8725</v>
      </c>
      <c r="Q28" s="48">
        <v>9165</v>
      </c>
      <c r="R28" s="48">
        <v>9415</v>
      </c>
      <c r="S28" s="48">
        <v>9122</v>
      </c>
      <c r="T28" s="48">
        <v>9667</v>
      </c>
      <c r="U28" s="472">
        <v>505</v>
      </c>
      <c r="V28" s="125"/>
      <c r="W28" s="125"/>
      <c r="X28" s="125"/>
      <c r="Y28" s="125"/>
    </row>
    <row r="29" spans="1:25" s="91" customFormat="1" ht="26.25" customHeight="1">
      <c r="A29" s="144"/>
      <c r="B29" s="461"/>
      <c r="C29" s="462"/>
      <c r="D29" s="124"/>
      <c r="E29" s="56"/>
      <c r="F29" s="122"/>
      <c r="G29" s="122"/>
      <c r="H29" s="123"/>
      <c r="I29" s="123"/>
      <c r="J29" s="122"/>
      <c r="K29" s="122"/>
      <c r="L29" s="122"/>
      <c r="M29" s="48"/>
      <c r="N29" s="45"/>
      <c r="O29" s="48"/>
      <c r="P29" s="48"/>
      <c r="Q29" s="48"/>
      <c r="R29" s="48"/>
      <c r="S29" s="48"/>
      <c r="T29" s="48"/>
      <c r="U29" s="472" t="s">
        <v>405</v>
      </c>
      <c r="V29" s="125"/>
      <c r="W29" s="125"/>
      <c r="X29" s="125"/>
      <c r="Y29" s="125"/>
    </row>
    <row r="30" spans="1:25" s="91" customFormat="1" ht="26.25" customHeight="1">
      <c r="A30" s="144">
        <v>525</v>
      </c>
      <c r="B30" s="500" t="s">
        <v>60</v>
      </c>
      <c r="C30" s="501"/>
      <c r="D30" s="124">
        <v>1068</v>
      </c>
      <c r="E30" s="56">
        <v>2267</v>
      </c>
      <c r="F30" s="122">
        <v>1113</v>
      </c>
      <c r="G30" s="122">
        <v>1154</v>
      </c>
      <c r="H30" s="123">
        <v>96.447140000000005</v>
      </c>
      <c r="I30" s="123">
        <v>67.8</v>
      </c>
      <c r="J30" s="122">
        <v>1057</v>
      </c>
      <c r="K30" s="122">
        <v>2353</v>
      </c>
      <c r="L30" s="122">
        <v>2374</v>
      </c>
      <c r="M30" s="48">
        <v>2581</v>
      </c>
      <c r="N30" s="45">
        <v>2672</v>
      </c>
      <c r="O30" s="48">
        <v>2857</v>
      </c>
      <c r="P30" s="48">
        <v>3119</v>
      </c>
      <c r="Q30" s="48">
        <v>3339</v>
      </c>
      <c r="R30" s="48">
        <v>3537</v>
      </c>
      <c r="S30" s="48">
        <v>3809</v>
      </c>
      <c r="T30" s="48">
        <v>4257</v>
      </c>
      <c r="U30" s="472">
        <v>525</v>
      </c>
      <c r="V30" s="125"/>
      <c r="W30" s="125"/>
      <c r="X30" s="125"/>
      <c r="Y30" s="125"/>
    </row>
    <row r="31" spans="1:25" s="91" customFormat="1" ht="26.25" customHeight="1">
      <c r="A31" s="466">
        <v>526</v>
      </c>
      <c r="B31" s="502" t="s">
        <v>61</v>
      </c>
      <c r="C31" s="503"/>
      <c r="D31" s="124">
        <v>1415</v>
      </c>
      <c r="E31" s="56">
        <v>2788</v>
      </c>
      <c r="F31" s="122">
        <v>1430</v>
      </c>
      <c r="G31" s="122">
        <v>1358</v>
      </c>
      <c r="H31" s="123">
        <v>105.30191000000001</v>
      </c>
      <c r="I31" s="123">
        <v>49.8</v>
      </c>
      <c r="J31" s="122">
        <v>1499</v>
      </c>
      <c r="K31" s="122">
        <v>3027</v>
      </c>
      <c r="L31" s="122">
        <v>3136</v>
      </c>
      <c r="M31" s="48">
        <v>3486</v>
      </c>
      <c r="N31" s="45">
        <v>3804</v>
      </c>
      <c r="O31" s="48">
        <v>4048</v>
      </c>
      <c r="P31" s="48">
        <v>4429</v>
      </c>
      <c r="Q31" s="48">
        <v>4886</v>
      </c>
      <c r="R31" s="48">
        <v>4830</v>
      </c>
      <c r="S31" s="48">
        <v>5089</v>
      </c>
      <c r="T31" s="48">
        <v>5210</v>
      </c>
      <c r="U31" s="115">
        <v>526</v>
      </c>
      <c r="V31" s="125"/>
      <c r="W31" s="125"/>
      <c r="X31" s="125"/>
      <c r="Y31" s="125"/>
    </row>
    <row r="32" spans="1:25" s="91" customFormat="1" ht="26.25" customHeight="1">
      <c r="A32" s="144">
        <v>527</v>
      </c>
      <c r="B32" s="500" t="s">
        <v>62</v>
      </c>
      <c r="C32" s="501"/>
      <c r="D32" s="124">
        <v>350</v>
      </c>
      <c r="E32" s="56">
        <v>634</v>
      </c>
      <c r="F32" s="122">
        <v>323</v>
      </c>
      <c r="G32" s="122">
        <v>311</v>
      </c>
      <c r="H32" s="123">
        <v>103.85852</v>
      </c>
      <c r="I32" s="123">
        <v>46.3</v>
      </c>
      <c r="J32" s="122">
        <v>331</v>
      </c>
      <c r="K32" s="122">
        <v>615</v>
      </c>
      <c r="L32" s="122">
        <v>657</v>
      </c>
      <c r="M32" s="48">
        <v>725</v>
      </c>
      <c r="N32" s="45">
        <v>718</v>
      </c>
      <c r="O32" s="48">
        <v>802</v>
      </c>
      <c r="P32" s="48">
        <v>855</v>
      </c>
      <c r="Q32" s="48">
        <v>941</v>
      </c>
      <c r="R32" s="48">
        <v>1068</v>
      </c>
      <c r="S32" s="48">
        <v>1072</v>
      </c>
      <c r="T32" s="48">
        <v>1214</v>
      </c>
      <c r="U32" s="472">
        <v>527</v>
      </c>
      <c r="V32" s="125"/>
      <c r="W32" s="125"/>
      <c r="X32" s="125"/>
      <c r="Y32" s="125"/>
    </row>
    <row r="33" spans="1:25" s="91" customFormat="1" ht="26.25" customHeight="1">
      <c r="A33" s="466">
        <v>528</v>
      </c>
      <c r="B33" s="500" t="s">
        <v>63</v>
      </c>
      <c r="C33" s="501"/>
      <c r="D33" s="124">
        <v>5962</v>
      </c>
      <c r="E33" s="56">
        <v>13433</v>
      </c>
      <c r="F33" s="122">
        <v>6531</v>
      </c>
      <c r="G33" s="122">
        <v>6902</v>
      </c>
      <c r="H33" s="123">
        <v>94.624750000000006</v>
      </c>
      <c r="I33" s="123">
        <v>55.4</v>
      </c>
      <c r="J33" s="122">
        <v>6250</v>
      </c>
      <c r="K33" s="122">
        <v>14608</v>
      </c>
      <c r="L33" s="122">
        <v>15521</v>
      </c>
      <c r="M33" s="48">
        <v>16904</v>
      </c>
      <c r="N33" s="48">
        <v>18045</v>
      </c>
      <c r="O33" s="48">
        <v>18367</v>
      </c>
      <c r="P33" s="48">
        <v>19090</v>
      </c>
      <c r="Q33" s="48">
        <v>19675</v>
      </c>
      <c r="R33" s="48">
        <v>20043</v>
      </c>
      <c r="S33" s="48">
        <v>19797</v>
      </c>
      <c r="T33" s="48">
        <v>20533</v>
      </c>
      <c r="U33" s="115">
        <v>528</v>
      </c>
      <c r="V33" s="125"/>
      <c r="W33" s="125"/>
      <c r="X33" s="125"/>
      <c r="Y33" s="125"/>
    </row>
    <row r="34" spans="1:25" ht="26.25" customHeight="1">
      <c r="A34" s="467"/>
      <c r="B34" s="467"/>
      <c r="C34" s="473"/>
      <c r="D34" s="126"/>
      <c r="E34" s="127"/>
      <c r="F34" s="127"/>
      <c r="G34" s="127"/>
      <c r="H34" s="128"/>
      <c r="I34" s="129"/>
      <c r="J34" s="130"/>
      <c r="K34" s="130"/>
      <c r="L34" s="130"/>
      <c r="M34" s="131"/>
      <c r="N34" s="132"/>
      <c r="O34" s="132"/>
      <c r="P34" s="132"/>
      <c r="Q34" s="132"/>
      <c r="R34" s="132"/>
      <c r="S34" s="132"/>
      <c r="T34" s="132"/>
      <c r="U34" s="137" t="s">
        <v>405</v>
      </c>
    </row>
    <row r="35" spans="1:25" ht="26.25" customHeight="1">
      <c r="A35" s="59" t="s">
        <v>64</v>
      </c>
      <c r="C35" s="68" t="s">
        <v>672</v>
      </c>
      <c r="D35" s="68"/>
      <c r="E35" s="68"/>
      <c r="F35" s="68"/>
      <c r="G35" s="68"/>
      <c r="H35" s="133"/>
      <c r="I35" s="68"/>
      <c r="J35" s="68"/>
      <c r="K35" s="68"/>
      <c r="L35" s="68"/>
      <c r="M35" s="68"/>
      <c r="N35" s="68"/>
      <c r="O35" s="68"/>
      <c r="P35" s="68"/>
      <c r="Q35" s="68"/>
      <c r="R35" s="68"/>
      <c r="S35" s="68"/>
      <c r="T35" s="68"/>
      <c r="U35" s="466"/>
    </row>
    <row r="36" spans="1:25" s="134" customFormat="1" ht="13.5" customHeight="1">
      <c r="C36" s="499" t="s">
        <v>809</v>
      </c>
      <c r="D36" s="499"/>
      <c r="E36" s="499"/>
      <c r="F36" s="499"/>
      <c r="G36" s="499"/>
      <c r="H36" s="499"/>
      <c r="I36" s="499"/>
      <c r="J36" s="499"/>
      <c r="K36" s="499"/>
      <c r="L36" s="499"/>
      <c r="M36" s="499"/>
      <c r="N36" s="499"/>
      <c r="O36" s="499"/>
      <c r="P36" s="499"/>
      <c r="Q36" s="499"/>
      <c r="R36" s="499"/>
      <c r="S36" s="499"/>
      <c r="T36" s="499"/>
    </row>
    <row r="37" spans="1:25" ht="13.5" customHeight="1">
      <c r="A37" s="114" t="s">
        <v>349</v>
      </c>
      <c r="B37" s="114"/>
      <c r="C37" s="91"/>
      <c r="D37" s="91"/>
      <c r="E37" s="91"/>
      <c r="F37" s="91"/>
      <c r="G37" s="91"/>
      <c r="H37" s="116"/>
      <c r="I37" s="91"/>
      <c r="J37" s="91"/>
      <c r="K37" s="91"/>
      <c r="L37" s="91"/>
      <c r="M37" s="91"/>
      <c r="N37" s="91"/>
      <c r="O37" s="91"/>
      <c r="P37" s="91"/>
      <c r="Q37" s="91"/>
      <c r="R37" s="91"/>
      <c r="S37" s="91"/>
      <c r="T37" s="91"/>
      <c r="U37" s="144"/>
    </row>
    <row r="38" spans="1:25">
      <c r="U38" s="67"/>
    </row>
    <row r="39" spans="1:25">
      <c r="U39" s="67"/>
    </row>
    <row r="40" spans="1:25">
      <c r="U40" s="67"/>
    </row>
    <row r="41" spans="1:25">
      <c r="U41" s="67"/>
    </row>
    <row r="42" spans="1:25">
      <c r="U42" s="67"/>
    </row>
    <row r="43" spans="1:25">
      <c r="U43" s="97"/>
    </row>
    <row r="44" spans="1:25">
      <c r="U44" s="67"/>
    </row>
    <row r="45" spans="1:25">
      <c r="U45" s="67"/>
    </row>
    <row r="46" spans="1:25">
      <c r="U46" s="67"/>
    </row>
    <row r="47" spans="1:25">
      <c r="U47" s="97"/>
    </row>
    <row r="48" spans="1:25">
      <c r="U48" s="67"/>
    </row>
    <row r="49" spans="21:21">
      <c r="U49" s="67"/>
    </row>
    <row r="50" spans="21:21">
      <c r="U50" s="67"/>
    </row>
    <row r="51" spans="21:21">
      <c r="U51" s="67"/>
    </row>
    <row r="52" spans="21:21">
      <c r="U52" s="67"/>
    </row>
    <row r="53" spans="21:21">
      <c r="U53" s="67"/>
    </row>
    <row r="54" spans="21:21">
      <c r="U54" s="67"/>
    </row>
    <row r="55" spans="21:21">
      <c r="U55" s="67"/>
    </row>
    <row r="56" spans="21:21">
      <c r="U56" s="97"/>
    </row>
    <row r="57" spans="21:21">
      <c r="U57" s="67"/>
    </row>
    <row r="58" spans="21:21">
      <c r="U58" s="67"/>
    </row>
    <row r="59" spans="21:21">
      <c r="U59" s="67"/>
    </row>
    <row r="60" spans="21:21">
      <c r="U60" s="67"/>
    </row>
    <row r="61" spans="21:21">
      <c r="U61" s="67"/>
    </row>
    <row r="62" spans="21:21">
      <c r="U62" s="97"/>
    </row>
    <row r="63" spans="21:21">
      <c r="U63" s="67"/>
    </row>
    <row r="64" spans="21:21">
      <c r="U64" s="67"/>
    </row>
    <row r="65" spans="21:21">
      <c r="U65" s="67"/>
    </row>
    <row r="66" spans="21:21">
      <c r="U66" s="97"/>
    </row>
    <row r="67" spans="21:21">
      <c r="U67" s="67"/>
    </row>
    <row r="68" spans="21:21">
      <c r="U68" s="67"/>
    </row>
    <row r="69" spans="21:21">
      <c r="U69" s="67"/>
    </row>
    <row r="70" spans="21:21">
      <c r="U70" s="67"/>
    </row>
    <row r="71" spans="21:21">
      <c r="U71" s="67"/>
    </row>
    <row r="72" spans="21:21">
      <c r="U72" s="97"/>
    </row>
    <row r="73" spans="21:21">
      <c r="U73" s="67"/>
    </row>
    <row r="74" spans="21:21">
      <c r="U74" s="67"/>
    </row>
    <row r="75" spans="21:21">
      <c r="U75" s="67"/>
    </row>
    <row r="76" spans="21:21">
      <c r="U76" s="67"/>
    </row>
    <row r="77" spans="21:21">
      <c r="U77" s="67"/>
    </row>
    <row r="78" spans="21:21">
      <c r="U78" s="67"/>
    </row>
    <row r="79" spans="21:21">
      <c r="U79" s="67"/>
    </row>
    <row r="80" spans="21:21">
      <c r="U80" s="67"/>
    </row>
  </sheetData>
  <mergeCells count="36">
    <mergeCell ref="B10:C10"/>
    <mergeCell ref="B13:C13"/>
    <mergeCell ref="B30:C30"/>
    <mergeCell ref="B33:C33"/>
    <mergeCell ref="B17:C17"/>
    <mergeCell ref="B19:C19"/>
    <mergeCell ref="B21:C21"/>
    <mergeCell ref="B23:C23"/>
    <mergeCell ref="B25:C25"/>
    <mergeCell ref="A3:C6"/>
    <mergeCell ref="J3:K3"/>
    <mergeCell ref="P3:P6"/>
    <mergeCell ref="Q3:Q6"/>
    <mergeCell ref="R3:R6"/>
    <mergeCell ref="E5:E6"/>
    <mergeCell ref="F5:F6"/>
    <mergeCell ref="G5:G6"/>
    <mergeCell ref="S3:S6"/>
    <mergeCell ref="L3:L6"/>
    <mergeCell ref="M3:M6"/>
    <mergeCell ref="U3:U6"/>
    <mergeCell ref="I4:I6"/>
    <mergeCell ref="T3:T6"/>
    <mergeCell ref="O3:O6"/>
    <mergeCell ref="N3:N6"/>
    <mergeCell ref="C36:T36"/>
    <mergeCell ref="B11:C11"/>
    <mergeCell ref="B12:C12"/>
    <mergeCell ref="B15:C15"/>
    <mergeCell ref="B16:C16"/>
    <mergeCell ref="B24:C24"/>
    <mergeCell ref="B27:C27"/>
    <mergeCell ref="B28:C28"/>
    <mergeCell ref="B31:C31"/>
    <mergeCell ref="B32:C32"/>
    <mergeCell ref="B14:C14"/>
  </mergeCells>
  <phoneticPr fontId="15"/>
  <printOptions horizontalCentered="1" verticalCentered="1"/>
  <pageMargins left="0.19685039370078741" right="0.19685039370078741" top="0.59055118110236227" bottom="0.19685039370078741" header="0.51181102362204722" footer="0.51181102362204722"/>
  <pageSetup paperSize="9" scale="71" orientation="portrait" blackAndWhite="1" horizontalDpi="300"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8"/>
  <sheetViews>
    <sheetView topLeftCell="A34" zoomScaleNormal="100" workbookViewId="0">
      <selection sqref="A1:XFD1048576"/>
    </sheetView>
  </sheetViews>
  <sheetFormatPr defaultColWidth="9" defaultRowHeight="13"/>
  <cols>
    <col min="1" max="1" width="4.6328125" style="694" customWidth="1"/>
    <col min="2" max="2" width="2.6328125" style="694" customWidth="1"/>
    <col min="3" max="3" width="8.90625" style="694" customWidth="1"/>
    <col min="4" max="5" width="9.36328125" style="694" customWidth="1"/>
    <col min="6" max="6" width="9.08984375" style="694" customWidth="1"/>
    <col min="7" max="32" width="7.453125" style="694" customWidth="1"/>
    <col min="33" max="40" width="7.453125" style="59" customWidth="1"/>
    <col min="41" max="42" width="6.7265625" style="694" customWidth="1"/>
    <col min="43" max="43" width="7.453125" style="694" customWidth="1"/>
    <col min="44" max="16384" width="9" style="694"/>
  </cols>
  <sheetData>
    <row r="1" spans="1:43" ht="19.5" customHeight="1">
      <c r="A1" s="685" t="s">
        <v>406</v>
      </c>
      <c r="B1" s="685"/>
      <c r="C1" s="685"/>
      <c r="D1" s="685"/>
      <c r="E1" s="685"/>
      <c r="F1" s="685"/>
      <c r="G1" s="685"/>
      <c r="H1" s="685"/>
      <c r="I1" s="685"/>
      <c r="J1" s="685"/>
      <c r="K1" s="685"/>
      <c r="L1" s="685"/>
      <c r="M1" s="685"/>
      <c r="N1" s="685"/>
      <c r="O1" s="685"/>
      <c r="P1" s="685"/>
      <c r="Q1" s="685"/>
      <c r="R1" s="685"/>
      <c r="S1" s="685"/>
      <c r="T1" s="685"/>
      <c r="U1" s="685"/>
      <c r="V1" s="685"/>
      <c r="W1" s="685"/>
      <c r="X1" s="685"/>
      <c r="Y1" s="685"/>
      <c r="Z1" s="685"/>
      <c r="AA1" s="685"/>
      <c r="AB1" s="685"/>
      <c r="AC1" s="685"/>
      <c r="AD1" s="685"/>
      <c r="AE1" s="685"/>
      <c r="AF1" s="685"/>
      <c r="AG1" s="685"/>
      <c r="AH1" s="685"/>
      <c r="AI1" s="685"/>
      <c r="AJ1" s="685"/>
      <c r="AK1" s="685"/>
      <c r="AL1" s="685"/>
      <c r="AM1" s="685"/>
      <c r="AN1" s="685"/>
      <c r="AO1" s="685"/>
      <c r="AP1" s="685"/>
      <c r="AQ1" s="685"/>
    </row>
    <row r="2" spans="1:43" ht="13.5" customHeight="1" thickBot="1">
      <c r="A2" s="695"/>
      <c r="B2" s="695"/>
      <c r="C2" s="695"/>
      <c r="D2" s="695"/>
      <c r="E2" s="695"/>
      <c r="F2" s="695"/>
      <c r="G2" s="695"/>
      <c r="H2" s="695"/>
      <c r="I2" s="695"/>
      <c r="J2" s="695"/>
      <c r="K2" s="695"/>
      <c r="L2" s="695"/>
      <c r="M2" s="695"/>
      <c r="N2" s="695"/>
      <c r="O2" s="695"/>
      <c r="P2" s="695"/>
      <c r="Q2" s="695"/>
      <c r="R2" s="695"/>
      <c r="S2" s="695"/>
      <c r="T2" s="695"/>
      <c r="U2" s="695"/>
      <c r="V2" s="695"/>
      <c r="W2" s="695"/>
      <c r="X2" s="695"/>
      <c r="Y2" s="695"/>
      <c r="Z2" s="695"/>
      <c r="AA2" s="695"/>
      <c r="AB2" s="695"/>
      <c r="AC2" s="695"/>
      <c r="AD2" s="695"/>
      <c r="AE2" s="695"/>
      <c r="AF2" s="695"/>
      <c r="AG2" s="91"/>
      <c r="AH2" s="91"/>
      <c r="AI2" s="91"/>
      <c r="AJ2" s="91"/>
      <c r="AK2" s="91"/>
      <c r="AL2" s="91"/>
      <c r="AM2" s="91"/>
      <c r="AN2" s="91"/>
      <c r="AO2" s="695"/>
      <c r="AP2" s="696"/>
      <c r="AQ2" s="697" t="s">
        <v>407</v>
      </c>
    </row>
    <row r="3" spans="1:43" ht="27" customHeight="1" thickTop="1">
      <c r="A3" s="698" t="s">
        <v>408</v>
      </c>
      <c r="B3" s="698"/>
      <c r="C3" s="699"/>
      <c r="D3" s="700" t="s">
        <v>65</v>
      </c>
      <c r="E3" s="701"/>
      <c r="F3" s="701"/>
      <c r="G3" s="700" t="s">
        <v>66</v>
      </c>
      <c r="H3" s="701"/>
      <c r="I3" s="700" t="s">
        <v>67</v>
      </c>
      <c r="J3" s="701"/>
      <c r="K3" s="700" t="s">
        <v>68</v>
      </c>
      <c r="L3" s="701"/>
      <c r="M3" s="700" t="s">
        <v>69</v>
      </c>
      <c r="N3" s="701"/>
      <c r="O3" s="700" t="s">
        <v>70</v>
      </c>
      <c r="P3" s="701"/>
      <c r="Q3" s="700" t="s">
        <v>71</v>
      </c>
      <c r="R3" s="701"/>
      <c r="S3" s="700" t="s">
        <v>72</v>
      </c>
      <c r="T3" s="701"/>
      <c r="U3" s="700" t="s">
        <v>73</v>
      </c>
      <c r="V3" s="701"/>
      <c r="W3" s="700" t="s">
        <v>74</v>
      </c>
      <c r="X3" s="701"/>
      <c r="Y3" s="700" t="s">
        <v>75</v>
      </c>
      <c r="Z3" s="701"/>
      <c r="AA3" s="700" t="s">
        <v>76</v>
      </c>
      <c r="AB3" s="701"/>
      <c r="AC3" s="700" t="s">
        <v>77</v>
      </c>
      <c r="AD3" s="701"/>
      <c r="AE3" s="700" t="s">
        <v>78</v>
      </c>
      <c r="AF3" s="701"/>
      <c r="AG3" s="519" t="s">
        <v>409</v>
      </c>
      <c r="AH3" s="701"/>
      <c r="AI3" s="519" t="s">
        <v>410</v>
      </c>
      <c r="AJ3" s="701"/>
      <c r="AK3" s="519" t="s">
        <v>411</v>
      </c>
      <c r="AL3" s="701"/>
      <c r="AM3" s="519" t="s">
        <v>79</v>
      </c>
      <c r="AN3" s="701"/>
      <c r="AO3" s="700" t="s">
        <v>412</v>
      </c>
      <c r="AP3" s="701"/>
      <c r="AQ3" s="702" t="s">
        <v>80</v>
      </c>
    </row>
    <row r="4" spans="1:43" ht="27" customHeight="1">
      <c r="A4" s="703"/>
      <c r="B4" s="703"/>
      <c r="C4" s="704"/>
      <c r="D4" s="705" t="s">
        <v>27</v>
      </c>
      <c r="E4" s="705" t="s">
        <v>28</v>
      </c>
      <c r="F4" s="705" t="s">
        <v>29</v>
      </c>
      <c r="G4" s="705" t="s">
        <v>28</v>
      </c>
      <c r="H4" s="705" t="s">
        <v>29</v>
      </c>
      <c r="I4" s="705" t="s">
        <v>28</v>
      </c>
      <c r="J4" s="705" t="s">
        <v>29</v>
      </c>
      <c r="K4" s="705" t="s">
        <v>28</v>
      </c>
      <c r="L4" s="705" t="s">
        <v>29</v>
      </c>
      <c r="M4" s="705" t="s">
        <v>28</v>
      </c>
      <c r="N4" s="705" t="s">
        <v>29</v>
      </c>
      <c r="O4" s="705" t="s">
        <v>28</v>
      </c>
      <c r="P4" s="705" t="s">
        <v>29</v>
      </c>
      <c r="Q4" s="705" t="s">
        <v>28</v>
      </c>
      <c r="R4" s="705" t="s">
        <v>29</v>
      </c>
      <c r="S4" s="705" t="s">
        <v>28</v>
      </c>
      <c r="T4" s="705" t="s">
        <v>29</v>
      </c>
      <c r="U4" s="705" t="s">
        <v>28</v>
      </c>
      <c r="V4" s="705" t="s">
        <v>29</v>
      </c>
      <c r="W4" s="705" t="s">
        <v>28</v>
      </c>
      <c r="X4" s="705" t="s">
        <v>29</v>
      </c>
      <c r="Y4" s="705" t="s">
        <v>28</v>
      </c>
      <c r="Z4" s="705" t="s">
        <v>29</v>
      </c>
      <c r="AA4" s="705" t="s">
        <v>28</v>
      </c>
      <c r="AB4" s="705" t="s">
        <v>29</v>
      </c>
      <c r="AC4" s="705" t="s">
        <v>28</v>
      </c>
      <c r="AD4" s="705" t="s">
        <v>29</v>
      </c>
      <c r="AE4" s="705" t="s">
        <v>28</v>
      </c>
      <c r="AF4" s="705" t="s">
        <v>29</v>
      </c>
      <c r="AG4" s="143" t="s">
        <v>28</v>
      </c>
      <c r="AH4" s="143" t="s">
        <v>29</v>
      </c>
      <c r="AI4" s="143" t="s">
        <v>28</v>
      </c>
      <c r="AJ4" s="143" t="s">
        <v>29</v>
      </c>
      <c r="AK4" s="143" t="s">
        <v>28</v>
      </c>
      <c r="AL4" s="143" t="s">
        <v>29</v>
      </c>
      <c r="AM4" s="143" t="s">
        <v>28</v>
      </c>
      <c r="AN4" s="143" t="s">
        <v>29</v>
      </c>
      <c r="AO4" s="705" t="s">
        <v>28</v>
      </c>
      <c r="AP4" s="705" t="s">
        <v>29</v>
      </c>
      <c r="AQ4" s="706"/>
    </row>
    <row r="5" spans="1:43" ht="13.5" customHeight="1">
      <c r="A5" s="707"/>
      <c r="B5" s="707"/>
      <c r="C5" s="708"/>
      <c r="D5" s="709"/>
      <c r="E5" s="695"/>
      <c r="F5" s="695"/>
      <c r="G5" s="695"/>
      <c r="H5" s="695"/>
      <c r="I5" s="695"/>
      <c r="J5" s="695"/>
      <c r="K5" s="695"/>
      <c r="L5" s="695"/>
      <c r="M5" s="695"/>
      <c r="N5" s="695"/>
      <c r="O5" s="695"/>
      <c r="P5" s="695"/>
      <c r="Q5" s="695"/>
      <c r="R5" s="695"/>
      <c r="S5" s="695"/>
      <c r="T5" s="695"/>
      <c r="U5" s="695"/>
      <c r="V5" s="695"/>
      <c r="W5" s="695"/>
      <c r="X5" s="695"/>
      <c r="Y5" s="695"/>
      <c r="Z5" s="695"/>
      <c r="AA5" s="695"/>
      <c r="AB5" s="695"/>
      <c r="AC5" s="695"/>
      <c r="AD5" s="695"/>
      <c r="AE5" s="695"/>
      <c r="AF5" s="695"/>
      <c r="AG5" s="91"/>
      <c r="AH5" s="91"/>
      <c r="AI5" s="91"/>
      <c r="AJ5" s="91"/>
      <c r="AK5" s="91"/>
      <c r="AL5" s="91"/>
      <c r="AM5" s="91"/>
      <c r="AN5" s="91"/>
      <c r="AO5" s="695"/>
      <c r="AP5" s="695"/>
      <c r="AQ5" s="710"/>
    </row>
    <row r="6" spans="1:43" ht="26.25" customHeight="1">
      <c r="A6" s="709" t="s">
        <v>35</v>
      </c>
      <c r="B6" s="711"/>
      <c r="C6" s="712" t="s">
        <v>319</v>
      </c>
      <c r="D6" s="713">
        <v>761503</v>
      </c>
      <c r="E6" s="714">
        <v>363994</v>
      </c>
      <c r="F6" s="715">
        <v>397509</v>
      </c>
      <c r="G6" s="715">
        <v>16988</v>
      </c>
      <c r="H6" s="715">
        <v>16175</v>
      </c>
      <c r="I6" s="715">
        <v>18639</v>
      </c>
      <c r="J6" s="715">
        <v>17933</v>
      </c>
      <c r="K6" s="715">
        <v>21578</v>
      </c>
      <c r="L6" s="715">
        <v>20669</v>
      </c>
      <c r="M6" s="715">
        <v>22559</v>
      </c>
      <c r="N6" s="715">
        <v>20907</v>
      </c>
      <c r="O6" s="715">
        <v>18551.3</v>
      </c>
      <c r="P6" s="715">
        <v>18133</v>
      </c>
      <c r="Q6" s="715">
        <v>21946</v>
      </c>
      <c r="R6" s="715">
        <v>21720</v>
      </c>
      <c r="S6" s="715">
        <v>19467</v>
      </c>
      <c r="T6" s="715">
        <v>19433</v>
      </c>
      <c r="U6" s="715">
        <v>20191</v>
      </c>
      <c r="V6" s="715">
        <v>20641</v>
      </c>
      <c r="W6" s="715">
        <v>23251</v>
      </c>
      <c r="X6" s="715">
        <v>22701</v>
      </c>
      <c r="Y6" s="715">
        <v>27785</v>
      </c>
      <c r="Z6" s="715">
        <v>25993</v>
      </c>
      <c r="AA6" s="715">
        <v>31695</v>
      </c>
      <c r="AB6" s="715">
        <v>29922</v>
      </c>
      <c r="AC6" s="715">
        <v>22898</v>
      </c>
      <c r="AD6" s="715">
        <v>24729</v>
      </c>
      <c r="AE6" s="715">
        <v>22001</v>
      </c>
      <c r="AF6" s="715">
        <v>25580</v>
      </c>
      <c r="AG6" s="92">
        <v>24587</v>
      </c>
      <c r="AH6" s="92">
        <v>29040</v>
      </c>
      <c r="AI6" s="92">
        <v>21568</v>
      </c>
      <c r="AJ6" s="92">
        <v>28151</v>
      </c>
      <c r="AK6" s="92">
        <v>14860</v>
      </c>
      <c r="AL6" s="92">
        <v>23370</v>
      </c>
      <c r="AM6" s="92">
        <v>15184</v>
      </c>
      <c r="AN6" s="92">
        <v>32271</v>
      </c>
      <c r="AO6" s="715">
        <v>246</v>
      </c>
      <c r="AP6" s="715">
        <v>141</v>
      </c>
      <c r="AQ6" s="716" t="s">
        <v>810</v>
      </c>
    </row>
    <row r="7" spans="1:43" ht="26.25" customHeight="1">
      <c r="C7" s="717" t="s">
        <v>317</v>
      </c>
      <c r="D7" s="718">
        <v>742223</v>
      </c>
      <c r="E7" s="714">
        <v>353703</v>
      </c>
      <c r="F7" s="719">
        <v>388520</v>
      </c>
      <c r="G7" s="719">
        <v>15710</v>
      </c>
      <c r="H7" s="719">
        <v>15006</v>
      </c>
      <c r="I7" s="719">
        <v>17062</v>
      </c>
      <c r="J7" s="719">
        <v>16236</v>
      </c>
      <c r="K7" s="719">
        <v>18632</v>
      </c>
      <c r="L7" s="719">
        <v>17896</v>
      </c>
      <c r="M7" s="719">
        <v>19788</v>
      </c>
      <c r="N7" s="719">
        <v>18080</v>
      </c>
      <c r="O7" s="719">
        <v>16239</v>
      </c>
      <c r="P7" s="719">
        <v>16186</v>
      </c>
      <c r="Q7" s="719">
        <v>19844</v>
      </c>
      <c r="R7" s="719">
        <v>19288</v>
      </c>
      <c r="S7" s="719">
        <v>22314</v>
      </c>
      <c r="T7" s="719">
        <v>21967</v>
      </c>
      <c r="U7" s="719">
        <v>19318</v>
      </c>
      <c r="V7" s="719">
        <v>19316</v>
      </c>
      <c r="W7" s="719">
        <v>19921</v>
      </c>
      <c r="X7" s="719">
        <v>20508</v>
      </c>
      <c r="Y7" s="719">
        <v>22860</v>
      </c>
      <c r="Z7" s="719">
        <v>22455</v>
      </c>
      <c r="AA7" s="719">
        <v>27270</v>
      </c>
      <c r="AB7" s="719">
        <v>25929</v>
      </c>
      <c r="AC7" s="719">
        <v>31116</v>
      </c>
      <c r="AD7" s="719">
        <v>29970</v>
      </c>
      <c r="AE7" s="719">
        <v>22475</v>
      </c>
      <c r="AF7" s="719">
        <v>24627</v>
      </c>
      <c r="AG7" s="93">
        <v>20961</v>
      </c>
      <c r="AH7" s="93">
        <v>25035</v>
      </c>
      <c r="AI7" s="93">
        <v>22301</v>
      </c>
      <c r="AJ7" s="93">
        <v>27942</v>
      </c>
      <c r="AK7" s="93">
        <v>18203</v>
      </c>
      <c r="AL7" s="93">
        <v>26254</v>
      </c>
      <c r="AM7" s="93">
        <v>19010</v>
      </c>
      <c r="AN7" s="93">
        <v>41397</v>
      </c>
      <c r="AO7" s="719">
        <v>679</v>
      </c>
      <c r="AP7" s="719">
        <v>428</v>
      </c>
      <c r="AQ7" s="720">
        <v>17</v>
      </c>
    </row>
    <row r="8" spans="1:43" ht="26.25" customHeight="1">
      <c r="C8" s="717" t="s">
        <v>502</v>
      </c>
      <c r="D8" s="718">
        <v>717397</v>
      </c>
      <c r="E8" s="714">
        <v>342991</v>
      </c>
      <c r="F8" s="719">
        <v>374406</v>
      </c>
      <c r="G8" s="719">
        <v>14519</v>
      </c>
      <c r="H8" s="719">
        <v>13906</v>
      </c>
      <c r="I8" s="719">
        <v>15734</v>
      </c>
      <c r="J8" s="719">
        <v>15068</v>
      </c>
      <c r="K8" s="719">
        <v>16892</v>
      </c>
      <c r="L8" s="719">
        <v>16099</v>
      </c>
      <c r="M8" s="719">
        <v>17111</v>
      </c>
      <c r="N8" s="719">
        <v>15788</v>
      </c>
      <c r="O8" s="719">
        <v>13464</v>
      </c>
      <c r="P8" s="719">
        <v>13484</v>
      </c>
      <c r="Q8" s="719">
        <v>16779</v>
      </c>
      <c r="R8" s="719">
        <v>16347</v>
      </c>
      <c r="S8" s="719">
        <v>20414</v>
      </c>
      <c r="T8" s="719">
        <v>19231</v>
      </c>
      <c r="U8" s="719">
        <v>22758</v>
      </c>
      <c r="V8" s="719">
        <v>21685</v>
      </c>
      <c r="W8" s="719">
        <v>19583</v>
      </c>
      <c r="X8" s="719">
        <v>19187</v>
      </c>
      <c r="Y8" s="719">
        <v>20000</v>
      </c>
      <c r="Z8" s="719">
        <v>20234</v>
      </c>
      <c r="AA8" s="719">
        <v>22854</v>
      </c>
      <c r="AB8" s="719">
        <v>22207</v>
      </c>
      <c r="AC8" s="719">
        <v>26896</v>
      </c>
      <c r="AD8" s="719">
        <v>25714</v>
      </c>
      <c r="AE8" s="719">
        <v>30526</v>
      </c>
      <c r="AF8" s="719">
        <v>29891</v>
      </c>
      <c r="AG8" s="93">
        <v>21343</v>
      </c>
      <c r="AH8" s="93">
        <v>24120</v>
      </c>
      <c r="AI8" s="93">
        <v>19121</v>
      </c>
      <c r="AJ8" s="93">
        <v>24078</v>
      </c>
      <c r="AK8" s="93">
        <v>19063</v>
      </c>
      <c r="AL8" s="93">
        <v>26162</v>
      </c>
      <c r="AM8" s="93">
        <v>23750</v>
      </c>
      <c r="AN8" s="93">
        <v>49761</v>
      </c>
      <c r="AO8" s="719">
        <v>2184</v>
      </c>
      <c r="AP8" s="719">
        <v>1444</v>
      </c>
      <c r="AQ8" s="720">
        <v>22</v>
      </c>
    </row>
    <row r="9" spans="1:43" s="627" customFormat="1" ht="26.25" customHeight="1">
      <c r="C9" s="717" t="s">
        <v>503</v>
      </c>
      <c r="D9" s="718">
        <v>694352</v>
      </c>
      <c r="E9" s="714">
        <v>333112</v>
      </c>
      <c r="F9" s="714">
        <v>361240</v>
      </c>
      <c r="G9" s="714">
        <v>13880</v>
      </c>
      <c r="H9" s="714">
        <v>13049</v>
      </c>
      <c r="I9" s="714">
        <v>14625</v>
      </c>
      <c r="J9" s="714">
        <v>13973</v>
      </c>
      <c r="K9" s="714">
        <v>15610</v>
      </c>
      <c r="L9" s="714">
        <v>14919</v>
      </c>
      <c r="M9" s="714">
        <v>16385</v>
      </c>
      <c r="N9" s="714">
        <v>14741</v>
      </c>
      <c r="O9" s="714">
        <v>12763</v>
      </c>
      <c r="P9" s="714">
        <v>12091</v>
      </c>
      <c r="Q9" s="714">
        <v>14645</v>
      </c>
      <c r="R9" s="714">
        <v>14028</v>
      </c>
      <c r="S9" s="714">
        <v>17238</v>
      </c>
      <c r="T9" s="714">
        <v>16677</v>
      </c>
      <c r="U9" s="714">
        <v>20397</v>
      </c>
      <c r="V9" s="714">
        <v>19305</v>
      </c>
      <c r="W9" s="714">
        <v>22510</v>
      </c>
      <c r="X9" s="714">
        <v>21714</v>
      </c>
      <c r="Y9" s="714">
        <v>19288</v>
      </c>
      <c r="Z9" s="714">
        <v>19011</v>
      </c>
      <c r="AA9" s="714">
        <v>19752</v>
      </c>
      <c r="AB9" s="714">
        <v>20064</v>
      </c>
      <c r="AC9" s="714">
        <v>22360</v>
      </c>
      <c r="AD9" s="714">
        <v>22067</v>
      </c>
      <c r="AE9" s="714">
        <v>26151</v>
      </c>
      <c r="AF9" s="714">
        <v>25690</v>
      </c>
      <c r="AG9" s="714">
        <v>29027</v>
      </c>
      <c r="AH9" s="714">
        <v>29351</v>
      </c>
      <c r="AI9" s="714">
        <v>19641</v>
      </c>
      <c r="AJ9" s="714">
        <v>23231</v>
      </c>
      <c r="AK9" s="714">
        <v>16655</v>
      </c>
      <c r="AL9" s="714">
        <v>22544</v>
      </c>
      <c r="AM9" s="714">
        <v>27200</v>
      </c>
      <c r="AN9" s="714">
        <v>54999</v>
      </c>
      <c r="AO9" s="714">
        <v>4985</v>
      </c>
      <c r="AP9" s="714">
        <v>3786</v>
      </c>
      <c r="AQ9" s="720">
        <v>27</v>
      </c>
    </row>
    <row r="10" spans="1:43" s="687" customFormat="1" ht="26.25" customHeight="1">
      <c r="A10" s="686" t="s">
        <v>613</v>
      </c>
      <c r="C10" s="688" t="s">
        <v>413</v>
      </c>
      <c r="D10" s="689">
        <v>671126</v>
      </c>
      <c r="E10" s="690">
        <v>324291</v>
      </c>
      <c r="F10" s="690">
        <v>346835</v>
      </c>
      <c r="G10" s="690">
        <v>12637</v>
      </c>
      <c r="H10" s="690">
        <v>11848</v>
      </c>
      <c r="I10" s="690">
        <v>14553</v>
      </c>
      <c r="J10" s="690">
        <v>13606</v>
      </c>
      <c r="K10" s="690">
        <v>14924</v>
      </c>
      <c r="L10" s="690">
        <v>14269</v>
      </c>
      <c r="M10" s="690">
        <v>16166</v>
      </c>
      <c r="N10" s="690">
        <v>14394</v>
      </c>
      <c r="O10" s="690">
        <v>13839</v>
      </c>
      <c r="P10" s="690">
        <v>12309</v>
      </c>
      <c r="Q10" s="690">
        <v>14192</v>
      </c>
      <c r="R10" s="690">
        <v>13125</v>
      </c>
      <c r="S10" s="690">
        <v>15846</v>
      </c>
      <c r="T10" s="690">
        <v>15015</v>
      </c>
      <c r="U10" s="690">
        <v>18234</v>
      </c>
      <c r="V10" s="690">
        <v>17374</v>
      </c>
      <c r="W10" s="690">
        <v>21275</v>
      </c>
      <c r="X10" s="690">
        <v>19802</v>
      </c>
      <c r="Y10" s="690">
        <v>23296</v>
      </c>
      <c r="Z10" s="690">
        <v>22040</v>
      </c>
      <c r="AA10" s="690">
        <v>19639</v>
      </c>
      <c r="AB10" s="690">
        <v>19203</v>
      </c>
      <c r="AC10" s="690">
        <v>19789</v>
      </c>
      <c r="AD10" s="690">
        <v>20129</v>
      </c>
      <c r="AE10" s="690">
        <v>22053</v>
      </c>
      <c r="AF10" s="690">
        <v>22015</v>
      </c>
      <c r="AG10" s="690">
        <v>25177</v>
      </c>
      <c r="AH10" s="690">
        <v>25324</v>
      </c>
      <c r="AI10" s="690">
        <v>27103</v>
      </c>
      <c r="AJ10" s="690">
        <v>28646</v>
      </c>
      <c r="AK10" s="690">
        <v>17250</v>
      </c>
      <c r="AL10" s="690">
        <v>22011</v>
      </c>
      <c r="AM10" s="690">
        <v>28318</v>
      </c>
      <c r="AN10" s="690">
        <v>55725</v>
      </c>
      <c r="AO10" s="691">
        <v>0</v>
      </c>
      <c r="AP10" s="692">
        <v>0</v>
      </c>
      <c r="AQ10" s="693" t="s">
        <v>811</v>
      </c>
    </row>
    <row r="11" spans="1:43" ht="26.25" customHeight="1">
      <c r="A11" s="709"/>
      <c r="B11" s="709"/>
      <c r="C11" s="721"/>
      <c r="D11" s="722"/>
      <c r="E11" s="722"/>
      <c r="F11" s="722"/>
      <c r="G11" s="722"/>
      <c r="H11" s="722"/>
      <c r="I11" s="722"/>
      <c r="J11" s="722"/>
      <c r="K11" s="722"/>
      <c r="L11" s="722"/>
      <c r="M11" s="722"/>
      <c r="N11" s="722"/>
      <c r="O11" s="722"/>
      <c r="P11" s="722"/>
      <c r="Q11" s="722"/>
      <c r="R11" s="722"/>
      <c r="S11" s="722"/>
      <c r="T11" s="722"/>
      <c r="U11" s="722"/>
      <c r="V11" s="722"/>
      <c r="W11" s="722"/>
      <c r="X11" s="722"/>
      <c r="Y11" s="722"/>
      <c r="Z11" s="722"/>
      <c r="AA11" s="722"/>
      <c r="AB11" s="722"/>
      <c r="AC11" s="722"/>
      <c r="AD11" s="722"/>
      <c r="AE11" s="722"/>
      <c r="AF11" s="722"/>
      <c r="AG11" s="66"/>
      <c r="AH11" s="66"/>
      <c r="AI11" s="66"/>
      <c r="AJ11" s="66"/>
      <c r="AK11" s="66"/>
      <c r="AL11" s="66"/>
      <c r="AM11" s="66"/>
      <c r="AN11" s="66"/>
      <c r="AO11" s="722"/>
      <c r="AP11" s="723"/>
      <c r="AQ11" s="724"/>
    </row>
    <row r="12" spans="1:43" ht="26.25" customHeight="1">
      <c r="A12" s="725">
        <v>201</v>
      </c>
      <c r="B12" s="726" t="s">
        <v>45</v>
      </c>
      <c r="C12" s="727"/>
      <c r="D12" s="728">
        <v>203616</v>
      </c>
      <c r="E12" s="728">
        <v>98544</v>
      </c>
      <c r="F12" s="728">
        <v>105072</v>
      </c>
      <c r="G12" s="728">
        <v>4083</v>
      </c>
      <c r="H12" s="728">
        <v>3781</v>
      </c>
      <c r="I12" s="728">
        <v>4670</v>
      </c>
      <c r="J12" s="728">
        <v>4335</v>
      </c>
      <c r="K12" s="728">
        <v>4636</v>
      </c>
      <c r="L12" s="728">
        <v>4475</v>
      </c>
      <c r="M12" s="728">
        <v>5687</v>
      </c>
      <c r="N12" s="728">
        <v>4874</v>
      </c>
      <c r="O12" s="728">
        <v>5714</v>
      </c>
      <c r="P12" s="728">
        <v>4766</v>
      </c>
      <c r="Q12" s="728">
        <v>4710</v>
      </c>
      <c r="R12" s="728">
        <v>4436</v>
      </c>
      <c r="S12" s="728">
        <v>4999</v>
      </c>
      <c r="T12" s="728">
        <v>4964</v>
      </c>
      <c r="U12" s="728">
        <v>5782</v>
      </c>
      <c r="V12" s="728">
        <v>5653</v>
      </c>
      <c r="W12" s="728">
        <v>6478</v>
      </c>
      <c r="X12" s="728">
        <v>6370</v>
      </c>
      <c r="Y12" s="728">
        <v>7503</v>
      </c>
      <c r="Z12" s="728">
        <v>7385</v>
      </c>
      <c r="AA12" s="728">
        <v>6411</v>
      </c>
      <c r="AB12" s="728">
        <v>6485</v>
      </c>
      <c r="AC12" s="728">
        <v>6121</v>
      </c>
      <c r="AD12" s="728">
        <v>6404</v>
      </c>
      <c r="AE12" s="728">
        <v>6189</v>
      </c>
      <c r="AF12" s="728">
        <v>6280</v>
      </c>
      <c r="AG12" s="728">
        <v>6664</v>
      </c>
      <c r="AH12" s="728">
        <v>6778</v>
      </c>
      <c r="AI12" s="728">
        <v>7056</v>
      </c>
      <c r="AJ12" s="728">
        <v>7886</v>
      </c>
      <c r="AK12" s="728">
        <v>4671</v>
      </c>
      <c r="AL12" s="728">
        <v>6270</v>
      </c>
      <c r="AM12" s="728">
        <v>7170</v>
      </c>
      <c r="AN12" s="728">
        <v>13930</v>
      </c>
      <c r="AO12" s="729">
        <v>0</v>
      </c>
      <c r="AP12" s="730">
        <v>0</v>
      </c>
      <c r="AQ12" s="731">
        <v>201</v>
      </c>
    </row>
    <row r="13" spans="1:43" ht="26.25" customHeight="1">
      <c r="A13" s="732">
        <v>202</v>
      </c>
      <c r="B13" s="726" t="s">
        <v>46</v>
      </c>
      <c r="C13" s="727"/>
      <c r="D13" s="728">
        <v>54592</v>
      </c>
      <c r="E13" s="728">
        <v>27298</v>
      </c>
      <c r="F13" s="728">
        <v>27294</v>
      </c>
      <c r="G13" s="733">
        <v>903</v>
      </c>
      <c r="H13" s="728">
        <v>879</v>
      </c>
      <c r="I13" s="734">
        <v>1044</v>
      </c>
      <c r="J13" s="728">
        <v>1016</v>
      </c>
      <c r="K13" s="734">
        <v>1083</v>
      </c>
      <c r="L13" s="728">
        <v>1023</v>
      </c>
      <c r="M13" s="734">
        <v>1264</v>
      </c>
      <c r="N13" s="728">
        <v>1034</v>
      </c>
      <c r="O13" s="734">
        <v>1429</v>
      </c>
      <c r="P13" s="728">
        <v>966</v>
      </c>
      <c r="Q13" s="734">
        <v>1367</v>
      </c>
      <c r="R13" s="728">
        <v>954</v>
      </c>
      <c r="S13" s="734">
        <v>1311</v>
      </c>
      <c r="T13" s="728">
        <v>1037</v>
      </c>
      <c r="U13" s="734">
        <v>1503</v>
      </c>
      <c r="V13" s="728">
        <v>1272</v>
      </c>
      <c r="W13" s="734">
        <v>1765</v>
      </c>
      <c r="X13" s="728">
        <v>1425</v>
      </c>
      <c r="Y13" s="734">
        <v>1961</v>
      </c>
      <c r="Z13" s="728">
        <v>1630</v>
      </c>
      <c r="AA13" s="734">
        <v>1740</v>
      </c>
      <c r="AB13" s="728">
        <v>1430</v>
      </c>
      <c r="AC13" s="734">
        <v>1716</v>
      </c>
      <c r="AD13" s="728">
        <v>1640</v>
      </c>
      <c r="AE13" s="734">
        <v>1994</v>
      </c>
      <c r="AF13" s="728">
        <v>1687</v>
      </c>
      <c r="AG13" s="734">
        <v>2068</v>
      </c>
      <c r="AH13" s="728">
        <v>2142</v>
      </c>
      <c r="AI13" s="734">
        <v>2308</v>
      </c>
      <c r="AJ13" s="728">
        <v>2428</v>
      </c>
      <c r="AK13" s="734">
        <v>1492</v>
      </c>
      <c r="AL13" s="728">
        <v>1947</v>
      </c>
      <c r="AM13" s="37">
        <v>2350</v>
      </c>
      <c r="AN13" s="37">
        <v>4784</v>
      </c>
      <c r="AO13" s="729">
        <v>0</v>
      </c>
      <c r="AP13" s="730">
        <v>0</v>
      </c>
      <c r="AQ13" s="735">
        <v>202</v>
      </c>
    </row>
    <row r="14" spans="1:43" ht="26.25" customHeight="1">
      <c r="A14" s="725">
        <v>203</v>
      </c>
      <c r="B14" s="726" t="s">
        <v>47</v>
      </c>
      <c r="C14" s="727"/>
      <c r="D14" s="728">
        <v>172775</v>
      </c>
      <c r="E14" s="728">
        <v>83469</v>
      </c>
      <c r="F14" s="728">
        <v>89306</v>
      </c>
      <c r="G14" s="728">
        <v>3726</v>
      </c>
      <c r="H14" s="728">
        <v>3580</v>
      </c>
      <c r="I14" s="728">
        <v>4080</v>
      </c>
      <c r="J14" s="728">
        <v>3882</v>
      </c>
      <c r="K14" s="728">
        <v>4183</v>
      </c>
      <c r="L14" s="728">
        <v>3931</v>
      </c>
      <c r="M14" s="728">
        <v>3785</v>
      </c>
      <c r="N14" s="728">
        <v>4036</v>
      </c>
      <c r="O14" s="728">
        <v>3385</v>
      </c>
      <c r="P14" s="728">
        <v>3693</v>
      </c>
      <c r="Q14" s="728">
        <v>4185</v>
      </c>
      <c r="R14" s="728">
        <v>4111</v>
      </c>
      <c r="S14" s="728">
        <v>4690</v>
      </c>
      <c r="T14" s="728">
        <v>4548</v>
      </c>
      <c r="U14" s="728">
        <v>5053</v>
      </c>
      <c r="V14" s="728">
        <v>4835</v>
      </c>
      <c r="W14" s="728">
        <v>6014</v>
      </c>
      <c r="X14" s="728">
        <v>5619</v>
      </c>
      <c r="Y14" s="728">
        <v>6325</v>
      </c>
      <c r="Z14" s="728">
        <v>5920</v>
      </c>
      <c r="AA14" s="728">
        <v>5248</v>
      </c>
      <c r="AB14" s="728">
        <v>5125</v>
      </c>
      <c r="AC14" s="728">
        <v>5019</v>
      </c>
      <c r="AD14" s="728">
        <v>5054</v>
      </c>
      <c r="AE14" s="728">
        <v>5238</v>
      </c>
      <c r="AF14" s="728">
        <v>5314</v>
      </c>
      <c r="AG14" s="728">
        <v>5849</v>
      </c>
      <c r="AH14" s="728">
        <v>6050</v>
      </c>
      <c r="AI14" s="728">
        <v>6363</v>
      </c>
      <c r="AJ14" s="728">
        <v>6650</v>
      </c>
      <c r="AK14" s="728">
        <v>3990</v>
      </c>
      <c r="AL14" s="728">
        <v>4790</v>
      </c>
      <c r="AM14" s="728">
        <v>6336</v>
      </c>
      <c r="AN14" s="728">
        <v>12168</v>
      </c>
      <c r="AO14" s="729">
        <v>0</v>
      </c>
      <c r="AP14" s="730">
        <v>0</v>
      </c>
      <c r="AQ14" s="731">
        <v>203</v>
      </c>
    </row>
    <row r="15" spans="1:43" ht="26.25" customHeight="1">
      <c r="A15" s="725">
        <v>204</v>
      </c>
      <c r="B15" s="726" t="s">
        <v>48</v>
      </c>
      <c r="C15" s="727"/>
      <c r="D15" s="728">
        <v>45003</v>
      </c>
      <c r="E15" s="728">
        <v>21355</v>
      </c>
      <c r="F15" s="728">
        <v>23648</v>
      </c>
      <c r="G15" s="734">
        <v>834</v>
      </c>
      <c r="H15" s="722">
        <v>700</v>
      </c>
      <c r="I15" s="734">
        <v>932</v>
      </c>
      <c r="J15" s="722">
        <v>885</v>
      </c>
      <c r="K15" s="734">
        <v>1014</v>
      </c>
      <c r="L15" s="722">
        <v>964</v>
      </c>
      <c r="M15" s="734">
        <v>1083</v>
      </c>
      <c r="N15" s="722">
        <v>887</v>
      </c>
      <c r="O15" s="734">
        <v>560</v>
      </c>
      <c r="P15" s="722">
        <v>563</v>
      </c>
      <c r="Q15" s="734">
        <v>732</v>
      </c>
      <c r="R15" s="722">
        <v>733</v>
      </c>
      <c r="S15" s="734">
        <v>962</v>
      </c>
      <c r="T15" s="722">
        <v>868</v>
      </c>
      <c r="U15" s="734">
        <v>1119</v>
      </c>
      <c r="V15" s="722">
        <v>1092</v>
      </c>
      <c r="W15" s="734">
        <v>1350</v>
      </c>
      <c r="X15" s="722">
        <v>1302</v>
      </c>
      <c r="Y15" s="734">
        <v>1474</v>
      </c>
      <c r="Z15" s="722">
        <v>1442</v>
      </c>
      <c r="AA15" s="734">
        <v>1193</v>
      </c>
      <c r="AB15" s="722">
        <v>1168</v>
      </c>
      <c r="AC15" s="734">
        <v>1285</v>
      </c>
      <c r="AD15" s="722">
        <v>1405</v>
      </c>
      <c r="AE15" s="734">
        <v>1567</v>
      </c>
      <c r="AF15" s="722">
        <v>1685</v>
      </c>
      <c r="AG15" s="734">
        <v>1910</v>
      </c>
      <c r="AH15" s="722">
        <v>1966</v>
      </c>
      <c r="AI15" s="734">
        <v>2023</v>
      </c>
      <c r="AJ15" s="722">
        <v>2216</v>
      </c>
      <c r="AK15" s="734">
        <v>1251</v>
      </c>
      <c r="AL15" s="722">
        <v>1738</v>
      </c>
      <c r="AM15" s="728">
        <v>2066</v>
      </c>
      <c r="AN15" s="728">
        <v>4034</v>
      </c>
      <c r="AO15" s="729">
        <v>0</v>
      </c>
      <c r="AP15" s="730">
        <v>0</v>
      </c>
      <c r="AQ15" s="731">
        <v>204</v>
      </c>
    </row>
    <row r="16" spans="1:43" ht="26.25" customHeight="1">
      <c r="A16" s="732">
        <v>205</v>
      </c>
      <c r="B16" s="726" t="s">
        <v>49</v>
      </c>
      <c r="C16" s="727"/>
      <c r="D16" s="728">
        <v>32846</v>
      </c>
      <c r="E16" s="728">
        <v>15742</v>
      </c>
      <c r="F16" s="728">
        <v>17104</v>
      </c>
      <c r="G16" s="734">
        <v>554</v>
      </c>
      <c r="H16" s="733">
        <v>492</v>
      </c>
      <c r="I16" s="734">
        <v>694</v>
      </c>
      <c r="J16" s="733">
        <v>584</v>
      </c>
      <c r="K16" s="734">
        <v>696</v>
      </c>
      <c r="L16" s="733">
        <v>639</v>
      </c>
      <c r="M16" s="734">
        <v>652</v>
      </c>
      <c r="N16" s="733">
        <v>576</v>
      </c>
      <c r="O16" s="734">
        <v>442</v>
      </c>
      <c r="P16" s="733">
        <v>343</v>
      </c>
      <c r="Q16" s="734">
        <v>556</v>
      </c>
      <c r="R16" s="733">
        <v>487</v>
      </c>
      <c r="S16" s="734">
        <v>690</v>
      </c>
      <c r="T16" s="733">
        <v>638</v>
      </c>
      <c r="U16" s="734">
        <v>838</v>
      </c>
      <c r="V16" s="733">
        <v>787</v>
      </c>
      <c r="W16" s="734">
        <v>927</v>
      </c>
      <c r="X16" s="733">
        <v>840</v>
      </c>
      <c r="Y16" s="734">
        <v>952</v>
      </c>
      <c r="Z16" s="733">
        <v>965</v>
      </c>
      <c r="AA16" s="734">
        <v>846</v>
      </c>
      <c r="AB16" s="733">
        <v>851</v>
      </c>
      <c r="AC16" s="734">
        <v>995</v>
      </c>
      <c r="AD16" s="733">
        <v>998</v>
      </c>
      <c r="AE16" s="734">
        <v>1218</v>
      </c>
      <c r="AF16" s="733">
        <v>1311</v>
      </c>
      <c r="AG16" s="734">
        <v>1462</v>
      </c>
      <c r="AH16" s="733">
        <v>1366</v>
      </c>
      <c r="AI16" s="734">
        <v>1570</v>
      </c>
      <c r="AJ16" s="733">
        <v>1592</v>
      </c>
      <c r="AK16" s="734">
        <v>1007</v>
      </c>
      <c r="AL16" s="733">
        <v>1249</v>
      </c>
      <c r="AM16" s="66">
        <v>1643</v>
      </c>
      <c r="AN16" s="66">
        <v>3386</v>
      </c>
      <c r="AO16" s="729">
        <v>0</v>
      </c>
      <c r="AP16" s="730">
        <v>0</v>
      </c>
      <c r="AQ16" s="735">
        <v>205</v>
      </c>
    </row>
    <row r="17" spans="1:43" ht="26.25" customHeight="1">
      <c r="A17" s="725">
        <v>206</v>
      </c>
      <c r="B17" s="736" t="s">
        <v>50</v>
      </c>
      <c r="C17" s="737"/>
      <c r="D17" s="728">
        <v>37062</v>
      </c>
      <c r="E17" s="728">
        <v>17743</v>
      </c>
      <c r="F17" s="728">
        <v>19319</v>
      </c>
      <c r="G17" s="734">
        <v>611</v>
      </c>
      <c r="H17" s="734">
        <v>573</v>
      </c>
      <c r="I17" s="734">
        <v>734</v>
      </c>
      <c r="J17" s="734">
        <v>711</v>
      </c>
      <c r="K17" s="734">
        <v>861</v>
      </c>
      <c r="L17" s="734">
        <v>791</v>
      </c>
      <c r="M17" s="734">
        <v>843</v>
      </c>
      <c r="N17" s="734">
        <v>773</v>
      </c>
      <c r="O17" s="734">
        <v>618</v>
      </c>
      <c r="P17" s="734">
        <v>602</v>
      </c>
      <c r="Q17" s="734">
        <v>686</v>
      </c>
      <c r="R17" s="734">
        <v>635</v>
      </c>
      <c r="S17" s="734">
        <v>760</v>
      </c>
      <c r="T17" s="734">
        <v>708</v>
      </c>
      <c r="U17" s="734">
        <v>930</v>
      </c>
      <c r="V17" s="734">
        <v>898</v>
      </c>
      <c r="W17" s="734">
        <v>1149</v>
      </c>
      <c r="X17" s="734">
        <v>1086</v>
      </c>
      <c r="Y17" s="734">
        <v>1306</v>
      </c>
      <c r="Z17" s="734">
        <v>1243</v>
      </c>
      <c r="AA17" s="734">
        <v>1045</v>
      </c>
      <c r="AB17" s="734">
        <v>1009</v>
      </c>
      <c r="AC17" s="734">
        <v>1098</v>
      </c>
      <c r="AD17" s="734">
        <v>1118</v>
      </c>
      <c r="AE17" s="734">
        <v>1219</v>
      </c>
      <c r="AF17" s="734">
        <v>1182</v>
      </c>
      <c r="AG17" s="734">
        <v>1430</v>
      </c>
      <c r="AH17" s="734">
        <v>1471</v>
      </c>
      <c r="AI17" s="734">
        <v>1646</v>
      </c>
      <c r="AJ17" s="734">
        <v>1794</v>
      </c>
      <c r="AK17" s="734">
        <v>1074</v>
      </c>
      <c r="AL17" s="734">
        <v>1323</v>
      </c>
      <c r="AM17" s="734">
        <v>1733</v>
      </c>
      <c r="AN17" s="94">
        <v>3402</v>
      </c>
      <c r="AO17" s="729">
        <v>0</v>
      </c>
      <c r="AP17" s="730">
        <v>0</v>
      </c>
      <c r="AQ17" s="731">
        <v>206</v>
      </c>
    </row>
    <row r="18" spans="1:43" ht="26.25" customHeight="1">
      <c r="A18" s="725">
        <v>207</v>
      </c>
      <c r="B18" s="736" t="s">
        <v>51</v>
      </c>
      <c r="C18" s="737"/>
      <c r="D18" s="728">
        <v>22959</v>
      </c>
      <c r="E18" s="728">
        <v>10890</v>
      </c>
      <c r="F18" s="728">
        <v>12069</v>
      </c>
      <c r="G18" s="734">
        <v>338</v>
      </c>
      <c r="H18" s="734">
        <v>353</v>
      </c>
      <c r="I18" s="734">
        <v>414</v>
      </c>
      <c r="J18" s="734">
        <v>416</v>
      </c>
      <c r="K18" s="734">
        <v>450</v>
      </c>
      <c r="L18" s="734">
        <v>435</v>
      </c>
      <c r="M18" s="734">
        <v>730</v>
      </c>
      <c r="N18" s="734">
        <v>476</v>
      </c>
      <c r="O18" s="734">
        <v>324</v>
      </c>
      <c r="P18" s="734">
        <v>276</v>
      </c>
      <c r="Q18" s="734">
        <v>376</v>
      </c>
      <c r="R18" s="734">
        <v>337</v>
      </c>
      <c r="S18" s="734">
        <v>438</v>
      </c>
      <c r="T18" s="734">
        <v>455</v>
      </c>
      <c r="U18" s="734">
        <v>544</v>
      </c>
      <c r="V18" s="734">
        <v>594</v>
      </c>
      <c r="W18" s="734">
        <v>685</v>
      </c>
      <c r="X18" s="734">
        <v>601</v>
      </c>
      <c r="Y18" s="734">
        <v>734</v>
      </c>
      <c r="Z18" s="734">
        <v>702</v>
      </c>
      <c r="AA18" s="734">
        <v>589</v>
      </c>
      <c r="AB18" s="734">
        <v>643</v>
      </c>
      <c r="AC18" s="734">
        <v>699</v>
      </c>
      <c r="AD18" s="734">
        <v>685</v>
      </c>
      <c r="AE18" s="734">
        <v>814</v>
      </c>
      <c r="AF18" s="734">
        <v>832</v>
      </c>
      <c r="AG18" s="734">
        <v>996</v>
      </c>
      <c r="AH18" s="734">
        <v>1003</v>
      </c>
      <c r="AI18" s="734">
        <v>1064</v>
      </c>
      <c r="AJ18" s="734">
        <v>1055</v>
      </c>
      <c r="AK18" s="734">
        <v>649</v>
      </c>
      <c r="AL18" s="734">
        <v>875</v>
      </c>
      <c r="AM18" s="95">
        <v>1046</v>
      </c>
      <c r="AN18" s="728">
        <v>2331</v>
      </c>
      <c r="AO18" s="729">
        <v>0</v>
      </c>
      <c r="AP18" s="730">
        <v>0</v>
      </c>
      <c r="AQ18" s="731">
        <v>207</v>
      </c>
    </row>
    <row r="19" spans="1:43" ht="26.25" customHeight="1">
      <c r="A19" s="725">
        <v>209</v>
      </c>
      <c r="B19" s="726" t="s">
        <v>52</v>
      </c>
      <c r="C19" s="727"/>
      <c r="D19" s="728">
        <v>36007</v>
      </c>
      <c r="E19" s="728">
        <v>17316</v>
      </c>
      <c r="F19" s="728">
        <v>18691</v>
      </c>
      <c r="G19" s="734">
        <v>574</v>
      </c>
      <c r="H19" s="734">
        <v>567</v>
      </c>
      <c r="I19" s="734">
        <v>739</v>
      </c>
      <c r="J19" s="734">
        <v>641</v>
      </c>
      <c r="K19" s="734">
        <v>769</v>
      </c>
      <c r="L19" s="734">
        <v>751</v>
      </c>
      <c r="M19" s="734">
        <v>747</v>
      </c>
      <c r="N19" s="734">
        <v>638</v>
      </c>
      <c r="O19" s="734">
        <v>462</v>
      </c>
      <c r="P19" s="734">
        <v>471</v>
      </c>
      <c r="Q19" s="734">
        <v>548</v>
      </c>
      <c r="R19" s="734">
        <v>549</v>
      </c>
      <c r="S19" s="734">
        <v>705</v>
      </c>
      <c r="T19" s="734">
        <v>673</v>
      </c>
      <c r="U19" s="734">
        <v>877</v>
      </c>
      <c r="V19" s="734">
        <v>851</v>
      </c>
      <c r="W19" s="734">
        <v>1136</v>
      </c>
      <c r="X19" s="734">
        <v>1025</v>
      </c>
      <c r="Y19" s="734">
        <v>1122</v>
      </c>
      <c r="Z19" s="734">
        <v>1069</v>
      </c>
      <c r="AA19" s="734">
        <v>965</v>
      </c>
      <c r="AB19" s="734">
        <v>985</v>
      </c>
      <c r="AC19" s="734">
        <v>1065</v>
      </c>
      <c r="AD19" s="734">
        <v>1076</v>
      </c>
      <c r="AE19" s="734">
        <v>1280</v>
      </c>
      <c r="AF19" s="734">
        <v>1295</v>
      </c>
      <c r="AG19" s="734">
        <v>1644</v>
      </c>
      <c r="AH19" s="734">
        <v>1546</v>
      </c>
      <c r="AI19" s="734">
        <v>1698</v>
      </c>
      <c r="AJ19" s="734">
        <v>1660</v>
      </c>
      <c r="AK19" s="734">
        <v>999</v>
      </c>
      <c r="AL19" s="734">
        <v>1218</v>
      </c>
      <c r="AM19" s="94">
        <v>1986</v>
      </c>
      <c r="AN19" s="728">
        <v>3676</v>
      </c>
      <c r="AO19" s="729">
        <v>0</v>
      </c>
      <c r="AP19" s="730">
        <v>0</v>
      </c>
      <c r="AQ19" s="731">
        <v>209</v>
      </c>
    </row>
    <row r="20" spans="1:43" ht="26.25" customHeight="1">
      <c r="A20" s="725"/>
      <c r="B20" s="738"/>
      <c r="C20" s="739"/>
      <c r="D20" s="728"/>
      <c r="E20" s="728"/>
      <c r="F20" s="728"/>
      <c r="G20" s="697"/>
      <c r="H20" s="697"/>
      <c r="I20" s="697"/>
      <c r="J20" s="697"/>
      <c r="K20" s="697"/>
      <c r="L20" s="697"/>
      <c r="M20" s="697"/>
      <c r="N20" s="697"/>
      <c r="O20" s="697"/>
      <c r="P20" s="697"/>
      <c r="Q20" s="697"/>
      <c r="R20" s="697"/>
      <c r="S20" s="697"/>
      <c r="T20" s="697"/>
      <c r="U20" s="697"/>
      <c r="V20" s="697"/>
      <c r="W20" s="697"/>
      <c r="X20" s="728"/>
      <c r="Y20" s="697"/>
      <c r="Z20" s="728"/>
      <c r="AA20" s="697"/>
      <c r="AB20" s="728"/>
      <c r="AC20" s="697"/>
      <c r="AD20" s="728"/>
      <c r="AE20" s="697"/>
      <c r="AF20" s="728"/>
      <c r="AG20" s="95"/>
      <c r="AH20" s="728"/>
      <c r="AI20" s="95"/>
      <c r="AJ20" s="728"/>
      <c r="AK20" s="95"/>
      <c r="AL20" s="728"/>
      <c r="AM20" s="95"/>
      <c r="AN20" s="95"/>
      <c r="AO20" s="729"/>
      <c r="AP20" s="730"/>
      <c r="AQ20" s="731"/>
    </row>
    <row r="21" spans="1:43" ht="26.25" customHeight="1">
      <c r="A21" s="725">
        <v>343</v>
      </c>
      <c r="B21" s="726" t="s">
        <v>53</v>
      </c>
      <c r="C21" s="727"/>
      <c r="D21" s="728">
        <v>11849</v>
      </c>
      <c r="E21" s="728">
        <v>5705</v>
      </c>
      <c r="F21" s="728">
        <v>6144</v>
      </c>
      <c r="G21" s="734">
        <v>164</v>
      </c>
      <c r="H21" s="734">
        <v>134</v>
      </c>
      <c r="I21" s="734">
        <v>229</v>
      </c>
      <c r="J21" s="734">
        <v>203</v>
      </c>
      <c r="K21" s="734">
        <v>204</v>
      </c>
      <c r="L21" s="734">
        <v>233</v>
      </c>
      <c r="M21" s="734">
        <v>273</v>
      </c>
      <c r="N21" s="734">
        <v>216</v>
      </c>
      <c r="O21" s="734">
        <v>212</v>
      </c>
      <c r="P21" s="734">
        <v>141</v>
      </c>
      <c r="Q21" s="734">
        <v>156</v>
      </c>
      <c r="R21" s="734">
        <v>130</v>
      </c>
      <c r="S21" s="734">
        <v>185</v>
      </c>
      <c r="T21" s="734">
        <v>179</v>
      </c>
      <c r="U21" s="734">
        <v>256</v>
      </c>
      <c r="V21" s="734">
        <v>213</v>
      </c>
      <c r="W21" s="734">
        <v>297</v>
      </c>
      <c r="X21" s="734">
        <v>284</v>
      </c>
      <c r="Y21" s="734">
        <v>334</v>
      </c>
      <c r="Z21" s="734">
        <v>298</v>
      </c>
      <c r="AA21" s="734">
        <v>315</v>
      </c>
      <c r="AB21" s="734">
        <v>286</v>
      </c>
      <c r="AC21" s="734">
        <v>317</v>
      </c>
      <c r="AD21" s="734">
        <v>373</v>
      </c>
      <c r="AE21" s="734">
        <v>490</v>
      </c>
      <c r="AF21" s="734">
        <v>444</v>
      </c>
      <c r="AG21" s="734">
        <v>583</v>
      </c>
      <c r="AH21" s="734">
        <v>532</v>
      </c>
      <c r="AI21" s="734">
        <v>581</v>
      </c>
      <c r="AJ21" s="734">
        <v>557</v>
      </c>
      <c r="AK21" s="734">
        <v>365</v>
      </c>
      <c r="AL21" s="734">
        <v>454</v>
      </c>
      <c r="AM21" s="728">
        <v>744</v>
      </c>
      <c r="AN21" s="66">
        <v>1467</v>
      </c>
      <c r="AO21" s="729">
        <v>0</v>
      </c>
      <c r="AP21" s="730">
        <v>0</v>
      </c>
      <c r="AQ21" s="731">
        <v>343</v>
      </c>
    </row>
    <row r="22" spans="1:43" ht="26.25" customHeight="1">
      <c r="A22" s="725"/>
      <c r="B22" s="738"/>
      <c r="C22" s="739"/>
      <c r="D22" s="728"/>
      <c r="E22" s="728"/>
      <c r="F22" s="728"/>
      <c r="G22" s="697"/>
      <c r="H22" s="697"/>
      <c r="I22" s="697"/>
      <c r="J22" s="697"/>
      <c r="K22" s="697"/>
      <c r="L22" s="697"/>
      <c r="M22" s="697"/>
      <c r="N22" s="697"/>
      <c r="O22" s="697"/>
      <c r="P22" s="697"/>
      <c r="Q22" s="697"/>
      <c r="R22" s="697"/>
      <c r="S22" s="697"/>
      <c r="T22" s="697"/>
      <c r="U22" s="697"/>
      <c r="V22" s="697"/>
      <c r="W22" s="697"/>
      <c r="X22" s="722"/>
      <c r="Y22" s="697"/>
      <c r="Z22" s="722"/>
      <c r="AA22" s="697"/>
      <c r="AB22" s="722"/>
      <c r="AC22" s="697"/>
      <c r="AD22" s="722"/>
      <c r="AE22" s="697"/>
      <c r="AF22" s="722"/>
      <c r="AG22" s="95"/>
      <c r="AH22" s="66"/>
      <c r="AI22" s="95"/>
      <c r="AJ22" s="66"/>
      <c r="AK22" s="95"/>
      <c r="AL22" s="66"/>
      <c r="AM22" s="95"/>
      <c r="AN22" s="66"/>
      <c r="AO22" s="729"/>
      <c r="AP22" s="730"/>
      <c r="AQ22" s="731" t="s">
        <v>405</v>
      </c>
    </row>
    <row r="23" spans="1:43" ht="26.25" customHeight="1">
      <c r="A23" s="725">
        <v>386</v>
      </c>
      <c r="B23" s="736" t="s">
        <v>54</v>
      </c>
      <c r="C23" s="737"/>
      <c r="D23" s="728">
        <v>4577</v>
      </c>
      <c r="E23" s="728">
        <v>2157</v>
      </c>
      <c r="F23" s="728">
        <v>2420</v>
      </c>
      <c r="G23" s="734">
        <v>78</v>
      </c>
      <c r="H23" s="734">
        <v>59</v>
      </c>
      <c r="I23" s="734">
        <v>76</v>
      </c>
      <c r="J23" s="734">
        <v>70</v>
      </c>
      <c r="K23" s="734">
        <v>91</v>
      </c>
      <c r="L23" s="734">
        <v>89</v>
      </c>
      <c r="M23" s="734">
        <v>93</v>
      </c>
      <c r="N23" s="734">
        <v>77</v>
      </c>
      <c r="O23" s="734">
        <v>53</v>
      </c>
      <c r="P23" s="734">
        <v>45</v>
      </c>
      <c r="Q23" s="734">
        <v>54</v>
      </c>
      <c r="R23" s="734">
        <v>63</v>
      </c>
      <c r="S23" s="734">
        <v>81</v>
      </c>
      <c r="T23" s="734">
        <v>74</v>
      </c>
      <c r="U23" s="734">
        <v>84</v>
      </c>
      <c r="V23" s="734">
        <v>100</v>
      </c>
      <c r="W23" s="734">
        <v>124</v>
      </c>
      <c r="X23" s="734">
        <v>100</v>
      </c>
      <c r="Y23" s="734">
        <v>141</v>
      </c>
      <c r="Z23" s="734">
        <v>113</v>
      </c>
      <c r="AA23" s="734">
        <v>82</v>
      </c>
      <c r="AB23" s="734">
        <v>104</v>
      </c>
      <c r="AC23" s="734">
        <v>134</v>
      </c>
      <c r="AD23" s="734">
        <v>128</v>
      </c>
      <c r="AE23" s="734">
        <v>185</v>
      </c>
      <c r="AF23" s="734">
        <v>164</v>
      </c>
      <c r="AG23" s="734">
        <v>218</v>
      </c>
      <c r="AH23" s="734">
        <v>195</v>
      </c>
      <c r="AI23" s="734">
        <v>219</v>
      </c>
      <c r="AJ23" s="734">
        <v>229</v>
      </c>
      <c r="AK23" s="734">
        <v>115</v>
      </c>
      <c r="AL23" s="734">
        <v>173</v>
      </c>
      <c r="AM23" s="728">
        <v>329</v>
      </c>
      <c r="AN23" s="66">
        <v>637</v>
      </c>
      <c r="AO23" s="729">
        <v>0</v>
      </c>
      <c r="AP23" s="730">
        <v>0</v>
      </c>
      <c r="AQ23" s="731">
        <v>386</v>
      </c>
    </row>
    <row r="24" spans="1:43" ht="26.25" customHeight="1">
      <c r="A24" s="732"/>
      <c r="B24" s="740"/>
      <c r="C24" s="739"/>
      <c r="D24" s="728"/>
      <c r="E24" s="728"/>
      <c r="F24" s="728"/>
      <c r="G24" s="697"/>
      <c r="H24" s="697"/>
      <c r="I24" s="697"/>
      <c r="J24" s="697"/>
      <c r="K24" s="697"/>
      <c r="L24" s="697"/>
      <c r="M24" s="697"/>
      <c r="N24" s="697"/>
      <c r="O24" s="697"/>
      <c r="P24" s="697"/>
      <c r="Q24" s="697"/>
      <c r="R24" s="697"/>
      <c r="S24" s="697"/>
      <c r="T24" s="697"/>
      <c r="U24" s="697"/>
      <c r="V24" s="697"/>
      <c r="W24" s="697"/>
      <c r="X24" s="722"/>
      <c r="Y24" s="697"/>
      <c r="Z24" s="722"/>
      <c r="AA24" s="697"/>
      <c r="AB24" s="722"/>
      <c r="AC24" s="697"/>
      <c r="AD24" s="722"/>
      <c r="AE24" s="697"/>
      <c r="AF24" s="722"/>
      <c r="AG24" s="95"/>
      <c r="AH24" s="66"/>
      <c r="AI24" s="95"/>
      <c r="AJ24" s="66"/>
      <c r="AK24" s="95"/>
      <c r="AL24" s="66"/>
      <c r="AM24" s="95"/>
      <c r="AN24" s="66"/>
      <c r="AO24" s="729"/>
      <c r="AP24" s="730"/>
      <c r="AQ24" s="735" t="s">
        <v>405</v>
      </c>
    </row>
    <row r="25" spans="1:43" ht="26.25" customHeight="1">
      <c r="A25" s="725">
        <v>441</v>
      </c>
      <c r="B25" s="726" t="s">
        <v>55</v>
      </c>
      <c r="C25" s="727"/>
      <c r="D25" s="728">
        <v>3248</v>
      </c>
      <c r="E25" s="728">
        <v>1556</v>
      </c>
      <c r="F25" s="728">
        <v>1692</v>
      </c>
      <c r="G25" s="722">
        <v>56</v>
      </c>
      <c r="H25" s="728">
        <v>48</v>
      </c>
      <c r="I25" s="722">
        <v>54</v>
      </c>
      <c r="J25" s="728">
        <v>61</v>
      </c>
      <c r="K25" s="722">
        <v>50</v>
      </c>
      <c r="L25" s="728">
        <v>51</v>
      </c>
      <c r="M25" s="722">
        <v>134</v>
      </c>
      <c r="N25" s="728">
        <v>84</v>
      </c>
      <c r="O25" s="722">
        <v>39</v>
      </c>
      <c r="P25" s="728">
        <v>31</v>
      </c>
      <c r="Q25" s="722">
        <v>62</v>
      </c>
      <c r="R25" s="728">
        <v>48</v>
      </c>
      <c r="S25" s="722">
        <v>48</v>
      </c>
      <c r="T25" s="728">
        <v>68</v>
      </c>
      <c r="U25" s="722">
        <v>68</v>
      </c>
      <c r="V25" s="728">
        <v>67</v>
      </c>
      <c r="W25" s="722">
        <v>78</v>
      </c>
      <c r="X25" s="728">
        <v>67</v>
      </c>
      <c r="Y25" s="722">
        <v>101</v>
      </c>
      <c r="Z25" s="728">
        <v>79</v>
      </c>
      <c r="AA25" s="722">
        <v>85</v>
      </c>
      <c r="AB25" s="728">
        <v>69</v>
      </c>
      <c r="AC25" s="722">
        <v>83</v>
      </c>
      <c r="AD25" s="728">
        <v>69</v>
      </c>
      <c r="AE25" s="722">
        <v>92</v>
      </c>
      <c r="AF25" s="728">
        <v>115</v>
      </c>
      <c r="AG25" s="722">
        <v>142</v>
      </c>
      <c r="AH25" s="728">
        <v>137</v>
      </c>
      <c r="AI25" s="722">
        <v>163</v>
      </c>
      <c r="AJ25" s="728">
        <v>155</v>
      </c>
      <c r="AK25" s="722">
        <v>116</v>
      </c>
      <c r="AL25" s="728">
        <v>141</v>
      </c>
      <c r="AM25" s="66">
        <v>185</v>
      </c>
      <c r="AN25" s="728">
        <v>402</v>
      </c>
      <c r="AO25" s="729">
        <v>0</v>
      </c>
      <c r="AP25" s="730">
        <v>0</v>
      </c>
      <c r="AQ25" s="731">
        <v>441</v>
      </c>
    </row>
    <row r="26" spans="1:43" ht="26.25" customHeight="1">
      <c r="A26" s="725">
        <v>448</v>
      </c>
      <c r="B26" s="726" t="s">
        <v>56</v>
      </c>
      <c r="C26" s="727"/>
      <c r="D26" s="728">
        <v>4355</v>
      </c>
      <c r="E26" s="728">
        <v>2080</v>
      </c>
      <c r="F26" s="728">
        <v>2275</v>
      </c>
      <c r="G26" s="734">
        <v>66</v>
      </c>
      <c r="H26" s="734">
        <v>46</v>
      </c>
      <c r="I26" s="734">
        <v>80</v>
      </c>
      <c r="J26" s="734">
        <v>85</v>
      </c>
      <c r="K26" s="734">
        <v>115</v>
      </c>
      <c r="L26" s="734">
        <v>106</v>
      </c>
      <c r="M26" s="734">
        <v>55</v>
      </c>
      <c r="N26" s="734">
        <v>60</v>
      </c>
      <c r="O26" s="734">
        <v>48</v>
      </c>
      <c r="P26" s="734">
        <v>35</v>
      </c>
      <c r="Q26" s="734">
        <v>55</v>
      </c>
      <c r="R26" s="734">
        <v>49</v>
      </c>
      <c r="S26" s="734">
        <v>72</v>
      </c>
      <c r="T26" s="734">
        <v>56</v>
      </c>
      <c r="U26" s="734">
        <v>115</v>
      </c>
      <c r="V26" s="734">
        <v>80</v>
      </c>
      <c r="W26" s="734">
        <v>113</v>
      </c>
      <c r="X26" s="734">
        <v>111</v>
      </c>
      <c r="Y26" s="734">
        <v>133</v>
      </c>
      <c r="Z26" s="734">
        <v>109</v>
      </c>
      <c r="AA26" s="734">
        <v>82</v>
      </c>
      <c r="AB26" s="734">
        <v>92</v>
      </c>
      <c r="AC26" s="734">
        <v>96</v>
      </c>
      <c r="AD26" s="734">
        <v>90</v>
      </c>
      <c r="AE26" s="734">
        <v>169</v>
      </c>
      <c r="AF26" s="734">
        <v>153</v>
      </c>
      <c r="AG26" s="734">
        <v>206</v>
      </c>
      <c r="AH26" s="734">
        <v>203</v>
      </c>
      <c r="AI26" s="734">
        <v>236</v>
      </c>
      <c r="AJ26" s="734">
        <v>236</v>
      </c>
      <c r="AK26" s="734">
        <v>165</v>
      </c>
      <c r="AL26" s="734">
        <v>176</v>
      </c>
      <c r="AM26" s="95">
        <v>274</v>
      </c>
      <c r="AN26" s="728">
        <v>588</v>
      </c>
      <c r="AO26" s="729">
        <v>0</v>
      </c>
      <c r="AP26" s="730">
        <v>0</v>
      </c>
      <c r="AQ26" s="731">
        <v>448</v>
      </c>
    </row>
    <row r="27" spans="1:43" ht="26.25" customHeight="1">
      <c r="A27" s="732">
        <v>449</v>
      </c>
      <c r="B27" s="736" t="s">
        <v>57</v>
      </c>
      <c r="C27" s="737"/>
      <c r="D27" s="728">
        <v>10163</v>
      </c>
      <c r="E27" s="728">
        <v>4874</v>
      </c>
      <c r="F27" s="728">
        <v>5289</v>
      </c>
      <c r="G27" s="734">
        <v>151</v>
      </c>
      <c r="H27" s="734">
        <v>141</v>
      </c>
      <c r="I27" s="734">
        <v>202</v>
      </c>
      <c r="J27" s="734">
        <v>186</v>
      </c>
      <c r="K27" s="734">
        <v>197</v>
      </c>
      <c r="L27" s="734">
        <v>213</v>
      </c>
      <c r="M27" s="734">
        <v>217</v>
      </c>
      <c r="N27" s="734">
        <v>152</v>
      </c>
      <c r="O27" s="734">
        <v>109</v>
      </c>
      <c r="P27" s="734">
        <v>74</v>
      </c>
      <c r="Q27" s="734">
        <v>124</v>
      </c>
      <c r="R27" s="734">
        <v>136</v>
      </c>
      <c r="S27" s="734">
        <v>196</v>
      </c>
      <c r="T27" s="734">
        <v>156</v>
      </c>
      <c r="U27" s="734">
        <v>227</v>
      </c>
      <c r="V27" s="734">
        <v>227</v>
      </c>
      <c r="W27" s="734">
        <v>260</v>
      </c>
      <c r="X27" s="734">
        <v>237</v>
      </c>
      <c r="Y27" s="734">
        <v>320</v>
      </c>
      <c r="Z27" s="734">
        <v>276</v>
      </c>
      <c r="AA27" s="734">
        <v>254</v>
      </c>
      <c r="AB27" s="734">
        <v>244</v>
      </c>
      <c r="AC27" s="734">
        <v>279</v>
      </c>
      <c r="AD27" s="734">
        <v>269</v>
      </c>
      <c r="AE27" s="734">
        <v>370</v>
      </c>
      <c r="AF27" s="734">
        <v>363</v>
      </c>
      <c r="AG27" s="734">
        <v>454</v>
      </c>
      <c r="AH27" s="734">
        <v>452</v>
      </c>
      <c r="AI27" s="734">
        <v>513</v>
      </c>
      <c r="AJ27" s="734">
        <v>497</v>
      </c>
      <c r="AK27" s="734">
        <v>328</v>
      </c>
      <c r="AL27" s="734">
        <v>411</v>
      </c>
      <c r="AM27" s="95">
        <v>673</v>
      </c>
      <c r="AN27" s="66">
        <v>1255</v>
      </c>
      <c r="AO27" s="729">
        <v>0</v>
      </c>
      <c r="AP27" s="730">
        <v>0</v>
      </c>
      <c r="AQ27" s="735">
        <v>449</v>
      </c>
    </row>
    <row r="28" spans="1:43" ht="26.25" customHeight="1">
      <c r="A28" s="732"/>
      <c r="B28" s="740"/>
      <c r="C28" s="739"/>
      <c r="D28" s="728"/>
      <c r="E28" s="728"/>
      <c r="F28" s="728"/>
      <c r="G28" s="697"/>
      <c r="H28" s="697"/>
      <c r="I28" s="697"/>
      <c r="J28" s="697"/>
      <c r="K28" s="697"/>
      <c r="L28" s="697"/>
      <c r="M28" s="697"/>
      <c r="N28" s="697"/>
      <c r="O28" s="697"/>
      <c r="P28" s="697"/>
      <c r="Q28" s="697"/>
      <c r="R28" s="697"/>
      <c r="S28" s="697"/>
      <c r="T28" s="697"/>
      <c r="U28" s="697"/>
      <c r="V28" s="697"/>
      <c r="W28" s="697"/>
      <c r="X28" s="722"/>
      <c r="Y28" s="697"/>
      <c r="Z28" s="722"/>
      <c r="AA28" s="697"/>
      <c r="AB28" s="722"/>
      <c r="AC28" s="697"/>
      <c r="AD28" s="722"/>
      <c r="AE28" s="697"/>
      <c r="AF28" s="722"/>
      <c r="AG28" s="95"/>
      <c r="AH28" s="66"/>
      <c r="AI28" s="95"/>
      <c r="AJ28" s="66"/>
      <c r="AK28" s="95"/>
      <c r="AL28" s="95"/>
      <c r="AM28" s="95"/>
      <c r="AN28" s="66"/>
      <c r="AO28" s="729"/>
      <c r="AP28" s="730"/>
      <c r="AQ28" s="735" t="s">
        <v>405</v>
      </c>
    </row>
    <row r="29" spans="1:43" ht="26.25" customHeight="1">
      <c r="A29" s="732">
        <v>501</v>
      </c>
      <c r="B29" s="736" t="s">
        <v>58</v>
      </c>
      <c r="C29" s="737"/>
      <c r="D29" s="728">
        <v>6875</v>
      </c>
      <c r="E29" s="728">
        <v>3221</v>
      </c>
      <c r="F29" s="728">
        <v>3654</v>
      </c>
      <c r="G29" s="734">
        <v>94</v>
      </c>
      <c r="H29" s="734">
        <v>76</v>
      </c>
      <c r="I29" s="734">
        <v>104</v>
      </c>
      <c r="J29" s="734">
        <v>93</v>
      </c>
      <c r="K29" s="734">
        <v>112</v>
      </c>
      <c r="L29" s="734">
        <v>114</v>
      </c>
      <c r="M29" s="734">
        <v>132</v>
      </c>
      <c r="N29" s="734">
        <v>110</v>
      </c>
      <c r="O29" s="734">
        <v>83</v>
      </c>
      <c r="P29" s="734">
        <v>58</v>
      </c>
      <c r="Q29" s="734">
        <v>95</v>
      </c>
      <c r="R29" s="734">
        <v>80</v>
      </c>
      <c r="S29" s="734">
        <v>125</v>
      </c>
      <c r="T29" s="734">
        <v>108</v>
      </c>
      <c r="U29" s="734">
        <v>139</v>
      </c>
      <c r="V29" s="734">
        <v>137</v>
      </c>
      <c r="W29" s="734">
        <v>169</v>
      </c>
      <c r="X29" s="734">
        <v>144</v>
      </c>
      <c r="Y29" s="734">
        <v>179</v>
      </c>
      <c r="Z29" s="734">
        <v>169</v>
      </c>
      <c r="AA29" s="734">
        <v>177</v>
      </c>
      <c r="AB29" s="734">
        <v>133</v>
      </c>
      <c r="AC29" s="734">
        <v>169</v>
      </c>
      <c r="AD29" s="734">
        <v>193</v>
      </c>
      <c r="AE29" s="734">
        <v>261</v>
      </c>
      <c r="AF29" s="734">
        <v>284</v>
      </c>
      <c r="AG29" s="734">
        <v>337</v>
      </c>
      <c r="AH29" s="734">
        <v>320</v>
      </c>
      <c r="AI29" s="734">
        <v>352</v>
      </c>
      <c r="AJ29" s="734">
        <v>396</v>
      </c>
      <c r="AK29" s="734">
        <v>233</v>
      </c>
      <c r="AL29" s="734">
        <v>318</v>
      </c>
      <c r="AM29" s="66">
        <v>460</v>
      </c>
      <c r="AN29" s="66">
        <v>921</v>
      </c>
      <c r="AO29" s="729">
        <v>0</v>
      </c>
      <c r="AP29" s="730">
        <v>0</v>
      </c>
      <c r="AQ29" s="735">
        <v>501</v>
      </c>
    </row>
    <row r="30" spans="1:43" ht="26.25" customHeight="1">
      <c r="A30" s="732">
        <v>505</v>
      </c>
      <c r="B30" s="726" t="s">
        <v>81</v>
      </c>
      <c r="C30" s="727"/>
      <c r="D30" s="728">
        <v>6077</v>
      </c>
      <c r="E30" s="728">
        <v>2944</v>
      </c>
      <c r="F30" s="728">
        <v>3133</v>
      </c>
      <c r="G30" s="734">
        <v>83</v>
      </c>
      <c r="H30" s="734">
        <v>105</v>
      </c>
      <c r="I30" s="734">
        <v>100</v>
      </c>
      <c r="J30" s="734">
        <v>88</v>
      </c>
      <c r="K30" s="734">
        <v>102</v>
      </c>
      <c r="L30" s="734">
        <v>98</v>
      </c>
      <c r="M30" s="734">
        <v>84</v>
      </c>
      <c r="N30" s="734">
        <v>80</v>
      </c>
      <c r="O30" s="734">
        <v>109</v>
      </c>
      <c r="P30" s="734">
        <v>56</v>
      </c>
      <c r="Q30" s="734">
        <v>129</v>
      </c>
      <c r="R30" s="734">
        <v>100</v>
      </c>
      <c r="S30" s="734">
        <v>170</v>
      </c>
      <c r="T30" s="734">
        <v>114</v>
      </c>
      <c r="U30" s="734">
        <v>152</v>
      </c>
      <c r="V30" s="734">
        <v>125</v>
      </c>
      <c r="W30" s="734">
        <v>170</v>
      </c>
      <c r="X30" s="734">
        <v>137</v>
      </c>
      <c r="Y30" s="734">
        <v>158</v>
      </c>
      <c r="Z30" s="734">
        <v>142</v>
      </c>
      <c r="AA30" s="734">
        <v>142</v>
      </c>
      <c r="AB30" s="734">
        <v>141</v>
      </c>
      <c r="AC30" s="734">
        <v>172</v>
      </c>
      <c r="AD30" s="734">
        <v>160</v>
      </c>
      <c r="AE30" s="734">
        <v>241</v>
      </c>
      <c r="AF30" s="734">
        <v>196</v>
      </c>
      <c r="AG30" s="734">
        <v>257</v>
      </c>
      <c r="AH30" s="734">
        <v>271</v>
      </c>
      <c r="AI30" s="734">
        <v>316</v>
      </c>
      <c r="AJ30" s="734">
        <v>307</v>
      </c>
      <c r="AK30" s="734">
        <v>187</v>
      </c>
      <c r="AL30" s="734">
        <v>240</v>
      </c>
      <c r="AM30" s="95">
        <v>372</v>
      </c>
      <c r="AN30" s="66">
        <v>773</v>
      </c>
      <c r="AO30" s="729">
        <v>0</v>
      </c>
      <c r="AP30" s="730">
        <v>0</v>
      </c>
      <c r="AQ30" s="735">
        <v>505</v>
      </c>
    </row>
    <row r="31" spans="1:43" ht="26.25" customHeight="1">
      <c r="A31" s="732"/>
      <c r="B31" s="740"/>
      <c r="C31" s="739"/>
      <c r="D31" s="728"/>
      <c r="E31" s="728"/>
      <c r="F31" s="728"/>
      <c r="G31" s="697"/>
      <c r="H31" s="697"/>
      <c r="I31" s="697"/>
      <c r="J31" s="697"/>
      <c r="K31" s="697"/>
      <c r="L31" s="697"/>
      <c r="M31" s="697"/>
      <c r="N31" s="697"/>
      <c r="O31" s="697"/>
      <c r="P31" s="697"/>
      <c r="Q31" s="697"/>
      <c r="R31" s="697"/>
      <c r="S31" s="697"/>
      <c r="T31" s="697"/>
      <c r="U31" s="697"/>
      <c r="V31" s="697"/>
      <c r="W31" s="697"/>
      <c r="X31" s="697"/>
      <c r="Y31" s="697"/>
      <c r="Z31" s="697"/>
      <c r="AA31" s="697"/>
      <c r="AB31" s="697"/>
      <c r="AC31" s="697"/>
      <c r="AD31" s="697"/>
      <c r="AE31" s="697"/>
      <c r="AF31" s="697"/>
      <c r="AG31" s="95"/>
      <c r="AH31" s="95"/>
      <c r="AI31" s="95"/>
      <c r="AJ31" s="95"/>
      <c r="AK31" s="95"/>
      <c r="AL31" s="95"/>
      <c r="AM31" s="95"/>
      <c r="AN31" s="95"/>
      <c r="AO31" s="729"/>
      <c r="AP31" s="730"/>
      <c r="AQ31" s="735" t="s">
        <v>405</v>
      </c>
    </row>
    <row r="32" spans="1:43" ht="26.25" customHeight="1">
      <c r="A32" s="732">
        <v>525</v>
      </c>
      <c r="B32" s="726" t="s">
        <v>60</v>
      </c>
      <c r="C32" s="727"/>
      <c r="D32" s="728">
        <v>2267</v>
      </c>
      <c r="E32" s="728">
        <v>1113</v>
      </c>
      <c r="F32" s="728">
        <v>1154</v>
      </c>
      <c r="G32" s="734">
        <v>32</v>
      </c>
      <c r="H32" s="734">
        <v>36</v>
      </c>
      <c r="I32" s="734">
        <v>45</v>
      </c>
      <c r="J32" s="734">
        <v>43</v>
      </c>
      <c r="K32" s="734">
        <v>46</v>
      </c>
      <c r="L32" s="734">
        <v>42</v>
      </c>
      <c r="M32" s="734">
        <v>62</v>
      </c>
      <c r="N32" s="734">
        <v>77</v>
      </c>
      <c r="O32" s="734">
        <v>29</v>
      </c>
      <c r="P32" s="734">
        <v>40</v>
      </c>
      <c r="Q32" s="734">
        <v>49</v>
      </c>
      <c r="R32" s="734">
        <v>37</v>
      </c>
      <c r="S32" s="734">
        <v>45</v>
      </c>
      <c r="T32" s="734">
        <v>51</v>
      </c>
      <c r="U32" s="734">
        <v>61</v>
      </c>
      <c r="V32" s="734">
        <v>56</v>
      </c>
      <c r="W32" s="734">
        <v>74</v>
      </c>
      <c r="X32" s="734">
        <v>57</v>
      </c>
      <c r="Y32" s="734">
        <v>72</v>
      </c>
      <c r="Z32" s="734">
        <v>52</v>
      </c>
      <c r="AA32" s="734">
        <v>45</v>
      </c>
      <c r="AB32" s="734">
        <v>39</v>
      </c>
      <c r="AC32" s="734">
        <v>55</v>
      </c>
      <c r="AD32" s="734">
        <v>46</v>
      </c>
      <c r="AE32" s="734">
        <v>89</v>
      </c>
      <c r="AF32" s="734">
        <v>82</v>
      </c>
      <c r="AG32" s="734">
        <v>112</v>
      </c>
      <c r="AH32" s="734">
        <v>101</v>
      </c>
      <c r="AI32" s="734">
        <v>103</v>
      </c>
      <c r="AJ32" s="734">
        <v>96</v>
      </c>
      <c r="AK32" s="734">
        <v>70</v>
      </c>
      <c r="AL32" s="734">
        <v>86</v>
      </c>
      <c r="AM32" s="66">
        <v>124</v>
      </c>
      <c r="AN32" s="66">
        <v>213</v>
      </c>
      <c r="AO32" s="729">
        <v>0</v>
      </c>
      <c r="AP32" s="730">
        <v>0</v>
      </c>
      <c r="AQ32" s="735">
        <v>525</v>
      </c>
    </row>
    <row r="33" spans="1:43" ht="26.25" customHeight="1">
      <c r="A33" s="732">
        <v>526</v>
      </c>
      <c r="B33" s="736" t="s">
        <v>61</v>
      </c>
      <c r="C33" s="737"/>
      <c r="D33" s="728">
        <v>2788</v>
      </c>
      <c r="E33" s="728">
        <v>1430</v>
      </c>
      <c r="F33" s="728">
        <v>1358</v>
      </c>
      <c r="G33" s="734">
        <v>51</v>
      </c>
      <c r="H33" s="734">
        <v>35</v>
      </c>
      <c r="I33" s="734">
        <v>46</v>
      </c>
      <c r="J33" s="734">
        <v>47</v>
      </c>
      <c r="K33" s="734">
        <v>45</v>
      </c>
      <c r="L33" s="734">
        <v>29</v>
      </c>
      <c r="M33" s="734">
        <v>31</v>
      </c>
      <c r="N33" s="734">
        <v>26</v>
      </c>
      <c r="O33" s="734">
        <v>53</v>
      </c>
      <c r="P33" s="734">
        <v>30</v>
      </c>
      <c r="Q33" s="734">
        <v>49</v>
      </c>
      <c r="R33" s="734">
        <v>33</v>
      </c>
      <c r="S33" s="734">
        <v>66</v>
      </c>
      <c r="T33" s="734">
        <v>46</v>
      </c>
      <c r="U33" s="734">
        <v>111</v>
      </c>
      <c r="V33" s="734">
        <v>61</v>
      </c>
      <c r="W33" s="734">
        <v>87</v>
      </c>
      <c r="X33" s="734">
        <v>57</v>
      </c>
      <c r="Y33" s="734">
        <v>79</v>
      </c>
      <c r="Z33" s="734">
        <v>65</v>
      </c>
      <c r="AA33" s="734">
        <v>66</v>
      </c>
      <c r="AB33" s="734">
        <v>52</v>
      </c>
      <c r="AC33" s="734">
        <v>63</v>
      </c>
      <c r="AD33" s="734">
        <v>58</v>
      </c>
      <c r="AE33" s="734">
        <v>101</v>
      </c>
      <c r="AF33" s="734">
        <v>112</v>
      </c>
      <c r="AG33" s="734">
        <v>165</v>
      </c>
      <c r="AH33" s="734">
        <v>154</v>
      </c>
      <c r="AI33" s="734">
        <v>157</v>
      </c>
      <c r="AJ33" s="734">
        <v>145</v>
      </c>
      <c r="AK33" s="734">
        <v>110</v>
      </c>
      <c r="AL33" s="734">
        <v>109</v>
      </c>
      <c r="AM33" s="66">
        <v>150</v>
      </c>
      <c r="AN33" s="95">
        <v>299</v>
      </c>
      <c r="AO33" s="729">
        <v>0</v>
      </c>
      <c r="AP33" s="730">
        <v>0</v>
      </c>
      <c r="AQ33" s="735">
        <v>526</v>
      </c>
    </row>
    <row r="34" spans="1:43" ht="26.25" customHeight="1">
      <c r="A34" s="732">
        <v>527</v>
      </c>
      <c r="B34" s="726" t="s">
        <v>62</v>
      </c>
      <c r="C34" s="727"/>
      <c r="D34" s="728">
        <v>634</v>
      </c>
      <c r="E34" s="728">
        <v>323</v>
      </c>
      <c r="F34" s="728">
        <v>311</v>
      </c>
      <c r="G34" s="734">
        <v>11</v>
      </c>
      <c r="H34" s="734">
        <v>18</v>
      </c>
      <c r="I34" s="734">
        <v>6</v>
      </c>
      <c r="J34" s="734">
        <v>8</v>
      </c>
      <c r="K34" s="734">
        <v>11</v>
      </c>
      <c r="L34" s="734">
        <v>15</v>
      </c>
      <c r="M34" s="734">
        <v>6</v>
      </c>
      <c r="N34" s="734">
        <v>12</v>
      </c>
      <c r="O34" s="734">
        <v>10</v>
      </c>
      <c r="P34" s="734">
        <v>7</v>
      </c>
      <c r="Q34" s="734">
        <v>8</v>
      </c>
      <c r="R34" s="734">
        <v>11</v>
      </c>
      <c r="S34" s="734">
        <v>21</v>
      </c>
      <c r="T34" s="734">
        <v>14</v>
      </c>
      <c r="U34" s="734">
        <v>21</v>
      </c>
      <c r="V34" s="734">
        <v>12</v>
      </c>
      <c r="W34" s="734">
        <v>18</v>
      </c>
      <c r="X34" s="734">
        <v>15</v>
      </c>
      <c r="Y34" s="734">
        <v>16</v>
      </c>
      <c r="Z34" s="734">
        <v>12</v>
      </c>
      <c r="AA34" s="734">
        <v>21</v>
      </c>
      <c r="AB34" s="734">
        <v>13</v>
      </c>
      <c r="AC34" s="734">
        <v>16</v>
      </c>
      <c r="AD34" s="734">
        <v>11</v>
      </c>
      <c r="AE34" s="734">
        <v>21</v>
      </c>
      <c r="AF34" s="734">
        <v>16</v>
      </c>
      <c r="AG34" s="734">
        <v>28</v>
      </c>
      <c r="AH34" s="734">
        <v>26</v>
      </c>
      <c r="AI34" s="734">
        <v>42</v>
      </c>
      <c r="AJ34" s="734">
        <v>37</v>
      </c>
      <c r="AK34" s="734">
        <v>30</v>
      </c>
      <c r="AL34" s="734">
        <v>22</v>
      </c>
      <c r="AM34" s="95">
        <v>37</v>
      </c>
      <c r="AN34" s="95">
        <v>62</v>
      </c>
      <c r="AO34" s="729">
        <v>0</v>
      </c>
      <c r="AP34" s="730">
        <v>0</v>
      </c>
      <c r="AQ34" s="735">
        <v>527</v>
      </c>
    </row>
    <row r="35" spans="1:43" ht="26.25" customHeight="1">
      <c r="A35" s="725">
        <v>528</v>
      </c>
      <c r="B35" s="726" t="s">
        <v>63</v>
      </c>
      <c r="C35" s="727"/>
      <c r="D35" s="728">
        <v>13433</v>
      </c>
      <c r="E35" s="728">
        <v>6531</v>
      </c>
      <c r="F35" s="728">
        <v>6902</v>
      </c>
      <c r="G35" s="734">
        <v>228</v>
      </c>
      <c r="H35" s="734">
        <v>225</v>
      </c>
      <c r="I35" s="734">
        <v>304</v>
      </c>
      <c r="J35" s="734">
        <v>252</v>
      </c>
      <c r="K35" s="734">
        <v>259</v>
      </c>
      <c r="L35" s="734">
        <v>270</v>
      </c>
      <c r="M35" s="734">
        <v>288</v>
      </c>
      <c r="N35" s="734">
        <v>206</v>
      </c>
      <c r="O35" s="734">
        <v>160</v>
      </c>
      <c r="P35" s="734">
        <v>112</v>
      </c>
      <c r="Q35" s="734">
        <v>251</v>
      </c>
      <c r="R35" s="734">
        <v>196</v>
      </c>
      <c r="S35" s="734">
        <v>282</v>
      </c>
      <c r="T35" s="734">
        <v>258</v>
      </c>
      <c r="U35" s="734">
        <v>354</v>
      </c>
      <c r="V35" s="734">
        <v>314</v>
      </c>
      <c r="W35" s="734">
        <v>381</v>
      </c>
      <c r="X35" s="734">
        <v>325</v>
      </c>
      <c r="Y35" s="734">
        <v>386</v>
      </c>
      <c r="Z35" s="734">
        <v>369</v>
      </c>
      <c r="AA35" s="734">
        <v>333</v>
      </c>
      <c r="AB35" s="734">
        <v>334</v>
      </c>
      <c r="AC35" s="734">
        <v>407</v>
      </c>
      <c r="AD35" s="734">
        <v>352</v>
      </c>
      <c r="AE35" s="734">
        <v>515</v>
      </c>
      <c r="AF35" s="734">
        <v>500</v>
      </c>
      <c r="AG35" s="734">
        <v>652</v>
      </c>
      <c r="AH35" s="734">
        <v>611</v>
      </c>
      <c r="AI35" s="734">
        <v>693</v>
      </c>
      <c r="AJ35" s="734">
        <v>710</v>
      </c>
      <c r="AK35" s="734">
        <v>398</v>
      </c>
      <c r="AL35" s="734">
        <v>471</v>
      </c>
      <c r="AM35" s="66">
        <v>640</v>
      </c>
      <c r="AN35" s="37">
        <v>1397</v>
      </c>
      <c r="AO35" s="729">
        <v>0</v>
      </c>
      <c r="AP35" s="730">
        <v>0</v>
      </c>
      <c r="AQ35" s="731">
        <v>528</v>
      </c>
    </row>
    <row r="36" spans="1:43" ht="13.5" customHeight="1">
      <c r="A36" s="741"/>
      <c r="B36" s="741"/>
      <c r="C36" s="742"/>
      <c r="D36" s="743"/>
      <c r="E36" s="743"/>
      <c r="F36" s="743"/>
      <c r="G36" s="743"/>
      <c r="H36" s="743"/>
      <c r="I36" s="743"/>
      <c r="J36" s="743"/>
      <c r="K36" s="743"/>
      <c r="L36" s="743"/>
      <c r="M36" s="743"/>
      <c r="N36" s="743"/>
      <c r="O36" s="743"/>
      <c r="P36" s="743"/>
      <c r="Q36" s="743"/>
      <c r="R36" s="743"/>
      <c r="S36" s="743"/>
      <c r="T36" s="743"/>
      <c r="U36" s="743"/>
      <c r="V36" s="743"/>
      <c r="W36" s="743"/>
      <c r="X36" s="743"/>
      <c r="Y36" s="743"/>
      <c r="Z36" s="743"/>
      <c r="AA36" s="743"/>
      <c r="AB36" s="743"/>
      <c r="AC36" s="743"/>
      <c r="AD36" s="743"/>
      <c r="AE36" s="743"/>
      <c r="AF36" s="743"/>
      <c r="AG36" s="73"/>
      <c r="AH36" s="73"/>
      <c r="AI36" s="73"/>
      <c r="AJ36" s="73"/>
      <c r="AK36" s="73"/>
      <c r="AL36" s="73"/>
      <c r="AM36" s="73"/>
      <c r="AN36" s="73"/>
      <c r="AO36" s="743"/>
      <c r="AP36" s="744"/>
      <c r="AQ36" s="745"/>
    </row>
    <row r="37" spans="1:43" ht="13.5" customHeight="1">
      <c r="A37" s="746" t="s">
        <v>812</v>
      </c>
      <c r="B37" s="746"/>
      <c r="C37" s="695"/>
      <c r="D37" s="695"/>
      <c r="E37" s="695"/>
      <c r="F37" s="695"/>
      <c r="G37" s="695"/>
      <c r="H37" s="695"/>
      <c r="I37" s="695"/>
      <c r="J37" s="695"/>
      <c r="K37" s="695"/>
      <c r="L37" s="695"/>
      <c r="M37" s="695"/>
      <c r="N37" s="695"/>
      <c r="O37" s="695"/>
      <c r="P37" s="695"/>
      <c r="Q37" s="695"/>
      <c r="R37" s="695"/>
      <c r="S37" s="695"/>
      <c r="T37" s="695"/>
      <c r="U37" s="695"/>
      <c r="V37" s="695"/>
      <c r="W37" s="695"/>
      <c r="X37" s="695"/>
      <c r="Y37" s="695"/>
      <c r="Z37" s="695"/>
      <c r="AA37" s="695"/>
      <c r="AB37" s="695"/>
      <c r="AC37" s="695"/>
      <c r="AD37" s="695"/>
      <c r="AE37" s="695"/>
      <c r="AF37" s="695"/>
      <c r="AG37" s="91"/>
      <c r="AH37" s="91"/>
      <c r="AI37" s="91"/>
      <c r="AJ37" s="91"/>
      <c r="AK37" s="91"/>
      <c r="AL37" s="91"/>
      <c r="AM37" s="91"/>
      <c r="AN37" s="91"/>
      <c r="AO37" s="695"/>
      <c r="AP37" s="695"/>
      <c r="AQ37" s="695"/>
    </row>
    <row r="38" spans="1:43">
      <c r="A38" s="694" t="s">
        <v>661</v>
      </c>
    </row>
  </sheetData>
  <mergeCells count="41">
    <mergeCell ref="A1:AQ1"/>
    <mergeCell ref="G3:H3"/>
    <mergeCell ref="I3:J3"/>
    <mergeCell ref="K3:L3"/>
    <mergeCell ref="M3:N3"/>
    <mergeCell ref="U3:V3"/>
    <mergeCell ref="AA3:AB3"/>
    <mergeCell ref="AC3:AD3"/>
    <mergeCell ref="AE3:AF3"/>
    <mergeCell ref="AG3:AH3"/>
    <mergeCell ref="O3:P3"/>
    <mergeCell ref="Q3:R3"/>
    <mergeCell ref="S3:T3"/>
    <mergeCell ref="Y3:Z3"/>
    <mergeCell ref="W3:X3"/>
    <mergeCell ref="B13:C13"/>
    <mergeCell ref="AQ3:AQ4"/>
    <mergeCell ref="B12:C12"/>
    <mergeCell ref="A3:C4"/>
    <mergeCell ref="D3:F3"/>
    <mergeCell ref="AI3:AJ3"/>
    <mergeCell ref="AK3:AL3"/>
    <mergeCell ref="AM3:AN3"/>
    <mergeCell ref="AO3:AP3"/>
    <mergeCell ref="B14:C14"/>
    <mergeCell ref="B17:C17"/>
    <mergeCell ref="B18:C18"/>
    <mergeCell ref="B26:C26"/>
    <mergeCell ref="B32:C32"/>
    <mergeCell ref="B23:C23"/>
    <mergeCell ref="B25:C25"/>
    <mergeCell ref="B27:C27"/>
    <mergeCell ref="B29:C29"/>
    <mergeCell ref="B30:C30"/>
    <mergeCell ref="B35:C35"/>
    <mergeCell ref="B15:C15"/>
    <mergeCell ref="B16:C16"/>
    <mergeCell ref="B19:C19"/>
    <mergeCell ref="B21:C21"/>
    <mergeCell ref="B34:C34"/>
    <mergeCell ref="B33:C33"/>
  </mergeCells>
  <phoneticPr fontId="15"/>
  <printOptions horizontalCentered="1" verticalCentered="1"/>
  <pageMargins left="0" right="0" top="0" bottom="0" header="0.51181102362204722" footer="0.51181102362204722"/>
  <pageSetup paperSize="9" scale="45"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zoomScaleNormal="100" zoomScaleSheetLayoutView="100" workbookViewId="0">
      <selection sqref="A1:XFD1048576"/>
    </sheetView>
  </sheetViews>
  <sheetFormatPr defaultColWidth="9" defaultRowHeight="13"/>
  <cols>
    <col min="1" max="1" width="2.90625" style="695" customWidth="1"/>
    <col min="2" max="2" width="9.6328125" style="695" customWidth="1"/>
    <col min="3" max="6" width="14" style="695" customWidth="1"/>
    <col min="7" max="7" width="9.6328125" style="695" customWidth="1"/>
    <col min="8" max="8" width="10.453125" style="695" customWidth="1"/>
    <col min="9" max="10" width="9.6328125" style="695" customWidth="1"/>
    <col min="11" max="12" width="9" style="695"/>
    <col min="13" max="13" width="2.26953125" style="695" customWidth="1"/>
    <col min="14" max="14" width="14.6328125" style="695" customWidth="1"/>
    <col min="15" max="18" width="9.6328125" style="695" customWidth="1"/>
    <col min="19" max="16384" width="9" style="695"/>
  </cols>
  <sheetData>
    <row r="1" spans="1:17" ht="13.5" customHeight="1">
      <c r="A1" s="748" t="s">
        <v>813</v>
      </c>
      <c r="C1" s="749"/>
      <c r="D1" s="749"/>
      <c r="E1" s="749"/>
      <c r="F1" s="749"/>
      <c r="G1" s="749"/>
      <c r="H1" s="749"/>
      <c r="I1" s="749"/>
      <c r="J1" s="749"/>
    </row>
    <row r="2" spans="1:17" ht="13.5" customHeight="1" thickBot="1">
      <c r="B2" s="749"/>
      <c r="C2" s="749"/>
      <c r="D2" s="749"/>
      <c r="E2" s="749"/>
      <c r="F2" s="749"/>
      <c r="G2" s="749"/>
      <c r="H2" s="749"/>
      <c r="I2" s="749"/>
      <c r="J2" s="749"/>
    </row>
    <row r="3" spans="1:17" ht="13.5" customHeight="1" thickTop="1">
      <c r="A3" s="750" t="s">
        <v>418</v>
      </c>
      <c r="B3" s="543"/>
      <c r="C3" s="751" t="s">
        <v>814</v>
      </c>
      <c r="D3" s="540"/>
      <c r="E3" s="540"/>
      <c r="F3" s="541"/>
      <c r="G3" s="751" t="s">
        <v>815</v>
      </c>
      <c r="H3" s="540"/>
      <c r="I3" s="540"/>
      <c r="J3" s="540"/>
    </row>
    <row r="4" spans="1:17" ht="13.5" customHeight="1">
      <c r="A4" s="544"/>
      <c r="B4" s="545"/>
      <c r="C4" s="537" t="s">
        <v>433</v>
      </c>
      <c r="D4" s="537" t="s">
        <v>510</v>
      </c>
      <c r="E4" s="536" t="s">
        <v>655</v>
      </c>
      <c r="F4" s="752"/>
      <c r="G4" s="537" t="s">
        <v>433</v>
      </c>
      <c r="H4" s="537" t="s">
        <v>510</v>
      </c>
      <c r="I4" s="536" t="s">
        <v>655</v>
      </c>
      <c r="J4" s="752"/>
    </row>
    <row r="5" spans="1:17" ht="13.5" customHeight="1">
      <c r="A5" s="546"/>
      <c r="B5" s="547"/>
      <c r="C5" s="538"/>
      <c r="D5" s="538"/>
      <c r="E5" s="480" t="s">
        <v>82</v>
      </c>
      <c r="F5" s="480" t="s">
        <v>83</v>
      </c>
      <c r="G5" s="538"/>
      <c r="H5" s="538"/>
      <c r="I5" s="480" t="s">
        <v>82</v>
      </c>
      <c r="J5" s="479" t="s">
        <v>83</v>
      </c>
    </row>
    <row r="6" spans="1:17" ht="13.5" customHeight="1">
      <c r="A6" s="707"/>
      <c r="B6" s="753"/>
      <c r="C6" s="749"/>
      <c r="D6" s="749"/>
      <c r="E6" s="749"/>
      <c r="F6" s="749"/>
      <c r="G6" s="749"/>
      <c r="H6" s="749"/>
      <c r="I6" s="749"/>
      <c r="J6" s="749"/>
    </row>
    <row r="7" spans="1:17" s="674" customFormat="1" ht="13.5" customHeight="1">
      <c r="A7" s="219" t="s">
        <v>816</v>
      </c>
      <c r="B7" s="754" t="s">
        <v>42</v>
      </c>
      <c r="C7" s="455">
        <v>717397</v>
      </c>
      <c r="D7" s="455">
        <v>694352</v>
      </c>
      <c r="E7" s="455">
        <v>671126</v>
      </c>
      <c r="F7" s="455">
        <v>126146099</v>
      </c>
      <c r="G7" s="755">
        <v>100</v>
      </c>
      <c r="H7" s="755">
        <v>100</v>
      </c>
      <c r="I7" s="755">
        <v>100</v>
      </c>
      <c r="J7" s="755">
        <v>100</v>
      </c>
      <c r="O7" s="756"/>
      <c r="P7" s="756"/>
      <c r="Q7" s="756"/>
    </row>
    <row r="8" spans="1:17" ht="13.5" customHeight="1">
      <c r="A8" s="709"/>
      <c r="B8" s="477" t="s">
        <v>419</v>
      </c>
      <c r="C8" s="757">
        <v>92218</v>
      </c>
      <c r="D8" s="757">
        <v>86056</v>
      </c>
      <c r="E8" s="757">
        <v>81837</v>
      </c>
      <c r="F8" s="757">
        <v>15031602</v>
      </c>
      <c r="G8" s="758">
        <v>12.9</v>
      </c>
      <c r="H8" s="758">
        <v>12.5522731814</v>
      </c>
      <c r="I8" s="758">
        <v>12.2</v>
      </c>
      <c r="J8" s="758">
        <v>11.9</v>
      </c>
      <c r="N8" s="747"/>
    </row>
    <row r="9" spans="1:17" ht="13.5" customHeight="1">
      <c r="A9" s="709"/>
      <c r="B9" s="477" t="s">
        <v>420</v>
      </c>
      <c r="C9" s="757">
        <v>414153</v>
      </c>
      <c r="D9" s="757">
        <v>376877</v>
      </c>
      <c r="E9" s="757">
        <v>359735</v>
      </c>
      <c r="F9" s="757">
        <v>75087865</v>
      </c>
      <c r="G9" s="758">
        <v>58</v>
      </c>
      <c r="H9" s="758">
        <v>54.971914332499999</v>
      </c>
      <c r="I9" s="758">
        <v>53.6</v>
      </c>
      <c r="J9" s="758">
        <v>59.5</v>
      </c>
      <c r="N9" s="747"/>
    </row>
    <row r="10" spans="1:17" ht="13.5" customHeight="1">
      <c r="A10" s="709"/>
      <c r="B10" s="477" t="s">
        <v>84</v>
      </c>
      <c r="C10" s="757">
        <v>207398</v>
      </c>
      <c r="D10" s="757">
        <v>222648</v>
      </c>
      <c r="E10" s="757">
        <v>229554</v>
      </c>
      <c r="F10" s="757">
        <v>36026632</v>
      </c>
      <c r="G10" s="758">
        <v>29.1</v>
      </c>
      <c r="H10" s="758">
        <v>32.475812486099997</v>
      </c>
      <c r="I10" s="758">
        <v>34.200000000000003</v>
      </c>
      <c r="J10" s="758">
        <v>28.6</v>
      </c>
      <c r="N10" s="747"/>
    </row>
    <row r="11" spans="1:17" ht="13.5" customHeight="1">
      <c r="A11" s="709"/>
      <c r="B11" s="477" t="s">
        <v>85</v>
      </c>
      <c r="C11" s="758">
        <v>48.4</v>
      </c>
      <c r="D11" s="758">
        <v>49.472458396599997</v>
      </c>
      <c r="E11" s="758">
        <v>50.131639999999997</v>
      </c>
      <c r="F11" s="758">
        <v>47.627789999999997</v>
      </c>
      <c r="G11" s="758"/>
      <c r="H11" s="758"/>
      <c r="I11" s="758"/>
      <c r="J11" s="758"/>
      <c r="N11" s="747"/>
    </row>
    <row r="12" spans="1:17" ht="13.5" customHeight="1">
      <c r="A12" s="709"/>
      <c r="B12" s="231"/>
      <c r="C12" s="749"/>
      <c r="D12" s="749"/>
      <c r="E12" s="749"/>
      <c r="F12" s="749"/>
      <c r="G12" s="758"/>
      <c r="H12" s="758"/>
      <c r="I12" s="758"/>
      <c r="J12" s="758"/>
    </row>
    <row r="13" spans="1:17" ht="13.5" customHeight="1">
      <c r="A13" s="219" t="s">
        <v>816</v>
      </c>
      <c r="B13" s="477" t="s">
        <v>28</v>
      </c>
      <c r="C13" s="757">
        <v>342991</v>
      </c>
      <c r="D13" s="757">
        <v>333112</v>
      </c>
      <c r="E13" s="757">
        <v>324291</v>
      </c>
      <c r="F13" s="757">
        <v>61349581</v>
      </c>
      <c r="G13" s="759">
        <v>100</v>
      </c>
      <c r="H13" s="759">
        <v>100</v>
      </c>
      <c r="I13" s="759">
        <v>100</v>
      </c>
      <c r="J13" s="759">
        <v>100</v>
      </c>
    </row>
    <row r="14" spans="1:17" ht="13.5" customHeight="1">
      <c r="A14" s="709"/>
      <c r="B14" s="477" t="s">
        <v>419</v>
      </c>
      <c r="C14" s="757">
        <v>47145</v>
      </c>
      <c r="D14" s="734">
        <v>44115</v>
      </c>
      <c r="E14" s="734">
        <v>42114</v>
      </c>
      <c r="F14" s="757">
        <v>7700036</v>
      </c>
      <c r="G14" s="758">
        <v>13.8</v>
      </c>
      <c r="H14" s="758">
        <v>13.4444894812</v>
      </c>
      <c r="I14" s="758">
        <v>13</v>
      </c>
      <c r="J14" s="758">
        <v>12.6</v>
      </c>
    </row>
    <row r="15" spans="1:17" ht="13.5" customHeight="1">
      <c r="A15" s="709"/>
      <c r="B15" s="477" t="s">
        <v>420</v>
      </c>
      <c r="C15" s="757">
        <v>210385</v>
      </c>
      <c r="D15" s="734">
        <v>191489</v>
      </c>
      <c r="E15" s="734">
        <v>184329</v>
      </c>
      <c r="F15" s="757">
        <v>38008577</v>
      </c>
      <c r="G15" s="758">
        <v>61.7</v>
      </c>
      <c r="H15" s="758">
        <v>58.358196673800002</v>
      </c>
      <c r="I15" s="758">
        <v>56.8</v>
      </c>
      <c r="J15" s="758">
        <v>62</v>
      </c>
    </row>
    <row r="16" spans="1:17" ht="13.5" customHeight="1">
      <c r="A16" s="709"/>
      <c r="B16" s="477" t="s">
        <v>84</v>
      </c>
      <c r="C16" s="757">
        <v>83277</v>
      </c>
      <c r="D16" s="734">
        <v>92523</v>
      </c>
      <c r="E16" s="734">
        <v>97848</v>
      </c>
      <c r="F16" s="757">
        <v>15640968</v>
      </c>
      <c r="G16" s="758">
        <v>24.4</v>
      </c>
      <c r="H16" s="758">
        <v>28.197313844899998</v>
      </c>
      <c r="I16" s="758">
        <v>30.2</v>
      </c>
      <c r="J16" s="758">
        <v>25.5</v>
      </c>
    </row>
    <row r="17" spans="1:10" ht="13.5" customHeight="1">
      <c r="A17" s="709"/>
      <c r="B17" s="477" t="s">
        <v>85</v>
      </c>
      <c r="C17" s="758">
        <v>46.1</v>
      </c>
      <c r="D17" s="758">
        <v>47.140596476399999</v>
      </c>
      <c r="E17" s="758">
        <v>47.814860000000003</v>
      </c>
      <c r="F17" s="758">
        <v>45.965179999999997</v>
      </c>
      <c r="G17" s="758"/>
      <c r="H17" s="758"/>
      <c r="I17" s="758"/>
      <c r="J17" s="758"/>
    </row>
    <row r="18" spans="1:10" ht="13.5" customHeight="1">
      <c r="A18" s="709"/>
      <c r="B18" s="231"/>
      <c r="C18" s="749"/>
      <c r="D18" s="749"/>
      <c r="E18" s="749"/>
      <c r="F18" s="749"/>
      <c r="G18" s="758"/>
      <c r="H18" s="758"/>
      <c r="I18" s="758"/>
      <c r="J18" s="758"/>
    </row>
    <row r="19" spans="1:10" ht="13.5" customHeight="1">
      <c r="A19" s="219" t="s">
        <v>816</v>
      </c>
      <c r="B19" s="477" t="s">
        <v>29</v>
      </c>
      <c r="C19" s="757">
        <v>374406</v>
      </c>
      <c r="D19" s="757">
        <v>361240</v>
      </c>
      <c r="E19" s="757">
        <v>346835</v>
      </c>
      <c r="F19" s="757">
        <v>64796518</v>
      </c>
      <c r="G19" s="759">
        <v>100</v>
      </c>
      <c r="H19" s="759">
        <v>100</v>
      </c>
      <c r="I19" s="759">
        <v>100</v>
      </c>
      <c r="J19" s="759">
        <v>100</v>
      </c>
    </row>
    <row r="20" spans="1:10" ht="13.5" customHeight="1">
      <c r="A20" s="709"/>
      <c r="B20" s="477" t="s">
        <v>419</v>
      </c>
      <c r="C20" s="757">
        <v>45073</v>
      </c>
      <c r="D20" s="734">
        <v>41941</v>
      </c>
      <c r="E20" s="734">
        <v>39723</v>
      </c>
      <c r="F20" s="757">
        <v>7331566</v>
      </c>
      <c r="G20" s="758">
        <v>12.1</v>
      </c>
      <c r="H20" s="758">
        <v>11.7332579856</v>
      </c>
      <c r="I20" s="758">
        <v>11.5</v>
      </c>
      <c r="J20" s="758">
        <v>11.3</v>
      </c>
    </row>
    <row r="21" spans="1:10" ht="13.5" customHeight="1">
      <c r="A21" s="709"/>
      <c r="B21" s="477" t="s">
        <v>420</v>
      </c>
      <c r="C21" s="757">
        <v>203768</v>
      </c>
      <c r="D21" s="734">
        <v>185388</v>
      </c>
      <c r="E21" s="734">
        <v>175406</v>
      </c>
      <c r="F21" s="757">
        <v>37079288</v>
      </c>
      <c r="G21" s="758">
        <v>54.6</v>
      </c>
      <c r="H21" s="758">
        <v>51.863456556599999</v>
      </c>
      <c r="I21" s="758">
        <v>50.6</v>
      </c>
      <c r="J21" s="758">
        <v>57.2</v>
      </c>
    </row>
    <row r="22" spans="1:10" ht="13.5" customHeight="1">
      <c r="A22" s="709"/>
      <c r="B22" s="477" t="s">
        <v>84</v>
      </c>
      <c r="C22" s="757">
        <v>124121</v>
      </c>
      <c r="D22" s="734">
        <v>130125</v>
      </c>
      <c r="E22" s="734">
        <v>131706</v>
      </c>
      <c r="F22" s="757">
        <v>20385664</v>
      </c>
      <c r="G22" s="758">
        <v>33.299999999999997</v>
      </c>
      <c r="H22" s="758">
        <v>36.403285457700001</v>
      </c>
      <c r="I22" s="758">
        <v>38</v>
      </c>
      <c r="J22" s="758">
        <v>31.5</v>
      </c>
    </row>
    <row r="23" spans="1:10" ht="13.5" customHeight="1">
      <c r="A23" s="709"/>
      <c r="B23" s="477" t="s">
        <v>85</v>
      </c>
      <c r="C23" s="758">
        <v>50.4</v>
      </c>
      <c r="D23" s="758">
        <v>51.6130047503</v>
      </c>
      <c r="E23" s="758">
        <v>52.297829999999998</v>
      </c>
      <c r="F23" s="758">
        <v>49.20196</v>
      </c>
      <c r="G23" s="749"/>
      <c r="H23" s="749"/>
      <c r="I23" s="749"/>
      <c r="J23" s="749"/>
    </row>
    <row r="24" spans="1:10" ht="13.5" customHeight="1">
      <c r="A24" s="743"/>
      <c r="B24" s="760"/>
      <c r="C24" s="761"/>
      <c r="D24" s="762"/>
      <c r="E24" s="762"/>
      <c r="F24" s="762"/>
      <c r="G24" s="762"/>
      <c r="H24" s="762"/>
      <c r="I24" s="762"/>
      <c r="J24" s="762"/>
    </row>
    <row r="25" spans="1:10" ht="13.5" customHeight="1">
      <c r="A25" s="695" t="s">
        <v>64</v>
      </c>
      <c r="B25" s="763" t="s">
        <v>817</v>
      </c>
      <c r="C25" s="749"/>
      <c r="D25" s="749"/>
      <c r="E25" s="749"/>
      <c r="F25" s="749"/>
      <c r="G25" s="749"/>
      <c r="H25" s="749"/>
      <c r="I25" s="749"/>
      <c r="J25" s="749"/>
    </row>
    <row r="26" spans="1:10" ht="13.5" customHeight="1">
      <c r="B26" s="764" t="s">
        <v>818</v>
      </c>
      <c r="C26" s="749"/>
      <c r="D26" s="749"/>
      <c r="E26" s="749"/>
      <c r="F26" s="749"/>
      <c r="G26" s="749"/>
      <c r="H26" s="749"/>
      <c r="I26" s="749"/>
      <c r="J26" s="749"/>
    </row>
    <row r="27" spans="1:10" ht="13.5" customHeight="1">
      <c r="A27" s="746" t="s">
        <v>349</v>
      </c>
      <c r="C27" s="749"/>
      <c r="D27" s="749"/>
      <c r="E27" s="749"/>
      <c r="F27" s="749"/>
      <c r="G27" s="749"/>
      <c r="H27" s="749"/>
      <c r="I27" s="749"/>
      <c r="J27" s="749"/>
    </row>
    <row r="30" spans="1:10">
      <c r="E30" s="765"/>
      <c r="F30" s="765"/>
    </row>
    <row r="31" spans="1:10">
      <c r="E31" s="765"/>
      <c r="F31" s="765"/>
    </row>
    <row r="32" spans="1:10">
      <c r="E32" s="765"/>
      <c r="F32" s="765"/>
    </row>
  </sheetData>
  <mergeCells count="9">
    <mergeCell ref="A3:B5"/>
    <mergeCell ref="C3:F3"/>
    <mergeCell ref="G3:J3"/>
    <mergeCell ref="C4:C5"/>
    <mergeCell ref="D4:D5"/>
    <mergeCell ref="E4:F4"/>
    <mergeCell ref="G4:G5"/>
    <mergeCell ref="H4:H5"/>
    <mergeCell ref="I4:J4"/>
  </mergeCells>
  <phoneticPr fontId="15"/>
  <printOptions horizontalCentered="1" verticalCentered="1"/>
  <pageMargins left="0.19685039370078741" right="0.19685039370078741" top="0.19685039370078741" bottom="0.19685039370078741" header="0.51181102362204722"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zoomScaleNormal="100" workbookViewId="0">
      <selection activeCell="D19" sqref="D19"/>
    </sheetView>
  </sheetViews>
  <sheetFormatPr defaultRowHeight="13"/>
  <cols>
    <col min="1" max="1" width="3.36328125" style="152" customWidth="1"/>
    <col min="2" max="2" width="16" style="152" customWidth="1"/>
    <col min="3" max="3" width="9.6328125" style="152" customWidth="1"/>
    <col min="4" max="4" width="9.26953125" style="152" customWidth="1"/>
    <col min="5" max="5" width="7.90625" style="152" customWidth="1"/>
    <col min="6" max="6" width="9.6328125" style="152" customWidth="1"/>
    <col min="7" max="7" width="10.453125" style="152" customWidth="1"/>
    <col min="8" max="8" width="9.453125" style="152" customWidth="1"/>
    <col min="9" max="9" width="10.36328125" style="152" customWidth="1"/>
    <col min="10" max="10" width="9.7265625" style="152" customWidth="1"/>
    <col min="11" max="11" width="9.90625" style="152" customWidth="1"/>
    <col min="12" max="12" width="12.90625" style="152" customWidth="1"/>
    <col min="13" max="16384" width="8.7265625" style="152"/>
  </cols>
  <sheetData>
    <row r="1" spans="1:12" ht="18" customHeight="1">
      <c r="A1" s="686" t="s">
        <v>493</v>
      </c>
      <c r="B1" s="766"/>
      <c r="C1" s="766"/>
      <c r="D1" s="766"/>
      <c r="E1" s="766"/>
      <c r="F1" s="766"/>
      <c r="G1" s="766"/>
      <c r="H1" s="766"/>
      <c r="I1" s="766"/>
      <c r="J1" s="766"/>
    </row>
    <row r="2" spans="1:12" ht="13.5" customHeight="1" thickBot="1">
      <c r="A2"/>
      <c r="B2"/>
      <c r="C2"/>
      <c r="D2"/>
      <c r="E2"/>
      <c r="F2"/>
      <c r="G2"/>
      <c r="H2"/>
      <c r="I2"/>
      <c r="J2"/>
    </row>
    <row r="3" spans="1:12" ht="18" customHeight="1" thickTop="1">
      <c r="A3" s="564" t="s">
        <v>86</v>
      </c>
      <c r="B3" s="583"/>
      <c r="C3" s="491" t="s">
        <v>433</v>
      </c>
      <c r="D3" s="497"/>
      <c r="E3" s="491" t="s">
        <v>510</v>
      </c>
      <c r="F3" s="497"/>
      <c r="G3" s="583" t="s">
        <v>655</v>
      </c>
      <c r="H3" s="584"/>
      <c r="I3" s="584"/>
      <c r="J3" s="584"/>
      <c r="K3" s="216"/>
    </row>
    <row r="4" spans="1:12" ht="18" customHeight="1">
      <c r="A4" s="767"/>
      <c r="B4" s="768"/>
      <c r="C4" s="492"/>
      <c r="D4" s="498"/>
      <c r="E4" s="492"/>
      <c r="F4" s="498"/>
      <c r="G4" s="769" t="s">
        <v>82</v>
      </c>
      <c r="H4" s="767"/>
      <c r="I4" s="769" t="s">
        <v>656</v>
      </c>
      <c r="J4" s="770"/>
      <c r="K4" s="216"/>
    </row>
    <row r="5" spans="1:12" ht="13.5" customHeight="1">
      <c r="A5" s="672"/>
      <c r="B5" s="673"/>
      <c r="C5" s="149"/>
      <c r="D5" s="149"/>
      <c r="E5" s="149"/>
      <c r="F5" s="149"/>
      <c r="G5" s="149"/>
      <c r="H5" s="149"/>
      <c r="I5" s="149"/>
      <c r="J5" s="149"/>
      <c r="K5" s="216"/>
    </row>
    <row r="6" spans="1:12" ht="18" customHeight="1">
      <c r="A6" s="149"/>
      <c r="B6" s="160" t="s">
        <v>494</v>
      </c>
      <c r="C6" s="771">
        <v>22.3</v>
      </c>
      <c r="D6" s="771"/>
      <c r="E6" s="771">
        <v>22.8</v>
      </c>
      <c r="F6" s="771"/>
      <c r="G6" s="771">
        <v>22.7</v>
      </c>
      <c r="H6" s="771"/>
      <c r="I6" s="771">
        <v>20</v>
      </c>
      <c r="J6" s="771"/>
      <c r="K6" s="772"/>
      <c r="L6" s="772"/>
    </row>
    <row r="7" spans="1:12" ht="18" customHeight="1">
      <c r="A7" s="149"/>
      <c r="B7" s="160" t="s">
        <v>87</v>
      </c>
      <c r="C7" s="771">
        <v>50.1</v>
      </c>
      <c r="D7" s="771"/>
      <c r="E7" s="771">
        <v>59.1</v>
      </c>
      <c r="F7" s="771"/>
      <c r="G7" s="771">
        <v>63.8</v>
      </c>
      <c r="H7" s="771"/>
      <c r="I7" s="771">
        <v>48</v>
      </c>
      <c r="J7" s="771"/>
      <c r="K7" s="772"/>
      <c r="L7" s="772"/>
    </row>
    <row r="8" spans="1:12" ht="18" customHeight="1">
      <c r="A8" s="149"/>
      <c r="B8" s="160" t="s">
        <v>88</v>
      </c>
      <c r="C8" s="771">
        <v>72.3</v>
      </c>
      <c r="D8" s="771"/>
      <c r="E8" s="771">
        <v>81.900000000000006</v>
      </c>
      <c r="F8" s="771"/>
      <c r="G8" s="771">
        <v>86.6</v>
      </c>
      <c r="H8" s="771"/>
      <c r="I8" s="771">
        <v>68</v>
      </c>
      <c r="J8" s="771"/>
      <c r="K8" s="772"/>
      <c r="L8" s="772"/>
    </row>
    <row r="9" spans="1:12" ht="18" customHeight="1">
      <c r="A9" s="149"/>
      <c r="B9" s="160" t="s">
        <v>89</v>
      </c>
      <c r="C9" s="771">
        <v>224.9</v>
      </c>
      <c r="D9" s="771"/>
      <c r="E9" s="771">
        <v>258.7</v>
      </c>
      <c r="F9" s="771"/>
      <c r="G9" s="771">
        <v>280.5</v>
      </c>
      <c r="H9" s="771"/>
      <c r="I9" s="771">
        <v>239.7</v>
      </c>
      <c r="J9" s="771"/>
    </row>
    <row r="10" spans="1:12" ht="13.5" customHeight="1">
      <c r="A10" s="234"/>
      <c r="B10" s="459"/>
      <c r="C10" s="489"/>
      <c r="D10" s="234"/>
      <c r="E10" s="234"/>
      <c r="F10" s="234"/>
      <c r="G10" s="234"/>
      <c r="H10" s="234"/>
      <c r="I10" s="234"/>
      <c r="J10" s="234"/>
      <c r="K10" s="216"/>
    </row>
    <row r="11" spans="1:12" ht="13.5" customHeight="1">
      <c r="A11" s="152" t="s">
        <v>64</v>
      </c>
      <c r="B11" s="773" t="s">
        <v>657</v>
      </c>
      <c r="C11"/>
      <c r="D11"/>
      <c r="E11"/>
      <c r="F11"/>
      <c r="G11"/>
      <c r="H11"/>
      <c r="I11"/>
      <c r="J11"/>
    </row>
    <row r="12" spans="1:12" ht="13.5" customHeight="1">
      <c r="B12" s="773" t="s">
        <v>658</v>
      </c>
      <c r="C12"/>
      <c r="D12"/>
      <c r="E12"/>
      <c r="F12"/>
      <c r="G12"/>
      <c r="H12"/>
      <c r="I12"/>
      <c r="J12"/>
    </row>
    <row r="13" spans="1:12" ht="13.5" customHeight="1">
      <c r="B13" s="773" t="s">
        <v>659</v>
      </c>
      <c r="C13"/>
      <c r="D13"/>
      <c r="E13"/>
      <c r="F13"/>
      <c r="G13"/>
      <c r="H13"/>
      <c r="I13"/>
      <c r="J13"/>
    </row>
    <row r="14" spans="1:12" ht="13.5" customHeight="1">
      <c r="B14" s="773" t="s">
        <v>660</v>
      </c>
      <c r="C14"/>
      <c r="D14"/>
      <c r="E14"/>
      <c r="F14"/>
      <c r="G14"/>
      <c r="H14"/>
      <c r="I14"/>
      <c r="J14"/>
    </row>
    <row r="15" spans="1:12" ht="13.5" customHeight="1">
      <c r="A15" t="s">
        <v>351</v>
      </c>
      <c r="B15"/>
      <c r="C15"/>
      <c r="D15"/>
      <c r="E15"/>
      <c r="F15"/>
      <c r="G15"/>
      <c r="H15"/>
      <c r="I15"/>
      <c r="J15"/>
    </row>
  </sheetData>
  <mergeCells count="22">
    <mergeCell ref="C9:D9"/>
    <mergeCell ref="E9:F9"/>
    <mergeCell ref="G9:H9"/>
    <mergeCell ref="I9:J9"/>
    <mergeCell ref="C7:D7"/>
    <mergeCell ref="E7:F7"/>
    <mergeCell ref="G8:H8"/>
    <mergeCell ref="I8:J8"/>
    <mergeCell ref="I7:J7"/>
    <mergeCell ref="C8:D8"/>
    <mergeCell ref="E8:F8"/>
    <mergeCell ref="G6:H6"/>
    <mergeCell ref="I6:J6"/>
    <mergeCell ref="C6:D6"/>
    <mergeCell ref="E6:F6"/>
    <mergeCell ref="G7:H7"/>
    <mergeCell ref="A3:B4"/>
    <mergeCell ref="C3:D4"/>
    <mergeCell ref="E3:F4"/>
    <mergeCell ref="G3:J3"/>
    <mergeCell ref="G4:H4"/>
    <mergeCell ref="I4:J4"/>
  </mergeCells>
  <phoneticPr fontId="15"/>
  <printOptions horizontalCentered="1" verticalCentered="1"/>
  <pageMargins left="0.19685039370078741" right="0.19685039370078741" top="0.19685039370078741" bottom="0.19685039370078741" header="0.51181102362204722" footer="0.51181102362204722"/>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topLeftCell="A40" zoomScaleNormal="100" zoomScaleSheetLayoutView="100" workbookViewId="0">
      <selection activeCell="I37" sqref="I37:J37"/>
    </sheetView>
  </sheetViews>
  <sheetFormatPr defaultColWidth="9" defaultRowHeight="13"/>
  <cols>
    <col min="1" max="11" width="10.6328125" style="59" customWidth="1"/>
    <col min="12" max="16384" width="9" style="59"/>
  </cols>
  <sheetData>
    <row r="1" spans="1:11" ht="21" customHeight="1">
      <c r="A1" s="145" t="s">
        <v>694</v>
      </c>
      <c r="B1" s="105"/>
      <c r="C1" s="105"/>
      <c r="D1" s="105"/>
      <c r="E1" s="105"/>
      <c r="F1" s="105"/>
      <c r="G1" s="105"/>
      <c r="H1" s="105"/>
      <c r="I1" s="105"/>
      <c r="J1" s="105"/>
      <c r="K1" s="105"/>
    </row>
    <row r="2" spans="1:11" ht="13.5" customHeight="1" thickBot="1">
      <c r="A2" s="105"/>
      <c r="B2" s="106"/>
      <c r="C2" s="106"/>
      <c r="D2" s="31"/>
      <c r="E2" s="31"/>
      <c r="F2" s="31"/>
      <c r="G2" s="31"/>
      <c r="H2" s="31"/>
      <c r="I2" s="31"/>
      <c r="J2" s="31"/>
      <c r="K2" s="32" t="s">
        <v>421</v>
      </c>
    </row>
    <row r="3" spans="1:11" ht="18" customHeight="1" thickTop="1">
      <c r="A3" s="521" t="s">
        <v>495</v>
      </c>
      <c r="B3" s="523" t="s">
        <v>28</v>
      </c>
      <c r="C3" s="524"/>
      <c r="D3" s="524"/>
      <c r="E3" s="524"/>
      <c r="F3" s="524"/>
      <c r="G3" s="523" t="s">
        <v>29</v>
      </c>
      <c r="H3" s="524"/>
      <c r="I3" s="524"/>
      <c r="J3" s="524"/>
      <c r="K3" s="525"/>
    </row>
    <row r="4" spans="1:11" ht="18" customHeight="1">
      <c r="A4" s="522"/>
      <c r="B4" s="140" t="s">
        <v>708</v>
      </c>
      <c r="C4" s="140" t="s">
        <v>496</v>
      </c>
      <c r="D4" s="140" t="s">
        <v>90</v>
      </c>
      <c r="E4" s="140" t="s">
        <v>422</v>
      </c>
      <c r="F4" s="140" t="s">
        <v>497</v>
      </c>
      <c r="G4" s="140" t="s">
        <v>708</v>
      </c>
      <c r="H4" s="140" t="s">
        <v>91</v>
      </c>
      <c r="I4" s="140" t="s">
        <v>90</v>
      </c>
      <c r="J4" s="140" t="s">
        <v>92</v>
      </c>
      <c r="K4" s="142" t="s">
        <v>93</v>
      </c>
    </row>
    <row r="5" spans="1:11" ht="13.5" customHeight="1">
      <c r="A5" s="138"/>
      <c r="B5" s="141"/>
      <c r="C5" s="81"/>
      <c r="D5" s="81"/>
      <c r="E5" s="81"/>
      <c r="F5" s="81"/>
      <c r="G5" s="81"/>
      <c r="H5" s="81"/>
      <c r="I5" s="81"/>
      <c r="J5" s="81"/>
      <c r="K5" s="81"/>
    </row>
    <row r="6" spans="1:11" ht="13.5" customHeight="1">
      <c r="A6" s="31"/>
      <c r="B6" s="107" t="s">
        <v>651</v>
      </c>
      <c r="C6" s="108"/>
      <c r="D6" s="108"/>
      <c r="E6" s="109"/>
      <c r="F6" s="109"/>
      <c r="G6" s="109"/>
      <c r="H6" s="109"/>
      <c r="I6" s="110"/>
      <c r="J6" s="110"/>
      <c r="K6" s="110"/>
    </row>
    <row r="7" spans="1:11" ht="13.5" customHeight="1">
      <c r="A7" s="39" t="s">
        <v>42</v>
      </c>
      <c r="B7" s="22">
        <v>301620</v>
      </c>
      <c r="C7" s="2">
        <v>80692</v>
      </c>
      <c r="D7" s="2">
        <v>198137</v>
      </c>
      <c r="E7" s="2">
        <v>11209</v>
      </c>
      <c r="F7" s="2">
        <v>9781</v>
      </c>
      <c r="G7" s="2">
        <v>338954</v>
      </c>
      <c r="H7" s="2">
        <v>59533</v>
      </c>
      <c r="I7" s="2">
        <v>198539</v>
      </c>
      <c r="J7" s="2">
        <v>64944</v>
      </c>
      <c r="K7" s="2">
        <v>14273</v>
      </c>
    </row>
    <row r="8" spans="1:11" ht="13.5" customHeight="1">
      <c r="A8" s="138" t="s">
        <v>69</v>
      </c>
      <c r="B8" s="89">
        <v>19788</v>
      </c>
      <c r="C8" s="90">
        <v>19725</v>
      </c>
      <c r="D8" s="90">
        <v>61</v>
      </c>
      <c r="E8" s="98" t="s">
        <v>94</v>
      </c>
      <c r="F8" s="90">
        <v>1</v>
      </c>
      <c r="G8" s="90">
        <v>18080</v>
      </c>
      <c r="H8" s="90">
        <v>17938</v>
      </c>
      <c r="I8" s="90">
        <v>140</v>
      </c>
      <c r="J8" s="98" t="s">
        <v>94</v>
      </c>
      <c r="K8" s="90">
        <v>2</v>
      </c>
    </row>
    <row r="9" spans="1:11" ht="13.5" customHeight="1">
      <c r="A9" s="138" t="s">
        <v>95</v>
      </c>
      <c r="B9" s="89">
        <v>16239</v>
      </c>
      <c r="C9" s="90">
        <v>14651</v>
      </c>
      <c r="D9" s="90">
        <v>1512</v>
      </c>
      <c r="E9" s="90">
        <v>5</v>
      </c>
      <c r="F9" s="90">
        <v>71</v>
      </c>
      <c r="G9" s="90">
        <v>16186</v>
      </c>
      <c r="H9" s="90">
        <v>13747</v>
      </c>
      <c r="I9" s="90">
        <v>2255</v>
      </c>
      <c r="J9" s="90">
        <v>7</v>
      </c>
      <c r="K9" s="90">
        <v>172</v>
      </c>
    </row>
    <row r="10" spans="1:11" ht="13.5" customHeight="1">
      <c r="A10" s="138" t="s">
        <v>96</v>
      </c>
      <c r="B10" s="89">
        <v>19844</v>
      </c>
      <c r="C10" s="90">
        <v>12870</v>
      </c>
      <c r="D10" s="90">
        <v>6673</v>
      </c>
      <c r="E10" s="90">
        <v>8</v>
      </c>
      <c r="F10" s="90">
        <v>292</v>
      </c>
      <c r="G10" s="90">
        <v>19288</v>
      </c>
      <c r="H10" s="90">
        <v>9992</v>
      </c>
      <c r="I10" s="90">
        <v>8592</v>
      </c>
      <c r="J10" s="90">
        <v>19</v>
      </c>
      <c r="K10" s="90">
        <v>681</v>
      </c>
    </row>
    <row r="11" spans="1:11" ht="13.5" customHeight="1">
      <c r="A11" s="138" t="s">
        <v>97</v>
      </c>
      <c r="B11" s="89">
        <v>22314</v>
      </c>
      <c r="C11" s="90">
        <v>9530</v>
      </c>
      <c r="D11" s="90">
        <v>12077</v>
      </c>
      <c r="E11" s="90">
        <v>20</v>
      </c>
      <c r="F11" s="90">
        <v>685</v>
      </c>
      <c r="G11" s="90">
        <v>21967</v>
      </c>
      <c r="H11" s="90">
        <v>5775</v>
      </c>
      <c r="I11" s="90">
        <v>14813</v>
      </c>
      <c r="J11" s="90">
        <v>58</v>
      </c>
      <c r="K11" s="90">
        <v>1302</v>
      </c>
    </row>
    <row r="12" spans="1:11" ht="13.5" customHeight="1">
      <c r="A12" s="138" t="s">
        <v>98</v>
      </c>
      <c r="B12" s="89">
        <v>19318</v>
      </c>
      <c r="C12" s="90">
        <v>5702</v>
      </c>
      <c r="D12" s="90">
        <v>12495</v>
      </c>
      <c r="E12" s="90">
        <v>25</v>
      </c>
      <c r="F12" s="90">
        <v>834</v>
      </c>
      <c r="G12" s="90">
        <v>19316</v>
      </c>
      <c r="H12" s="90">
        <v>2926</v>
      </c>
      <c r="I12" s="90">
        <v>14742</v>
      </c>
      <c r="J12" s="90">
        <v>92</v>
      </c>
      <c r="K12" s="90">
        <v>1421</v>
      </c>
    </row>
    <row r="13" spans="1:11" ht="13.5" customHeight="1">
      <c r="A13" s="138" t="s">
        <v>99</v>
      </c>
      <c r="B13" s="89">
        <v>19921</v>
      </c>
      <c r="C13" s="90">
        <v>4422</v>
      </c>
      <c r="D13" s="90">
        <v>14257</v>
      </c>
      <c r="E13" s="90">
        <v>51</v>
      </c>
      <c r="F13" s="90">
        <v>969</v>
      </c>
      <c r="G13" s="90">
        <v>20508</v>
      </c>
      <c r="H13" s="90">
        <v>1852</v>
      </c>
      <c r="I13" s="90">
        <v>16870</v>
      </c>
      <c r="J13" s="90">
        <v>262</v>
      </c>
      <c r="K13" s="90">
        <v>1414</v>
      </c>
    </row>
    <row r="14" spans="1:11" ht="13.5" customHeight="1">
      <c r="A14" s="138" t="s">
        <v>100</v>
      </c>
      <c r="B14" s="89">
        <v>22860</v>
      </c>
      <c r="C14" s="90">
        <v>4089</v>
      </c>
      <c r="D14" s="90">
        <v>17310</v>
      </c>
      <c r="E14" s="90">
        <v>121</v>
      </c>
      <c r="F14" s="90">
        <v>1151</v>
      </c>
      <c r="G14" s="90">
        <v>22455</v>
      </c>
      <c r="H14" s="90">
        <v>1294</v>
      </c>
      <c r="I14" s="90">
        <v>18961</v>
      </c>
      <c r="J14" s="90">
        <v>561</v>
      </c>
      <c r="K14" s="90">
        <v>1535</v>
      </c>
    </row>
    <row r="15" spans="1:11" ht="13.5" customHeight="1">
      <c r="A15" s="138" t="s">
        <v>101</v>
      </c>
      <c r="B15" s="89">
        <v>27270</v>
      </c>
      <c r="C15" s="90">
        <v>3937</v>
      </c>
      <c r="D15" s="90">
        <v>21219</v>
      </c>
      <c r="E15" s="90">
        <v>281</v>
      </c>
      <c r="F15" s="90">
        <v>1613</v>
      </c>
      <c r="G15" s="90">
        <v>25929</v>
      </c>
      <c r="H15" s="90">
        <v>1107</v>
      </c>
      <c r="I15" s="90">
        <v>21780</v>
      </c>
      <c r="J15" s="90">
        <v>1096</v>
      </c>
      <c r="K15" s="90">
        <v>1829</v>
      </c>
    </row>
    <row r="16" spans="1:11" ht="13.5" customHeight="1">
      <c r="A16" s="138" t="s">
        <v>102</v>
      </c>
      <c r="B16" s="89">
        <v>31116</v>
      </c>
      <c r="C16" s="90">
        <v>3010</v>
      </c>
      <c r="D16" s="90">
        <v>25595</v>
      </c>
      <c r="E16" s="90">
        <v>595</v>
      </c>
      <c r="F16" s="90">
        <v>1704</v>
      </c>
      <c r="G16" s="90">
        <v>29970</v>
      </c>
      <c r="H16" s="90">
        <v>1219</v>
      </c>
      <c r="I16" s="90">
        <v>24558</v>
      </c>
      <c r="J16" s="90">
        <v>2186</v>
      </c>
      <c r="K16" s="90">
        <v>1888</v>
      </c>
    </row>
    <row r="17" spans="1:11" ht="13.5" customHeight="1">
      <c r="A17" s="138" t="s">
        <v>103</v>
      </c>
      <c r="B17" s="89">
        <v>22475</v>
      </c>
      <c r="C17" s="90">
        <v>1130</v>
      </c>
      <c r="D17" s="90">
        <v>19511</v>
      </c>
      <c r="E17" s="90">
        <v>689</v>
      </c>
      <c r="F17" s="90">
        <v>989</v>
      </c>
      <c r="G17" s="90">
        <v>24627</v>
      </c>
      <c r="H17" s="90">
        <v>788</v>
      </c>
      <c r="I17" s="90">
        <v>19289</v>
      </c>
      <c r="J17" s="90">
        <v>3264</v>
      </c>
      <c r="K17" s="90">
        <v>1177</v>
      </c>
    </row>
    <row r="18" spans="1:11" ht="13.5" customHeight="1">
      <c r="A18" s="138" t="s">
        <v>84</v>
      </c>
      <c r="B18" s="89">
        <v>80475</v>
      </c>
      <c r="C18" s="90">
        <v>1626</v>
      </c>
      <c r="D18" s="90">
        <v>67427</v>
      </c>
      <c r="E18" s="90">
        <v>9414</v>
      </c>
      <c r="F18" s="90">
        <v>1472</v>
      </c>
      <c r="G18" s="90">
        <v>120628</v>
      </c>
      <c r="H18" s="90">
        <v>2895</v>
      </c>
      <c r="I18" s="90">
        <v>56539</v>
      </c>
      <c r="J18" s="90">
        <v>57399</v>
      </c>
      <c r="K18" s="90">
        <v>2852</v>
      </c>
    </row>
    <row r="19" spans="1:11" ht="13.5" customHeight="1">
      <c r="A19" s="138"/>
      <c r="B19" s="89"/>
      <c r="C19" s="90"/>
      <c r="D19" s="90"/>
      <c r="E19" s="90"/>
      <c r="F19" s="90"/>
      <c r="G19" s="90"/>
      <c r="H19" s="90"/>
      <c r="I19" s="90"/>
      <c r="J19" s="90"/>
      <c r="K19" s="90"/>
    </row>
    <row r="20" spans="1:11" ht="13.5" customHeight="1">
      <c r="A20" s="31"/>
      <c r="B20" s="107" t="s">
        <v>652</v>
      </c>
      <c r="C20" s="108"/>
      <c r="D20" s="108"/>
      <c r="E20" s="111"/>
      <c r="F20" s="111"/>
      <c r="G20" s="111"/>
      <c r="H20" s="111"/>
      <c r="I20" s="108"/>
      <c r="J20" s="108"/>
      <c r="K20" s="108"/>
    </row>
    <row r="21" spans="1:11" ht="13.5" customHeight="1">
      <c r="A21" s="39" t="s">
        <v>42</v>
      </c>
      <c r="B21" s="22">
        <v>293662</v>
      </c>
      <c r="C21" s="2">
        <v>79739</v>
      </c>
      <c r="D21" s="2">
        <v>188822</v>
      </c>
      <c r="E21" s="2">
        <v>11422</v>
      </c>
      <c r="F21" s="2">
        <v>11780</v>
      </c>
      <c r="G21" s="2">
        <v>327889</v>
      </c>
      <c r="H21" s="2">
        <v>57004</v>
      </c>
      <c r="I21" s="2">
        <v>188204</v>
      </c>
      <c r="J21" s="2">
        <v>63677</v>
      </c>
      <c r="K21" s="2">
        <v>15890</v>
      </c>
    </row>
    <row r="22" spans="1:11" ht="13.5" customHeight="1">
      <c r="A22" s="138" t="s">
        <v>69</v>
      </c>
      <c r="B22" s="89">
        <v>17111</v>
      </c>
      <c r="C22" s="90">
        <v>17020</v>
      </c>
      <c r="D22" s="90">
        <v>50</v>
      </c>
      <c r="E22" s="98" t="s">
        <v>123</v>
      </c>
      <c r="F22" s="98">
        <v>4</v>
      </c>
      <c r="G22" s="90">
        <v>15788</v>
      </c>
      <c r="H22" s="90">
        <v>15648</v>
      </c>
      <c r="I22" s="90">
        <v>103</v>
      </c>
      <c r="J22" s="98">
        <v>2</v>
      </c>
      <c r="K22" s="90">
        <v>8</v>
      </c>
    </row>
    <row r="23" spans="1:11" ht="13.5" customHeight="1">
      <c r="A23" s="138" t="s">
        <v>95</v>
      </c>
      <c r="B23" s="89">
        <v>13464</v>
      </c>
      <c r="C23" s="90">
        <v>12146</v>
      </c>
      <c r="D23" s="90">
        <v>1127</v>
      </c>
      <c r="E23" s="90">
        <v>1</v>
      </c>
      <c r="F23" s="90">
        <v>58</v>
      </c>
      <c r="G23" s="90">
        <v>13484</v>
      </c>
      <c r="H23" s="90">
        <v>11508</v>
      </c>
      <c r="I23" s="90">
        <v>1730</v>
      </c>
      <c r="J23" s="90">
        <v>10</v>
      </c>
      <c r="K23" s="90">
        <v>128</v>
      </c>
    </row>
    <row r="24" spans="1:11" ht="13.5" customHeight="1">
      <c r="A24" s="138" t="s">
        <v>96</v>
      </c>
      <c r="B24" s="89">
        <v>16779</v>
      </c>
      <c r="C24" s="90">
        <v>10998</v>
      </c>
      <c r="D24" s="90">
        <v>5309</v>
      </c>
      <c r="E24" s="90">
        <v>9</v>
      </c>
      <c r="F24" s="90">
        <v>297</v>
      </c>
      <c r="G24" s="90">
        <v>16347</v>
      </c>
      <c r="H24" s="90">
        <v>8817</v>
      </c>
      <c r="I24" s="90">
        <v>6859</v>
      </c>
      <c r="J24" s="90">
        <v>16</v>
      </c>
      <c r="K24" s="90">
        <v>530</v>
      </c>
    </row>
    <row r="25" spans="1:11" ht="13.5" customHeight="1">
      <c r="A25" s="138" t="s">
        <v>97</v>
      </c>
      <c r="B25" s="89">
        <v>20414</v>
      </c>
      <c r="C25" s="90">
        <v>9040</v>
      </c>
      <c r="D25" s="90">
        <v>10566</v>
      </c>
      <c r="E25" s="90">
        <v>12</v>
      </c>
      <c r="F25" s="90">
        <v>665</v>
      </c>
      <c r="G25" s="90">
        <v>19231</v>
      </c>
      <c r="H25" s="90">
        <v>5643</v>
      </c>
      <c r="I25" s="90">
        <v>12338</v>
      </c>
      <c r="J25" s="90">
        <v>32</v>
      </c>
      <c r="K25" s="90">
        <v>1101</v>
      </c>
    </row>
    <row r="26" spans="1:11" ht="13.5" customHeight="1">
      <c r="A26" s="138" t="s">
        <v>98</v>
      </c>
      <c r="B26" s="89">
        <v>22758</v>
      </c>
      <c r="C26" s="90">
        <v>7665</v>
      </c>
      <c r="D26" s="90">
        <v>13842</v>
      </c>
      <c r="E26" s="90">
        <v>29</v>
      </c>
      <c r="F26" s="90">
        <v>1075</v>
      </c>
      <c r="G26" s="90">
        <v>21685</v>
      </c>
      <c r="H26" s="90">
        <v>4067</v>
      </c>
      <c r="I26" s="90">
        <v>15682</v>
      </c>
      <c r="J26" s="90">
        <v>100</v>
      </c>
      <c r="K26" s="90">
        <v>1704</v>
      </c>
    </row>
    <row r="27" spans="1:11" ht="13.5" customHeight="1">
      <c r="A27" s="138" t="s">
        <v>99</v>
      </c>
      <c r="B27" s="89">
        <v>19583</v>
      </c>
      <c r="C27" s="90">
        <v>5268</v>
      </c>
      <c r="D27" s="90">
        <v>12893</v>
      </c>
      <c r="E27" s="90">
        <v>51</v>
      </c>
      <c r="F27" s="90">
        <v>1248</v>
      </c>
      <c r="G27" s="90">
        <v>19187</v>
      </c>
      <c r="H27" s="90">
        <v>2622</v>
      </c>
      <c r="I27" s="90">
        <v>14486</v>
      </c>
      <c r="J27" s="90">
        <v>164</v>
      </c>
      <c r="K27" s="90">
        <v>1788</v>
      </c>
    </row>
    <row r="28" spans="1:11" ht="13.5" customHeight="1">
      <c r="A28" s="138" t="s">
        <v>100</v>
      </c>
      <c r="B28" s="89">
        <v>20000</v>
      </c>
      <c r="C28" s="90">
        <v>4324</v>
      </c>
      <c r="D28" s="90">
        <v>14139</v>
      </c>
      <c r="E28" s="90">
        <v>95</v>
      </c>
      <c r="F28" s="90">
        <v>1331</v>
      </c>
      <c r="G28" s="90">
        <v>20234</v>
      </c>
      <c r="H28" s="90">
        <v>1817</v>
      </c>
      <c r="I28" s="90">
        <v>16218</v>
      </c>
      <c r="J28" s="90">
        <v>398</v>
      </c>
      <c r="K28" s="90">
        <v>1704</v>
      </c>
    </row>
    <row r="29" spans="1:11" ht="13.5" customHeight="1">
      <c r="A29" s="138" t="s">
        <v>101</v>
      </c>
      <c r="B29" s="89">
        <v>22854</v>
      </c>
      <c r="C29" s="90">
        <v>4078</v>
      </c>
      <c r="D29" s="90">
        <v>16947</v>
      </c>
      <c r="E29" s="90">
        <v>197</v>
      </c>
      <c r="F29" s="90">
        <v>1507</v>
      </c>
      <c r="G29" s="90">
        <v>22207</v>
      </c>
      <c r="H29" s="90">
        <v>1314</v>
      </c>
      <c r="I29" s="90">
        <v>18270</v>
      </c>
      <c r="J29" s="90">
        <v>850</v>
      </c>
      <c r="K29" s="90">
        <v>1699</v>
      </c>
    </row>
    <row r="30" spans="1:11" ht="13.5" customHeight="1">
      <c r="A30" s="138" t="s">
        <v>102</v>
      </c>
      <c r="B30" s="89">
        <v>26896</v>
      </c>
      <c r="C30" s="90">
        <v>3931</v>
      </c>
      <c r="D30" s="90">
        <v>20634</v>
      </c>
      <c r="E30" s="90">
        <v>407</v>
      </c>
      <c r="F30" s="90">
        <v>1780</v>
      </c>
      <c r="G30" s="90">
        <v>25714</v>
      </c>
      <c r="H30" s="90">
        <v>1115</v>
      </c>
      <c r="I30" s="90">
        <v>20916</v>
      </c>
      <c r="J30" s="90">
        <v>1671</v>
      </c>
      <c r="K30" s="90">
        <v>1891</v>
      </c>
    </row>
    <row r="31" spans="1:11" ht="13.5" customHeight="1">
      <c r="A31" s="138" t="s">
        <v>103</v>
      </c>
      <c r="B31" s="89">
        <v>30526</v>
      </c>
      <c r="C31" s="90">
        <v>2961</v>
      </c>
      <c r="D31" s="90">
        <v>24767</v>
      </c>
      <c r="E31" s="90">
        <v>884</v>
      </c>
      <c r="F31" s="90">
        <v>1752</v>
      </c>
      <c r="G31" s="90">
        <v>29891</v>
      </c>
      <c r="H31" s="90">
        <v>1253</v>
      </c>
      <c r="I31" s="90">
        <v>23472</v>
      </c>
      <c r="J31" s="90">
        <v>3108</v>
      </c>
      <c r="K31" s="90">
        <v>1926</v>
      </c>
    </row>
    <row r="32" spans="1:11" ht="13.5" customHeight="1">
      <c r="A32" s="138" t="s">
        <v>84</v>
      </c>
      <c r="B32" s="89">
        <v>83277</v>
      </c>
      <c r="C32" s="90">
        <v>2308</v>
      </c>
      <c r="D32" s="90">
        <v>68548</v>
      </c>
      <c r="E32" s="90">
        <v>9737</v>
      </c>
      <c r="F32" s="90">
        <v>2063</v>
      </c>
      <c r="G32" s="90">
        <v>124121</v>
      </c>
      <c r="H32" s="90">
        <v>3200</v>
      </c>
      <c r="I32" s="90">
        <v>58130</v>
      </c>
      <c r="J32" s="90">
        <v>57326</v>
      </c>
      <c r="K32" s="90">
        <v>3411</v>
      </c>
    </row>
    <row r="33" spans="1:11" ht="13.5" customHeight="1">
      <c r="A33" s="138"/>
      <c r="B33" s="89"/>
      <c r="C33" s="90"/>
      <c r="D33" s="90"/>
      <c r="E33" s="90"/>
      <c r="F33" s="90"/>
      <c r="G33" s="90"/>
      <c r="H33" s="90"/>
      <c r="I33" s="90"/>
      <c r="J33" s="90"/>
      <c r="K33" s="90"/>
    </row>
    <row r="34" spans="1:11" ht="13.5" customHeight="1">
      <c r="A34" s="31"/>
      <c r="B34" s="107" t="s">
        <v>653</v>
      </c>
      <c r="C34" s="108"/>
      <c r="D34" s="108"/>
      <c r="E34" s="111"/>
      <c r="F34" s="111"/>
      <c r="G34" s="111"/>
      <c r="H34" s="111"/>
      <c r="I34" s="108"/>
      <c r="J34" s="108"/>
      <c r="K34" s="108"/>
    </row>
    <row r="35" spans="1:11" ht="13.5" customHeight="1">
      <c r="A35" s="39" t="s">
        <v>42</v>
      </c>
      <c r="B35" s="22">
        <v>284012</v>
      </c>
      <c r="C35" s="2">
        <v>78950</v>
      </c>
      <c r="D35" s="2">
        <v>178660</v>
      </c>
      <c r="E35" s="2">
        <v>11362</v>
      </c>
      <c r="F35" s="2">
        <v>12460</v>
      </c>
      <c r="G35" s="2">
        <v>315513</v>
      </c>
      <c r="H35" s="2">
        <v>55820</v>
      </c>
      <c r="I35" s="2">
        <v>177929</v>
      </c>
      <c r="J35" s="2">
        <v>62146</v>
      </c>
      <c r="K35" s="2">
        <v>17259</v>
      </c>
    </row>
    <row r="36" spans="1:11" ht="13.5" customHeight="1">
      <c r="A36" s="138" t="s">
        <v>69</v>
      </c>
      <c r="B36" s="89">
        <v>16385</v>
      </c>
      <c r="C36" s="90">
        <v>16266</v>
      </c>
      <c r="D36" s="90">
        <v>46</v>
      </c>
      <c r="E36" s="98">
        <v>1</v>
      </c>
      <c r="F36" s="98">
        <v>6</v>
      </c>
      <c r="G36" s="90">
        <v>14741</v>
      </c>
      <c r="H36" s="90">
        <v>14544</v>
      </c>
      <c r="I36" s="90">
        <v>68</v>
      </c>
      <c r="J36" s="98">
        <v>3</v>
      </c>
      <c r="K36" s="90">
        <v>6</v>
      </c>
    </row>
    <row r="37" spans="1:11" ht="13.5" customHeight="1">
      <c r="A37" s="138" t="s">
        <v>95</v>
      </c>
      <c r="B37" s="89">
        <v>12763</v>
      </c>
      <c r="C37" s="90">
        <v>11665</v>
      </c>
      <c r="D37" s="90">
        <v>760</v>
      </c>
      <c r="E37" s="90">
        <v>4</v>
      </c>
      <c r="F37" s="90">
        <v>55</v>
      </c>
      <c r="G37" s="90">
        <v>12091</v>
      </c>
      <c r="H37" s="90">
        <v>10590</v>
      </c>
      <c r="I37" s="90">
        <v>1232</v>
      </c>
      <c r="J37" s="90">
        <v>4</v>
      </c>
      <c r="K37" s="90">
        <v>122</v>
      </c>
    </row>
    <row r="38" spans="1:11" ht="13.5" customHeight="1">
      <c r="A38" s="138" t="s">
        <v>96</v>
      </c>
      <c r="B38" s="89">
        <v>14645</v>
      </c>
      <c r="C38" s="90">
        <v>9694</v>
      </c>
      <c r="D38" s="90">
        <v>4514</v>
      </c>
      <c r="E38" s="90">
        <v>6</v>
      </c>
      <c r="F38" s="90">
        <v>240</v>
      </c>
      <c r="G38" s="90">
        <v>14028</v>
      </c>
      <c r="H38" s="90">
        <v>7649</v>
      </c>
      <c r="I38" s="90">
        <v>5829</v>
      </c>
      <c r="J38" s="90">
        <v>9</v>
      </c>
      <c r="K38" s="90">
        <v>428</v>
      </c>
    </row>
    <row r="39" spans="1:11" ht="13.5" customHeight="1">
      <c r="A39" s="138" t="s">
        <v>97</v>
      </c>
      <c r="B39" s="89">
        <v>17238</v>
      </c>
      <c r="C39" s="90">
        <v>7466</v>
      </c>
      <c r="D39" s="90">
        <v>9075</v>
      </c>
      <c r="E39" s="90">
        <v>5</v>
      </c>
      <c r="F39" s="90">
        <v>506</v>
      </c>
      <c r="G39" s="90">
        <v>16677</v>
      </c>
      <c r="H39" s="90">
        <v>5056</v>
      </c>
      <c r="I39" s="90">
        <v>10599</v>
      </c>
      <c r="J39" s="90">
        <v>28</v>
      </c>
      <c r="K39" s="90">
        <v>877</v>
      </c>
    </row>
    <row r="40" spans="1:11" ht="13.5" customHeight="1">
      <c r="A40" s="138" t="s">
        <v>98</v>
      </c>
      <c r="B40" s="89">
        <v>20397</v>
      </c>
      <c r="C40" s="90">
        <v>6886</v>
      </c>
      <c r="D40" s="90">
        <v>12439</v>
      </c>
      <c r="E40" s="90">
        <v>18</v>
      </c>
      <c r="F40" s="90">
        <v>864</v>
      </c>
      <c r="G40" s="90">
        <v>19305</v>
      </c>
      <c r="H40" s="90">
        <v>3959</v>
      </c>
      <c r="I40" s="90">
        <v>13651</v>
      </c>
      <c r="J40" s="90">
        <v>64</v>
      </c>
      <c r="K40" s="90">
        <v>1501</v>
      </c>
    </row>
    <row r="41" spans="1:11" ht="13.5" customHeight="1">
      <c r="A41" s="138" t="s">
        <v>99</v>
      </c>
      <c r="B41" s="89">
        <v>22510</v>
      </c>
      <c r="C41" s="90">
        <v>6374</v>
      </c>
      <c r="D41" s="90">
        <v>14532</v>
      </c>
      <c r="E41" s="90">
        <v>50</v>
      </c>
      <c r="F41" s="90">
        <v>1330</v>
      </c>
      <c r="G41" s="90">
        <v>21714</v>
      </c>
      <c r="H41" s="90">
        <v>3515</v>
      </c>
      <c r="I41" s="90">
        <v>15782</v>
      </c>
      <c r="J41" s="90">
        <v>154</v>
      </c>
      <c r="K41" s="90">
        <v>2118</v>
      </c>
    </row>
    <row r="42" spans="1:11" ht="13.5" customHeight="1">
      <c r="A42" s="138" t="s">
        <v>100</v>
      </c>
      <c r="B42" s="89">
        <v>19288</v>
      </c>
      <c r="C42" s="90">
        <v>4836</v>
      </c>
      <c r="D42" s="90">
        <v>12796</v>
      </c>
      <c r="E42" s="90">
        <v>81</v>
      </c>
      <c r="F42" s="90">
        <v>1363</v>
      </c>
      <c r="G42" s="90">
        <v>19011</v>
      </c>
      <c r="H42" s="90">
        <v>2542</v>
      </c>
      <c r="I42" s="90">
        <v>14080</v>
      </c>
      <c r="J42" s="90">
        <v>258</v>
      </c>
      <c r="K42" s="90">
        <v>2012</v>
      </c>
    </row>
    <row r="43" spans="1:11" ht="13.5" customHeight="1">
      <c r="A43" s="138" t="s">
        <v>101</v>
      </c>
      <c r="B43" s="89">
        <v>19752</v>
      </c>
      <c r="C43" s="90">
        <v>4121</v>
      </c>
      <c r="D43" s="90">
        <v>13791</v>
      </c>
      <c r="E43" s="90">
        <v>156</v>
      </c>
      <c r="F43" s="90">
        <v>1494</v>
      </c>
      <c r="G43" s="90">
        <v>20064</v>
      </c>
      <c r="H43" s="90">
        <v>1752</v>
      </c>
      <c r="I43" s="90">
        <v>15782</v>
      </c>
      <c r="J43" s="90">
        <v>566</v>
      </c>
      <c r="K43" s="90">
        <v>1877</v>
      </c>
    </row>
    <row r="44" spans="1:11" ht="13.5" customHeight="1">
      <c r="A44" s="138" t="s">
        <v>102</v>
      </c>
      <c r="B44" s="89">
        <v>22360</v>
      </c>
      <c r="C44" s="90">
        <v>3786</v>
      </c>
      <c r="D44" s="90">
        <v>16522</v>
      </c>
      <c r="E44" s="90">
        <v>289</v>
      </c>
      <c r="F44" s="90">
        <v>1591</v>
      </c>
      <c r="G44" s="90">
        <v>22067</v>
      </c>
      <c r="H44" s="90">
        <v>1269</v>
      </c>
      <c r="I44" s="90">
        <v>17697</v>
      </c>
      <c r="J44" s="90">
        <v>1197</v>
      </c>
      <c r="K44" s="90">
        <v>1798</v>
      </c>
    </row>
    <row r="45" spans="1:11" ht="13.5" customHeight="1">
      <c r="A45" s="138" t="s">
        <v>103</v>
      </c>
      <c r="B45" s="89">
        <v>26151</v>
      </c>
      <c r="C45" s="90">
        <v>3572</v>
      </c>
      <c r="D45" s="90">
        <v>19980</v>
      </c>
      <c r="E45" s="90">
        <v>599</v>
      </c>
      <c r="F45" s="90">
        <v>1793</v>
      </c>
      <c r="G45" s="90">
        <v>25690</v>
      </c>
      <c r="H45" s="90">
        <v>1118</v>
      </c>
      <c r="I45" s="90">
        <v>20129</v>
      </c>
      <c r="J45" s="90">
        <v>2392</v>
      </c>
      <c r="K45" s="90">
        <v>1910</v>
      </c>
    </row>
    <row r="46" spans="1:11" ht="13.5" customHeight="1">
      <c r="A46" s="138" t="s">
        <v>84</v>
      </c>
      <c r="B46" s="89">
        <v>92523</v>
      </c>
      <c r="C46" s="90">
        <v>4284</v>
      </c>
      <c r="D46" s="90">
        <v>74205</v>
      </c>
      <c r="E46" s="90">
        <v>10153</v>
      </c>
      <c r="F46" s="90">
        <v>3218</v>
      </c>
      <c r="G46" s="90">
        <v>130125</v>
      </c>
      <c r="H46" s="90">
        <v>3826</v>
      </c>
      <c r="I46" s="90">
        <v>63080</v>
      </c>
      <c r="J46" s="90">
        <v>57471</v>
      </c>
      <c r="K46" s="90">
        <v>4610</v>
      </c>
    </row>
    <row r="47" spans="1:11" ht="13.5" customHeight="1">
      <c r="A47" s="138"/>
      <c r="B47" s="89"/>
      <c r="C47" s="90"/>
      <c r="D47" s="90"/>
      <c r="E47" s="90"/>
      <c r="F47" s="90"/>
      <c r="G47" s="90"/>
      <c r="H47" s="90"/>
      <c r="I47" s="90"/>
      <c r="J47" s="90"/>
      <c r="K47" s="90"/>
    </row>
    <row r="48" spans="1:11" ht="13.5" customHeight="1">
      <c r="A48" s="31"/>
      <c r="B48" s="107" t="s">
        <v>654</v>
      </c>
      <c r="C48" s="108"/>
      <c r="D48" s="108"/>
      <c r="E48" s="111"/>
      <c r="F48" s="111"/>
      <c r="G48" s="111"/>
      <c r="H48" s="111"/>
      <c r="I48" s="108"/>
      <c r="J48" s="108"/>
      <c r="K48" s="108"/>
    </row>
    <row r="49" spans="1:14" ht="13.5" customHeight="1">
      <c r="A49" s="20" t="s">
        <v>42</v>
      </c>
      <c r="B49" s="2">
        <v>282177</v>
      </c>
      <c r="C49" s="2">
        <v>85700</v>
      </c>
      <c r="D49" s="2">
        <v>171271</v>
      </c>
      <c r="E49" s="2">
        <v>11305</v>
      </c>
      <c r="F49" s="2">
        <v>13901</v>
      </c>
      <c r="G49" s="2">
        <v>307112</v>
      </c>
      <c r="H49" s="2">
        <v>58568</v>
      </c>
      <c r="I49" s="2">
        <v>170460</v>
      </c>
      <c r="J49" s="2">
        <v>59135</v>
      </c>
      <c r="K49" s="2">
        <v>18949</v>
      </c>
      <c r="M49" s="99"/>
      <c r="N49" s="99"/>
    </row>
    <row r="50" spans="1:14" ht="13.5" customHeight="1">
      <c r="A50" s="138" t="s">
        <v>69</v>
      </c>
      <c r="B50" s="50">
        <v>16166</v>
      </c>
      <c r="C50" s="94">
        <v>16121</v>
      </c>
      <c r="D50" s="94">
        <v>40</v>
      </c>
      <c r="E50" s="94" t="s">
        <v>123</v>
      </c>
      <c r="F50" s="94">
        <v>5</v>
      </c>
      <c r="G50" s="35">
        <v>14394</v>
      </c>
      <c r="H50" s="94">
        <v>14341</v>
      </c>
      <c r="I50" s="94">
        <v>42</v>
      </c>
      <c r="J50" s="94">
        <v>1</v>
      </c>
      <c r="K50" s="94">
        <v>10</v>
      </c>
      <c r="M50" s="94"/>
      <c r="N50" s="94"/>
    </row>
    <row r="51" spans="1:14" ht="13.5" customHeight="1">
      <c r="A51" s="138" t="s">
        <v>95</v>
      </c>
      <c r="B51" s="50">
        <v>13839</v>
      </c>
      <c r="C51" s="94">
        <v>12965</v>
      </c>
      <c r="D51" s="94">
        <v>819</v>
      </c>
      <c r="E51" s="94" t="s">
        <v>123</v>
      </c>
      <c r="F51" s="94">
        <v>55</v>
      </c>
      <c r="G51" s="35">
        <v>12309</v>
      </c>
      <c r="H51" s="94">
        <v>11121</v>
      </c>
      <c r="I51" s="94">
        <v>1111</v>
      </c>
      <c r="J51" s="94">
        <v>5</v>
      </c>
      <c r="K51" s="94">
        <v>72</v>
      </c>
      <c r="M51" s="94"/>
      <c r="N51" s="94"/>
    </row>
    <row r="52" spans="1:14" ht="13.5" customHeight="1">
      <c r="A52" s="138" t="s">
        <v>96</v>
      </c>
      <c r="B52" s="50">
        <v>14192</v>
      </c>
      <c r="C52" s="94">
        <v>9951</v>
      </c>
      <c r="D52" s="94">
        <v>4033</v>
      </c>
      <c r="E52" s="94">
        <v>4</v>
      </c>
      <c r="F52" s="94">
        <v>204</v>
      </c>
      <c r="G52" s="35">
        <v>13125</v>
      </c>
      <c r="H52" s="94">
        <v>7525</v>
      </c>
      <c r="I52" s="94">
        <v>5227</v>
      </c>
      <c r="J52" s="94">
        <v>12</v>
      </c>
      <c r="K52" s="94">
        <v>361</v>
      </c>
      <c r="M52" s="94"/>
      <c r="N52" s="94"/>
    </row>
    <row r="53" spans="1:14" ht="13.5" customHeight="1">
      <c r="A53" s="138" t="s">
        <v>97</v>
      </c>
      <c r="B53" s="50">
        <v>15846</v>
      </c>
      <c r="C53" s="94">
        <v>7455</v>
      </c>
      <c r="D53" s="94">
        <v>7976</v>
      </c>
      <c r="E53" s="94">
        <v>6</v>
      </c>
      <c r="F53" s="94">
        <v>409</v>
      </c>
      <c r="G53" s="35">
        <v>15015</v>
      </c>
      <c r="H53" s="94">
        <v>4878</v>
      </c>
      <c r="I53" s="94">
        <v>9374</v>
      </c>
      <c r="J53" s="94">
        <v>17</v>
      </c>
      <c r="K53" s="94">
        <v>746</v>
      </c>
      <c r="M53" s="94"/>
      <c r="N53" s="94"/>
    </row>
    <row r="54" spans="1:14" ht="13.5" customHeight="1">
      <c r="A54" s="138" t="s">
        <v>98</v>
      </c>
      <c r="B54" s="50">
        <v>18234</v>
      </c>
      <c r="C54" s="94">
        <v>6347</v>
      </c>
      <c r="D54" s="94">
        <v>11084</v>
      </c>
      <c r="E54" s="94">
        <v>17</v>
      </c>
      <c r="F54" s="94">
        <v>786</v>
      </c>
      <c r="G54" s="35">
        <v>17374</v>
      </c>
      <c r="H54" s="94">
        <v>3810</v>
      </c>
      <c r="I54" s="94">
        <v>12271</v>
      </c>
      <c r="J54" s="94">
        <v>47</v>
      </c>
      <c r="K54" s="94">
        <v>1246</v>
      </c>
      <c r="M54" s="94"/>
      <c r="N54" s="94"/>
    </row>
    <row r="55" spans="1:14" ht="13.5" customHeight="1">
      <c r="A55" s="138" t="s">
        <v>99</v>
      </c>
      <c r="B55" s="50">
        <v>21275</v>
      </c>
      <c r="C55" s="94">
        <v>6525</v>
      </c>
      <c r="D55" s="94">
        <v>13527</v>
      </c>
      <c r="E55" s="94">
        <v>38</v>
      </c>
      <c r="F55" s="94">
        <v>1185</v>
      </c>
      <c r="G55" s="35">
        <v>19802</v>
      </c>
      <c r="H55" s="94">
        <v>3537</v>
      </c>
      <c r="I55" s="94">
        <v>14275</v>
      </c>
      <c r="J55" s="94">
        <v>111</v>
      </c>
      <c r="K55" s="94">
        <v>1879</v>
      </c>
      <c r="M55" s="94"/>
      <c r="N55" s="94"/>
    </row>
    <row r="56" spans="1:14" ht="13.5" customHeight="1">
      <c r="A56" s="138" t="s">
        <v>100</v>
      </c>
      <c r="B56" s="50">
        <v>23296</v>
      </c>
      <c r="C56" s="94">
        <v>6510</v>
      </c>
      <c r="D56" s="94">
        <v>15025</v>
      </c>
      <c r="E56" s="94">
        <v>74</v>
      </c>
      <c r="F56" s="94">
        <v>1687</v>
      </c>
      <c r="G56" s="35">
        <v>22040</v>
      </c>
      <c r="H56" s="94">
        <v>3445</v>
      </c>
      <c r="I56" s="94">
        <v>15826</v>
      </c>
      <c r="J56" s="94">
        <v>278</v>
      </c>
      <c r="K56" s="94">
        <v>2491</v>
      </c>
      <c r="M56" s="94"/>
      <c r="N56" s="94"/>
    </row>
    <row r="57" spans="1:14" ht="13.5" customHeight="1">
      <c r="A57" s="138" t="s">
        <v>101</v>
      </c>
      <c r="B57" s="50">
        <v>19639</v>
      </c>
      <c r="C57" s="94">
        <v>4916</v>
      </c>
      <c r="D57" s="94">
        <v>12953</v>
      </c>
      <c r="E57" s="94">
        <v>120</v>
      </c>
      <c r="F57" s="94">
        <v>1650</v>
      </c>
      <c r="G57" s="35">
        <v>19203</v>
      </c>
      <c r="H57" s="94">
        <v>2554</v>
      </c>
      <c r="I57" s="94">
        <v>13978</v>
      </c>
      <c r="J57" s="94">
        <v>379</v>
      </c>
      <c r="K57" s="94">
        <v>2292</v>
      </c>
      <c r="M57" s="94"/>
      <c r="N57" s="94"/>
    </row>
    <row r="58" spans="1:14" ht="13.5" customHeight="1">
      <c r="A58" s="138" t="s">
        <v>102</v>
      </c>
      <c r="B58" s="50">
        <v>19789</v>
      </c>
      <c r="C58" s="94">
        <v>4101</v>
      </c>
      <c r="D58" s="94">
        <v>13794</v>
      </c>
      <c r="E58" s="94">
        <v>213</v>
      </c>
      <c r="F58" s="94">
        <v>1681</v>
      </c>
      <c r="G58" s="35">
        <v>20129</v>
      </c>
      <c r="H58" s="94">
        <v>1778</v>
      </c>
      <c r="I58" s="94">
        <v>15515</v>
      </c>
      <c r="J58" s="94">
        <v>820</v>
      </c>
      <c r="K58" s="94">
        <v>2016</v>
      </c>
      <c r="M58" s="94"/>
      <c r="N58" s="94"/>
    </row>
    <row r="59" spans="1:14" ht="13.5" customHeight="1">
      <c r="A59" s="138" t="s">
        <v>103</v>
      </c>
      <c r="B59" s="50">
        <v>22053</v>
      </c>
      <c r="C59" s="94">
        <v>3817</v>
      </c>
      <c r="D59" s="94">
        <v>16088</v>
      </c>
      <c r="E59" s="94">
        <v>443</v>
      </c>
      <c r="F59" s="94">
        <v>1705</v>
      </c>
      <c r="G59" s="35">
        <v>22015</v>
      </c>
      <c r="H59" s="94">
        <v>1304</v>
      </c>
      <c r="I59" s="94">
        <v>17072</v>
      </c>
      <c r="J59" s="94">
        <v>1709</v>
      </c>
      <c r="K59" s="94">
        <v>1930</v>
      </c>
      <c r="M59" s="94"/>
      <c r="N59" s="94"/>
    </row>
    <row r="60" spans="1:14" ht="13.5" customHeight="1">
      <c r="A60" s="138" t="s">
        <v>84</v>
      </c>
      <c r="B60" s="50">
        <v>97848</v>
      </c>
      <c r="C60" s="94">
        <v>6992</v>
      </c>
      <c r="D60" s="94">
        <v>75932</v>
      </c>
      <c r="E60" s="94">
        <v>10390</v>
      </c>
      <c r="F60" s="94">
        <v>4534</v>
      </c>
      <c r="G60" s="35">
        <v>131706</v>
      </c>
      <c r="H60" s="94">
        <v>4275</v>
      </c>
      <c r="I60" s="94">
        <v>65769</v>
      </c>
      <c r="J60" s="94">
        <v>55756</v>
      </c>
      <c r="K60" s="94">
        <v>5906</v>
      </c>
      <c r="M60" s="94"/>
      <c r="N60" s="94"/>
    </row>
    <row r="61" spans="1:14" ht="13.5" customHeight="1">
      <c r="A61" s="139"/>
      <c r="B61" s="112"/>
      <c r="C61" s="113"/>
      <c r="D61" s="113"/>
      <c r="E61" s="113"/>
      <c r="F61" s="113"/>
      <c r="G61" s="113"/>
      <c r="H61" s="113"/>
      <c r="I61" s="113"/>
      <c r="J61" s="113"/>
      <c r="K61" s="113"/>
    </row>
    <row r="62" spans="1:14" ht="13.5" customHeight="1">
      <c r="A62" s="1" t="s">
        <v>711</v>
      </c>
      <c r="B62" s="31"/>
      <c r="C62" s="31"/>
      <c r="D62" s="31"/>
      <c r="E62" s="31"/>
      <c r="F62" s="31"/>
      <c r="G62" s="31"/>
      <c r="H62" s="31"/>
      <c r="I62" s="31"/>
      <c r="J62" s="31"/>
      <c r="K62" s="31"/>
    </row>
    <row r="63" spans="1:14" s="83" customFormat="1" ht="13.5" customHeight="1">
      <c r="A63" s="74" t="s">
        <v>349</v>
      </c>
      <c r="B63" s="31"/>
      <c r="C63" s="31"/>
      <c r="D63" s="31"/>
      <c r="E63" s="31"/>
      <c r="F63" s="31"/>
      <c r="G63" s="31"/>
      <c r="H63" s="31"/>
      <c r="I63" s="31"/>
      <c r="J63" s="31"/>
      <c r="K63" s="31"/>
    </row>
  </sheetData>
  <mergeCells count="3">
    <mergeCell ref="A3:A4"/>
    <mergeCell ref="B3:F3"/>
    <mergeCell ref="G3:K3"/>
  </mergeCells>
  <phoneticPr fontId="15"/>
  <printOptions horizontalCentered="1" verticalCentered="1"/>
  <pageMargins left="0.64" right="0.48" top="0.19685039370078741" bottom="0.19685039370078741" header="0.51181102362204722" footer="0.51181102362204722"/>
  <pageSetup paperSize="9" scale="79" orientation="portrait" blackAndWhite="1" horizontalDpi="300" vertic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2"/>
  <sheetViews>
    <sheetView zoomScaleNormal="100" zoomScaleSheetLayoutView="100" workbookViewId="0">
      <selection sqref="A1:XFD1048576"/>
    </sheetView>
  </sheetViews>
  <sheetFormatPr defaultColWidth="9" defaultRowHeight="13"/>
  <cols>
    <col min="1" max="1" width="5.6328125" style="694" customWidth="1"/>
    <col min="2" max="2" width="2.08984375" style="694" customWidth="1"/>
    <col min="3" max="3" width="9.36328125" style="694" customWidth="1"/>
    <col min="4" max="18" width="10.6328125" style="694" customWidth="1"/>
    <col min="19" max="19" width="6.6328125" style="694" customWidth="1"/>
    <col min="20" max="16384" width="9" style="694"/>
  </cols>
  <sheetData>
    <row r="1" spans="1:19" ht="13.5" customHeight="1">
      <c r="A1" s="795" t="s">
        <v>498</v>
      </c>
      <c r="B1" s="795"/>
      <c r="C1" s="695"/>
      <c r="D1" s="709"/>
      <c r="E1" s="709"/>
      <c r="F1" s="709"/>
      <c r="G1" s="709"/>
      <c r="H1" s="709"/>
      <c r="I1" s="709"/>
      <c r="J1" s="709"/>
      <c r="K1" s="709"/>
      <c r="L1" s="709"/>
      <c r="M1" s="709"/>
      <c r="N1" s="709"/>
      <c r="O1" s="709"/>
      <c r="P1" s="709"/>
      <c r="Q1" s="709"/>
      <c r="R1" s="732"/>
      <c r="S1" s="709"/>
    </row>
    <row r="2" spans="1:19" ht="13.5" customHeight="1" thickBot="1">
      <c r="A2" s="796"/>
      <c r="B2" s="796"/>
      <c r="C2" s="795"/>
      <c r="D2" s="709"/>
      <c r="E2" s="709"/>
      <c r="F2" s="709"/>
      <c r="G2" s="709"/>
      <c r="H2" s="709"/>
      <c r="I2" s="709"/>
      <c r="J2" s="709"/>
      <c r="K2" s="709"/>
      <c r="L2" s="709"/>
      <c r="M2" s="709"/>
      <c r="N2" s="709"/>
      <c r="O2" s="709"/>
      <c r="P2" s="709"/>
      <c r="Q2" s="709"/>
      <c r="R2" s="732"/>
      <c r="S2" s="797"/>
    </row>
    <row r="3" spans="1:19" s="776" customFormat="1" ht="18.75" customHeight="1" thickTop="1">
      <c r="A3" s="798" t="s">
        <v>423</v>
      </c>
      <c r="B3" s="798"/>
      <c r="C3" s="799"/>
      <c r="D3" s="800" t="s">
        <v>104</v>
      </c>
      <c r="E3" s="775"/>
      <c r="F3" s="775"/>
      <c r="G3" s="775"/>
      <c r="H3" s="775"/>
      <c r="I3" s="800" t="s">
        <v>28</v>
      </c>
      <c r="J3" s="775"/>
      <c r="K3" s="775"/>
      <c r="L3" s="775"/>
      <c r="M3" s="775"/>
      <c r="N3" s="800" t="s">
        <v>29</v>
      </c>
      <c r="O3" s="775"/>
      <c r="P3" s="775"/>
      <c r="Q3" s="775"/>
      <c r="R3" s="775"/>
      <c r="S3" s="801" t="s">
        <v>80</v>
      </c>
    </row>
    <row r="4" spans="1:19" s="776" customFormat="1" ht="18.75" customHeight="1">
      <c r="A4" s="802"/>
      <c r="B4" s="802"/>
      <c r="C4" s="803"/>
      <c r="D4" s="804" t="s">
        <v>708</v>
      </c>
      <c r="E4" s="804" t="s">
        <v>424</v>
      </c>
      <c r="F4" s="804"/>
      <c r="G4" s="804"/>
      <c r="H4" s="805" t="s">
        <v>105</v>
      </c>
      <c r="I4" s="804" t="s">
        <v>708</v>
      </c>
      <c r="J4" s="804" t="s">
        <v>424</v>
      </c>
      <c r="K4" s="804"/>
      <c r="L4" s="804"/>
      <c r="M4" s="805" t="s">
        <v>105</v>
      </c>
      <c r="N4" s="804" t="s">
        <v>708</v>
      </c>
      <c r="O4" s="804" t="s">
        <v>424</v>
      </c>
      <c r="P4" s="804"/>
      <c r="Q4" s="804"/>
      <c r="R4" s="805" t="s">
        <v>105</v>
      </c>
      <c r="S4" s="806"/>
    </row>
    <row r="5" spans="1:19" s="776" customFormat="1" ht="18.75" customHeight="1">
      <c r="A5" s="802"/>
      <c r="B5" s="802"/>
      <c r="C5" s="803"/>
      <c r="D5" s="777"/>
      <c r="E5" s="807" t="s">
        <v>425</v>
      </c>
      <c r="F5" s="807" t="s">
        <v>499</v>
      </c>
      <c r="G5" s="807" t="s">
        <v>106</v>
      </c>
      <c r="H5" s="808" t="s">
        <v>404</v>
      </c>
      <c r="I5" s="777"/>
      <c r="J5" s="807" t="s">
        <v>425</v>
      </c>
      <c r="K5" s="807" t="s">
        <v>499</v>
      </c>
      <c r="L5" s="807" t="s">
        <v>106</v>
      </c>
      <c r="M5" s="808" t="s">
        <v>426</v>
      </c>
      <c r="N5" s="777"/>
      <c r="O5" s="807" t="s">
        <v>425</v>
      </c>
      <c r="P5" s="807" t="s">
        <v>499</v>
      </c>
      <c r="Q5" s="807" t="s">
        <v>106</v>
      </c>
      <c r="R5" s="808" t="s">
        <v>404</v>
      </c>
      <c r="S5" s="806"/>
    </row>
    <row r="6" spans="1:19" s="776" customFormat="1" ht="18.75" customHeight="1">
      <c r="A6" s="809"/>
      <c r="B6" s="809"/>
      <c r="C6" s="809"/>
      <c r="D6" s="810"/>
      <c r="E6" s="811"/>
      <c r="F6" s="811"/>
      <c r="G6" s="811"/>
      <c r="H6" s="812"/>
      <c r="I6" s="811"/>
      <c r="J6" s="811"/>
      <c r="K6" s="811"/>
      <c r="L6" s="811"/>
      <c r="M6" s="811"/>
      <c r="N6" s="811"/>
      <c r="O6" s="811"/>
      <c r="P6" s="811"/>
      <c r="Q6" s="811"/>
      <c r="R6" s="813"/>
      <c r="S6" s="809"/>
    </row>
    <row r="7" spans="1:19" s="776" customFormat="1" ht="18.75" customHeight="1">
      <c r="A7" s="709"/>
      <c r="B7" s="709"/>
      <c r="C7" s="709"/>
      <c r="D7" s="814" t="s">
        <v>703</v>
      </c>
      <c r="E7" s="815"/>
      <c r="F7" s="815"/>
      <c r="G7" s="815"/>
      <c r="H7" s="816"/>
      <c r="I7" s="815"/>
      <c r="J7" s="815"/>
      <c r="K7" s="815"/>
      <c r="L7" s="815"/>
      <c r="M7" s="815"/>
      <c r="N7" s="815"/>
      <c r="O7" s="815"/>
      <c r="P7" s="815"/>
      <c r="Q7" s="815"/>
      <c r="R7" s="817"/>
      <c r="S7" s="709"/>
    </row>
    <row r="8" spans="1:19" s="776" customFormat="1" ht="18.75" customHeight="1">
      <c r="A8" s="797" t="s">
        <v>35</v>
      </c>
      <c r="B8" s="818"/>
      <c r="C8" s="797" t="s">
        <v>414</v>
      </c>
      <c r="D8" s="819">
        <v>100</v>
      </c>
      <c r="E8" s="75">
        <v>64.599999999999994</v>
      </c>
      <c r="F8" s="75">
        <v>63.021525399288947</v>
      </c>
      <c r="G8" s="75">
        <v>1.5525017869352935</v>
      </c>
      <c r="H8" s="75">
        <v>35.299999999999997</v>
      </c>
      <c r="I8" s="75">
        <v>100</v>
      </c>
      <c r="J8" s="75">
        <v>77.599999999999994</v>
      </c>
      <c r="K8" s="75">
        <v>75.400000000000006</v>
      </c>
      <c r="L8" s="75">
        <v>2.2000000000000002</v>
      </c>
      <c r="M8" s="75">
        <v>22.3</v>
      </c>
      <c r="N8" s="75">
        <v>100</v>
      </c>
      <c r="O8" s="75">
        <v>53</v>
      </c>
      <c r="P8" s="75">
        <v>52</v>
      </c>
      <c r="Q8" s="75">
        <v>1</v>
      </c>
      <c r="R8" s="820">
        <v>46.9</v>
      </c>
      <c r="S8" s="821" t="s">
        <v>649</v>
      </c>
    </row>
    <row r="9" spans="1:19" s="776" customFormat="1" ht="18.75" customHeight="1">
      <c r="A9" s="694"/>
      <c r="B9" s="797"/>
      <c r="C9" s="822" t="s">
        <v>415</v>
      </c>
      <c r="D9" s="819">
        <v>100</v>
      </c>
      <c r="E9" s="75">
        <v>61.890149029322139</v>
      </c>
      <c r="F9" s="75">
        <v>60.056783345195285</v>
      </c>
      <c r="G9" s="75">
        <v>1.833365684126852</v>
      </c>
      <c r="H9" s="75">
        <v>37.773402718082863</v>
      </c>
      <c r="I9" s="75">
        <v>100</v>
      </c>
      <c r="J9" s="75">
        <v>74.37423134764127</v>
      </c>
      <c r="K9" s="75">
        <v>71.966412542449191</v>
      </c>
      <c r="L9" s="75">
        <v>2.4078188051920937</v>
      </c>
      <c r="M9" s="75">
        <v>25.198096188789176</v>
      </c>
      <c r="N9" s="75">
        <v>100</v>
      </c>
      <c r="O9" s="75">
        <v>50.719662804918983</v>
      </c>
      <c r="P9" s="75">
        <v>49.400305320338248</v>
      </c>
      <c r="Q9" s="75">
        <v>1.319357484580739</v>
      </c>
      <c r="R9" s="820">
        <v>49.025514388877703</v>
      </c>
      <c r="S9" s="822" t="s">
        <v>320</v>
      </c>
    </row>
    <row r="10" spans="1:19" s="776" customFormat="1" ht="18.75" customHeight="1">
      <c r="A10" s="797"/>
      <c r="B10" s="797"/>
      <c r="C10" s="822" t="s">
        <v>416</v>
      </c>
      <c r="D10" s="819">
        <v>100</v>
      </c>
      <c r="E10" s="75">
        <v>60.275627796320173</v>
      </c>
      <c r="F10" s="75">
        <v>57.597873157511856</v>
      </c>
      <c r="G10" s="75">
        <v>2.6777546388083184</v>
      </c>
      <c r="H10" s="75">
        <v>38.739318174012681</v>
      </c>
      <c r="I10" s="75">
        <v>100</v>
      </c>
      <c r="J10" s="75">
        <v>72.21006564551422</v>
      </c>
      <c r="K10" s="75">
        <v>68.388037928519324</v>
      </c>
      <c r="L10" s="75">
        <v>3.822027716994894</v>
      </c>
      <c r="M10" s="75">
        <v>26.43624428088323</v>
      </c>
      <c r="N10" s="75">
        <v>100</v>
      </c>
      <c r="O10" s="75">
        <v>49.655705493960831</v>
      </c>
      <c r="P10" s="75">
        <v>47.996188273335029</v>
      </c>
      <c r="Q10" s="75">
        <v>1.6595172206258075</v>
      </c>
      <c r="R10" s="820">
        <v>49.687273199313182</v>
      </c>
      <c r="S10" s="822" t="s">
        <v>318</v>
      </c>
    </row>
    <row r="11" spans="1:19" s="776" customFormat="1" ht="18.75" customHeight="1">
      <c r="A11" s="823"/>
      <c r="B11" s="823"/>
      <c r="C11" s="822" t="s">
        <v>417</v>
      </c>
      <c r="D11" s="819">
        <v>100</v>
      </c>
      <c r="E11" s="75">
        <v>58.643779834639474</v>
      </c>
      <c r="F11" s="75">
        <v>55.971110978825557</v>
      </c>
      <c r="G11" s="75">
        <v>2.6726688558139235</v>
      </c>
      <c r="H11" s="75">
        <v>38.682103318955328</v>
      </c>
      <c r="I11" s="75">
        <v>100</v>
      </c>
      <c r="J11" s="75">
        <v>69.350477760146021</v>
      </c>
      <c r="K11" s="75">
        <v>65.45450211467606</v>
      </c>
      <c r="L11" s="75">
        <v>3.8959756454699623</v>
      </c>
      <c r="M11" s="75">
        <v>27.788409804469083</v>
      </c>
      <c r="N11" s="75">
        <v>100</v>
      </c>
      <c r="O11" s="75">
        <v>49.054710588034368</v>
      </c>
      <c r="P11" s="75">
        <v>47.477652498253981</v>
      </c>
      <c r="Q11" s="75">
        <v>1.577058089780383</v>
      </c>
      <c r="R11" s="820">
        <v>48.438648445053047</v>
      </c>
      <c r="S11" s="822" t="s">
        <v>500</v>
      </c>
    </row>
    <row r="12" spans="1:19" s="776" customFormat="1" ht="18.75" customHeight="1">
      <c r="A12" s="823"/>
      <c r="B12" s="823"/>
      <c r="C12" s="822" t="s">
        <v>492</v>
      </c>
      <c r="D12" s="819">
        <v>100</v>
      </c>
      <c r="E12" s="75">
        <v>58.9</v>
      </c>
      <c r="F12" s="75">
        <v>57.2</v>
      </c>
      <c r="G12" s="75">
        <v>1.7</v>
      </c>
      <c r="H12" s="75">
        <v>39.5</v>
      </c>
      <c r="I12" s="75">
        <v>100</v>
      </c>
      <c r="J12" s="75">
        <v>68.2</v>
      </c>
      <c r="K12" s="75">
        <v>65.8</v>
      </c>
      <c r="L12" s="75">
        <v>2.4</v>
      </c>
      <c r="M12" s="75">
        <v>30</v>
      </c>
      <c r="N12" s="75">
        <v>100</v>
      </c>
      <c r="O12" s="75">
        <v>50.5</v>
      </c>
      <c r="P12" s="75">
        <v>49.5</v>
      </c>
      <c r="Q12" s="75">
        <v>1.1000000000000001</v>
      </c>
      <c r="R12" s="820">
        <v>48.1</v>
      </c>
      <c r="S12" s="824" t="s">
        <v>501</v>
      </c>
    </row>
    <row r="13" spans="1:19" s="776" customFormat="1" ht="18.75" customHeight="1">
      <c r="A13" s="823" t="s">
        <v>613</v>
      </c>
      <c r="B13" s="823"/>
      <c r="C13" s="825" t="s">
        <v>413</v>
      </c>
      <c r="D13" s="819">
        <v>100</v>
      </c>
      <c r="E13" s="75">
        <v>61.646999999999998</v>
      </c>
      <c r="F13" s="75">
        <v>59.969000000000001</v>
      </c>
      <c r="G13" s="75">
        <v>1.6779999999999999</v>
      </c>
      <c r="H13" s="75">
        <v>38.353000000000002</v>
      </c>
      <c r="I13" s="75">
        <v>100</v>
      </c>
      <c r="J13" s="75">
        <v>70.114999999999995</v>
      </c>
      <c r="K13" s="75">
        <v>67.872</v>
      </c>
      <c r="L13" s="75">
        <v>2.2429999999999999</v>
      </c>
      <c r="M13" s="75">
        <v>29.885000000000002</v>
      </c>
      <c r="N13" s="75">
        <v>100</v>
      </c>
      <c r="O13" s="75">
        <v>53.912999999999997</v>
      </c>
      <c r="P13" s="75">
        <v>52.750999999999998</v>
      </c>
      <c r="Q13" s="75">
        <v>1.1619999999999999</v>
      </c>
      <c r="R13" s="820">
        <v>46.087000000000003</v>
      </c>
      <c r="S13" s="826" t="s">
        <v>650</v>
      </c>
    </row>
    <row r="14" spans="1:19" s="776" customFormat="1" ht="18.75" customHeight="1">
      <c r="A14" s="818"/>
      <c r="B14" s="818"/>
      <c r="C14" s="709"/>
      <c r="D14" s="470"/>
      <c r="E14" s="68"/>
      <c r="F14" s="68"/>
      <c r="G14" s="68"/>
      <c r="H14" s="68"/>
      <c r="I14" s="68"/>
      <c r="J14" s="68"/>
      <c r="K14" s="68"/>
      <c r="L14" s="68"/>
      <c r="M14" s="68"/>
      <c r="N14" s="68"/>
      <c r="O14" s="68"/>
      <c r="P14" s="68"/>
      <c r="Q14" s="68"/>
      <c r="R14" s="72"/>
      <c r="S14" s="815"/>
    </row>
    <row r="15" spans="1:19" s="776" customFormat="1" ht="18.75" customHeight="1">
      <c r="A15" s="818"/>
      <c r="B15" s="818"/>
      <c r="C15" s="709"/>
      <c r="D15" s="827" t="s">
        <v>709</v>
      </c>
      <c r="E15" s="102"/>
      <c r="F15" s="102"/>
      <c r="G15" s="102"/>
      <c r="H15" s="828"/>
      <c r="I15" s="102"/>
      <c r="J15" s="102"/>
      <c r="K15" s="102"/>
      <c r="L15" s="102"/>
      <c r="M15" s="102"/>
      <c r="N15" s="102"/>
      <c r="O15" s="102"/>
      <c r="P15" s="102"/>
      <c r="Q15" s="102"/>
      <c r="R15" s="829"/>
      <c r="S15" s="709"/>
    </row>
    <row r="16" spans="1:19" s="776" customFormat="1" ht="18.75" customHeight="1">
      <c r="A16" s="797" t="s">
        <v>35</v>
      </c>
      <c r="B16" s="818"/>
      <c r="C16" s="797" t="s">
        <v>414</v>
      </c>
      <c r="D16" s="50">
        <v>644959</v>
      </c>
      <c r="E16" s="45">
        <v>416476</v>
      </c>
      <c r="F16" s="48">
        <v>406463</v>
      </c>
      <c r="G16" s="48">
        <v>10013</v>
      </c>
      <c r="H16" s="48">
        <v>227743</v>
      </c>
      <c r="I16" s="48">
        <v>304170</v>
      </c>
      <c r="J16" s="45">
        <v>235950</v>
      </c>
      <c r="K16" s="48">
        <v>229382</v>
      </c>
      <c r="L16" s="48">
        <v>6568</v>
      </c>
      <c r="M16" s="48">
        <v>67782</v>
      </c>
      <c r="N16" s="48">
        <v>340789</v>
      </c>
      <c r="O16" s="45">
        <v>180526</v>
      </c>
      <c r="P16" s="48">
        <v>177081</v>
      </c>
      <c r="Q16" s="48">
        <v>3445</v>
      </c>
      <c r="R16" s="57">
        <v>159961</v>
      </c>
      <c r="S16" s="821" t="s">
        <v>649</v>
      </c>
    </row>
    <row r="17" spans="1:25" s="776" customFormat="1" ht="18.75" customHeight="1">
      <c r="A17" s="694"/>
      <c r="B17" s="797"/>
      <c r="C17" s="822" t="s">
        <v>415</v>
      </c>
      <c r="D17" s="50">
        <v>649134</v>
      </c>
      <c r="E17" s="45">
        <v>401750</v>
      </c>
      <c r="F17" s="48">
        <v>389849</v>
      </c>
      <c r="G17" s="48">
        <v>11901</v>
      </c>
      <c r="H17" s="48">
        <v>245200</v>
      </c>
      <c r="I17" s="48">
        <v>306543</v>
      </c>
      <c r="J17" s="45">
        <v>227989</v>
      </c>
      <c r="K17" s="48">
        <v>220608</v>
      </c>
      <c r="L17" s="48">
        <v>7381</v>
      </c>
      <c r="M17" s="48">
        <v>77243</v>
      </c>
      <c r="N17" s="48">
        <v>342591</v>
      </c>
      <c r="O17" s="45">
        <v>173761</v>
      </c>
      <c r="P17" s="48">
        <v>169241</v>
      </c>
      <c r="Q17" s="48">
        <v>4520</v>
      </c>
      <c r="R17" s="57">
        <v>167957</v>
      </c>
      <c r="S17" s="822" t="s">
        <v>320</v>
      </c>
    </row>
    <row r="18" spans="1:25" s="776" customFormat="1" ht="18.75" customHeight="1">
      <c r="A18" s="797"/>
      <c r="B18" s="797"/>
      <c r="C18" s="822" t="s">
        <v>416</v>
      </c>
      <c r="D18" s="50">
        <v>640574</v>
      </c>
      <c r="E18" s="45">
        <v>386110</v>
      </c>
      <c r="F18" s="48">
        <v>368957</v>
      </c>
      <c r="G18" s="48">
        <v>17153</v>
      </c>
      <c r="H18" s="48">
        <v>248154</v>
      </c>
      <c r="I18" s="48">
        <v>301620</v>
      </c>
      <c r="J18" s="45">
        <v>217800</v>
      </c>
      <c r="K18" s="48">
        <v>206272</v>
      </c>
      <c r="L18" s="48">
        <v>11528</v>
      </c>
      <c r="M18" s="48">
        <v>79737</v>
      </c>
      <c r="N18" s="48">
        <v>338954</v>
      </c>
      <c r="O18" s="45">
        <v>168310</v>
      </c>
      <c r="P18" s="48">
        <v>162685</v>
      </c>
      <c r="Q18" s="48">
        <v>5625</v>
      </c>
      <c r="R18" s="57">
        <v>168417</v>
      </c>
      <c r="S18" s="822" t="s">
        <v>318</v>
      </c>
    </row>
    <row r="19" spans="1:25" s="776" customFormat="1" ht="18.75" customHeight="1">
      <c r="A19" s="823"/>
      <c r="B19" s="823"/>
      <c r="C19" s="822" t="s">
        <v>417</v>
      </c>
      <c r="D19" s="50">
        <v>621551</v>
      </c>
      <c r="E19" s="48">
        <v>364501</v>
      </c>
      <c r="F19" s="48">
        <v>347889</v>
      </c>
      <c r="G19" s="48">
        <v>16612</v>
      </c>
      <c r="H19" s="48">
        <v>240429</v>
      </c>
      <c r="I19" s="48">
        <v>293662</v>
      </c>
      <c r="J19" s="48">
        <v>203656</v>
      </c>
      <c r="K19" s="48">
        <v>192215</v>
      </c>
      <c r="L19" s="48">
        <v>11441</v>
      </c>
      <c r="M19" s="48">
        <v>81604</v>
      </c>
      <c r="N19" s="48">
        <v>327889</v>
      </c>
      <c r="O19" s="48">
        <v>160845</v>
      </c>
      <c r="P19" s="48">
        <v>155674</v>
      </c>
      <c r="Q19" s="48">
        <v>5171</v>
      </c>
      <c r="R19" s="57">
        <v>158825</v>
      </c>
      <c r="S19" s="822" t="s">
        <v>500</v>
      </c>
    </row>
    <row r="20" spans="1:25" s="776" customFormat="1" ht="18.75" customHeight="1">
      <c r="A20" s="823"/>
      <c r="B20" s="823"/>
      <c r="C20" s="822" t="s">
        <v>492</v>
      </c>
      <c r="D20" s="50">
        <v>599525</v>
      </c>
      <c r="E20" s="48">
        <v>353201</v>
      </c>
      <c r="F20" s="48">
        <v>342994</v>
      </c>
      <c r="G20" s="48">
        <v>10207</v>
      </c>
      <c r="H20" s="48">
        <v>236788</v>
      </c>
      <c r="I20" s="48">
        <v>284012</v>
      </c>
      <c r="J20" s="48">
        <v>193800</v>
      </c>
      <c r="K20" s="48">
        <v>186962</v>
      </c>
      <c r="L20" s="48">
        <v>6838</v>
      </c>
      <c r="M20" s="48">
        <v>85119</v>
      </c>
      <c r="N20" s="48">
        <v>315513</v>
      </c>
      <c r="O20" s="48">
        <v>159401</v>
      </c>
      <c r="P20" s="48">
        <v>156032</v>
      </c>
      <c r="Q20" s="48">
        <v>3369</v>
      </c>
      <c r="R20" s="57">
        <v>151669</v>
      </c>
      <c r="S20" s="824" t="s">
        <v>501</v>
      </c>
      <c r="W20" s="782"/>
    </row>
    <row r="21" spans="1:25" s="776" customFormat="1" ht="18.75" customHeight="1">
      <c r="A21" s="823" t="s">
        <v>613</v>
      </c>
      <c r="B21" s="823"/>
      <c r="C21" s="825" t="s">
        <v>413</v>
      </c>
      <c r="D21" s="783">
        <v>580537</v>
      </c>
      <c r="E21" s="784">
        <v>357884</v>
      </c>
      <c r="F21" s="784">
        <v>348142</v>
      </c>
      <c r="G21" s="784">
        <v>9742</v>
      </c>
      <c r="H21" s="784">
        <v>222653</v>
      </c>
      <c r="I21" s="784">
        <v>277119</v>
      </c>
      <c r="J21" s="784">
        <v>194301</v>
      </c>
      <c r="K21" s="784">
        <v>188086</v>
      </c>
      <c r="L21" s="784">
        <v>6215</v>
      </c>
      <c r="M21" s="784">
        <v>82818</v>
      </c>
      <c r="N21" s="784">
        <v>303418</v>
      </c>
      <c r="O21" s="784">
        <v>163583</v>
      </c>
      <c r="P21" s="784">
        <v>160056</v>
      </c>
      <c r="Q21" s="784">
        <v>3527</v>
      </c>
      <c r="R21" s="784">
        <v>139835</v>
      </c>
      <c r="S21" s="826" t="s">
        <v>650</v>
      </c>
      <c r="U21" s="786"/>
      <c r="V21" s="786"/>
      <c r="W21" s="786"/>
      <c r="X21" s="785"/>
    </row>
    <row r="22" spans="1:25" s="776" customFormat="1" ht="18.75" customHeight="1">
      <c r="A22" s="709"/>
      <c r="B22" s="709"/>
      <c r="C22" s="709"/>
      <c r="D22" s="50"/>
      <c r="E22" s="48"/>
      <c r="F22" s="48"/>
      <c r="G22" s="48"/>
      <c r="H22" s="48"/>
      <c r="I22" s="48"/>
      <c r="J22" s="48"/>
      <c r="K22" s="48"/>
      <c r="L22" s="48"/>
      <c r="M22" s="48"/>
      <c r="N22" s="48"/>
      <c r="O22" s="45"/>
      <c r="P22" s="48"/>
      <c r="Q22" s="48"/>
      <c r="R22" s="57"/>
      <c r="S22" s="830"/>
      <c r="U22" s="786"/>
      <c r="V22" s="786"/>
      <c r="W22" s="786"/>
      <c r="X22" s="785"/>
    </row>
    <row r="23" spans="1:25" s="776" customFormat="1" ht="18.75" customHeight="1">
      <c r="A23" s="732">
        <v>201</v>
      </c>
      <c r="B23" s="726" t="s">
        <v>45</v>
      </c>
      <c r="C23" s="727"/>
      <c r="D23" s="50">
        <v>173045</v>
      </c>
      <c r="E23" s="48">
        <v>108254</v>
      </c>
      <c r="F23" s="48">
        <v>105140</v>
      </c>
      <c r="G23" s="48">
        <v>3114</v>
      </c>
      <c r="H23" s="48">
        <v>64791</v>
      </c>
      <c r="I23" s="48">
        <v>82508</v>
      </c>
      <c r="J23" s="48">
        <v>58206</v>
      </c>
      <c r="K23" s="48">
        <v>56303</v>
      </c>
      <c r="L23" s="48">
        <v>1903</v>
      </c>
      <c r="M23" s="48">
        <v>24302</v>
      </c>
      <c r="N23" s="48">
        <v>90537</v>
      </c>
      <c r="O23" s="48">
        <v>50048</v>
      </c>
      <c r="P23" s="48">
        <v>48837</v>
      </c>
      <c r="Q23" s="48">
        <v>1211</v>
      </c>
      <c r="R23" s="48">
        <v>40489</v>
      </c>
      <c r="S23" s="735">
        <v>201</v>
      </c>
      <c r="U23" s="787"/>
      <c r="V23" s="787"/>
      <c r="W23" s="786"/>
      <c r="X23" s="785"/>
      <c r="Y23" s="785"/>
    </row>
    <row r="24" spans="1:25" s="776" customFormat="1" ht="18.75" customHeight="1">
      <c r="A24" s="732">
        <v>202</v>
      </c>
      <c r="B24" s="726" t="s">
        <v>46</v>
      </c>
      <c r="C24" s="727"/>
      <c r="D24" s="50">
        <v>47969</v>
      </c>
      <c r="E24" s="48">
        <v>28692</v>
      </c>
      <c r="F24" s="48">
        <v>27909</v>
      </c>
      <c r="G24" s="48">
        <v>783</v>
      </c>
      <c r="H24" s="48">
        <v>19277</v>
      </c>
      <c r="I24" s="48">
        <v>23771</v>
      </c>
      <c r="J24" s="48">
        <v>16062</v>
      </c>
      <c r="K24" s="94">
        <v>15560</v>
      </c>
      <c r="L24" s="94">
        <v>502</v>
      </c>
      <c r="M24" s="94">
        <v>7709</v>
      </c>
      <c r="N24" s="48">
        <v>24198</v>
      </c>
      <c r="O24" s="48">
        <v>12630</v>
      </c>
      <c r="P24" s="94">
        <v>12349</v>
      </c>
      <c r="Q24" s="94">
        <v>281</v>
      </c>
      <c r="R24" s="94">
        <v>11568</v>
      </c>
      <c r="S24" s="735">
        <v>202</v>
      </c>
      <c r="U24" s="787"/>
      <c r="V24" s="787"/>
      <c r="W24" s="786"/>
      <c r="X24" s="785"/>
      <c r="Y24" s="785"/>
    </row>
    <row r="25" spans="1:25" s="776" customFormat="1" ht="18.75" customHeight="1">
      <c r="A25" s="732">
        <v>203</v>
      </c>
      <c r="B25" s="726" t="s">
        <v>47</v>
      </c>
      <c r="C25" s="727"/>
      <c r="D25" s="50">
        <v>147276</v>
      </c>
      <c r="E25" s="48">
        <v>95826</v>
      </c>
      <c r="F25" s="48">
        <v>93315</v>
      </c>
      <c r="G25" s="48">
        <v>2511</v>
      </c>
      <c r="H25" s="48">
        <v>51450</v>
      </c>
      <c r="I25" s="48">
        <v>70289</v>
      </c>
      <c r="J25" s="48">
        <v>51593</v>
      </c>
      <c r="K25" s="48">
        <v>50026</v>
      </c>
      <c r="L25" s="48">
        <v>1567</v>
      </c>
      <c r="M25" s="48">
        <v>18696</v>
      </c>
      <c r="N25" s="48">
        <v>76987</v>
      </c>
      <c r="O25" s="48">
        <v>44233</v>
      </c>
      <c r="P25" s="48">
        <v>43289</v>
      </c>
      <c r="Q25" s="48">
        <v>944</v>
      </c>
      <c r="R25" s="48">
        <v>32754</v>
      </c>
      <c r="S25" s="735">
        <v>203</v>
      </c>
      <c r="U25" s="787"/>
      <c r="V25" s="787"/>
      <c r="W25" s="786"/>
      <c r="X25" s="785"/>
      <c r="Y25" s="785"/>
    </row>
    <row r="26" spans="1:25" s="776" customFormat="1" ht="18.75" customHeight="1">
      <c r="A26" s="725">
        <v>204</v>
      </c>
      <c r="B26" s="736" t="s">
        <v>48</v>
      </c>
      <c r="C26" s="737"/>
      <c r="D26" s="50">
        <v>39005</v>
      </c>
      <c r="E26" s="48">
        <v>22831</v>
      </c>
      <c r="F26" s="48">
        <v>22134</v>
      </c>
      <c r="G26" s="48">
        <v>697</v>
      </c>
      <c r="H26" s="48">
        <v>16174</v>
      </c>
      <c r="I26" s="48">
        <v>18226</v>
      </c>
      <c r="J26" s="48">
        <v>12226</v>
      </c>
      <c r="K26" s="94">
        <v>11775</v>
      </c>
      <c r="L26" s="94">
        <v>451</v>
      </c>
      <c r="M26" s="94">
        <v>6000</v>
      </c>
      <c r="N26" s="48">
        <v>20779</v>
      </c>
      <c r="O26" s="48">
        <v>10605</v>
      </c>
      <c r="P26" s="94">
        <v>10359</v>
      </c>
      <c r="Q26" s="94">
        <v>246</v>
      </c>
      <c r="R26" s="94">
        <v>10174</v>
      </c>
      <c r="S26" s="731">
        <v>204</v>
      </c>
      <c r="U26" s="787"/>
      <c r="V26" s="787"/>
      <c r="W26" s="786"/>
      <c r="X26" s="785"/>
      <c r="Y26" s="785"/>
    </row>
    <row r="27" spans="1:25" s="776" customFormat="1" ht="18.75" customHeight="1">
      <c r="A27" s="732">
        <v>205</v>
      </c>
      <c r="B27" s="726" t="s">
        <v>49</v>
      </c>
      <c r="C27" s="727"/>
      <c r="D27" s="50">
        <v>29042</v>
      </c>
      <c r="E27" s="48">
        <v>16642</v>
      </c>
      <c r="F27" s="48">
        <v>16136</v>
      </c>
      <c r="G27" s="48">
        <v>506</v>
      </c>
      <c r="H27" s="48">
        <v>12400</v>
      </c>
      <c r="I27" s="48">
        <v>13719</v>
      </c>
      <c r="J27" s="48">
        <v>9142</v>
      </c>
      <c r="K27" s="94">
        <v>8796</v>
      </c>
      <c r="L27" s="94">
        <v>346</v>
      </c>
      <c r="M27" s="94">
        <v>4577</v>
      </c>
      <c r="N27" s="48">
        <v>15323</v>
      </c>
      <c r="O27" s="48">
        <v>7500</v>
      </c>
      <c r="P27" s="94">
        <v>7340</v>
      </c>
      <c r="Q27" s="94">
        <v>160</v>
      </c>
      <c r="R27" s="94">
        <v>7823</v>
      </c>
      <c r="S27" s="735">
        <v>205</v>
      </c>
      <c r="U27" s="787"/>
      <c r="V27" s="787"/>
      <c r="W27" s="786"/>
      <c r="X27" s="785"/>
      <c r="Y27" s="785"/>
    </row>
    <row r="28" spans="1:25" s="776" customFormat="1" ht="18.75" customHeight="1">
      <c r="A28" s="732">
        <v>206</v>
      </c>
      <c r="B28" s="726" t="s">
        <v>50</v>
      </c>
      <c r="C28" s="727"/>
      <c r="D28" s="50">
        <v>32652</v>
      </c>
      <c r="E28" s="48">
        <v>20207</v>
      </c>
      <c r="F28" s="48">
        <v>19657</v>
      </c>
      <c r="G28" s="48">
        <v>550</v>
      </c>
      <c r="H28" s="48">
        <v>12445</v>
      </c>
      <c r="I28" s="48">
        <v>15475</v>
      </c>
      <c r="J28" s="48">
        <v>10889</v>
      </c>
      <c r="K28" s="94">
        <v>10524</v>
      </c>
      <c r="L28" s="94">
        <v>365</v>
      </c>
      <c r="M28" s="94">
        <v>4586</v>
      </c>
      <c r="N28" s="48">
        <v>17177</v>
      </c>
      <c r="O28" s="48">
        <v>9318</v>
      </c>
      <c r="P28" s="94">
        <v>9133</v>
      </c>
      <c r="Q28" s="94">
        <v>185</v>
      </c>
      <c r="R28" s="94">
        <v>7859</v>
      </c>
      <c r="S28" s="735">
        <v>206</v>
      </c>
      <c r="U28" s="787"/>
      <c r="V28" s="787"/>
      <c r="W28" s="786"/>
      <c r="X28" s="785"/>
      <c r="Y28" s="785"/>
    </row>
    <row r="29" spans="1:25" s="776" customFormat="1" ht="18.75" customHeight="1">
      <c r="A29" s="732">
        <v>207</v>
      </c>
      <c r="B29" s="726" t="s">
        <v>51</v>
      </c>
      <c r="C29" s="727"/>
      <c r="D29" s="50">
        <v>20475</v>
      </c>
      <c r="E29" s="48">
        <v>11371</v>
      </c>
      <c r="F29" s="48">
        <v>11045</v>
      </c>
      <c r="G29" s="48">
        <v>326</v>
      </c>
      <c r="H29" s="48">
        <v>9104</v>
      </c>
      <c r="I29" s="48">
        <v>9623</v>
      </c>
      <c r="J29" s="48">
        <v>6144</v>
      </c>
      <c r="K29" s="94">
        <v>5918</v>
      </c>
      <c r="L29" s="94">
        <v>226</v>
      </c>
      <c r="M29" s="94">
        <v>3479</v>
      </c>
      <c r="N29" s="48">
        <v>10852</v>
      </c>
      <c r="O29" s="48">
        <v>5227</v>
      </c>
      <c r="P29" s="94">
        <v>5127</v>
      </c>
      <c r="Q29" s="94">
        <v>100</v>
      </c>
      <c r="R29" s="94">
        <v>5625</v>
      </c>
      <c r="S29" s="735">
        <v>207</v>
      </c>
      <c r="U29" s="787"/>
      <c r="V29" s="787"/>
      <c r="W29" s="786"/>
      <c r="X29" s="785"/>
    </row>
    <row r="30" spans="1:25" s="776" customFormat="1" ht="18.75" customHeight="1">
      <c r="A30" s="732">
        <v>209</v>
      </c>
      <c r="B30" s="726" t="s">
        <v>52</v>
      </c>
      <c r="C30" s="727"/>
      <c r="D30" s="50">
        <v>31909</v>
      </c>
      <c r="E30" s="48">
        <v>19982</v>
      </c>
      <c r="F30" s="48">
        <v>19553</v>
      </c>
      <c r="G30" s="48">
        <v>429</v>
      </c>
      <c r="H30" s="48">
        <v>11927</v>
      </c>
      <c r="I30" s="48">
        <v>15200</v>
      </c>
      <c r="J30" s="48">
        <v>10962</v>
      </c>
      <c r="K30" s="94">
        <v>10681</v>
      </c>
      <c r="L30" s="94">
        <v>281</v>
      </c>
      <c r="M30" s="94">
        <v>4238</v>
      </c>
      <c r="N30" s="48">
        <v>16709</v>
      </c>
      <c r="O30" s="48">
        <v>9020</v>
      </c>
      <c r="P30" s="94">
        <v>8872</v>
      </c>
      <c r="Q30" s="94">
        <v>148</v>
      </c>
      <c r="R30" s="94">
        <v>7689</v>
      </c>
      <c r="S30" s="735">
        <v>209</v>
      </c>
      <c r="U30" s="787"/>
      <c r="V30" s="787"/>
      <c r="W30" s="786"/>
      <c r="X30" s="785"/>
      <c r="Y30" s="785"/>
    </row>
    <row r="31" spans="1:25" s="776" customFormat="1" ht="18.75" customHeight="1">
      <c r="A31" s="732"/>
      <c r="B31" s="740"/>
      <c r="C31" s="740"/>
      <c r="D31" s="50"/>
      <c r="E31" s="48"/>
      <c r="F31" s="48"/>
      <c r="G31" s="48"/>
      <c r="H31" s="48"/>
      <c r="I31" s="48"/>
      <c r="J31" s="48"/>
      <c r="K31" s="94"/>
      <c r="L31" s="94"/>
      <c r="M31" s="94"/>
      <c r="N31" s="48"/>
      <c r="O31" s="48"/>
      <c r="P31" s="94"/>
      <c r="Q31" s="94"/>
      <c r="R31" s="94"/>
      <c r="S31" s="735"/>
      <c r="U31" s="786"/>
      <c r="V31" s="787"/>
      <c r="W31" s="786"/>
    </row>
    <row r="32" spans="1:25" s="776" customFormat="1" ht="18.75" customHeight="1">
      <c r="A32" s="732">
        <v>343</v>
      </c>
      <c r="B32" s="726" t="s">
        <v>53</v>
      </c>
      <c r="C32" s="727"/>
      <c r="D32" s="50">
        <v>10471</v>
      </c>
      <c r="E32" s="48">
        <v>6293</v>
      </c>
      <c r="F32" s="48">
        <v>6142</v>
      </c>
      <c r="G32" s="48">
        <v>151</v>
      </c>
      <c r="H32" s="48">
        <v>4178</v>
      </c>
      <c r="I32" s="48">
        <v>5036</v>
      </c>
      <c r="J32" s="48">
        <v>3553</v>
      </c>
      <c r="K32" s="94">
        <v>3448</v>
      </c>
      <c r="L32" s="94">
        <v>105</v>
      </c>
      <c r="M32" s="94">
        <v>1483</v>
      </c>
      <c r="N32" s="48">
        <v>5435</v>
      </c>
      <c r="O32" s="48">
        <v>2740</v>
      </c>
      <c r="P32" s="94">
        <v>2694</v>
      </c>
      <c r="Q32" s="94">
        <v>46</v>
      </c>
      <c r="R32" s="94">
        <v>2695</v>
      </c>
      <c r="S32" s="735">
        <v>343</v>
      </c>
      <c r="U32" s="787"/>
      <c r="V32" s="787"/>
      <c r="W32" s="786"/>
      <c r="Y32" s="785"/>
    </row>
    <row r="33" spans="1:25" s="776" customFormat="1" ht="18.75" customHeight="1">
      <c r="A33" s="732"/>
      <c r="B33" s="740"/>
      <c r="C33" s="740"/>
      <c r="D33" s="50"/>
      <c r="E33" s="48"/>
      <c r="F33" s="48"/>
      <c r="G33" s="48"/>
      <c r="H33" s="48"/>
      <c r="I33" s="48"/>
      <c r="J33" s="48"/>
      <c r="K33" s="94"/>
      <c r="L33" s="94"/>
      <c r="M33" s="94"/>
      <c r="N33" s="48"/>
      <c r="O33" s="48"/>
      <c r="P33" s="94"/>
      <c r="Q33" s="94"/>
      <c r="R33" s="94"/>
      <c r="S33" s="735"/>
      <c r="U33" s="786"/>
      <c r="V33" s="787"/>
      <c r="W33" s="786"/>
      <c r="Y33" s="785"/>
    </row>
    <row r="34" spans="1:25" s="776" customFormat="1" ht="18.75" customHeight="1">
      <c r="A34" s="725">
        <v>386</v>
      </c>
      <c r="B34" s="736" t="s">
        <v>54</v>
      </c>
      <c r="C34" s="737"/>
      <c r="D34" s="50">
        <v>4112</v>
      </c>
      <c r="E34" s="48">
        <v>2533</v>
      </c>
      <c r="F34" s="48">
        <v>2486</v>
      </c>
      <c r="G34" s="48">
        <v>47</v>
      </c>
      <c r="H34" s="48">
        <v>1579</v>
      </c>
      <c r="I34" s="48">
        <v>1910</v>
      </c>
      <c r="J34" s="48">
        <v>1378</v>
      </c>
      <c r="K34" s="94">
        <v>1342</v>
      </c>
      <c r="L34" s="94">
        <v>36</v>
      </c>
      <c r="M34" s="94">
        <v>532</v>
      </c>
      <c r="N34" s="48">
        <v>2202</v>
      </c>
      <c r="O34" s="48">
        <v>1155</v>
      </c>
      <c r="P34" s="94">
        <v>1144</v>
      </c>
      <c r="Q34" s="94">
        <v>11</v>
      </c>
      <c r="R34" s="94">
        <v>1047</v>
      </c>
      <c r="S34" s="735">
        <v>386</v>
      </c>
      <c r="U34" s="787"/>
      <c r="V34" s="787"/>
      <c r="W34" s="786"/>
      <c r="Y34" s="785"/>
    </row>
    <row r="35" spans="1:25" s="776" customFormat="1" ht="18.75" customHeight="1">
      <c r="A35" s="732"/>
      <c r="B35" s="740"/>
      <c r="C35" s="740"/>
      <c r="D35" s="50"/>
      <c r="E35" s="48"/>
      <c r="F35" s="48"/>
      <c r="G35" s="48"/>
      <c r="H35" s="48"/>
      <c r="I35" s="48"/>
      <c r="J35" s="48"/>
      <c r="K35" s="94"/>
      <c r="L35" s="94"/>
      <c r="M35" s="94"/>
      <c r="N35" s="48"/>
      <c r="O35" s="48"/>
      <c r="P35" s="94"/>
      <c r="Q35" s="94"/>
      <c r="R35" s="94"/>
      <c r="S35" s="735"/>
      <c r="U35" s="786"/>
      <c r="V35" s="787"/>
      <c r="W35" s="786"/>
      <c r="Y35" s="785"/>
    </row>
    <row r="36" spans="1:25" s="776" customFormat="1" ht="18.75" customHeight="1">
      <c r="A36" s="732">
        <v>441</v>
      </c>
      <c r="B36" s="726" t="s">
        <v>55</v>
      </c>
      <c r="C36" s="727"/>
      <c r="D36" s="50">
        <v>2910</v>
      </c>
      <c r="E36" s="48">
        <v>1582</v>
      </c>
      <c r="F36" s="48">
        <v>1547</v>
      </c>
      <c r="G36" s="48">
        <v>35</v>
      </c>
      <c r="H36" s="48">
        <v>1328</v>
      </c>
      <c r="I36" s="48">
        <v>1389</v>
      </c>
      <c r="J36" s="48">
        <v>887</v>
      </c>
      <c r="K36" s="94">
        <v>866</v>
      </c>
      <c r="L36" s="94">
        <v>21</v>
      </c>
      <c r="M36" s="94">
        <v>502</v>
      </c>
      <c r="N36" s="48">
        <v>1521</v>
      </c>
      <c r="O36" s="48">
        <v>695</v>
      </c>
      <c r="P36" s="94">
        <v>681</v>
      </c>
      <c r="Q36" s="94">
        <v>14</v>
      </c>
      <c r="R36" s="94">
        <v>826</v>
      </c>
      <c r="S36" s="735">
        <v>441</v>
      </c>
      <c r="U36" s="787"/>
      <c r="V36" s="787"/>
      <c r="W36" s="786"/>
      <c r="X36" s="785"/>
      <c r="Y36" s="785"/>
    </row>
    <row r="37" spans="1:25" s="776" customFormat="1" ht="18.75" customHeight="1">
      <c r="A37" s="732">
        <v>448</v>
      </c>
      <c r="B37" s="726" t="s">
        <v>56</v>
      </c>
      <c r="C37" s="727"/>
      <c r="D37" s="50">
        <v>3856</v>
      </c>
      <c r="E37" s="48">
        <v>2050</v>
      </c>
      <c r="F37" s="48">
        <v>1996</v>
      </c>
      <c r="G37" s="48">
        <v>54</v>
      </c>
      <c r="H37" s="48">
        <v>1806</v>
      </c>
      <c r="I37" s="48">
        <v>1818</v>
      </c>
      <c r="J37" s="48">
        <v>1166</v>
      </c>
      <c r="K37" s="94">
        <v>1137</v>
      </c>
      <c r="L37" s="94">
        <v>29</v>
      </c>
      <c r="M37" s="94">
        <v>652</v>
      </c>
      <c r="N37" s="48">
        <v>2038</v>
      </c>
      <c r="O37" s="48">
        <v>884</v>
      </c>
      <c r="P37" s="94">
        <v>859</v>
      </c>
      <c r="Q37" s="94">
        <v>25</v>
      </c>
      <c r="R37" s="94">
        <v>1154</v>
      </c>
      <c r="S37" s="735">
        <v>448</v>
      </c>
      <c r="U37" s="787"/>
      <c r="V37" s="787"/>
      <c r="W37" s="786"/>
      <c r="X37" s="785"/>
      <c r="Y37" s="785"/>
    </row>
    <row r="38" spans="1:25" s="776" customFormat="1" ht="18.75" customHeight="1">
      <c r="A38" s="725">
        <v>449</v>
      </c>
      <c r="B38" s="736" t="s">
        <v>57</v>
      </c>
      <c r="C38" s="737"/>
      <c r="D38" s="50">
        <v>9060</v>
      </c>
      <c r="E38" s="48">
        <v>5449</v>
      </c>
      <c r="F38" s="48">
        <v>5343</v>
      </c>
      <c r="G38" s="48">
        <v>106</v>
      </c>
      <c r="H38" s="48">
        <v>3611</v>
      </c>
      <c r="I38" s="48">
        <v>4316</v>
      </c>
      <c r="J38" s="48">
        <v>2962</v>
      </c>
      <c r="K38" s="94">
        <v>2889</v>
      </c>
      <c r="L38" s="94">
        <v>73</v>
      </c>
      <c r="M38" s="94">
        <v>1354</v>
      </c>
      <c r="N38" s="48">
        <v>4744</v>
      </c>
      <c r="O38" s="48">
        <v>2487</v>
      </c>
      <c r="P38" s="94">
        <v>2454</v>
      </c>
      <c r="Q38" s="94">
        <v>33</v>
      </c>
      <c r="R38" s="94">
        <v>2257</v>
      </c>
      <c r="S38" s="735">
        <v>449</v>
      </c>
      <c r="U38" s="787"/>
      <c r="V38" s="787"/>
      <c r="W38" s="786"/>
      <c r="X38" s="785"/>
      <c r="Y38" s="785"/>
    </row>
    <row r="39" spans="1:25" s="776" customFormat="1" ht="18.75" customHeight="1">
      <c r="A39" s="732"/>
      <c r="B39" s="740"/>
      <c r="C39" s="740"/>
      <c r="D39" s="50"/>
      <c r="E39" s="48"/>
      <c r="F39" s="48"/>
      <c r="G39" s="48"/>
      <c r="H39" s="48"/>
      <c r="I39" s="48"/>
      <c r="J39" s="48"/>
      <c r="K39" s="94"/>
      <c r="L39" s="94"/>
      <c r="M39" s="94"/>
      <c r="N39" s="48"/>
      <c r="O39" s="48"/>
      <c r="P39" s="94"/>
      <c r="Q39" s="94"/>
      <c r="R39" s="94"/>
      <c r="S39" s="735"/>
      <c r="U39" s="786"/>
      <c r="V39" s="787"/>
      <c r="W39" s="786"/>
      <c r="X39" s="785"/>
      <c r="Y39" s="785"/>
    </row>
    <row r="40" spans="1:25" s="776" customFormat="1" ht="18.75" customHeight="1">
      <c r="A40" s="732">
        <v>501</v>
      </c>
      <c r="B40" s="726" t="s">
        <v>58</v>
      </c>
      <c r="C40" s="727"/>
      <c r="D40" s="50">
        <v>6281</v>
      </c>
      <c r="E40" s="48">
        <v>3537</v>
      </c>
      <c r="F40" s="48">
        <v>3431</v>
      </c>
      <c r="G40" s="48">
        <v>106</v>
      </c>
      <c r="H40" s="48">
        <v>2744</v>
      </c>
      <c r="I40" s="48">
        <v>2910</v>
      </c>
      <c r="J40" s="48">
        <v>1941</v>
      </c>
      <c r="K40" s="94">
        <v>1868</v>
      </c>
      <c r="L40" s="94">
        <v>73</v>
      </c>
      <c r="M40" s="94">
        <v>969</v>
      </c>
      <c r="N40" s="48">
        <v>3371</v>
      </c>
      <c r="O40" s="48">
        <v>1596</v>
      </c>
      <c r="P40" s="94">
        <v>1563</v>
      </c>
      <c r="Q40" s="94">
        <v>33</v>
      </c>
      <c r="R40" s="94">
        <v>1775</v>
      </c>
      <c r="S40" s="735">
        <v>501</v>
      </c>
      <c r="U40" s="787"/>
      <c r="V40" s="787"/>
      <c r="W40" s="786"/>
      <c r="X40" s="785"/>
      <c r="Y40" s="785"/>
    </row>
    <row r="41" spans="1:25" s="776" customFormat="1" ht="18.75" customHeight="1">
      <c r="A41" s="732">
        <v>505</v>
      </c>
      <c r="B41" s="726" t="s">
        <v>81</v>
      </c>
      <c r="C41" s="727"/>
      <c r="D41" s="50">
        <v>5465</v>
      </c>
      <c r="E41" s="48">
        <v>3186</v>
      </c>
      <c r="F41" s="48">
        <v>3102</v>
      </c>
      <c r="G41" s="48">
        <v>84</v>
      </c>
      <c r="H41" s="48">
        <v>2279</v>
      </c>
      <c r="I41" s="48">
        <v>2623</v>
      </c>
      <c r="J41" s="48">
        <v>1812</v>
      </c>
      <c r="K41" s="94">
        <v>1744</v>
      </c>
      <c r="L41" s="94">
        <v>68</v>
      </c>
      <c r="M41" s="94">
        <v>811</v>
      </c>
      <c r="N41" s="48">
        <v>2842</v>
      </c>
      <c r="O41" s="48">
        <v>1374</v>
      </c>
      <c r="P41" s="94">
        <v>1358</v>
      </c>
      <c r="Q41" s="94">
        <v>16</v>
      </c>
      <c r="R41" s="94">
        <v>1468</v>
      </c>
      <c r="S41" s="735">
        <v>505</v>
      </c>
      <c r="U41" s="787"/>
      <c r="V41" s="787"/>
      <c r="W41" s="786"/>
      <c r="X41" s="785"/>
      <c r="Y41" s="785"/>
    </row>
    <row r="42" spans="1:25" s="776" customFormat="1" ht="18.75" customHeight="1">
      <c r="A42" s="732"/>
      <c r="B42" s="740"/>
      <c r="C42" s="740"/>
      <c r="D42" s="50"/>
      <c r="E42" s="48"/>
      <c r="F42" s="48"/>
      <c r="G42" s="48"/>
      <c r="H42" s="48"/>
      <c r="I42" s="48"/>
      <c r="J42" s="48"/>
      <c r="K42" s="94"/>
      <c r="L42" s="94"/>
      <c r="M42" s="94"/>
      <c r="N42" s="48"/>
      <c r="O42" s="48"/>
      <c r="P42" s="94"/>
      <c r="Q42" s="94"/>
      <c r="R42" s="94"/>
      <c r="S42" s="735"/>
      <c r="U42" s="786"/>
      <c r="V42" s="786"/>
      <c r="W42" s="786"/>
      <c r="X42" s="785"/>
      <c r="Y42" s="785"/>
    </row>
    <row r="43" spans="1:25" s="776" customFormat="1" ht="18.75" customHeight="1">
      <c r="A43" s="732">
        <v>525</v>
      </c>
      <c r="B43" s="726" t="s">
        <v>60</v>
      </c>
      <c r="C43" s="727"/>
      <c r="D43" s="50">
        <v>2023</v>
      </c>
      <c r="E43" s="48">
        <v>1175</v>
      </c>
      <c r="F43" s="48">
        <v>1147</v>
      </c>
      <c r="G43" s="48">
        <v>28</v>
      </c>
      <c r="H43" s="48">
        <v>848</v>
      </c>
      <c r="I43" s="48">
        <v>990</v>
      </c>
      <c r="J43" s="48">
        <v>665</v>
      </c>
      <c r="K43" s="94">
        <v>645</v>
      </c>
      <c r="L43" s="94">
        <v>20</v>
      </c>
      <c r="M43" s="94">
        <v>325</v>
      </c>
      <c r="N43" s="48">
        <v>1033</v>
      </c>
      <c r="O43" s="48">
        <v>510</v>
      </c>
      <c r="P43" s="94">
        <v>502</v>
      </c>
      <c r="Q43" s="94">
        <v>8</v>
      </c>
      <c r="R43" s="94">
        <v>523</v>
      </c>
      <c r="S43" s="735">
        <v>525</v>
      </c>
      <c r="U43" s="787"/>
      <c r="V43" s="787"/>
      <c r="W43" s="786"/>
      <c r="X43" s="785"/>
      <c r="Y43" s="785"/>
    </row>
    <row r="44" spans="1:25" s="776" customFormat="1" ht="18.75" customHeight="1">
      <c r="A44" s="732">
        <v>526</v>
      </c>
      <c r="B44" s="736" t="s">
        <v>61</v>
      </c>
      <c r="C44" s="737"/>
      <c r="D44" s="50">
        <v>2535</v>
      </c>
      <c r="E44" s="48">
        <v>1385</v>
      </c>
      <c r="F44" s="48">
        <v>1354</v>
      </c>
      <c r="G44" s="48">
        <v>31</v>
      </c>
      <c r="H44" s="48">
        <v>1150</v>
      </c>
      <c r="I44" s="48">
        <v>1288</v>
      </c>
      <c r="J44" s="48">
        <v>839</v>
      </c>
      <c r="K44" s="94">
        <v>814</v>
      </c>
      <c r="L44" s="94">
        <v>25</v>
      </c>
      <c r="M44" s="94">
        <v>449</v>
      </c>
      <c r="N44" s="48">
        <v>1247</v>
      </c>
      <c r="O44" s="48">
        <v>546</v>
      </c>
      <c r="P44" s="94">
        <v>540</v>
      </c>
      <c r="Q44" s="94">
        <v>6</v>
      </c>
      <c r="R44" s="94">
        <v>701</v>
      </c>
      <c r="S44" s="735">
        <v>526</v>
      </c>
      <c r="U44" s="787"/>
      <c r="V44" s="787"/>
      <c r="W44" s="786"/>
      <c r="X44" s="785"/>
      <c r="Y44" s="785"/>
    </row>
    <row r="45" spans="1:25" s="776" customFormat="1" ht="18.75" customHeight="1">
      <c r="A45" s="732">
        <v>527</v>
      </c>
      <c r="B45" s="736" t="s">
        <v>62</v>
      </c>
      <c r="C45" s="737"/>
      <c r="D45" s="50">
        <v>565</v>
      </c>
      <c r="E45" s="48">
        <v>310</v>
      </c>
      <c r="F45" s="48">
        <v>305</v>
      </c>
      <c r="G45" s="48">
        <v>5</v>
      </c>
      <c r="H45" s="48">
        <v>255</v>
      </c>
      <c r="I45" s="48">
        <v>295</v>
      </c>
      <c r="J45" s="48">
        <v>191</v>
      </c>
      <c r="K45" s="94">
        <v>187</v>
      </c>
      <c r="L45" s="94">
        <v>4</v>
      </c>
      <c r="M45" s="94">
        <v>104</v>
      </c>
      <c r="N45" s="48">
        <v>270</v>
      </c>
      <c r="O45" s="48">
        <v>119</v>
      </c>
      <c r="P45" s="94">
        <v>118</v>
      </c>
      <c r="Q45" s="94">
        <v>1</v>
      </c>
      <c r="R45" s="94">
        <v>151</v>
      </c>
      <c r="S45" s="735">
        <v>527</v>
      </c>
      <c r="U45" s="787"/>
      <c r="V45" s="787"/>
      <c r="W45" s="786"/>
      <c r="X45" s="785"/>
      <c r="Y45" s="785"/>
    </row>
    <row r="46" spans="1:25" s="776" customFormat="1" ht="18.75" customHeight="1">
      <c r="A46" s="756">
        <v>528</v>
      </c>
      <c r="B46" s="736" t="s">
        <v>63</v>
      </c>
      <c r="C46" s="737"/>
      <c r="D46" s="50">
        <v>11886</v>
      </c>
      <c r="E46" s="48">
        <v>6579</v>
      </c>
      <c r="F46" s="48">
        <v>6400</v>
      </c>
      <c r="G46" s="48">
        <v>179</v>
      </c>
      <c r="H46" s="48">
        <v>5307</v>
      </c>
      <c r="I46" s="48">
        <v>5733</v>
      </c>
      <c r="J46" s="48">
        <v>3683</v>
      </c>
      <c r="K46" s="94">
        <v>3563</v>
      </c>
      <c r="L46" s="94">
        <v>120</v>
      </c>
      <c r="M46" s="94">
        <v>2050</v>
      </c>
      <c r="N46" s="48">
        <v>6153</v>
      </c>
      <c r="O46" s="48">
        <v>2896</v>
      </c>
      <c r="P46" s="94">
        <v>2837</v>
      </c>
      <c r="Q46" s="94">
        <v>59</v>
      </c>
      <c r="R46" s="94">
        <v>3257</v>
      </c>
      <c r="S46" s="735">
        <v>528</v>
      </c>
      <c r="U46" s="787"/>
      <c r="V46" s="787"/>
      <c r="W46" s="786"/>
      <c r="X46" s="785"/>
      <c r="Y46" s="785"/>
    </row>
    <row r="47" spans="1:25" s="776" customFormat="1" ht="18.75" customHeight="1">
      <c r="A47" s="831"/>
      <c r="B47" s="831"/>
      <c r="C47" s="832"/>
      <c r="D47" s="833"/>
      <c r="E47" s="834"/>
      <c r="F47" s="835"/>
      <c r="G47" s="836"/>
      <c r="H47" s="836"/>
      <c r="I47" s="836"/>
      <c r="J47" s="834"/>
      <c r="K47" s="836"/>
      <c r="L47" s="836"/>
      <c r="M47" s="836"/>
      <c r="N47" s="836"/>
      <c r="O47" s="834"/>
      <c r="P47" s="836"/>
      <c r="Q47" s="836"/>
      <c r="R47" s="837"/>
      <c r="S47" s="838"/>
      <c r="Y47" s="785"/>
    </row>
    <row r="48" spans="1:25" s="776" customFormat="1" ht="18.75" customHeight="1">
      <c r="A48" s="788" t="s">
        <v>710</v>
      </c>
      <c r="B48" s="789"/>
      <c r="D48" s="839"/>
      <c r="E48" s="840"/>
      <c r="F48" s="789"/>
      <c r="G48" s="839"/>
      <c r="H48" s="839"/>
      <c r="I48" s="839"/>
      <c r="J48" s="840"/>
      <c r="K48" s="839"/>
      <c r="L48" s="839"/>
      <c r="M48" s="839"/>
      <c r="N48" s="839"/>
      <c r="O48" s="840"/>
      <c r="P48" s="839"/>
      <c r="Q48" s="839"/>
      <c r="R48" s="839"/>
      <c r="S48" s="809"/>
      <c r="Y48" s="785"/>
    </row>
    <row r="49" spans="1:25" s="776" customFormat="1" ht="18.75" customHeight="1">
      <c r="A49" s="789" t="s">
        <v>349</v>
      </c>
      <c r="B49" s="789"/>
      <c r="C49" s="841"/>
      <c r="D49" s="839"/>
      <c r="E49" s="840"/>
      <c r="F49" s="839"/>
      <c r="G49" s="839"/>
      <c r="H49" s="839"/>
      <c r="I49" s="839"/>
      <c r="J49" s="840"/>
      <c r="K49" s="839"/>
      <c r="L49" s="839"/>
      <c r="M49" s="839"/>
      <c r="N49" s="839"/>
      <c r="O49" s="840"/>
      <c r="P49" s="839"/>
      <c r="Q49" s="839"/>
      <c r="R49" s="839"/>
      <c r="S49" s="809"/>
      <c r="Y49" s="785"/>
    </row>
    <row r="50" spans="1:25" ht="13.5" customHeight="1">
      <c r="A50" s="711"/>
      <c r="B50" s="711"/>
      <c r="C50" s="711"/>
      <c r="D50" s="790"/>
      <c r="E50" s="842"/>
      <c r="F50" s="790"/>
      <c r="G50" s="790"/>
      <c r="H50" s="790"/>
      <c r="I50" s="790"/>
      <c r="J50" s="842"/>
      <c r="K50" s="790"/>
      <c r="L50" s="790"/>
      <c r="M50" s="790"/>
      <c r="N50" s="790"/>
      <c r="O50" s="842"/>
      <c r="P50" s="790"/>
      <c r="Q50" s="790"/>
      <c r="R50" s="790"/>
      <c r="S50" s="711"/>
      <c r="Y50" s="697"/>
    </row>
    <row r="51" spans="1:25" ht="13.5" customHeight="1">
      <c r="A51" s="791"/>
      <c r="B51" s="791"/>
      <c r="C51" s="792"/>
      <c r="D51" s="790"/>
      <c r="E51" s="842"/>
      <c r="F51" s="790"/>
      <c r="G51" s="790"/>
      <c r="H51" s="790"/>
      <c r="I51" s="790"/>
      <c r="J51" s="842"/>
      <c r="K51" s="790"/>
      <c r="L51" s="790"/>
      <c r="M51" s="790"/>
      <c r="N51" s="790"/>
      <c r="O51" s="842"/>
      <c r="P51" s="790"/>
      <c r="Q51" s="790"/>
      <c r="R51" s="790"/>
      <c r="S51" s="791"/>
      <c r="Y51" s="697"/>
    </row>
    <row r="52" spans="1:25" ht="13.5" customHeight="1">
      <c r="A52" s="791"/>
      <c r="B52" s="791"/>
      <c r="C52" s="792"/>
      <c r="D52" s="790"/>
      <c r="E52" s="842"/>
      <c r="F52" s="790"/>
      <c r="G52" s="790"/>
      <c r="H52" s="790"/>
      <c r="I52" s="790"/>
      <c r="J52" s="842"/>
      <c r="K52" s="790"/>
      <c r="L52" s="790"/>
      <c r="M52" s="790"/>
      <c r="N52" s="790"/>
      <c r="O52" s="842"/>
      <c r="P52" s="790"/>
      <c r="Q52" s="790"/>
      <c r="R52" s="790"/>
      <c r="S52" s="791"/>
      <c r="Y52" s="697"/>
    </row>
    <row r="53" spans="1:25" ht="13.5" customHeight="1">
      <c r="A53" s="791"/>
      <c r="B53" s="791"/>
      <c r="C53" s="792"/>
      <c r="D53" s="790"/>
      <c r="E53" s="842"/>
      <c r="F53" s="790"/>
      <c r="G53" s="790"/>
      <c r="H53" s="790"/>
      <c r="I53" s="790"/>
      <c r="J53" s="842"/>
      <c r="K53" s="790"/>
      <c r="L53" s="790"/>
      <c r="M53" s="790"/>
      <c r="N53" s="790"/>
      <c r="O53" s="842"/>
      <c r="P53" s="790"/>
      <c r="Q53" s="790"/>
      <c r="R53" s="790"/>
      <c r="S53" s="791"/>
      <c r="Y53" s="697"/>
    </row>
    <row r="54" spans="1:25" ht="13.5" customHeight="1">
      <c r="A54" s="791"/>
      <c r="B54" s="791"/>
      <c r="C54" s="792"/>
      <c r="D54" s="790"/>
      <c r="E54" s="842"/>
      <c r="F54" s="790"/>
      <c r="G54" s="790"/>
      <c r="H54" s="790"/>
      <c r="I54" s="790"/>
      <c r="J54" s="842"/>
      <c r="K54" s="790"/>
      <c r="L54" s="790"/>
      <c r="M54" s="790"/>
      <c r="N54" s="790"/>
      <c r="O54" s="842"/>
      <c r="P54" s="790"/>
      <c r="Q54" s="790"/>
      <c r="R54" s="790"/>
      <c r="S54" s="791"/>
      <c r="Y54" s="697"/>
    </row>
    <row r="55" spans="1:25" ht="13.5" customHeight="1">
      <c r="A55" s="791"/>
      <c r="B55" s="791"/>
      <c r="C55" s="792"/>
      <c r="D55" s="790"/>
      <c r="E55" s="842"/>
      <c r="F55" s="790"/>
      <c r="G55" s="790"/>
      <c r="H55" s="790"/>
      <c r="I55" s="790"/>
      <c r="J55" s="842"/>
      <c r="K55" s="790"/>
      <c r="L55" s="790"/>
      <c r="M55" s="790"/>
      <c r="N55" s="790"/>
      <c r="O55" s="842"/>
      <c r="P55" s="790"/>
      <c r="Q55" s="790"/>
      <c r="R55" s="790"/>
      <c r="S55" s="791"/>
      <c r="Y55" s="697"/>
    </row>
    <row r="56" spans="1:25" ht="13.5" customHeight="1">
      <c r="A56" s="711"/>
      <c r="B56" s="711"/>
      <c r="C56" s="711"/>
      <c r="D56" s="790"/>
      <c r="E56" s="842"/>
      <c r="F56" s="790"/>
      <c r="G56" s="790"/>
      <c r="H56" s="790"/>
      <c r="I56" s="790"/>
      <c r="J56" s="842"/>
      <c r="K56" s="790"/>
      <c r="L56" s="790"/>
      <c r="M56" s="790"/>
      <c r="N56" s="790"/>
      <c r="O56" s="842"/>
      <c r="P56" s="790"/>
      <c r="Q56" s="790"/>
      <c r="R56" s="790"/>
      <c r="S56" s="711"/>
      <c r="Y56" s="697"/>
    </row>
    <row r="57" spans="1:25" ht="13.5" customHeight="1">
      <c r="A57" s="791"/>
      <c r="B57" s="791"/>
      <c r="C57" s="792"/>
      <c r="D57" s="790"/>
      <c r="E57" s="842"/>
      <c r="F57" s="790"/>
      <c r="G57" s="790"/>
      <c r="H57" s="790"/>
      <c r="I57" s="790"/>
      <c r="J57" s="842"/>
      <c r="K57" s="790"/>
      <c r="L57" s="790"/>
      <c r="M57" s="790"/>
      <c r="N57" s="790"/>
      <c r="O57" s="842"/>
      <c r="P57" s="790"/>
      <c r="Q57" s="790"/>
      <c r="R57" s="790"/>
      <c r="S57" s="791"/>
      <c r="Y57" s="697"/>
    </row>
    <row r="58" spans="1:25" ht="13.5" customHeight="1">
      <c r="A58" s="791"/>
      <c r="B58" s="791"/>
      <c r="C58" s="792"/>
      <c r="D58" s="790"/>
      <c r="E58" s="842"/>
      <c r="F58" s="790"/>
      <c r="G58" s="790"/>
      <c r="H58" s="790"/>
      <c r="I58" s="790"/>
      <c r="J58" s="842"/>
      <c r="K58" s="790"/>
      <c r="L58" s="790"/>
      <c r="M58" s="790"/>
      <c r="N58" s="790"/>
      <c r="O58" s="842"/>
      <c r="P58" s="790"/>
      <c r="Q58" s="790"/>
      <c r="R58" s="790"/>
      <c r="S58" s="791"/>
      <c r="Y58" s="697"/>
    </row>
    <row r="59" spans="1:25" ht="13.5" customHeight="1">
      <c r="A59" s="711"/>
      <c r="B59" s="711"/>
      <c r="C59" s="711"/>
      <c r="D59" s="790"/>
      <c r="E59" s="842"/>
      <c r="F59" s="790"/>
      <c r="G59" s="790"/>
      <c r="H59" s="790"/>
      <c r="I59" s="790"/>
      <c r="J59" s="842"/>
      <c r="K59" s="790"/>
      <c r="L59" s="790"/>
      <c r="M59" s="790"/>
      <c r="N59" s="790"/>
      <c r="O59" s="842"/>
      <c r="P59" s="790"/>
      <c r="Q59" s="790"/>
      <c r="R59" s="790"/>
      <c r="S59" s="711"/>
      <c r="Y59" s="697"/>
    </row>
    <row r="60" spans="1:25" ht="13.5" customHeight="1">
      <c r="A60" s="791"/>
      <c r="B60" s="791"/>
      <c r="C60" s="792"/>
      <c r="D60" s="790"/>
      <c r="E60" s="842"/>
      <c r="F60" s="790"/>
      <c r="G60" s="790"/>
      <c r="H60" s="790"/>
      <c r="I60" s="790"/>
      <c r="J60" s="842"/>
      <c r="K60" s="790"/>
      <c r="L60" s="790"/>
      <c r="M60" s="790"/>
      <c r="N60" s="790"/>
      <c r="O60" s="842"/>
      <c r="P60" s="790"/>
      <c r="Q60" s="790"/>
      <c r="R60" s="790"/>
      <c r="S60" s="791"/>
    </row>
    <row r="61" spans="1:25" ht="13.5" customHeight="1">
      <c r="A61" s="791"/>
      <c r="B61" s="791"/>
      <c r="C61" s="792"/>
      <c r="D61" s="790"/>
      <c r="E61" s="842"/>
      <c r="F61" s="790"/>
      <c r="G61" s="790"/>
      <c r="H61" s="790"/>
      <c r="I61" s="790"/>
      <c r="J61" s="842"/>
      <c r="K61" s="790"/>
      <c r="L61" s="790"/>
      <c r="M61" s="790"/>
      <c r="N61" s="790"/>
      <c r="O61" s="842"/>
      <c r="P61" s="790"/>
      <c r="Q61" s="790"/>
      <c r="R61" s="790"/>
      <c r="S61" s="791"/>
    </row>
    <row r="62" spans="1:25" ht="13.5" customHeight="1">
      <c r="A62" s="791"/>
      <c r="B62" s="791"/>
      <c r="C62" s="792"/>
      <c r="D62" s="790"/>
      <c r="E62" s="842"/>
      <c r="F62" s="790"/>
      <c r="G62" s="790"/>
      <c r="H62" s="790"/>
      <c r="I62" s="790"/>
      <c r="J62" s="842"/>
      <c r="K62" s="790"/>
      <c r="L62" s="790"/>
      <c r="M62" s="790"/>
      <c r="N62" s="790"/>
      <c r="O62" s="842"/>
      <c r="P62" s="790"/>
      <c r="Q62" s="790"/>
      <c r="R62" s="790"/>
      <c r="S62" s="791"/>
    </row>
    <row r="63" spans="1:25" ht="13.5" customHeight="1">
      <c r="A63" s="791"/>
      <c r="B63" s="791"/>
      <c r="C63" s="792"/>
      <c r="D63" s="790"/>
      <c r="E63" s="842"/>
      <c r="F63" s="790"/>
      <c r="G63" s="790"/>
      <c r="H63" s="790"/>
      <c r="I63" s="790"/>
      <c r="J63" s="842"/>
      <c r="K63" s="790"/>
      <c r="L63" s="790"/>
      <c r="M63" s="790"/>
      <c r="N63" s="790"/>
      <c r="O63" s="842"/>
      <c r="P63" s="790"/>
      <c r="Q63" s="790"/>
      <c r="R63" s="790"/>
      <c r="S63" s="791"/>
    </row>
    <row r="64" spans="1:25" ht="13.5" customHeight="1">
      <c r="A64" s="711"/>
      <c r="B64" s="711"/>
      <c r="C64" s="711"/>
      <c r="D64" s="790"/>
      <c r="E64" s="842"/>
      <c r="F64" s="790"/>
      <c r="G64" s="790"/>
      <c r="H64" s="790"/>
      <c r="I64" s="790"/>
      <c r="J64" s="842"/>
      <c r="K64" s="790"/>
      <c r="L64" s="790"/>
      <c r="M64" s="790"/>
      <c r="N64" s="790"/>
      <c r="O64" s="842"/>
      <c r="P64" s="790"/>
      <c r="Q64" s="790"/>
      <c r="R64" s="790"/>
      <c r="S64" s="711"/>
    </row>
    <row r="65" spans="1:19" ht="13.5" customHeight="1">
      <c r="A65" s="791"/>
      <c r="B65" s="791"/>
      <c r="C65" s="792"/>
      <c r="D65" s="790"/>
      <c r="E65" s="842"/>
      <c r="F65" s="790"/>
      <c r="G65" s="790"/>
      <c r="H65" s="790"/>
      <c r="I65" s="790"/>
      <c r="J65" s="842"/>
      <c r="K65" s="790"/>
      <c r="L65" s="790"/>
      <c r="M65" s="790"/>
      <c r="N65" s="790"/>
      <c r="O65" s="842"/>
      <c r="P65" s="790"/>
      <c r="Q65" s="790"/>
      <c r="R65" s="790"/>
      <c r="S65" s="791"/>
    </row>
    <row r="66" spans="1:19" ht="13.5" customHeight="1">
      <c r="A66" s="791"/>
      <c r="B66" s="791"/>
      <c r="C66" s="792"/>
      <c r="D66" s="790"/>
      <c r="E66" s="842"/>
      <c r="F66" s="790"/>
      <c r="G66" s="790"/>
      <c r="H66" s="790"/>
      <c r="I66" s="790"/>
      <c r="J66" s="842"/>
      <c r="K66" s="790"/>
      <c r="L66" s="790"/>
      <c r="M66" s="790"/>
      <c r="N66" s="790"/>
      <c r="O66" s="842"/>
      <c r="P66" s="790"/>
      <c r="Q66" s="790"/>
      <c r="R66" s="790"/>
      <c r="S66" s="791"/>
    </row>
    <row r="67" spans="1:19" ht="13.5" customHeight="1">
      <c r="A67" s="791"/>
      <c r="B67" s="791"/>
      <c r="C67" s="792"/>
      <c r="D67" s="790"/>
      <c r="E67" s="842"/>
      <c r="F67" s="790"/>
      <c r="G67" s="790"/>
      <c r="H67" s="790"/>
      <c r="I67" s="790"/>
      <c r="J67" s="842"/>
      <c r="K67" s="790"/>
      <c r="L67" s="790"/>
      <c r="M67" s="790"/>
      <c r="N67" s="790"/>
      <c r="O67" s="842"/>
      <c r="P67" s="790"/>
      <c r="Q67" s="790"/>
      <c r="R67" s="790"/>
      <c r="S67" s="791"/>
    </row>
    <row r="68" spans="1:19" ht="13.5" customHeight="1">
      <c r="A68" s="711"/>
      <c r="B68" s="711"/>
      <c r="C68" s="711"/>
      <c r="D68" s="790"/>
      <c r="E68" s="842"/>
      <c r="F68" s="790"/>
      <c r="G68" s="790"/>
      <c r="H68" s="790"/>
      <c r="I68" s="790"/>
      <c r="J68" s="842"/>
      <c r="K68" s="790"/>
      <c r="L68" s="790"/>
      <c r="M68" s="790"/>
      <c r="N68" s="790"/>
      <c r="O68" s="842"/>
      <c r="P68" s="790"/>
      <c r="Q68" s="790"/>
      <c r="R68" s="790"/>
      <c r="S68" s="711"/>
    </row>
    <row r="69" spans="1:19" ht="13.5" customHeight="1">
      <c r="A69" s="791"/>
      <c r="B69" s="791"/>
      <c r="C69" s="792"/>
      <c r="D69" s="790"/>
      <c r="E69" s="842"/>
      <c r="F69" s="790"/>
      <c r="G69" s="790"/>
      <c r="H69" s="790"/>
      <c r="I69" s="790"/>
      <c r="J69" s="842"/>
      <c r="K69" s="790"/>
      <c r="L69" s="790"/>
      <c r="M69" s="790"/>
      <c r="N69" s="790"/>
      <c r="O69" s="842"/>
      <c r="P69" s="790"/>
      <c r="Q69" s="790"/>
      <c r="R69" s="790"/>
      <c r="S69" s="791"/>
    </row>
    <row r="70" spans="1:19" ht="13.5" customHeight="1">
      <c r="A70" s="791"/>
      <c r="B70" s="791"/>
      <c r="C70" s="792"/>
      <c r="D70" s="790"/>
      <c r="E70" s="842"/>
      <c r="F70" s="790"/>
      <c r="G70" s="790"/>
      <c r="H70" s="790"/>
      <c r="I70" s="790"/>
      <c r="J70" s="842"/>
      <c r="K70" s="790"/>
      <c r="L70" s="790"/>
      <c r="M70" s="790"/>
      <c r="N70" s="790"/>
      <c r="O70" s="842"/>
      <c r="P70" s="790"/>
      <c r="Q70" s="790"/>
      <c r="R70" s="790"/>
      <c r="S70" s="791"/>
    </row>
    <row r="71" spans="1:19" ht="13.5" customHeight="1">
      <c r="A71" s="791"/>
      <c r="B71" s="791"/>
      <c r="C71" s="792"/>
      <c r="D71" s="790"/>
      <c r="E71" s="842"/>
      <c r="F71" s="790"/>
      <c r="G71" s="790"/>
      <c r="H71" s="790"/>
      <c r="I71" s="790"/>
      <c r="J71" s="842"/>
      <c r="K71" s="790"/>
      <c r="L71" s="790"/>
      <c r="M71" s="790"/>
      <c r="N71" s="790"/>
      <c r="O71" s="842"/>
      <c r="P71" s="790"/>
      <c r="Q71" s="790"/>
      <c r="R71" s="790"/>
      <c r="S71" s="791"/>
    </row>
    <row r="72" spans="1:19" ht="13.5" customHeight="1">
      <c r="A72" s="791"/>
      <c r="B72" s="791"/>
      <c r="C72" s="792"/>
      <c r="D72" s="790"/>
      <c r="E72" s="842"/>
      <c r="F72" s="790"/>
      <c r="G72" s="790"/>
      <c r="H72" s="790"/>
      <c r="I72" s="790"/>
      <c r="J72" s="842"/>
      <c r="K72" s="790"/>
      <c r="L72" s="790"/>
      <c r="M72" s="790"/>
      <c r="N72" s="790"/>
      <c r="O72" s="842"/>
      <c r="P72" s="790"/>
      <c r="Q72" s="790"/>
      <c r="R72" s="790"/>
      <c r="S72" s="791"/>
    </row>
    <row r="73" spans="1:19" ht="13.5" customHeight="1">
      <c r="A73" s="711"/>
      <c r="B73" s="711"/>
      <c r="C73" s="711"/>
      <c r="D73" s="790"/>
      <c r="E73" s="842"/>
      <c r="F73" s="790"/>
      <c r="G73" s="790"/>
      <c r="H73" s="790"/>
      <c r="I73" s="790"/>
      <c r="J73" s="842"/>
      <c r="K73" s="790"/>
      <c r="L73" s="790"/>
      <c r="M73" s="790"/>
      <c r="N73" s="790"/>
      <c r="O73" s="842"/>
      <c r="P73" s="790"/>
      <c r="Q73" s="790"/>
      <c r="R73" s="790"/>
      <c r="S73" s="711"/>
    </row>
    <row r="74" spans="1:19" ht="13.5" customHeight="1">
      <c r="A74" s="791"/>
      <c r="B74" s="791"/>
      <c r="C74" s="792"/>
      <c r="D74" s="790"/>
      <c r="E74" s="842"/>
      <c r="F74" s="790"/>
      <c r="G74" s="790"/>
      <c r="H74" s="790"/>
      <c r="I74" s="790"/>
      <c r="J74" s="842"/>
      <c r="K74" s="790"/>
      <c r="L74" s="790"/>
      <c r="M74" s="790"/>
      <c r="N74" s="790"/>
      <c r="O74" s="842"/>
      <c r="P74" s="790"/>
      <c r="Q74" s="790"/>
      <c r="R74" s="790"/>
      <c r="S74" s="791"/>
    </row>
    <row r="75" spans="1:19" ht="13.5" customHeight="1">
      <c r="A75" s="791"/>
      <c r="B75" s="791"/>
      <c r="C75" s="792"/>
      <c r="D75" s="790"/>
      <c r="E75" s="842"/>
      <c r="F75" s="790"/>
      <c r="G75" s="790"/>
      <c r="H75" s="790"/>
      <c r="I75" s="790"/>
      <c r="J75" s="842"/>
      <c r="K75" s="790"/>
      <c r="L75" s="790"/>
      <c r="M75" s="790"/>
      <c r="N75" s="790"/>
      <c r="O75" s="842"/>
      <c r="P75" s="790"/>
      <c r="Q75" s="790"/>
      <c r="R75" s="790"/>
      <c r="S75" s="791"/>
    </row>
    <row r="76" spans="1:19" ht="13.5" customHeight="1">
      <c r="A76" s="711"/>
      <c r="B76" s="711"/>
      <c r="C76" s="711"/>
      <c r="D76" s="790"/>
      <c r="E76" s="842"/>
      <c r="F76" s="790"/>
      <c r="G76" s="790"/>
      <c r="H76" s="790"/>
      <c r="I76" s="790"/>
      <c r="J76" s="842"/>
      <c r="K76" s="790"/>
      <c r="L76" s="790"/>
      <c r="M76" s="790"/>
      <c r="N76" s="790"/>
      <c r="O76" s="842"/>
      <c r="P76" s="790"/>
      <c r="Q76" s="790"/>
      <c r="R76" s="790"/>
      <c r="S76" s="711"/>
    </row>
    <row r="77" spans="1:19" ht="13.5" customHeight="1">
      <c r="A77" s="791"/>
      <c r="B77" s="791"/>
      <c r="C77" s="792"/>
      <c r="D77" s="790"/>
      <c r="E77" s="842"/>
      <c r="F77" s="790"/>
      <c r="G77" s="790"/>
      <c r="H77" s="790"/>
      <c r="I77" s="790"/>
      <c r="J77" s="842"/>
      <c r="K77" s="790"/>
      <c r="L77" s="790"/>
      <c r="M77" s="790"/>
      <c r="N77" s="790"/>
      <c r="O77" s="842"/>
      <c r="P77" s="790"/>
      <c r="Q77" s="790"/>
      <c r="R77" s="790"/>
      <c r="S77" s="791"/>
    </row>
    <row r="78" spans="1:19" ht="13.5" customHeight="1">
      <c r="A78" s="791"/>
      <c r="B78" s="791"/>
      <c r="C78" s="792"/>
      <c r="D78" s="790"/>
      <c r="E78" s="842"/>
      <c r="F78" s="790"/>
      <c r="G78" s="790"/>
      <c r="H78" s="790"/>
      <c r="I78" s="790"/>
      <c r="J78" s="842"/>
      <c r="K78" s="790"/>
      <c r="L78" s="790"/>
      <c r="M78" s="790"/>
      <c r="N78" s="790"/>
      <c r="O78" s="842"/>
      <c r="P78" s="790"/>
      <c r="Q78" s="790"/>
      <c r="R78" s="790"/>
      <c r="S78" s="791"/>
    </row>
    <row r="79" spans="1:19" ht="13.5" customHeight="1">
      <c r="A79" s="791"/>
      <c r="B79" s="791"/>
      <c r="C79" s="792"/>
      <c r="D79" s="790"/>
      <c r="E79" s="842"/>
      <c r="F79" s="790"/>
      <c r="G79" s="790"/>
      <c r="H79" s="790"/>
      <c r="I79" s="790"/>
      <c r="J79" s="842"/>
      <c r="K79" s="790"/>
      <c r="L79" s="790"/>
      <c r="M79" s="790"/>
      <c r="N79" s="790"/>
      <c r="O79" s="842"/>
      <c r="P79" s="790"/>
      <c r="Q79" s="790"/>
      <c r="R79" s="790"/>
      <c r="S79" s="791"/>
    </row>
    <row r="80" spans="1:19" ht="13.5" customHeight="1">
      <c r="A80" s="791"/>
      <c r="B80" s="791"/>
      <c r="C80" s="792"/>
      <c r="D80" s="790"/>
      <c r="E80" s="842"/>
      <c r="F80" s="790"/>
      <c r="G80" s="790"/>
      <c r="H80" s="790"/>
      <c r="I80" s="790"/>
      <c r="J80" s="842"/>
      <c r="K80" s="790"/>
      <c r="L80" s="790"/>
      <c r="M80" s="790"/>
      <c r="N80" s="790"/>
      <c r="O80" s="842"/>
      <c r="P80" s="790"/>
      <c r="Q80" s="790"/>
      <c r="R80" s="790"/>
      <c r="S80" s="791"/>
    </row>
    <row r="81" spans="1:19" ht="13.5" customHeight="1">
      <c r="A81" s="711"/>
      <c r="B81" s="711"/>
      <c r="C81" s="711"/>
      <c r="D81" s="790"/>
      <c r="E81" s="842"/>
      <c r="F81" s="790"/>
      <c r="G81" s="790"/>
      <c r="H81" s="790"/>
      <c r="I81" s="790"/>
      <c r="J81" s="842"/>
      <c r="K81" s="790"/>
      <c r="L81" s="790"/>
      <c r="M81" s="790"/>
      <c r="N81" s="790"/>
      <c r="O81" s="842"/>
      <c r="P81" s="790"/>
      <c r="Q81" s="790"/>
      <c r="R81" s="790"/>
      <c r="S81" s="711"/>
    </row>
    <row r="82" spans="1:19" ht="13.5" customHeight="1">
      <c r="A82" s="791"/>
      <c r="B82" s="791"/>
      <c r="C82" s="792"/>
      <c r="D82" s="790"/>
      <c r="E82" s="842"/>
      <c r="F82" s="790"/>
      <c r="G82" s="790"/>
      <c r="H82" s="790"/>
      <c r="I82" s="790"/>
      <c r="J82" s="842"/>
      <c r="K82" s="790"/>
      <c r="L82" s="790"/>
      <c r="M82" s="790"/>
      <c r="N82" s="790"/>
      <c r="O82" s="842"/>
      <c r="P82" s="790"/>
      <c r="Q82" s="790"/>
      <c r="R82" s="790"/>
      <c r="S82" s="791"/>
    </row>
    <row r="83" spans="1:19" ht="13.5" customHeight="1">
      <c r="A83" s="791"/>
      <c r="B83" s="791"/>
      <c r="C83" s="792"/>
      <c r="D83" s="790"/>
      <c r="E83" s="842"/>
      <c r="F83" s="790"/>
      <c r="G83" s="790"/>
      <c r="H83" s="790"/>
      <c r="I83" s="790"/>
      <c r="J83" s="842"/>
      <c r="K83" s="790"/>
      <c r="L83" s="790"/>
      <c r="M83" s="790"/>
      <c r="N83" s="790"/>
      <c r="O83" s="842"/>
      <c r="P83" s="790"/>
      <c r="Q83" s="790"/>
      <c r="R83" s="790"/>
      <c r="S83" s="791"/>
    </row>
    <row r="84" spans="1:19" ht="13.5" customHeight="1">
      <c r="A84" s="791"/>
      <c r="B84" s="791"/>
      <c r="C84" s="792"/>
      <c r="D84" s="790"/>
      <c r="E84" s="842"/>
      <c r="F84" s="790"/>
      <c r="G84" s="790"/>
      <c r="H84" s="790"/>
      <c r="I84" s="790"/>
      <c r="J84" s="842"/>
      <c r="K84" s="790"/>
      <c r="L84" s="790"/>
      <c r="M84" s="790"/>
      <c r="N84" s="790"/>
      <c r="O84" s="842"/>
      <c r="P84" s="790"/>
      <c r="Q84" s="790"/>
      <c r="R84" s="790"/>
      <c r="S84" s="791"/>
    </row>
    <row r="85" spans="1:19" ht="13.5" customHeight="1">
      <c r="A85" s="791"/>
      <c r="B85" s="791"/>
      <c r="C85" s="792"/>
      <c r="D85" s="790"/>
      <c r="E85" s="842"/>
      <c r="F85" s="790"/>
      <c r="G85" s="790"/>
      <c r="H85" s="790"/>
      <c r="I85" s="790"/>
      <c r="J85" s="842"/>
      <c r="K85" s="790"/>
      <c r="L85" s="790"/>
      <c r="M85" s="790"/>
      <c r="N85" s="790"/>
      <c r="O85" s="842"/>
      <c r="P85" s="790"/>
      <c r="Q85" s="790"/>
      <c r="R85" s="790"/>
      <c r="S85" s="791"/>
    </row>
    <row r="86" spans="1:19" ht="13.5" customHeight="1">
      <c r="A86" s="711"/>
      <c r="B86" s="711"/>
      <c r="C86" s="711"/>
      <c r="D86" s="790"/>
      <c r="E86" s="842"/>
      <c r="F86" s="790"/>
      <c r="G86" s="790"/>
      <c r="H86" s="790"/>
      <c r="I86" s="790"/>
      <c r="J86" s="842"/>
      <c r="K86" s="790"/>
      <c r="L86" s="790"/>
      <c r="M86" s="790"/>
      <c r="N86" s="790"/>
      <c r="O86" s="842"/>
      <c r="P86" s="790"/>
      <c r="Q86" s="790"/>
      <c r="R86" s="790"/>
      <c r="S86" s="711"/>
    </row>
    <row r="87" spans="1:19" ht="13.5" customHeight="1">
      <c r="A87" s="791"/>
      <c r="B87" s="791"/>
      <c r="C87" s="792"/>
      <c r="D87" s="790"/>
      <c r="E87" s="842"/>
      <c r="F87" s="790"/>
      <c r="G87" s="790"/>
      <c r="H87" s="790"/>
      <c r="I87" s="790"/>
      <c r="J87" s="842"/>
      <c r="K87" s="790"/>
      <c r="L87" s="790"/>
      <c r="M87" s="790"/>
      <c r="N87" s="790"/>
      <c r="O87" s="842"/>
      <c r="P87" s="790"/>
      <c r="Q87" s="790"/>
      <c r="R87" s="790"/>
      <c r="S87" s="791"/>
    </row>
    <row r="88" spans="1:19" ht="13.5" customHeight="1">
      <c r="A88" s="791"/>
      <c r="B88" s="791"/>
      <c r="C88" s="792"/>
      <c r="D88" s="790"/>
      <c r="E88" s="842"/>
      <c r="F88" s="790"/>
      <c r="G88" s="790"/>
      <c r="H88" s="790"/>
      <c r="I88" s="790"/>
      <c r="J88" s="842"/>
      <c r="K88" s="790"/>
      <c r="L88" s="790"/>
      <c r="M88" s="790"/>
      <c r="N88" s="790"/>
      <c r="O88" s="842"/>
      <c r="P88" s="790"/>
      <c r="Q88" s="790"/>
      <c r="R88" s="790"/>
      <c r="S88" s="791"/>
    </row>
    <row r="89" spans="1:19" ht="13.5" customHeight="1">
      <c r="A89" s="791"/>
      <c r="B89" s="791"/>
      <c r="C89" s="792"/>
      <c r="D89" s="790"/>
      <c r="E89" s="842"/>
      <c r="F89" s="790"/>
      <c r="G89" s="790"/>
      <c r="H89" s="790"/>
      <c r="I89" s="790"/>
      <c r="J89" s="842"/>
      <c r="K89" s="790"/>
      <c r="L89" s="790"/>
      <c r="M89" s="790"/>
      <c r="N89" s="790"/>
      <c r="O89" s="842"/>
      <c r="P89" s="790"/>
      <c r="Q89" s="793"/>
      <c r="R89" s="790"/>
      <c r="S89" s="791"/>
    </row>
    <row r="90" spans="1:19" ht="13.5" customHeight="1">
      <c r="A90" s="794"/>
      <c r="B90" s="794"/>
      <c r="C90" s="711"/>
      <c r="D90" s="711"/>
      <c r="E90" s="711"/>
      <c r="F90" s="711"/>
      <c r="G90" s="794"/>
      <c r="H90" s="711"/>
      <c r="I90" s="711"/>
      <c r="J90" s="711"/>
      <c r="K90" s="711"/>
      <c r="L90" s="711"/>
      <c r="M90" s="711"/>
      <c r="N90" s="711"/>
      <c r="O90" s="711"/>
      <c r="P90" s="711"/>
      <c r="Q90" s="711"/>
      <c r="R90" s="711"/>
      <c r="S90" s="711"/>
    </row>
    <row r="91" spans="1:19">
      <c r="A91" s="794"/>
      <c r="B91" s="794"/>
      <c r="C91" s="711"/>
      <c r="D91" s="711"/>
      <c r="E91" s="711"/>
      <c r="F91" s="711"/>
      <c r="G91" s="711"/>
      <c r="H91" s="711"/>
      <c r="I91" s="711"/>
      <c r="J91" s="711"/>
      <c r="K91" s="711"/>
      <c r="L91" s="711"/>
      <c r="M91" s="711"/>
      <c r="N91" s="711"/>
      <c r="O91" s="711"/>
      <c r="P91" s="711"/>
      <c r="Q91" s="711"/>
      <c r="R91" s="711"/>
      <c r="S91" s="711"/>
    </row>
    <row r="92" spans="1:19" ht="13.5" customHeight="1"/>
  </sheetData>
  <mergeCells count="30">
    <mergeCell ref="B41:C41"/>
    <mergeCell ref="B44:C44"/>
    <mergeCell ref="B45:C45"/>
    <mergeCell ref="B43:C43"/>
    <mergeCell ref="B46:C46"/>
    <mergeCell ref="B32:C32"/>
    <mergeCell ref="B34:C34"/>
    <mergeCell ref="B36:C36"/>
    <mergeCell ref="B38:C38"/>
    <mergeCell ref="B40:C40"/>
    <mergeCell ref="B37:C37"/>
    <mergeCell ref="B23:C23"/>
    <mergeCell ref="B26:C26"/>
    <mergeCell ref="B27:C27"/>
    <mergeCell ref="B30:C30"/>
    <mergeCell ref="A3:C5"/>
    <mergeCell ref="B24:C24"/>
    <mergeCell ref="B25:C25"/>
    <mergeCell ref="B28:C28"/>
    <mergeCell ref="B29:C29"/>
    <mergeCell ref="S3:S5"/>
    <mergeCell ref="D4:D5"/>
    <mergeCell ref="E4:G4"/>
    <mergeCell ref="I4:I5"/>
    <mergeCell ref="J4:L4"/>
    <mergeCell ref="N4:N5"/>
    <mergeCell ref="O4:Q4"/>
    <mergeCell ref="D3:H3"/>
    <mergeCell ref="I3:M3"/>
    <mergeCell ref="N3:R3"/>
  </mergeCells>
  <phoneticPr fontId="15"/>
  <printOptions horizontalCentered="1" verticalCentered="1"/>
  <pageMargins left="0.19685039370078741" right="0.19685039370078741" top="0.19685039370078741" bottom="0.19685039370078741" header="0.51181102362204722" footer="0.51181102362204722"/>
  <pageSetup paperSize="9" scale="75"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4"/>
  <sheetViews>
    <sheetView topLeftCell="A31" zoomScaleNormal="100" workbookViewId="0">
      <selection sqref="A1:XFD1048576"/>
    </sheetView>
  </sheetViews>
  <sheetFormatPr defaultColWidth="9" defaultRowHeight="13"/>
  <cols>
    <col min="1" max="1" width="6" style="694" customWidth="1"/>
    <col min="2" max="2" width="34" style="694" customWidth="1"/>
    <col min="3" max="3" width="1.6328125" style="694" customWidth="1"/>
    <col min="4" max="15" width="13.08984375" style="694" customWidth="1"/>
    <col min="16" max="16384" width="9" style="694"/>
  </cols>
  <sheetData>
    <row r="1" spans="1:16">
      <c r="A1" s="774" t="s">
        <v>504</v>
      </c>
      <c r="B1" s="774"/>
      <c r="C1" s="774"/>
      <c r="D1" s="149"/>
      <c r="E1" s="149"/>
      <c r="F1" s="149"/>
      <c r="G1" s="149"/>
      <c r="H1" s="149"/>
      <c r="I1" s="149"/>
      <c r="J1" s="149"/>
      <c r="K1" s="149"/>
      <c r="L1" s="149"/>
      <c r="M1" s="149"/>
      <c r="N1" s="149"/>
      <c r="P1" s="149"/>
    </row>
    <row r="2" spans="1:16" ht="13.5" thickBot="1">
      <c r="A2" s="774"/>
      <c r="B2" s="774"/>
      <c r="C2" s="774"/>
      <c r="D2" s="149"/>
      <c r="E2" s="149"/>
      <c r="F2" s="149"/>
      <c r="G2" s="149"/>
      <c r="H2" s="149"/>
      <c r="I2" s="149"/>
      <c r="J2" s="149"/>
      <c r="K2" s="149"/>
      <c r="L2" s="149"/>
      <c r="M2" s="149"/>
      <c r="N2" s="149"/>
      <c r="O2" s="481"/>
      <c r="P2" s="481" t="s">
        <v>108</v>
      </c>
    </row>
    <row r="3" spans="1:16" ht="39" customHeight="1" thickTop="1">
      <c r="A3" s="847" t="s">
        <v>505</v>
      </c>
      <c r="B3" s="583"/>
      <c r="C3" s="582"/>
      <c r="D3" s="614" t="s">
        <v>109</v>
      </c>
      <c r="E3" s="614" t="s">
        <v>69</v>
      </c>
      <c r="F3" s="614" t="s">
        <v>70</v>
      </c>
      <c r="G3" s="614" t="s">
        <v>71</v>
      </c>
      <c r="H3" s="614" t="s">
        <v>72</v>
      </c>
      <c r="I3" s="614" t="s">
        <v>73</v>
      </c>
      <c r="J3" s="614" t="s">
        <v>74</v>
      </c>
      <c r="K3" s="614" t="s">
        <v>75</v>
      </c>
      <c r="L3" s="614" t="s">
        <v>76</v>
      </c>
      <c r="M3" s="614" t="s">
        <v>77</v>
      </c>
      <c r="N3" s="614" t="s">
        <v>78</v>
      </c>
      <c r="O3" s="614" t="s">
        <v>84</v>
      </c>
      <c r="P3" s="848" t="s">
        <v>110</v>
      </c>
    </row>
    <row r="4" spans="1:16" ht="13.5" customHeight="1">
      <c r="A4" s="162"/>
      <c r="B4" s="778"/>
      <c r="C4" s="778"/>
      <c r="D4" s="488"/>
      <c r="E4" s="245"/>
      <c r="F4" s="245"/>
      <c r="G4" s="245"/>
      <c r="H4" s="245"/>
      <c r="I4" s="245"/>
      <c r="J4" s="245"/>
      <c r="K4" s="245"/>
      <c r="L4" s="245"/>
      <c r="M4" s="245"/>
      <c r="N4" s="245"/>
      <c r="O4" s="246"/>
      <c r="P4" s="487"/>
    </row>
    <row r="5" spans="1:16" s="627" customFormat="1">
      <c r="A5" s="849"/>
      <c r="B5" s="849"/>
      <c r="C5" s="849"/>
      <c r="D5" s="850" t="s">
        <v>111</v>
      </c>
      <c r="E5" s="495"/>
      <c r="F5" s="495"/>
      <c r="G5" s="495"/>
      <c r="H5" s="495"/>
      <c r="I5" s="495"/>
      <c r="J5" s="495"/>
      <c r="K5" s="495"/>
      <c r="L5" s="495"/>
      <c r="M5" s="495"/>
      <c r="N5" s="495"/>
      <c r="O5" s="496"/>
      <c r="P5" s="849"/>
    </row>
    <row r="6" spans="1:16">
      <c r="A6" s="780" t="s">
        <v>35</v>
      </c>
      <c r="B6" s="298" t="s">
        <v>319</v>
      </c>
      <c r="C6" s="481"/>
      <c r="D6" s="171">
        <v>62977960</v>
      </c>
      <c r="E6" s="178">
        <v>1066063</v>
      </c>
      <c r="F6" s="178">
        <v>5429637</v>
      </c>
      <c r="G6" s="178">
        <v>7448024</v>
      </c>
      <c r="H6" s="178">
        <v>6340454</v>
      </c>
      <c r="I6" s="178">
        <v>6096070</v>
      </c>
      <c r="J6" s="178">
        <v>6219366</v>
      </c>
      <c r="K6" s="178">
        <v>7173445</v>
      </c>
      <c r="L6" s="178">
        <v>8151314</v>
      </c>
      <c r="M6" s="178">
        <v>6267245</v>
      </c>
      <c r="N6" s="178">
        <v>3894897</v>
      </c>
      <c r="O6" s="851">
        <v>4891445</v>
      </c>
      <c r="P6" s="852" t="s">
        <v>648</v>
      </c>
    </row>
    <row r="7" spans="1:16">
      <c r="A7" s="780"/>
      <c r="B7" s="298" t="s">
        <v>317</v>
      </c>
      <c r="C7" s="481"/>
      <c r="D7" s="171">
        <v>61505973</v>
      </c>
      <c r="E7" s="178">
        <v>959071</v>
      </c>
      <c r="F7" s="178">
        <v>4435622</v>
      </c>
      <c r="G7" s="178">
        <v>6096528</v>
      </c>
      <c r="H7" s="178">
        <v>7002091</v>
      </c>
      <c r="I7" s="178">
        <v>6408433</v>
      </c>
      <c r="J7" s="178">
        <v>6309119</v>
      </c>
      <c r="K7" s="178">
        <v>6200630</v>
      </c>
      <c r="L7" s="178">
        <v>6823452</v>
      </c>
      <c r="M7" s="178">
        <v>7391441</v>
      </c>
      <c r="N7" s="178">
        <v>4463791</v>
      </c>
      <c r="O7" s="851">
        <v>5415795</v>
      </c>
      <c r="P7" s="852">
        <v>17</v>
      </c>
    </row>
    <row r="8" spans="1:16">
      <c r="A8" s="149"/>
      <c r="B8" s="298" t="s">
        <v>502</v>
      </c>
      <c r="C8" s="481"/>
      <c r="D8" s="171">
        <v>59611311</v>
      </c>
      <c r="E8" s="178">
        <v>792156</v>
      </c>
      <c r="F8" s="178">
        <v>3812680</v>
      </c>
      <c r="G8" s="178">
        <v>5314059</v>
      </c>
      <c r="H8" s="178">
        <v>6006724</v>
      </c>
      <c r="I8" s="178">
        <v>7124792</v>
      </c>
      <c r="J8" s="178">
        <v>6576550</v>
      </c>
      <c r="K8" s="178">
        <v>6251745</v>
      </c>
      <c r="L8" s="178">
        <v>5910693</v>
      </c>
      <c r="M8" s="178">
        <v>6214018</v>
      </c>
      <c r="N8" s="178">
        <v>5655891</v>
      </c>
      <c r="O8" s="851">
        <v>5952003</v>
      </c>
      <c r="P8" s="853">
        <v>22</v>
      </c>
    </row>
    <row r="9" spans="1:16" s="627" customFormat="1">
      <c r="A9" s="849"/>
      <c r="B9" s="298" t="s">
        <v>503</v>
      </c>
      <c r="C9" s="149"/>
      <c r="D9" s="399">
        <v>58919036</v>
      </c>
      <c r="E9" s="854">
        <v>784923</v>
      </c>
      <c r="F9" s="854">
        <v>3442012</v>
      </c>
      <c r="G9" s="854">
        <v>4658104</v>
      </c>
      <c r="H9" s="854">
        <v>5261166</v>
      </c>
      <c r="I9" s="854">
        <v>6140102</v>
      </c>
      <c r="J9" s="854">
        <v>7425829</v>
      </c>
      <c r="K9" s="854">
        <v>6713249</v>
      </c>
      <c r="L9" s="854">
        <v>6184499</v>
      </c>
      <c r="M9" s="854">
        <v>5639654</v>
      </c>
      <c r="N9" s="854">
        <v>5143919</v>
      </c>
      <c r="O9" s="855">
        <v>7525579</v>
      </c>
      <c r="P9" s="853">
        <v>27</v>
      </c>
    </row>
    <row r="10" spans="1:16" s="687" customFormat="1">
      <c r="A10" s="856" t="s">
        <v>613</v>
      </c>
      <c r="B10" s="857" t="s">
        <v>413</v>
      </c>
      <c r="C10" s="858"/>
      <c r="D10" s="859">
        <v>57643225</v>
      </c>
      <c r="E10" s="860">
        <v>786795</v>
      </c>
      <c r="F10" s="860">
        <v>3489163</v>
      </c>
      <c r="G10" s="860">
        <v>4287963</v>
      </c>
      <c r="H10" s="860">
        <v>4577146</v>
      </c>
      <c r="I10" s="860">
        <v>5228646</v>
      </c>
      <c r="J10" s="860">
        <v>6146340</v>
      </c>
      <c r="K10" s="860">
        <v>7287886</v>
      </c>
      <c r="L10" s="860">
        <v>6434140</v>
      </c>
      <c r="M10" s="860">
        <v>5815244</v>
      </c>
      <c r="N10" s="860">
        <v>4865428</v>
      </c>
      <c r="O10" s="860">
        <v>8724474</v>
      </c>
      <c r="P10" s="861" t="s">
        <v>819</v>
      </c>
    </row>
    <row r="11" spans="1:16" s="627" customFormat="1">
      <c r="A11" s="849"/>
      <c r="B11" s="862"/>
      <c r="C11" s="849"/>
      <c r="D11" s="863" t="s">
        <v>506</v>
      </c>
      <c r="E11" s="495"/>
      <c r="F11" s="495"/>
      <c r="G11" s="495"/>
      <c r="H11" s="495"/>
      <c r="I11" s="495"/>
      <c r="J11" s="495"/>
      <c r="K11" s="495"/>
      <c r="L11" s="495"/>
      <c r="M11" s="495"/>
      <c r="N11" s="495"/>
      <c r="O11" s="864"/>
      <c r="P11" s="865"/>
    </row>
    <row r="12" spans="1:16">
      <c r="A12" s="780" t="s">
        <v>35</v>
      </c>
      <c r="B12" s="298" t="s">
        <v>319</v>
      </c>
      <c r="C12" s="481"/>
      <c r="D12" s="171">
        <v>389849</v>
      </c>
      <c r="E12" s="178">
        <v>5625</v>
      </c>
      <c r="F12" s="178">
        <v>28208</v>
      </c>
      <c r="G12" s="178">
        <v>36187</v>
      </c>
      <c r="H12" s="178">
        <v>31253</v>
      </c>
      <c r="I12" s="178">
        <v>34236</v>
      </c>
      <c r="J12" s="178">
        <v>40377</v>
      </c>
      <c r="K12" s="178">
        <v>47266</v>
      </c>
      <c r="L12" s="178">
        <v>52215</v>
      </c>
      <c r="M12" s="178">
        <v>36191</v>
      </c>
      <c r="N12" s="178">
        <v>26797</v>
      </c>
      <c r="O12" s="178">
        <v>51494</v>
      </c>
      <c r="P12" s="866" t="s">
        <v>648</v>
      </c>
    </row>
    <row r="13" spans="1:16">
      <c r="A13" s="780"/>
      <c r="B13" s="298" t="s">
        <v>317</v>
      </c>
      <c r="C13" s="481"/>
      <c r="D13" s="171">
        <v>368957</v>
      </c>
      <c r="E13" s="172">
        <v>4448</v>
      </c>
      <c r="F13" s="172">
        <v>23131</v>
      </c>
      <c r="G13" s="172">
        <v>32102</v>
      </c>
      <c r="H13" s="172">
        <v>35842</v>
      </c>
      <c r="I13" s="172">
        <v>31691</v>
      </c>
      <c r="J13" s="172">
        <v>34739</v>
      </c>
      <c r="K13" s="172">
        <v>39520</v>
      </c>
      <c r="L13" s="172">
        <v>44559</v>
      </c>
      <c r="M13" s="172">
        <v>47122</v>
      </c>
      <c r="N13" s="172">
        <v>26736</v>
      </c>
      <c r="O13" s="172">
        <v>49067</v>
      </c>
      <c r="P13" s="866">
        <v>17</v>
      </c>
    </row>
    <row r="14" spans="1:16">
      <c r="A14" s="149"/>
      <c r="B14" s="298" t="s">
        <v>502</v>
      </c>
      <c r="C14" s="481"/>
      <c r="D14" s="171">
        <v>347889</v>
      </c>
      <c r="E14" s="172">
        <v>3484</v>
      </c>
      <c r="F14" s="172">
        <v>19122</v>
      </c>
      <c r="G14" s="172">
        <v>26796</v>
      </c>
      <c r="H14" s="172">
        <v>32410</v>
      </c>
      <c r="I14" s="172">
        <v>36776</v>
      </c>
      <c r="J14" s="172">
        <v>32522</v>
      </c>
      <c r="K14" s="172">
        <v>34457</v>
      </c>
      <c r="L14" s="172">
        <v>38108</v>
      </c>
      <c r="M14" s="172">
        <v>40959</v>
      </c>
      <c r="N14" s="172">
        <v>37206</v>
      </c>
      <c r="O14" s="172">
        <v>46049</v>
      </c>
      <c r="P14" s="867">
        <v>22</v>
      </c>
    </row>
    <row r="15" spans="1:16" s="627" customFormat="1">
      <c r="A15" s="849"/>
      <c r="B15" s="298" t="s">
        <v>503</v>
      </c>
      <c r="C15" s="868"/>
      <c r="D15" s="171">
        <v>342994</v>
      </c>
      <c r="E15" s="172">
        <v>3489</v>
      </c>
      <c r="F15" s="172">
        <v>17612</v>
      </c>
      <c r="G15" s="172">
        <v>24037</v>
      </c>
      <c r="H15" s="172">
        <v>28625</v>
      </c>
      <c r="I15" s="172">
        <v>34236</v>
      </c>
      <c r="J15" s="172">
        <v>38693</v>
      </c>
      <c r="K15" s="172">
        <v>33360</v>
      </c>
      <c r="L15" s="172">
        <v>34403</v>
      </c>
      <c r="M15" s="172">
        <v>36677</v>
      </c>
      <c r="N15" s="172">
        <v>34951</v>
      </c>
      <c r="O15" s="172">
        <v>56911</v>
      </c>
      <c r="P15" s="867">
        <v>27</v>
      </c>
    </row>
    <row r="16" spans="1:16" s="687" customFormat="1">
      <c r="A16" s="856" t="s">
        <v>613</v>
      </c>
      <c r="B16" s="857" t="s">
        <v>413</v>
      </c>
      <c r="C16" s="869"/>
      <c r="D16" s="870">
        <v>332592</v>
      </c>
      <c r="E16" s="47">
        <v>3424</v>
      </c>
      <c r="F16" s="47">
        <v>17028</v>
      </c>
      <c r="G16" s="47">
        <v>21862</v>
      </c>
      <c r="H16" s="47">
        <v>25160</v>
      </c>
      <c r="I16" s="47">
        <v>29686</v>
      </c>
      <c r="J16" s="47">
        <v>34967</v>
      </c>
      <c r="K16" s="47">
        <v>38636</v>
      </c>
      <c r="L16" s="47">
        <v>32690</v>
      </c>
      <c r="M16" s="47">
        <v>32997</v>
      </c>
      <c r="N16" s="47">
        <v>32169</v>
      </c>
      <c r="O16" s="47">
        <v>63973</v>
      </c>
      <c r="P16" s="861" t="s">
        <v>819</v>
      </c>
    </row>
    <row r="17" spans="1:16">
      <c r="A17" s="149"/>
      <c r="B17" s="149"/>
      <c r="C17" s="160"/>
      <c r="D17" s="871"/>
      <c r="E17" s="871"/>
      <c r="F17" s="871"/>
      <c r="G17" s="871"/>
      <c r="H17" s="871"/>
      <c r="I17" s="871"/>
      <c r="J17" s="871"/>
      <c r="K17" s="871"/>
      <c r="L17" s="871"/>
      <c r="M17" s="871"/>
      <c r="N17" s="871"/>
      <c r="O17" s="871"/>
      <c r="P17" s="872"/>
    </row>
    <row r="18" spans="1:16">
      <c r="A18" s="149"/>
      <c r="B18" s="481" t="s">
        <v>112</v>
      </c>
      <c r="C18" s="160"/>
      <c r="D18" s="379">
        <v>299726</v>
      </c>
      <c r="E18" s="190">
        <v>3236</v>
      </c>
      <c r="F18" s="190">
        <v>15893</v>
      </c>
      <c r="G18" s="190">
        <v>20196</v>
      </c>
      <c r="H18" s="190">
        <v>23007</v>
      </c>
      <c r="I18" s="190">
        <v>26980</v>
      </c>
      <c r="J18" s="190">
        <v>31968</v>
      </c>
      <c r="K18" s="190">
        <v>35365</v>
      </c>
      <c r="L18" s="190">
        <v>29923</v>
      </c>
      <c r="M18" s="190">
        <v>29913</v>
      </c>
      <c r="N18" s="190">
        <v>28364</v>
      </c>
      <c r="O18" s="190">
        <v>54881</v>
      </c>
      <c r="P18" s="873" t="s">
        <v>113</v>
      </c>
    </row>
    <row r="19" spans="1:16">
      <c r="A19" s="149"/>
      <c r="B19" s="481" t="s">
        <v>114</v>
      </c>
      <c r="C19" s="160"/>
      <c r="D19" s="379">
        <v>32866</v>
      </c>
      <c r="E19" s="190">
        <v>188</v>
      </c>
      <c r="F19" s="190">
        <v>1135</v>
      </c>
      <c r="G19" s="190">
        <v>1666</v>
      </c>
      <c r="H19" s="190">
        <v>2153</v>
      </c>
      <c r="I19" s="190">
        <v>2706</v>
      </c>
      <c r="J19" s="190">
        <v>2999</v>
      </c>
      <c r="K19" s="190">
        <v>3271</v>
      </c>
      <c r="L19" s="190">
        <v>2767</v>
      </c>
      <c r="M19" s="190">
        <v>3084</v>
      </c>
      <c r="N19" s="190">
        <v>3805</v>
      </c>
      <c r="O19" s="190">
        <v>9092</v>
      </c>
      <c r="P19" s="873" t="s">
        <v>115</v>
      </c>
    </row>
    <row r="20" spans="1:16">
      <c r="A20" s="149"/>
      <c r="B20" s="149"/>
      <c r="C20" s="160"/>
      <c r="D20" s="871"/>
      <c r="E20" s="871"/>
      <c r="F20" s="871"/>
      <c r="G20" s="871"/>
      <c r="H20" s="871"/>
      <c r="I20" s="871"/>
      <c r="J20" s="871"/>
      <c r="K20" s="871"/>
      <c r="L20" s="871"/>
      <c r="M20" s="871"/>
      <c r="N20" s="871"/>
      <c r="O20" s="871"/>
      <c r="P20" s="872"/>
    </row>
    <row r="21" spans="1:16">
      <c r="A21" s="148" t="s">
        <v>820</v>
      </c>
      <c r="B21" s="151"/>
      <c r="C21" s="151"/>
      <c r="D21" s="439">
        <v>21440</v>
      </c>
      <c r="E21" s="332">
        <v>60</v>
      </c>
      <c r="F21" s="332">
        <v>391</v>
      </c>
      <c r="G21" s="332">
        <v>465</v>
      </c>
      <c r="H21" s="332">
        <v>641</v>
      </c>
      <c r="I21" s="332">
        <v>882</v>
      </c>
      <c r="J21" s="332">
        <v>928</v>
      </c>
      <c r="K21" s="332">
        <v>881</v>
      </c>
      <c r="L21" s="332">
        <v>766</v>
      </c>
      <c r="M21" s="332">
        <v>927</v>
      </c>
      <c r="N21" s="332">
        <v>1819</v>
      </c>
      <c r="O21" s="332">
        <v>13680</v>
      </c>
      <c r="P21" s="161" t="s">
        <v>821</v>
      </c>
    </row>
    <row r="22" spans="1:16">
      <c r="A22" s="874" t="s">
        <v>630</v>
      </c>
      <c r="B22" s="875" t="s">
        <v>322</v>
      </c>
      <c r="C22" s="846"/>
      <c r="D22" s="439">
        <v>19072</v>
      </c>
      <c r="E22" s="332">
        <v>47</v>
      </c>
      <c r="F22" s="332">
        <v>309</v>
      </c>
      <c r="G22" s="332">
        <v>388</v>
      </c>
      <c r="H22" s="332">
        <v>517</v>
      </c>
      <c r="I22" s="332">
        <v>700</v>
      </c>
      <c r="J22" s="332">
        <v>774</v>
      </c>
      <c r="K22" s="332">
        <v>726</v>
      </c>
      <c r="L22" s="332">
        <v>623</v>
      </c>
      <c r="M22" s="332">
        <v>736</v>
      </c>
      <c r="N22" s="332">
        <v>1569</v>
      </c>
      <c r="O22" s="332">
        <v>12683</v>
      </c>
      <c r="P22" s="876" t="s">
        <v>630</v>
      </c>
    </row>
    <row r="23" spans="1:16">
      <c r="A23" s="874"/>
      <c r="B23" s="877" t="s">
        <v>323</v>
      </c>
      <c r="C23" s="846"/>
      <c r="D23" s="439">
        <v>17679</v>
      </c>
      <c r="E23" s="332">
        <v>39</v>
      </c>
      <c r="F23" s="332">
        <v>253</v>
      </c>
      <c r="G23" s="332">
        <v>318</v>
      </c>
      <c r="H23" s="332">
        <v>399</v>
      </c>
      <c r="I23" s="332">
        <v>535</v>
      </c>
      <c r="J23" s="332">
        <v>612</v>
      </c>
      <c r="K23" s="332">
        <v>564</v>
      </c>
      <c r="L23" s="332">
        <v>497</v>
      </c>
      <c r="M23" s="332">
        <v>632</v>
      </c>
      <c r="N23" s="332">
        <v>1413</v>
      </c>
      <c r="O23" s="332">
        <v>12417</v>
      </c>
      <c r="P23" s="161" t="s">
        <v>350</v>
      </c>
    </row>
    <row r="24" spans="1:16">
      <c r="A24" s="874" t="s">
        <v>631</v>
      </c>
      <c r="B24" s="875" t="s">
        <v>427</v>
      </c>
      <c r="C24" s="846"/>
      <c r="D24" s="439">
        <v>2368</v>
      </c>
      <c r="E24" s="332">
        <v>13</v>
      </c>
      <c r="F24" s="332">
        <v>82</v>
      </c>
      <c r="G24" s="332">
        <v>77</v>
      </c>
      <c r="H24" s="332">
        <v>124</v>
      </c>
      <c r="I24" s="332">
        <v>182</v>
      </c>
      <c r="J24" s="332">
        <v>154</v>
      </c>
      <c r="K24" s="332">
        <v>155</v>
      </c>
      <c r="L24" s="332">
        <v>143</v>
      </c>
      <c r="M24" s="332">
        <v>191</v>
      </c>
      <c r="N24" s="332">
        <v>250</v>
      </c>
      <c r="O24" s="332">
        <v>997</v>
      </c>
      <c r="P24" s="876" t="s">
        <v>631</v>
      </c>
    </row>
    <row r="25" spans="1:16">
      <c r="A25" s="878" t="s">
        <v>822</v>
      </c>
      <c r="B25" s="678"/>
      <c r="C25" s="149"/>
      <c r="D25" s="439">
        <v>76093</v>
      </c>
      <c r="E25" s="332">
        <v>978</v>
      </c>
      <c r="F25" s="332">
        <v>4523</v>
      </c>
      <c r="G25" s="332">
        <v>5600</v>
      </c>
      <c r="H25" s="332">
        <v>6359</v>
      </c>
      <c r="I25" s="332">
        <v>7551</v>
      </c>
      <c r="J25" s="332">
        <v>8930</v>
      </c>
      <c r="K25" s="332">
        <v>9663</v>
      </c>
      <c r="L25" s="332">
        <v>7883</v>
      </c>
      <c r="M25" s="332">
        <v>7210</v>
      </c>
      <c r="N25" s="332">
        <v>6749</v>
      </c>
      <c r="O25" s="332">
        <v>10647</v>
      </c>
      <c r="P25" s="161" t="s">
        <v>823</v>
      </c>
    </row>
    <row r="26" spans="1:16">
      <c r="A26" s="874" t="s">
        <v>630</v>
      </c>
      <c r="B26" s="875" t="s">
        <v>324</v>
      </c>
      <c r="C26" s="846"/>
      <c r="D26" s="439">
        <v>230</v>
      </c>
      <c r="E26" s="332" t="s">
        <v>123</v>
      </c>
      <c r="F26" s="332">
        <v>3</v>
      </c>
      <c r="G26" s="332">
        <v>6</v>
      </c>
      <c r="H26" s="332">
        <v>6</v>
      </c>
      <c r="I26" s="332">
        <v>17</v>
      </c>
      <c r="J26" s="332">
        <v>18</v>
      </c>
      <c r="K26" s="332">
        <v>35</v>
      </c>
      <c r="L26" s="332">
        <v>29</v>
      </c>
      <c r="M26" s="332">
        <v>28</v>
      </c>
      <c r="N26" s="332">
        <v>31</v>
      </c>
      <c r="O26" s="332">
        <v>57</v>
      </c>
      <c r="P26" s="876" t="s">
        <v>630</v>
      </c>
    </row>
    <row r="27" spans="1:16">
      <c r="A27" s="874" t="s">
        <v>631</v>
      </c>
      <c r="B27" s="875" t="s">
        <v>428</v>
      </c>
      <c r="C27" s="846"/>
      <c r="D27" s="439">
        <v>29444</v>
      </c>
      <c r="E27" s="332">
        <v>275</v>
      </c>
      <c r="F27" s="332">
        <v>1226</v>
      </c>
      <c r="G27" s="332">
        <v>1387</v>
      </c>
      <c r="H27" s="332">
        <v>1697</v>
      </c>
      <c r="I27" s="332">
        <v>2637</v>
      </c>
      <c r="J27" s="332">
        <v>3455</v>
      </c>
      <c r="K27" s="332">
        <v>3758</v>
      </c>
      <c r="L27" s="332">
        <v>2701</v>
      </c>
      <c r="M27" s="332">
        <v>2704</v>
      </c>
      <c r="N27" s="332">
        <v>3382</v>
      </c>
      <c r="O27" s="332">
        <v>6222</v>
      </c>
      <c r="P27" s="876" t="s">
        <v>631</v>
      </c>
    </row>
    <row r="28" spans="1:16">
      <c r="A28" s="874" t="s">
        <v>633</v>
      </c>
      <c r="B28" s="875" t="s">
        <v>429</v>
      </c>
      <c r="C28" s="846"/>
      <c r="D28" s="439">
        <v>46419</v>
      </c>
      <c r="E28" s="332">
        <v>703</v>
      </c>
      <c r="F28" s="332">
        <v>3294</v>
      </c>
      <c r="G28" s="332">
        <v>4207</v>
      </c>
      <c r="H28" s="332">
        <v>4656</v>
      </c>
      <c r="I28" s="332">
        <v>4897</v>
      </c>
      <c r="J28" s="332">
        <v>5457</v>
      </c>
      <c r="K28" s="332">
        <v>5870</v>
      </c>
      <c r="L28" s="332">
        <v>5153</v>
      </c>
      <c r="M28" s="332">
        <v>4478</v>
      </c>
      <c r="N28" s="332">
        <v>3336</v>
      </c>
      <c r="O28" s="332">
        <v>4368</v>
      </c>
      <c r="P28" s="876" t="s">
        <v>633</v>
      </c>
    </row>
    <row r="29" spans="1:16">
      <c r="A29" s="878" t="s">
        <v>824</v>
      </c>
      <c r="B29" s="149"/>
      <c r="C29" s="149"/>
      <c r="D29" s="439">
        <v>226127</v>
      </c>
      <c r="E29" s="332">
        <v>2244</v>
      </c>
      <c r="F29" s="332">
        <v>11715</v>
      </c>
      <c r="G29" s="332">
        <v>15294</v>
      </c>
      <c r="H29" s="332">
        <v>17740</v>
      </c>
      <c r="I29" s="332">
        <v>20739</v>
      </c>
      <c r="J29" s="332">
        <v>24463</v>
      </c>
      <c r="K29" s="332">
        <v>27426</v>
      </c>
      <c r="L29" s="332">
        <v>23482</v>
      </c>
      <c r="M29" s="332">
        <v>24310</v>
      </c>
      <c r="N29" s="332">
        <v>22957</v>
      </c>
      <c r="O29" s="332">
        <v>35757</v>
      </c>
      <c r="P29" s="161" t="s">
        <v>825</v>
      </c>
    </row>
    <row r="30" spans="1:16">
      <c r="A30" s="874" t="s">
        <v>630</v>
      </c>
      <c r="B30" s="875" t="s">
        <v>430</v>
      </c>
      <c r="C30" s="846"/>
      <c r="D30" s="439">
        <v>2409</v>
      </c>
      <c r="E30" s="332">
        <v>25</v>
      </c>
      <c r="F30" s="332">
        <v>138</v>
      </c>
      <c r="G30" s="332">
        <v>271</v>
      </c>
      <c r="H30" s="332">
        <v>160</v>
      </c>
      <c r="I30" s="332">
        <v>178</v>
      </c>
      <c r="J30" s="332">
        <v>293</v>
      </c>
      <c r="K30" s="332">
        <v>338</v>
      </c>
      <c r="L30" s="332">
        <v>356</v>
      </c>
      <c r="M30" s="332">
        <v>376</v>
      </c>
      <c r="N30" s="332">
        <v>143</v>
      </c>
      <c r="O30" s="332">
        <v>131</v>
      </c>
      <c r="P30" s="876" t="s">
        <v>630</v>
      </c>
    </row>
    <row r="31" spans="1:16">
      <c r="A31" s="874" t="s">
        <v>631</v>
      </c>
      <c r="B31" s="875" t="s">
        <v>118</v>
      </c>
      <c r="C31" s="846"/>
      <c r="D31" s="439">
        <v>3546</v>
      </c>
      <c r="E31" s="332">
        <v>31</v>
      </c>
      <c r="F31" s="332">
        <v>313</v>
      </c>
      <c r="G31" s="332">
        <v>396</v>
      </c>
      <c r="H31" s="332">
        <v>388</v>
      </c>
      <c r="I31" s="332">
        <v>417</v>
      </c>
      <c r="J31" s="332">
        <v>453</v>
      </c>
      <c r="K31" s="332">
        <v>460</v>
      </c>
      <c r="L31" s="332">
        <v>363</v>
      </c>
      <c r="M31" s="332">
        <v>280</v>
      </c>
      <c r="N31" s="332">
        <v>241</v>
      </c>
      <c r="O31" s="332">
        <v>204</v>
      </c>
      <c r="P31" s="876" t="s">
        <v>631</v>
      </c>
    </row>
    <row r="32" spans="1:16">
      <c r="A32" s="874" t="s">
        <v>633</v>
      </c>
      <c r="B32" s="879" t="s">
        <v>325</v>
      </c>
      <c r="C32" s="846"/>
      <c r="D32" s="439">
        <v>11814</v>
      </c>
      <c r="E32" s="332">
        <v>53</v>
      </c>
      <c r="F32" s="332">
        <v>364</v>
      </c>
      <c r="G32" s="332">
        <v>538</v>
      </c>
      <c r="H32" s="332">
        <v>664</v>
      </c>
      <c r="I32" s="332">
        <v>932</v>
      </c>
      <c r="J32" s="332">
        <v>1221</v>
      </c>
      <c r="K32" s="332">
        <v>1584</v>
      </c>
      <c r="L32" s="332">
        <v>1389</v>
      </c>
      <c r="M32" s="332">
        <v>1625</v>
      </c>
      <c r="N32" s="332">
        <v>1437</v>
      </c>
      <c r="O32" s="332">
        <v>2007</v>
      </c>
      <c r="P32" s="876" t="s">
        <v>633</v>
      </c>
    </row>
    <row r="33" spans="1:16">
      <c r="A33" s="874" t="s">
        <v>635</v>
      </c>
      <c r="B33" s="875" t="s">
        <v>326</v>
      </c>
      <c r="C33" s="846"/>
      <c r="D33" s="439">
        <v>46922</v>
      </c>
      <c r="E33" s="332">
        <v>675</v>
      </c>
      <c r="F33" s="332">
        <v>2477</v>
      </c>
      <c r="G33" s="332">
        <v>2789</v>
      </c>
      <c r="H33" s="332">
        <v>3436</v>
      </c>
      <c r="I33" s="332">
        <v>4109</v>
      </c>
      <c r="J33" s="332">
        <v>4824</v>
      </c>
      <c r="K33" s="332">
        <v>5575</v>
      </c>
      <c r="L33" s="332">
        <v>4708</v>
      </c>
      <c r="M33" s="332">
        <v>4702</v>
      </c>
      <c r="N33" s="332">
        <v>4683</v>
      </c>
      <c r="O33" s="332">
        <v>8944</v>
      </c>
      <c r="P33" s="876" t="s">
        <v>635</v>
      </c>
    </row>
    <row r="34" spans="1:16">
      <c r="A34" s="874" t="s">
        <v>636</v>
      </c>
      <c r="B34" s="875" t="s">
        <v>327</v>
      </c>
      <c r="C34" s="846"/>
      <c r="D34" s="439">
        <v>6275</v>
      </c>
      <c r="E34" s="332">
        <v>29</v>
      </c>
      <c r="F34" s="332">
        <v>315</v>
      </c>
      <c r="G34" s="332">
        <v>528</v>
      </c>
      <c r="H34" s="332">
        <v>510</v>
      </c>
      <c r="I34" s="332">
        <v>617</v>
      </c>
      <c r="J34" s="332">
        <v>629</v>
      </c>
      <c r="K34" s="332">
        <v>936</v>
      </c>
      <c r="L34" s="332">
        <v>931</v>
      </c>
      <c r="M34" s="332">
        <v>814</v>
      </c>
      <c r="N34" s="332">
        <v>556</v>
      </c>
      <c r="O34" s="332">
        <v>410</v>
      </c>
      <c r="P34" s="876" t="s">
        <v>636</v>
      </c>
    </row>
    <row r="35" spans="1:16">
      <c r="A35" s="874" t="s">
        <v>637</v>
      </c>
      <c r="B35" s="875" t="s">
        <v>328</v>
      </c>
      <c r="C35" s="846"/>
      <c r="D35" s="439">
        <v>3829</v>
      </c>
      <c r="E35" s="332">
        <v>18</v>
      </c>
      <c r="F35" s="332">
        <v>132</v>
      </c>
      <c r="G35" s="332">
        <v>183</v>
      </c>
      <c r="H35" s="332">
        <v>258</v>
      </c>
      <c r="I35" s="332">
        <v>312</v>
      </c>
      <c r="J35" s="332">
        <v>349</v>
      </c>
      <c r="K35" s="332">
        <v>390</v>
      </c>
      <c r="L35" s="332">
        <v>328</v>
      </c>
      <c r="M35" s="332">
        <v>339</v>
      </c>
      <c r="N35" s="332">
        <v>465</v>
      </c>
      <c r="O35" s="332">
        <v>1055</v>
      </c>
      <c r="P35" s="876" t="s">
        <v>637</v>
      </c>
    </row>
    <row r="36" spans="1:16">
      <c r="A36" s="874" t="s">
        <v>638</v>
      </c>
      <c r="B36" s="875" t="s">
        <v>329</v>
      </c>
      <c r="C36" s="846"/>
      <c r="D36" s="439">
        <v>8497</v>
      </c>
      <c r="E36" s="332">
        <v>49</v>
      </c>
      <c r="F36" s="332">
        <v>322</v>
      </c>
      <c r="G36" s="332">
        <v>475</v>
      </c>
      <c r="H36" s="332">
        <v>571</v>
      </c>
      <c r="I36" s="332">
        <v>710</v>
      </c>
      <c r="J36" s="332">
        <v>963</v>
      </c>
      <c r="K36" s="332">
        <v>1143</v>
      </c>
      <c r="L36" s="332">
        <v>872</v>
      </c>
      <c r="M36" s="332">
        <v>902</v>
      </c>
      <c r="N36" s="332">
        <v>974</v>
      </c>
      <c r="O36" s="332">
        <v>1516</v>
      </c>
      <c r="P36" s="876" t="s">
        <v>638</v>
      </c>
    </row>
    <row r="37" spans="1:16">
      <c r="A37" s="874" t="s">
        <v>639</v>
      </c>
      <c r="B37" s="875" t="s">
        <v>330</v>
      </c>
      <c r="C37" s="846"/>
      <c r="D37" s="439">
        <v>16357</v>
      </c>
      <c r="E37" s="332">
        <v>730</v>
      </c>
      <c r="F37" s="332">
        <v>1569</v>
      </c>
      <c r="G37" s="332">
        <v>891</v>
      </c>
      <c r="H37" s="332">
        <v>936</v>
      </c>
      <c r="I37" s="332">
        <v>1273</v>
      </c>
      <c r="J37" s="332">
        <v>1380</v>
      </c>
      <c r="K37" s="332">
        <v>1617</v>
      </c>
      <c r="L37" s="332">
        <v>1318</v>
      </c>
      <c r="M37" s="332">
        <v>1221</v>
      </c>
      <c r="N37" s="332">
        <v>1483</v>
      </c>
      <c r="O37" s="332">
        <v>3939</v>
      </c>
      <c r="P37" s="876" t="s">
        <v>639</v>
      </c>
    </row>
    <row r="38" spans="1:16">
      <c r="A38" s="874" t="s">
        <v>640</v>
      </c>
      <c r="B38" s="875" t="s">
        <v>331</v>
      </c>
      <c r="C38" s="846"/>
      <c r="D38" s="439">
        <v>10137</v>
      </c>
      <c r="E38" s="332">
        <v>90</v>
      </c>
      <c r="F38" s="332">
        <v>569</v>
      </c>
      <c r="G38" s="332">
        <v>624</v>
      </c>
      <c r="H38" s="332">
        <v>709</v>
      </c>
      <c r="I38" s="332">
        <v>897</v>
      </c>
      <c r="J38" s="332">
        <v>896</v>
      </c>
      <c r="K38" s="332">
        <v>985</v>
      </c>
      <c r="L38" s="332">
        <v>852</v>
      </c>
      <c r="M38" s="332">
        <v>818</v>
      </c>
      <c r="N38" s="332">
        <v>868</v>
      </c>
      <c r="O38" s="332">
        <v>2829</v>
      </c>
      <c r="P38" s="876" t="s">
        <v>640</v>
      </c>
    </row>
    <row r="39" spans="1:16">
      <c r="A39" s="874" t="s">
        <v>641</v>
      </c>
      <c r="B39" s="875" t="s">
        <v>150</v>
      </c>
      <c r="C39" s="846"/>
      <c r="D39" s="439">
        <v>18176</v>
      </c>
      <c r="E39" s="332">
        <v>120</v>
      </c>
      <c r="F39" s="332">
        <v>892</v>
      </c>
      <c r="G39" s="332">
        <v>1369</v>
      </c>
      <c r="H39" s="332">
        <v>1425</v>
      </c>
      <c r="I39" s="332">
        <v>1464</v>
      </c>
      <c r="J39" s="332">
        <v>1947</v>
      </c>
      <c r="K39" s="332">
        <v>2319</v>
      </c>
      <c r="L39" s="332">
        <v>2384</v>
      </c>
      <c r="M39" s="332">
        <v>2650</v>
      </c>
      <c r="N39" s="332">
        <v>2039</v>
      </c>
      <c r="O39" s="332">
        <v>1567</v>
      </c>
      <c r="P39" s="876" t="s">
        <v>641</v>
      </c>
    </row>
    <row r="40" spans="1:16">
      <c r="A40" s="874" t="s">
        <v>642</v>
      </c>
      <c r="B40" s="875" t="s">
        <v>149</v>
      </c>
      <c r="C40" s="846"/>
      <c r="D40" s="439">
        <v>56615</v>
      </c>
      <c r="E40" s="332">
        <v>113</v>
      </c>
      <c r="F40" s="332">
        <v>2772</v>
      </c>
      <c r="G40" s="332">
        <v>4510</v>
      </c>
      <c r="H40" s="332">
        <v>5396</v>
      </c>
      <c r="I40" s="332">
        <v>6150</v>
      </c>
      <c r="J40" s="332">
        <v>6839</v>
      </c>
      <c r="K40" s="332">
        <v>6544</v>
      </c>
      <c r="L40" s="332">
        <v>5318</v>
      </c>
      <c r="M40" s="332">
        <v>5884</v>
      </c>
      <c r="N40" s="332">
        <v>5790</v>
      </c>
      <c r="O40" s="332">
        <v>7299</v>
      </c>
      <c r="P40" s="876" t="s">
        <v>642</v>
      </c>
    </row>
    <row r="41" spans="1:16">
      <c r="A41" s="874" t="s">
        <v>643</v>
      </c>
      <c r="B41" s="875" t="s">
        <v>119</v>
      </c>
      <c r="C41" s="846"/>
      <c r="D41" s="439">
        <v>5012</v>
      </c>
      <c r="E41" s="332">
        <v>55</v>
      </c>
      <c r="F41" s="332">
        <v>219</v>
      </c>
      <c r="G41" s="332">
        <v>273</v>
      </c>
      <c r="H41" s="332">
        <v>379</v>
      </c>
      <c r="I41" s="332">
        <v>471</v>
      </c>
      <c r="J41" s="332">
        <v>675</v>
      </c>
      <c r="K41" s="332">
        <v>828</v>
      </c>
      <c r="L41" s="332">
        <v>639</v>
      </c>
      <c r="M41" s="332">
        <v>659</v>
      </c>
      <c r="N41" s="332">
        <v>505</v>
      </c>
      <c r="O41" s="332">
        <v>309</v>
      </c>
      <c r="P41" s="876" t="s">
        <v>643</v>
      </c>
    </row>
    <row r="42" spans="1:16">
      <c r="A42" s="874" t="s">
        <v>644</v>
      </c>
      <c r="B42" s="875" t="s">
        <v>645</v>
      </c>
      <c r="C42" s="846"/>
      <c r="D42" s="439">
        <v>20673</v>
      </c>
      <c r="E42" s="332">
        <v>164</v>
      </c>
      <c r="F42" s="332">
        <v>734</v>
      </c>
      <c r="G42" s="332">
        <v>1046</v>
      </c>
      <c r="H42" s="332">
        <v>1355</v>
      </c>
      <c r="I42" s="332">
        <v>1680</v>
      </c>
      <c r="J42" s="332">
        <v>2124</v>
      </c>
      <c r="K42" s="332">
        <v>2257</v>
      </c>
      <c r="L42" s="332">
        <v>1991</v>
      </c>
      <c r="M42" s="332">
        <v>2111</v>
      </c>
      <c r="N42" s="332">
        <v>2507</v>
      </c>
      <c r="O42" s="332">
        <v>4704</v>
      </c>
      <c r="P42" s="876" t="s">
        <v>644</v>
      </c>
    </row>
    <row r="43" spans="1:16">
      <c r="A43" s="874" t="s">
        <v>646</v>
      </c>
      <c r="B43" s="875" t="s">
        <v>647</v>
      </c>
      <c r="C43" s="846"/>
      <c r="D43" s="439">
        <v>15865</v>
      </c>
      <c r="E43" s="332">
        <v>92</v>
      </c>
      <c r="F43" s="332">
        <v>899</v>
      </c>
      <c r="G43" s="332">
        <v>1401</v>
      </c>
      <c r="H43" s="332">
        <v>1553</v>
      </c>
      <c r="I43" s="332">
        <v>1529</v>
      </c>
      <c r="J43" s="332">
        <v>1870</v>
      </c>
      <c r="K43" s="332">
        <v>2450</v>
      </c>
      <c r="L43" s="332">
        <v>2033</v>
      </c>
      <c r="M43" s="332">
        <v>1929</v>
      </c>
      <c r="N43" s="332">
        <v>1266</v>
      </c>
      <c r="O43" s="332">
        <v>843</v>
      </c>
      <c r="P43" s="876" t="s">
        <v>646</v>
      </c>
    </row>
    <row r="44" spans="1:16">
      <c r="A44" s="878" t="s">
        <v>507</v>
      </c>
      <c r="B44" s="149"/>
      <c r="C44" s="149"/>
      <c r="D44" s="439">
        <v>8932</v>
      </c>
      <c r="E44" s="332">
        <v>142</v>
      </c>
      <c r="F44" s="332">
        <v>399</v>
      </c>
      <c r="G44" s="332">
        <v>503</v>
      </c>
      <c r="H44" s="332">
        <v>420</v>
      </c>
      <c r="I44" s="332">
        <v>514</v>
      </c>
      <c r="J44" s="332">
        <v>646</v>
      </c>
      <c r="K44" s="332">
        <v>666</v>
      </c>
      <c r="L44" s="332">
        <v>559</v>
      </c>
      <c r="M44" s="332">
        <v>550</v>
      </c>
      <c r="N44" s="332">
        <v>644</v>
      </c>
      <c r="O44" s="332">
        <v>3889</v>
      </c>
      <c r="P44" s="161" t="s">
        <v>120</v>
      </c>
    </row>
    <row r="45" spans="1:16">
      <c r="A45" s="880"/>
      <c r="B45" s="149"/>
      <c r="C45" s="149"/>
      <c r="D45" s="881"/>
      <c r="E45" s="871"/>
      <c r="F45" s="871"/>
      <c r="G45" s="871"/>
      <c r="H45" s="871"/>
      <c r="I45" s="871"/>
      <c r="J45" s="871"/>
      <c r="K45" s="871"/>
      <c r="L45" s="871"/>
      <c r="M45" s="871"/>
      <c r="N45" s="871"/>
      <c r="O45" s="871"/>
      <c r="P45" s="882"/>
    </row>
    <row r="46" spans="1:16">
      <c r="A46" s="846" t="s">
        <v>28</v>
      </c>
      <c r="B46" s="149"/>
      <c r="C46" s="149"/>
      <c r="D46" s="439">
        <v>179162</v>
      </c>
      <c r="E46" s="336">
        <v>1927</v>
      </c>
      <c r="F46" s="336">
        <v>8854</v>
      </c>
      <c r="G46" s="336">
        <v>11487</v>
      </c>
      <c r="H46" s="336">
        <v>13395</v>
      </c>
      <c r="I46" s="336">
        <v>15717</v>
      </c>
      <c r="J46" s="336">
        <v>18517</v>
      </c>
      <c r="K46" s="336">
        <v>20292</v>
      </c>
      <c r="L46" s="336">
        <v>17004</v>
      </c>
      <c r="M46" s="336">
        <v>17180</v>
      </c>
      <c r="N46" s="336">
        <v>17641</v>
      </c>
      <c r="O46" s="336">
        <v>37148</v>
      </c>
      <c r="P46" s="161" t="s">
        <v>28</v>
      </c>
    </row>
    <row r="47" spans="1:16">
      <c r="A47" s="148" t="s">
        <v>820</v>
      </c>
      <c r="B47" s="151"/>
      <c r="C47" s="149"/>
      <c r="D47" s="439">
        <v>14418</v>
      </c>
      <c r="E47" s="843">
        <v>46</v>
      </c>
      <c r="F47" s="332">
        <v>306</v>
      </c>
      <c r="G47" s="332">
        <v>336</v>
      </c>
      <c r="H47" s="332">
        <v>487</v>
      </c>
      <c r="I47" s="332">
        <v>658</v>
      </c>
      <c r="J47" s="332">
        <v>690</v>
      </c>
      <c r="K47" s="332">
        <v>643</v>
      </c>
      <c r="L47" s="332">
        <v>558</v>
      </c>
      <c r="M47" s="332">
        <v>607</v>
      </c>
      <c r="N47" s="332">
        <v>1224</v>
      </c>
      <c r="O47" s="332">
        <v>8863</v>
      </c>
      <c r="P47" s="161" t="s">
        <v>821</v>
      </c>
    </row>
    <row r="48" spans="1:16">
      <c r="A48" s="874" t="s">
        <v>630</v>
      </c>
      <c r="B48" s="875" t="s">
        <v>322</v>
      </c>
      <c r="C48" s="846"/>
      <c r="D48" s="439">
        <v>12415</v>
      </c>
      <c r="E48" s="336">
        <v>34</v>
      </c>
      <c r="F48" s="336">
        <v>227</v>
      </c>
      <c r="G48" s="336">
        <v>260</v>
      </c>
      <c r="H48" s="336">
        <v>370</v>
      </c>
      <c r="I48" s="336">
        <v>497</v>
      </c>
      <c r="J48" s="336">
        <v>556</v>
      </c>
      <c r="K48" s="336">
        <v>510</v>
      </c>
      <c r="L48" s="336">
        <v>438</v>
      </c>
      <c r="M48" s="336">
        <v>451</v>
      </c>
      <c r="N48" s="336">
        <v>1032</v>
      </c>
      <c r="O48" s="336">
        <v>8040</v>
      </c>
      <c r="P48" s="876" t="s">
        <v>630</v>
      </c>
    </row>
    <row r="49" spans="1:16">
      <c r="A49" s="874"/>
      <c r="B49" s="877" t="s">
        <v>323</v>
      </c>
      <c r="C49" s="846"/>
      <c r="D49" s="439">
        <v>11185</v>
      </c>
      <c r="E49" s="843">
        <v>27</v>
      </c>
      <c r="F49" s="332">
        <v>175</v>
      </c>
      <c r="G49" s="332">
        <v>201</v>
      </c>
      <c r="H49" s="332">
        <v>269</v>
      </c>
      <c r="I49" s="332">
        <v>346</v>
      </c>
      <c r="J49" s="332">
        <v>408</v>
      </c>
      <c r="K49" s="332">
        <v>365</v>
      </c>
      <c r="L49" s="332">
        <v>337</v>
      </c>
      <c r="M49" s="332">
        <v>362</v>
      </c>
      <c r="N49" s="332">
        <v>893</v>
      </c>
      <c r="O49" s="332">
        <v>7802</v>
      </c>
      <c r="P49" s="161" t="s">
        <v>350</v>
      </c>
    </row>
    <row r="50" spans="1:16">
      <c r="A50" s="874" t="s">
        <v>631</v>
      </c>
      <c r="B50" s="875" t="s">
        <v>427</v>
      </c>
      <c r="C50" s="846"/>
      <c r="D50" s="439">
        <v>2003</v>
      </c>
      <c r="E50" s="843">
        <v>12</v>
      </c>
      <c r="F50" s="332">
        <v>79</v>
      </c>
      <c r="G50" s="332">
        <v>76</v>
      </c>
      <c r="H50" s="332">
        <v>117</v>
      </c>
      <c r="I50" s="332">
        <v>161</v>
      </c>
      <c r="J50" s="332">
        <v>134</v>
      </c>
      <c r="K50" s="332">
        <v>133</v>
      </c>
      <c r="L50" s="332">
        <v>120</v>
      </c>
      <c r="M50" s="332">
        <v>156</v>
      </c>
      <c r="N50" s="332">
        <v>192</v>
      </c>
      <c r="O50" s="332">
        <v>823</v>
      </c>
      <c r="P50" s="876" t="s">
        <v>631</v>
      </c>
    </row>
    <row r="51" spans="1:16">
      <c r="A51" s="878" t="s">
        <v>822</v>
      </c>
      <c r="B51" s="678"/>
      <c r="C51" s="149"/>
      <c r="D51" s="439">
        <v>55413</v>
      </c>
      <c r="E51" s="843">
        <v>705</v>
      </c>
      <c r="F51" s="332">
        <v>3148</v>
      </c>
      <c r="G51" s="332">
        <v>4064</v>
      </c>
      <c r="H51" s="332">
        <v>4663</v>
      </c>
      <c r="I51" s="332">
        <v>5566</v>
      </c>
      <c r="J51" s="332">
        <v>6586</v>
      </c>
      <c r="K51" s="332">
        <v>6953</v>
      </c>
      <c r="L51" s="332">
        <v>5598</v>
      </c>
      <c r="M51" s="332">
        <v>5130</v>
      </c>
      <c r="N51" s="332">
        <v>5080</v>
      </c>
      <c r="O51" s="332">
        <v>7920</v>
      </c>
      <c r="P51" s="161" t="s">
        <v>823</v>
      </c>
    </row>
    <row r="52" spans="1:16">
      <c r="A52" s="874" t="s">
        <v>630</v>
      </c>
      <c r="B52" s="875" t="s">
        <v>324</v>
      </c>
      <c r="C52" s="846"/>
      <c r="D52" s="439">
        <v>179</v>
      </c>
      <c r="E52" s="843" t="s">
        <v>123</v>
      </c>
      <c r="F52" s="332">
        <v>3</v>
      </c>
      <c r="G52" s="332">
        <v>2</v>
      </c>
      <c r="H52" s="332">
        <v>5</v>
      </c>
      <c r="I52" s="332">
        <v>15</v>
      </c>
      <c r="J52" s="332">
        <v>15</v>
      </c>
      <c r="K52" s="332">
        <v>30</v>
      </c>
      <c r="L52" s="332">
        <v>23</v>
      </c>
      <c r="M52" s="332">
        <v>22</v>
      </c>
      <c r="N52" s="332">
        <v>23</v>
      </c>
      <c r="O52" s="332">
        <v>41</v>
      </c>
      <c r="P52" s="876" t="s">
        <v>630</v>
      </c>
    </row>
    <row r="53" spans="1:16">
      <c r="A53" s="874" t="s">
        <v>631</v>
      </c>
      <c r="B53" s="875" t="s">
        <v>428</v>
      </c>
      <c r="C53" s="846"/>
      <c r="D53" s="439">
        <v>24899</v>
      </c>
      <c r="E53" s="843">
        <v>245</v>
      </c>
      <c r="F53" s="332">
        <v>1067</v>
      </c>
      <c r="G53" s="332">
        <v>1183</v>
      </c>
      <c r="H53" s="332">
        <v>1432</v>
      </c>
      <c r="I53" s="332">
        <v>2224</v>
      </c>
      <c r="J53" s="332">
        <v>2929</v>
      </c>
      <c r="K53" s="332">
        <v>3091</v>
      </c>
      <c r="L53" s="332">
        <v>2207</v>
      </c>
      <c r="M53" s="332">
        <v>2226</v>
      </c>
      <c r="N53" s="332">
        <v>2939</v>
      </c>
      <c r="O53" s="332">
        <v>5356</v>
      </c>
      <c r="P53" s="876" t="s">
        <v>631</v>
      </c>
    </row>
    <row r="54" spans="1:16">
      <c r="A54" s="874" t="s">
        <v>633</v>
      </c>
      <c r="B54" s="875" t="s">
        <v>429</v>
      </c>
      <c r="C54" s="846"/>
      <c r="D54" s="439">
        <v>30335</v>
      </c>
      <c r="E54" s="843">
        <v>460</v>
      </c>
      <c r="F54" s="332">
        <v>2078</v>
      </c>
      <c r="G54" s="332">
        <v>2879</v>
      </c>
      <c r="H54" s="332">
        <v>3226</v>
      </c>
      <c r="I54" s="332">
        <v>3327</v>
      </c>
      <c r="J54" s="332">
        <v>3642</v>
      </c>
      <c r="K54" s="332">
        <v>3832</v>
      </c>
      <c r="L54" s="332">
        <v>3368</v>
      </c>
      <c r="M54" s="332">
        <v>2882</v>
      </c>
      <c r="N54" s="332">
        <v>2118</v>
      </c>
      <c r="O54" s="332">
        <v>2523</v>
      </c>
      <c r="P54" s="876" t="s">
        <v>633</v>
      </c>
    </row>
    <row r="55" spans="1:16">
      <c r="A55" s="878" t="s">
        <v>824</v>
      </c>
      <c r="B55" s="149"/>
      <c r="C55" s="149"/>
      <c r="D55" s="439">
        <v>104529</v>
      </c>
      <c r="E55" s="843">
        <v>1096</v>
      </c>
      <c r="F55" s="332">
        <v>5176</v>
      </c>
      <c r="G55" s="332">
        <v>6817</v>
      </c>
      <c r="H55" s="332">
        <v>8019</v>
      </c>
      <c r="I55" s="332">
        <v>9209</v>
      </c>
      <c r="J55" s="332">
        <v>10874</v>
      </c>
      <c r="K55" s="332">
        <v>12328</v>
      </c>
      <c r="L55" s="332">
        <v>10526</v>
      </c>
      <c r="M55" s="332">
        <v>11159</v>
      </c>
      <c r="N55" s="332">
        <v>11007</v>
      </c>
      <c r="O55" s="332">
        <v>18318</v>
      </c>
      <c r="P55" s="161" t="s">
        <v>825</v>
      </c>
    </row>
    <row r="56" spans="1:16">
      <c r="A56" s="874" t="s">
        <v>630</v>
      </c>
      <c r="B56" s="875" t="s">
        <v>430</v>
      </c>
      <c r="C56" s="846"/>
      <c r="D56" s="439">
        <v>2161</v>
      </c>
      <c r="E56" s="843">
        <v>24</v>
      </c>
      <c r="F56" s="332">
        <v>124</v>
      </c>
      <c r="G56" s="332">
        <v>253</v>
      </c>
      <c r="H56" s="332">
        <v>145</v>
      </c>
      <c r="I56" s="332">
        <v>156</v>
      </c>
      <c r="J56" s="332">
        <v>263</v>
      </c>
      <c r="K56" s="332">
        <v>295</v>
      </c>
      <c r="L56" s="332">
        <v>312</v>
      </c>
      <c r="M56" s="332">
        <v>346</v>
      </c>
      <c r="N56" s="332">
        <v>124</v>
      </c>
      <c r="O56" s="332">
        <v>119</v>
      </c>
      <c r="P56" s="876" t="s">
        <v>630</v>
      </c>
    </row>
    <row r="57" spans="1:16">
      <c r="A57" s="874" t="s">
        <v>631</v>
      </c>
      <c r="B57" s="875" t="s">
        <v>118</v>
      </c>
      <c r="C57" s="846"/>
      <c r="D57" s="439">
        <v>2430</v>
      </c>
      <c r="E57" s="843">
        <v>22</v>
      </c>
      <c r="F57" s="332">
        <v>190</v>
      </c>
      <c r="G57" s="332">
        <v>249</v>
      </c>
      <c r="H57" s="332">
        <v>243</v>
      </c>
      <c r="I57" s="332">
        <v>285</v>
      </c>
      <c r="J57" s="332">
        <v>310</v>
      </c>
      <c r="K57" s="332">
        <v>313</v>
      </c>
      <c r="L57" s="332">
        <v>251</v>
      </c>
      <c r="M57" s="332">
        <v>192</v>
      </c>
      <c r="N57" s="332">
        <v>198</v>
      </c>
      <c r="O57" s="332">
        <v>177</v>
      </c>
      <c r="P57" s="876" t="s">
        <v>631</v>
      </c>
    </row>
    <row r="58" spans="1:16">
      <c r="A58" s="874" t="s">
        <v>633</v>
      </c>
      <c r="B58" s="879" t="s">
        <v>325</v>
      </c>
      <c r="C58" s="846"/>
      <c r="D58" s="439">
        <v>9897</v>
      </c>
      <c r="E58" s="843">
        <v>43</v>
      </c>
      <c r="F58" s="332">
        <v>276</v>
      </c>
      <c r="G58" s="332">
        <v>433</v>
      </c>
      <c r="H58" s="332">
        <v>535</v>
      </c>
      <c r="I58" s="332">
        <v>759</v>
      </c>
      <c r="J58" s="332">
        <v>1002</v>
      </c>
      <c r="K58" s="332">
        <v>1291</v>
      </c>
      <c r="L58" s="332">
        <v>1134</v>
      </c>
      <c r="M58" s="332">
        <v>1387</v>
      </c>
      <c r="N58" s="332">
        <v>1256</v>
      </c>
      <c r="O58" s="332">
        <v>1781</v>
      </c>
      <c r="P58" s="876" t="s">
        <v>633</v>
      </c>
    </row>
    <row r="59" spans="1:16">
      <c r="A59" s="874" t="s">
        <v>635</v>
      </c>
      <c r="B59" s="875" t="s">
        <v>326</v>
      </c>
      <c r="C59" s="846"/>
      <c r="D59" s="439">
        <v>22845</v>
      </c>
      <c r="E59" s="843">
        <v>341</v>
      </c>
      <c r="F59" s="332">
        <v>1262</v>
      </c>
      <c r="G59" s="332">
        <v>1312</v>
      </c>
      <c r="H59" s="332">
        <v>1692</v>
      </c>
      <c r="I59" s="332">
        <v>2075</v>
      </c>
      <c r="J59" s="332">
        <v>2457</v>
      </c>
      <c r="K59" s="332">
        <v>2705</v>
      </c>
      <c r="L59" s="332">
        <v>2184</v>
      </c>
      <c r="M59" s="332">
        <v>2198</v>
      </c>
      <c r="N59" s="332">
        <v>2196</v>
      </c>
      <c r="O59" s="332">
        <v>4423</v>
      </c>
      <c r="P59" s="876" t="s">
        <v>635</v>
      </c>
    </row>
    <row r="60" spans="1:16">
      <c r="A60" s="874" t="s">
        <v>636</v>
      </c>
      <c r="B60" s="875" t="s">
        <v>327</v>
      </c>
      <c r="C60" s="846"/>
      <c r="D60" s="439">
        <v>2391</v>
      </c>
      <c r="E60" s="843">
        <v>2</v>
      </c>
      <c r="F60" s="332">
        <v>84</v>
      </c>
      <c r="G60" s="332">
        <v>197</v>
      </c>
      <c r="H60" s="332">
        <v>170</v>
      </c>
      <c r="I60" s="332">
        <v>221</v>
      </c>
      <c r="J60" s="332">
        <v>192</v>
      </c>
      <c r="K60" s="332">
        <v>327</v>
      </c>
      <c r="L60" s="332">
        <v>405</v>
      </c>
      <c r="M60" s="332">
        <v>364</v>
      </c>
      <c r="N60" s="332">
        <v>270</v>
      </c>
      <c r="O60" s="332">
        <v>159</v>
      </c>
      <c r="P60" s="876" t="s">
        <v>636</v>
      </c>
    </row>
    <row r="61" spans="1:16">
      <c r="A61" s="874" t="s">
        <v>637</v>
      </c>
      <c r="B61" s="875" t="s">
        <v>328</v>
      </c>
      <c r="C61" s="846"/>
      <c r="D61" s="439">
        <v>2184</v>
      </c>
      <c r="E61" s="843">
        <v>8</v>
      </c>
      <c r="F61" s="332">
        <v>67</v>
      </c>
      <c r="G61" s="332">
        <v>104</v>
      </c>
      <c r="H61" s="332">
        <v>154</v>
      </c>
      <c r="I61" s="332">
        <v>175</v>
      </c>
      <c r="J61" s="332">
        <v>203</v>
      </c>
      <c r="K61" s="332">
        <v>177</v>
      </c>
      <c r="L61" s="332">
        <v>179</v>
      </c>
      <c r="M61" s="332">
        <v>180</v>
      </c>
      <c r="N61" s="332">
        <v>285</v>
      </c>
      <c r="O61" s="332">
        <v>652</v>
      </c>
      <c r="P61" s="876" t="s">
        <v>637</v>
      </c>
    </row>
    <row r="62" spans="1:16">
      <c r="A62" s="874" t="s">
        <v>638</v>
      </c>
      <c r="B62" s="875" t="s">
        <v>329</v>
      </c>
      <c r="C62" s="846"/>
      <c r="D62" s="439">
        <v>5792</v>
      </c>
      <c r="E62" s="843">
        <v>34</v>
      </c>
      <c r="F62" s="332">
        <v>184</v>
      </c>
      <c r="G62" s="332">
        <v>277</v>
      </c>
      <c r="H62" s="332">
        <v>326</v>
      </c>
      <c r="I62" s="332">
        <v>396</v>
      </c>
      <c r="J62" s="332">
        <v>595</v>
      </c>
      <c r="K62" s="332">
        <v>754</v>
      </c>
      <c r="L62" s="332">
        <v>608</v>
      </c>
      <c r="M62" s="332">
        <v>622</v>
      </c>
      <c r="N62" s="332">
        <v>768</v>
      </c>
      <c r="O62" s="332">
        <v>1228</v>
      </c>
      <c r="P62" s="876" t="s">
        <v>638</v>
      </c>
    </row>
    <row r="63" spans="1:16">
      <c r="A63" s="874" t="s">
        <v>639</v>
      </c>
      <c r="B63" s="875" t="s">
        <v>330</v>
      </c>
      <c r="C63" s="846"/>
      <c r="D63" s="439">
        <v>6004</v>
      </c>
      <c r="E63" s="843">
        <v>300</v>
      </c>
      <c r="F63" s="332">
        <v>682</v>
      </c>
      <c r="G63" s="332">
        <v>336</v>
      </c>
      <c r="H63" s="332">
        <v>381</v>
      </c>
      <c r="I63" s="332">
        <v>515</v>
      </c>
      <c r="J63" s="332">
        <v>503</v>
      </c>
      <c r="K63" s="332">
        <v>562</v>
      </c>
      <c r="L63" s="332">
        <v>462</v>
      </c>
      <c r="M63" s="332">
        <v>408</v>
      </c>
      <c r="N63" s="332">
        <v>484</v>
      </c>
      <c r="O63" s="332">
        <v>1371</v>
      </c>
      <c r="P63" s="876" t="s">
        <v>639</v>
      </c>
    </row>
    <row r="64" spans="1:16">
      <c r="A64" s="874" t="s">
        <v>640</v>
      </c>
      <c r="B64" s="875" t="s">
        <v>331</v>
      </c>
      <c r="C64" s="846"/>
      <c r="D64" s="439">
        <v>3854</v>
      </c>
      <c r="E64" s="843">
        <v>34</v>
      </c>
      <c r="F64" s="332">
        <v>237</v>
      </c>
      <c r="G64" s="332">
        <v>240</v>
      </c>
      <c r="H64" s="332">
        <v>254</v>
      </c>
      <c r="I64" s="332">
        <v>356</v>
      </c>
      <c r="J64" s="332">
        <v>344</v>
      </c>
      <c r="K64" s="332">
        <v>383</v>
      </c>
      <c r="L64" s="332">
        <v>293</v>
      </c>
      <c r="M64" s="332">
        <v>292</v>
      </c>
      <c r="N64" s="332">
        <v>315</v>
      </c>
      <c r="O64" s="332">
        <v>1106</v>
      </c>
      <c r="P64" s="876" t="s">
        <v>640</v>
      </c>
    </row>
    <row r="65" spans="1:16">
      <c r="A65" s="874" t="s">
        <v>641</v>
      </c>
      <c r="B65" s="875" t="s">
        <v>150</v>
      </c>
      <c r="C65" s="846"/>
      <c r="D65" s="439">
        <v>7507</v>
      </c>
      <c r="E65" s="843">
        <v>65</v>
      </c>
      <c r="F65" s="332">
        <v>378</v>
      </c>
      <c r="G65" s="332">
        <v>580</v>
      </c>
      <c r="H65" s="332">
        <v>586</v>
      </c>
      <c r="I65" s="332">
        <v>522</v>
      </c>
      <c r="J65" s="332">
        <v>635</v>
      </c>
      <c r="K65" s="332">
        <v>781</v>
      </c>
      <c r="L65" s="332">
        <v>886</v>
      </c>
      <c r="M65" s="332">
        <v>1163</v>
      </c>
      <c r="N65" s="332">
        <v>1006</v>
      </c>
      <c r="O65" s="332">
        <v>905</v>
      </c>
      <c r="P65" s="876" t="s">
        <v>641</v>
      </c>
    </row>
    <row r="66" spans="1:16">
      <c r="A66" s="874" t="s">
        <v>642</v>
      </c>
      <c r="B66" s="875" t="s">
        <v>149</v>
      </c>
      <c r="C66" s="846"/>
      <c r="D66" s="439">
        <v>13430</v>
      </c>
      <c r="E66" s="843">
        <v>36</v>
      </c>
      <c r="F66" s="332">
        <v>577</v>
      </c>
      <c r="G66" s="332">
        <v>1155</v>
      </c>
      <c r="H66" s="332">
        <v>1477</v>
      </c>
      <c r="I66" s="332">
        <v>1483</v>
      </c>
      <c r="J66" s="332">
        <v>1628</v>
      </c>
      <c r="K66" s="332">
        <v>1400</v>
      </c>
      <c r="L66" s="332">
        <v>991</v>
      </c>
      <c r="M66" s="332">
        <v>1034</v>
      </c>
      <c r="N66" s="332">
        <v>1245</v>
      </c>
      <c r="O66" s="332">
        <v>2404</v>
      </c>
      <c r="P66" s="876" t="s">
        <v>642</v>
      </c>
    </row>
    <row r="67" spans="1:16">
      <c r="A67" s="874" t="s">
        <v>643</v>
      </c>
      <c r="B67" s="875" t="s">
        <v>119</v>
      </c>
      <c r="C67" s="846"/>
      <c r="D67" s="439">
        <v>2958</v>
      </c>
      <c r="E67" s="843">
        <v>27</v>
      </c>
      <c r="F67" s="332">
        <v>93</v>
      </c>
      <c r="G67" s="332">
        <v>141</v>
      </c>
      <c r="H67" s="332">
        <v>245</v>
      </c>
      <c r="I67" s="332">
        <v>265</v>
      </c>
      <c r="J67" s="332">
        <v>415</v>
      </c>
      <c r="K67" s="332">
        <v>501</v>
      </c>
      <c r="L67" s="332">
        <v>368</v>
      </c>
      <c r="M67" s="332">
        <v>406</v>
      </c>
      <c r="N67" s="332">
        <v>308</v>
      </c>
      <c r="O67" s="332">
        <v>189</v>
      </c>
      <c r="P67" s="876" t="s">
        <v>643</v>
      </c>
    </row>
    <row r="68" spans="1:16">
      <c r="A68" s="874" t="s">
        <v>644</v>
      </c>
      <c r="B68" s="875" t="s">
        <v>645</v>
      </c>
      <c r="C68" s="846"/>
      <c r="D68" s="439">
        <v>12301</v>
      </c>
      <c r="E68" s="843">
        <v>91</v>
      </c>
      <c r="F68" s="332">
        <v>438</v>
      </c>
      <c r="G68" s="332">
        <v>602</v>
      </c>
      <c r="H68" s="332">
        <v>753</v>
      </c>
      <c r="I68" s="332">
        <v>952</v>
      </c>
      <c r="J68" s="332">
        <v>1158</v>
      </c>
      <c r="K68" s="332">
        <v>1263</v>
      </c>
      <c r="L68" s="332">
        <v>1054</v>
      </c>
      <c r="M68" s="332">
        <v>1163</v>
      </c>
      <c r="N68" s="332">
        <v>1641</v>
      </c>
      <c r="O68" s="332">
        <v>3186</v>
      </c>
      <c r="P68" s="876" t="s">
        <v>644</v>
      </c>
    </row>
    <row r="69" spans="1:16">
      <c r="A69" s="874" t="s">
        <v>646</v>
      </c>
      <c r="B69" s="875" t="s">
        <v>647</v>
      </c>
      <c r="C69" s="846"/>
      <c r="D69" s="439">
        <v>10775</v>
      </c>
      <c r="E69" s="843">
        <v>69</v>
      </c>
      <c r="F69" s="332">
        <v>584</v>
      </c>
      <c r="G69" s="332">
        <v>938</v>
      </c>
      <c r="H69" s="332">
        <v>1058</v>
      </c>
      <c r="I69" s="332">
        <v>1049</v>
      </c>
      <c r="J69" s="332">
        <v>1169</v>
      </c>
      <c r="K69" s="332">
        <v>1576</v>
      </c>
      <c r="L69" s="332">
        <v>1399</v>
      </c>
      <c r="M69" s="332">
        <v>1404</v>
      </c>
      <c r="N69" s="332">
        <v>911</v>
      </c>
      <c r="O69" s="332">
        <v>618</v>
      </c>
      <c r="P69" s="876" t="s">
        <v>646</v>
      </c>
    </row>
    <row r="70" spans="1:16">
      <c r="A70" s="878" t="s">
        <v>507</v>
      </c>
      <c r="B70" s="149"/>
      <c r="C70" s="149"/>
      <c r="D70" s="439">
        <v>4802</v>
      </c>
      <c r="E70" s="843">
        <v>80</v>
      </c>
      <c r="F70" s="332">
        <v>224</v>
      </c>
      <c r="G70" s="332">
        <v>270</v>
      </c>
      <c r="H70" s="332">
        <v>226</v>
      </c>
      <c r="I70" s="332">
        <v>284</v>
      </c>
      <c r="J70" s="332">
        <v>367</v>
      </c>
      <c r="K70" s="332">
        <v>368</v>
      </c>
      <c r="L70" s="332">
        <v>322</v>
      </c>
      <c r="M70" s="332">
        <v>284</v>
      </c>
      <c r="N70" s="332">
        <v>330</v>
      </c>
      <c r="O70" s="332">
        <v>2047</v>
      </c>
      <c r="P70" s="161" t="s">
        <v>120</v>
      </c>
    </row>
    <row r="71" spans="1:16">
      <c r="A71" s="880"/>
      <c r="B71" s="149"/>
      <c r="C71" s="149"/>
      <c r="D71" s="881"/>
      <c r="E71" s="871"/>
      <c r="F71" s="871"/>
      <c r="G71" s="871"/>
      <c r="H71" s="871"/>
      <c r="I71" s="871"/>
      <c r="J71" s="871"/>
      <c r="K71" s="871"/>
      <c r="L71" s="871"/>
      <c r="M71" s="871"/>
      <c r="N71" s="871"/>
      <c r="O71" s="871"/>
      <c r="P71" s="882"/>
    </row>
    <row r="72" spans="1:16">
      <c r="A72" s="846" t="s">
        <v>29</v>
      </c>
      <c r="B72" s="149"/>
      <c r="C72" s="149"/>
      <c r="D72" s="439">
        <v>153430</v>
      </c>
      <c r="E72" s="844">
        <v>1497</v>
      </c>
      <c r="F72" s="332">
        <v>8174</v>
      </c>
      <c r="G72" s="332">
        <v>10375</v>
      </c>
      <c r="H72" s="332">
        <v>11765</v>
      </c>
      <c r="I72" s="332">
        <v>13969</v>
      </c>
      <c r="J72" s="332">
        <v>16450</v>
      </c>
      <c r="K72" s="332">
        <v>18344</v>
      </c>
      <c r="L72" s="332">
        <v>15686</v>
      </c>
      <c r="M72" s="332">
        <v>15817</v>
      </c>
      <c r="N72" s="332">
        <v>14528</v>
      </c>
      <c r="O72" s="332">
        <v>26825</v>
      </c>
      <c r="P72" s="161" t="s">
        <v>29</v>
      </c>
    </row>
    <row r="73" spans="1:16">
      <c r="A73" s="148" t="s">
        <v>820</v>
      </c>
      <c r="B73" s="151"/>
      <c r="C73" s="149"/>
      <c r="D73" s="883">
        <v>7022</v>
      </c>
      <c r="E73" s="65">
        <v>14</v>
      </c>
      <c r="F73" s="65">
        <v>85</v>
      </c>
      <c r="G73" s="65">
        <v>129</v>
      </c>
      <c r="H73" s="65">
        <v>154</v>
      </c>
      <c r="I73" s="65">
        <v>224</v>
      </c>
      <c r="J73" s="65">
        <v>238</v>
      </c>
      <c r="K73" s="65">
        <v>238</v>
      </c>
      <c r="L73" s="65">
        <v>208</v>
      </c>
      <c r="M73" s="65">
        <v>320</v>
      </c>
      <c r="N73" s="65">
        <v>595</v>
      </c>
      <c r="O73" s="65">
        <v>4817</v>
      </c>
      <c r="P73" s="161" t="s">
        <v>823</v>
      </c>
    </row>
    <row r="74" spans="1:16">
      <c r="A74" s="874" t="s">
        <v>630</v>
      </c>
      <c r="B74" s="875" t="s">
        <v>322</v>
      </c>
      <c r="C74" s="846"/>
      <c r="D74" s="439">
        <v>6657</v>
      </c>
      <c r="E74" s="844">
        <v>13</v>
      </c>
      <c r="F74" s="332">
        <v>82</v>
      </c>
      <c r="G74" s="332">
        <v>128</v>
      </c>
      <c r="H74" s="332">
        <v>147</v>
      </c>
      <c r="I74" s="332">
        <v>203</v>
      </c>
      <c r="J74" s="332">
        <v>218</v>
      </c>
      <c r="K74" s="332">
        <v>216</v>
      </c>
      <c r="L74" s="332">
        <v>185</v>
      </c>
      <c r="M74" s="332">
        <v>285</v>
      </c>
      <c r="N74" s="332">
        <v>537</v>
      </c>
      <c r="O74" s="332">
        <v>4643</v>
      </c>
      <c r="P74" s="876" t="s">
        <v>630</v>
      </c>
    </row>
    <row r="75" spans="1:16">
      <c r="A75" s="874"/>
      <c r="B75" s="877" t="s">
        <v>323</v>
      </c>
      <c r="C75" s="846"/>
      <c r="D75" s="439">
        <v>6494</v>
      </c>
      <c r="E75" s="844">
        <v>12</v>
      </c>
      <c r="F75" s="332">
        <v>78</v>
      </c>
      <c r="G75" s="332">
        <v>117</v>
      </c>
      <c r="H75" s="332">
        <v>130</v>
      </c>
      <c r="I75" s="332">
        <v>189</v>
      </c>
      <c r="J75" s="332">
        <v>204</v>
      </c>
      <c r="K75" s="332">
        <v>199</v>
      </c>
      <c r="L75" s="332">
        <v>160</v>
      </c>
      <c r="M75" s="332">
        <v>270</v>
      </c>
      <c r="N75" s="332">
        <v>520</v>
      </c>
      <c r="O75" s="332">
        <v>4615</v>
      </c>
      <c r="P75" s="161" t="s">
        <v>350</v>
      </c>
    </row>
    <row r="76" spans="1:16">
      <c r="A76" s="874" t="s">
        <v>631</v>
      </c>
      <c r="B76" s="875" t="s">
        <v>427</v>
      </c>
      <c r="C76" s="846"/>
      <c r="D76" s="439">
        <v>365</v>
      </c>
      <c r="E76" s="336">
        <v>1</v>
      </c>
      <c r="F76" s="336">
        <v>3</v>
      </c>
      <c r="G76" s="336">
        <v>1</v>
      </c>
      <c r="H76" s="336">
        <v>7</v>
      </c>
      <c r="I76" s="336">
        <v>21</v>
      </c>
      <c r="J76" s="336">
        <v>20</v>
      </c>
      <c r="K76" s="336">
        <v>22</v>
      </c>
      <c r="L76" s="336">
        <v>23</v>
      </c>
      <c r="M76" s="336">
        <v>35</v>
      </c>
      <c r="N76" s="336">
        <v>58</v>
      </c>
      <c r="O76" s="336">
        <v>174</v>
      </c>
      <c r="P76" s="161">
        <v>-2</v>
      </c>
    </row>
    <row r="77" spans="1:16">
      <c r="A77" s="878" t="s">
        <v>822</v>
      </c>
      <c r="B77" s="678"/>
      <c r="C77" s="149"/>
      <c r="D77" s="883">
        <v>20680</v>
      </c>
      <c r="E77" s="65">
        <v>273</v>
      </c>
      <c r="F77" s="65">
        <v>1375</v>
      </c>
      <c r="G77" s="65">
        <v>1536</v>
      </c>
      <c r="H77" s="65">
        <v>1696</v>
      </c>
      <c r="I77" s="65">
        <v>1985</v>
      </c>
      <c r="J77" s="65">
        <v>2344</v>
      </c>
      <c r="K77" s="65">
        <v>2710</v>
      </c>
      <c r="L77" s="65">
        <v>2285</v>
      </c>
      <c r="M77" s="65">
        <v>2080</v>
      </c>
      <c r="N77" s="65">
        <v>1669</v>
      </c>
      <c r="O77" s="65">
        <v>2727</v>
      </c>
      <c r="P77" s="161" t="s">
        <v>823</v>
      </c>
    </row>
    <row r="78" spans="1:16">
      <c r="A78" s="874" t="s">
        <v>630</v>
      </c>
      <c r="B78" s="875" t="s">
        <v>324</v>
      </c>
      <c r="C78" s="846"/>
      <c r="D78" s="439">
        <v>51</v>
      </c>
      <c r="E78" s="336" t="s">
        <v>123</v>
      </c>
      <c r="F78" s="336" t="s">
        <v>123</v>
      </c>
      <c r="G78" s="336">
        <v>4</v>
      </c>
      <c r="H78" s="336">
        <v>1</v>
      </c>
      <c r="I78" s="336">
        <v>2</v>
      </c>
      <c r="J78" s="336">
        <v>3</v>
      </c>
      <c r="K78" s="336">
        <v>5</v>
      </c>
      <c r="L78" s="336">
        <v>6</v>
      </c>
      <c r="M78" s="336">
        <v>6</v>
      </c>
      <c r="N78" s="336">
        <v>8</v>
      </c>
      <c r="O78" s="336">
        <v>16</v>
      </c>
      <c r="P78" s="876" t="s">
        <v>630</v>
      </c>
    </row>
    <row r="79" spans="1:16">
      <c r="A79" s="874" t="s">
        <v>631</v>
      </c>
      <c r="B79" s="875" t="s">
        <v>428</v>
      </c>
      <c r="C79" s="846"/>
      <c r="D79" s="439">
        <v>4545</v>
      </c>
      <c r="E79" s="845">
        <v>30</v>
      </c>
      <c r="F79" s="440">
        <v>159</v>
      </c>
      <c r="G79" s="332">
        <v>204</v>
      </c>
      <c r="H79" s="332">
        <v>265</v>
      </c>
      <c r="I79" s="332">
        <v>413</v>
      </c>
      <c r="J79" s="332">
        <v>526</v>
      </c>
      <c r="K79" s="332">
        <v>667</v>
      </c>
      <c r="L79" s="332">
        <v>494</v>
      </c>
      <c r="M79" s="332">
        <v>478</v>
      </c>
      <c r="N79" s="332">
        <v>443</v>
      </c>
      <c r="O79" s="332">
        <v>866</v>
      </c>
      <c r="P79" s="161">
        <v>-2</v>
      </c>
    </row>
    <row r="80" spans="1:16">
      <c r="A80" s="874" t="s">
        <v>633</v>
      </c>
      <c r="B80" s="875" t="s">
        <v>429</v>
      </c>
      <c r="C80" s="846"/>
      <c r="D80" s="439">
        <v>16084</v>
      </c>
      <c r="E80" s="845">
        <v>243</v>
      </c>
      <c r="F80" s="440">
        <v>1216</v>
      </c>
      <c r="G80" s="332">
        <v>1328</v>
      </c>
      <c r="H80" s="332">
        <v>1430</v>
      </c>
      <c r="I80" s="332">
        <v>1570</v>
      </c>
      <c r="J80" s="332">
        <v>1815</v>
      </c>
      <c r="K80" s="332">
        <v>2038</v>
      </c>
      <c r="L80" s="332">
        <v>1785</v>
      </c>
      <c r="M80" s="332">
        <v>1596</v>
      </c>
      <c r="N80" s="332">
        <v>1218</v>
      </c>
      <c r="O80" s="332">
        <v>1845</v>
      </c>
      <c r="P80" s="161">
        <v>-3</v>
      </c>
    </row>
    <row r="81" spans="1:16">
      <c r="A81" s="878" t="s">
        <v>824</v>
      </c>
      <c r="B81" s="149"/>
      <c r="C81" s="149"/>
      <c r="D81" s="883">
        <v>121598</v>
      </c>
      <c r="E81" s="65">
        <v>1148</v>
      </c>
      <c r="F81" s="65">
        <v>6539</v>
      </c>
      <c r="G81" s="65">
        <v>8477</v>
      </c>
      <c r="H81" s="65">
        <v>9721</v>
      </c>
      <c r="I81" s="65">
        <v>11530</v>
      </c>
      <c r="J81" s="65">
        <v>13589</v>
      </c>
      <c r="K81" s="65">
        <v>15098</v>
      </c>
      <c r="L81" s="65">
        <v>12956</v>
      </c>
      <c r="M81" s="65">
        <v>13151</v>
      </c>
      <c r="N81" s="65">
        <v>11950</v>
      </c>
      <c r="O81" s="65">
        <v>17439</v>
      </c>
      <c r="P81" s="161" t="s">
        <v>825</v>
      </c>
    </row>
    <row r="82" spans="1:16">
      <c r="A82" s="874" t="s">
        <v>630</v>
      </c>
      <c r="B82" s="875" t="s">
        <v>430</v>
      </c>
      <c r="C82" s="846"/>
      <c r="D82" s="439">
        <v>248</v>
      </c>
      <c r="E82" s="845">
        <v>1</v>
      </c>
      <c r="F82" s="332">
        <v>14</v>
      </c>
      <c r="G82" s="332">
        <v>18</v>
      </c>
      <c r="H82" s="332">
        <v>15</v>
      </c>
      <c r="I82" s="332">
        <v>22</v>
      </c>
      <c r="J82" s="332">
        <v>30</v>
      </c>
      <c r="K82" s="332">
        <v>43</v>
      </c>
      <c r="L82" s="332">
        <v>44</v>
      </c>
      <c r="M82" s="332">
        <v>30</v>
      </c>
      <c r="N82" s="332">
        <v>19</v>
      </c>
      <c r="O82" s="332">
        <v>12</v>
      </c>
      <c r="P82" s="876" t="s">
        <v>630</v>
      </c>
    </row>
    <row r="83" spans="1:16">
      <c r="A83" s="874" t="s">
        <v>631</v>
      </c>
      <c r="B83" s="875" t="s">
        <v>118</v>
      </c>
      <c r="C83" s="846"/>
      <c r="D83" s="439">
        <v>1116</v>
      </c>
      <c r="E83" s="845">
        <v>9</v>
      </c>
      <c r="F83" s="845">
        <v>123</v>
      </c>
      <c r="G83" s="845">
        <v>147</v>
      </c>
      <c r="H83" s="845">
        <v>145</v>
      </c>
      <c r="I83" s="845">
        <v>132</v>
      </c>
      <c r="J83" s="845">
        <v>143</v>
      </c>
      <c r="K83" s="845">
        <v>147</v>
      </c>
      <c r="L83" s="845">
        <v>112</v>
      </c>
      <c r="M83" s="845">
        <v>88</v>
      </c>
      <c r="N83" s="845">
        <v>43</v>
      </c>
      <c r="O83" s="845">
        <v>27</v>
      </c>
      <c r="P83" s="161">
        <v>-2</v>
      </c>
    </row>
    <row r="84" spans="1:16">
      <c r="A84" s="874" t="s">
        <v>633</v>
      </c>
      <c r="B84" s="879" t="s">
        <v>325</v>
      </c>
      <c r="C84" s="846"/>
      <c r="D84" s="439">
        <v>1917</v>
      </c>
      <c r="E84" s="845">
        <v>10</v>
      </c>
      <c r="F84" s="440">
        <v>88</v>
      </c>
      <c r="G84" s="332">
        <v>105</v>
      </c>
      <c r="H84" s="332">
        <v>129</v>
      </c>
      <c r="I84" s="332">
        <v>173</v>
      </c>
      <c r="J84" s="332">
        <v>219</v>
      </c>
      <c r="K84" s="332">
        <v>293</v>
      </c>
      <c r="L84" s="332">
        <v>255</v>
      </c>
      <c r="M84" s="332">
        <v>238</v>
      </c>
      <c r="N84" s="332">
        <v>181</v>
      </c>
      <c r="O84" s="332">
        <v>226</v>
      </c>
      <c r="P84" s="161">
        <v>-3</v>
      </c>
    </row>
    <row r="85" spans="1:16">
      <c r="A85" s="874" t="s">
        <v>635</v>
      </c>
      <c r="B85" s="875" t="s">
        <v>326</v>
      </c>
      <c r="C85" s="846"/>
      <c r="D85" s="439">
        <v>24077</v>
      </c>
      <c r="E85" s="845">
        <v>334</v>
      </c>
      <c r="F85" s="332">
        <v>1215</v>
      </c>
      <c r="G85" s="332">
        <v>1477</v>
      </c>
      <c r="H85" s="332">
        <v>1744</v>
      </c>
      <c r="I85" s="332">
        <v>2034</v>
      </c>
      <c r="J85" s="332">
        <v>2367</v>
      </c>
      <c r="K85" s="332">
        <v>2870</v>
      </c>
      <c r="L85" s="332">
        <v>2524</v>
      </c>
      <c r="M85" s="332">
        <v>2504</v>
      </c>
      <c r="N85" s="332">
        <v>2487</v>
      </c>
      <c r="O85" s="332">
        <v>4521</v>
      </c>
      <c r="P85" s="161">
        <v>-4</v>
      </c>
    </row>
    <row r="86" spans="1:16">
      <c r="A86" s="874" t="s">
        <v>636</v>
      </c>
      <c r="B86" s="875" t="s">
        <v>327</v>
      </c>
      <c r="C86" s="846"/>
      <c r="D86" s="439">
        <v>3884</v>
      </c>
      <c r="E86" s="845">
        <v>27</v>
      </c>
      <c r="F86" s="332">
        <v>231</v>
      </c>
      <c r="G86" s="332">
        <v>331</v>
      </c>
      <c r="H86" s="332">
        <v>340</v>
      </c>
      <c r="I86" s="332">
        <v>396</v>
      </c>
      <c r="J86" s="332">
        <v>437</v>
      </c>
      <c r="K86" s="332">
        <v>609</v>
      </c>
      <c r="L86" s="332">
        <v>526</v>
      </c>
      <c r="M86" s="332">
        <v>450</v>
      </c>
      <c r="N86" s="332">
        <v>286</v>
      </c>
      <c r="O86" s="332">
        <v>251</v>
      </c>
      <c r="P86" s="161">
        <v>-5</v>
      </c>
    </row>
    <row r="87" spans="1:16">
      <c r="A87" s="874" t="s">
        <v>637</v>
      </c>
      <c r="B87" s="875" t="s">
        <v>328</v>
      </c>
      <c r="C87" s="846"/>
      <c r="D87" s="439">
        <v>1645</v>
      </c>
      <c r="E87" s="845">
        <v>10</v>
      </c>
      <c r="F87" s="845">
        <v>65</v>
      </c>
      <c r="G87" s="845">
        <v>79</v>
      </c>
      <c r="H87" s="845">
        <v>104</v>
      </c>
      <c r="I87" s="845">
        <v>137</v>
      </c>
      <c r="J87" s="845">
        <v>146</v>
      </c>
      <c r="K87" s="845">
        <v>213</v>
      </c>
      <c r="L87" s="845">
        <v>149</v>
      </c>
      <c r="M87" s="845">
        <v>159</v>
      </c>
      <c r="N87" s="845">
        <v>180</v>
      </c>
      <c r="O87" s="845">
        <v>403</v>
      </c>
      <c r="P87" s="161">
        <v>-6</v>
      </c>
    </row>
    <row r="88" spans="1:16">
      <c r="A88" s="874" t="s">
        <v>638</v>
      </c>
      <c r="B88" s="875" t="s">
        <v>329</v>
      </c>
      <c r="C88" s="846"/>
      <c r="D88" s="439">
        <v>2705</v>
      </c>
      <c r="E88" s="845">
        <v>15</v>
      </c>
      <c r="F88" s="332">
        <v>138</v>
      </c>
      <c r="G88" s="332">
        <v>198</v>
      </c>
      <c r="H88" s="332">
        <v>245</v>
      </c>
      <c r="I88" s="332">
        <v>314</v>
      </c>
      <c r="J88" s="332">
        <v>368</v>
      </c>
      <c r="K88" s="332">
        <v>389</v>
      </c>
      <c r="L88" s="332">
        <v>264</v>
      </c>
      <c r="M88" s="332">
        <v>280</v>
      </c>
      <c r="N88" s="332">
        <v>206</v>
      </c>
      <c r="O88" s="332">
        <v>288</v>
      </c>
      <c r="P88" s="161">
        <v>-7</v>
      </c>
    </row>
    <row r="89" spans="1:16">
      <c r="A89" s="874" t="s">
        <v>639</v>
      </c>
      <c r="B89" s="875" t="s">
        <v>330</v>
      </c>
      <c r="C89" s="846"/>
      <c r="D89" s="439">
        <v>10353</v>
      </c>
      <c r="E89" s="845">
        <v>430</v>
      </c>
      <c r="F89" s="332">
        <v>887</v>
      </c>
      <c r="G89" s="332">
        <v>555</v>
      </c>
      <c r="H89" s="332">
        <v>555</v>
      </c>
      <c r="I89" s="332">
        <v>758</v>
      </c>
      <c r="J89" s="332">
        <v>877</v>
      </c>
      <c r="K89" s="332">
        <v>1055</v>
      </c>
      <c r="L89" s="332">
        <v>856</v>
      </c>
      <c r="M89" s="332">
        <v>813</v>
      </c>
      <c r="N89" s="332">
        <v>999</v>
      </c>
      <c r="O89" s="332">
        <v>2568</v>
      </c>
      <c r="P89" s="884">
        <v>-8</v>
      </c>
    </row>
    <row r="90" spans="1:16">
      <c r="A90" s="874" t="s">
        <v>640</v>
      </c>
      <c r="B90" s="875" t="s">
        <v>331</v>
      </c>
      <c r="C90" s="846"/>
      <c r="D90" s="439">
        <v>6283</v>
      </c>
      <c r="E90" s="845">
        <v>56</v>
      </c>
      <c r="F90" s="332">
        <v>332</v>
      </c>
      <c r="G90" s="332">
        <v>384</v>
      </c>
      <c r="H90" s="332">
        <v>455</v>
      </c>
      <c r="I90" s="332">
        <v>541</v>
      </c>
      <c r="J90" s="332">
        <v>552</v>
      </c>
      <c r="K90" s="332">
        <v>602</v>
      </c>
      <c r="L90" s="332">
        <v>559</v>
      </c>
      <c r="M90" s="332">
        <v>526</v>
      </c>
      <c r="N90" s="332">
        <v>553</v>
      </c>
      <c r="O90" s="332">
        <v>1723</v>
      </c>
      <c r="P90" s="884">
        <v>-9</v>
      </c>
    </row>
    <row r="91" spans="1:16">
      <c r="A91" s="874" t="s">
        <v>641</v>
      </c>
      <c r="B91" s="875" t="s">
        <v>150</v>
      </c>
      <c r="C91" s="846"/>
      <c r="D91" s="439">
        <v>10669</v>
      </c>
      <c r="E91" s="845">
        <v>55</v>
      </c>
      <c r="F91" s="332">
        <v>514</v>
      </c>
      <c r="G91" s="332">
        <v>789</v>
      </c>
      <c r="H91" s="332">
        <v>839</v>
      </c>
      <c r="I91" s="332">
        <v>942</v>
      </c>
      <c r="J91" s="332">
        <v>1312</v>
      </c>
      <c r="K91" s="332">
        <v>1538</v>
      </c>
      <c r="L91" s="332">
        <v>1498</v>
      </c>
      <c r="M91" s="332">
        <v>1487</v>
      </c>
      <c r="N91" s="332">
        <v>1033</v>
      </c>
      <c r="O91" s="332">
        <v>662</v>
      </c>
      <c r="P91" s="884">
        <v>-10</v>
      </c>
    </row>
    <row r="92" spans="1:16">
      <c r="A92" s="874" t="s">
        <v>642</v>
      </c>
      <c r="B92" s="875" t="s">
        <v>149</v>
      </c>
      <c r="C92" s="846"/>
      <c r="D92" s="439">
        <v>43185</v>
      </c>
      <c r="E92" s="845">
        <v>77</v>
      </c>
      <c r="F92" s="332">
        <v>2195</v>
      </c>
      <c r="G92" s="332">
        <v>3355</v>
      </c>
      <c r="H92" s="332">
        <v>3919</v>
      </c>
      <c r="I92" s="332">
        <v>4667</v>
      </c>
      <c r="J92" s="332">
        <v>5211</v>
      </c>
      <c r="K92" s="332">
        <v>5144</v>
      </c>
      <c r="L92" s="332">
        <v>4327</v>
      </c>
      <c r="M92" s="332">
        <v>4850</v>
      </c>
      <c r="N92" s="332">
        <v>4545</v>
      </c>
      <c r="O92" s="332">
        <v>4895</v>
      </c>
      <c r="P92" s="884">
        <v>-11</v>
      </c>
    </row>
    <row r="93" spans="1:16">
      <c r="A93" s="874" t="s">
        <v>643</v>
      </c>
      <c r="B93" s="875" t="s">
        <v>119</v>
      </c>
      <c r="C93" s="846"/>
      <c r="D93" s="439">
        <v>2054</v>
      </c>
      <c r="E93" s="845">
        <v>28</v>
      </c>
      <c r="F93" s="332">
        <v>126</v>
      </c>
      <c r="G93" s="332">
        <v>132</v>
      </c>
      <c r="H93" s="332">
        <v>134</v>
      </c>
      <c r="I93" s="332">
        <v>206</v>
      </c>
      <c r="J93" s="332">
        <v>260</v>
      </c>
      <c r="K93" s="332">
        <v>327</v>
      </c>
      <c r="L93" s="332">
        <v>271</v>
      </c>
      <c r="M93" s="332">
        <v>253</v>
      </c>
      <c r="N93" s="332">
        <v>197</v>
      </c>
      <c r="O93" s="332">
        <v>120</v>
      </c>
      <c r="P93" s="884">
        <v>-12</v>
      </c>
    </row>
    <row r="94" spans="1:16">
      <c r="A94" s="874" t="s">
        <v>644</v>
      </c>
      <c r="B94" s="875" t="s">
        <v>645</v>
      </c>
      <c r="C94" s="846"/>
      <c r="D94" s="439">
        <v>8372</v>
      </c>
      <c r="E94" s="845">
        <v>73</v>
      </c>
      <c r="F94" s="332">
        <v>296</v>
      </c>
      <c r="G94" s="332">
        <v>444</v>
      </c>
      <c r="H94" s="332">
        <v>602</v>
      </c>
      <c r="I94" s="332">
        <v>728</v>
      </c>
      <c r="J94" s="332">
        <v>966</v>
      </c>
      <c r="K94" s="332">
        <v>994</v>
      </c>
      <c r="L94" s="332">
        <v>937</v>
      </c>
      <c r="M94" s="332">
        <v>948</v>
      </c>
      <c r="N94" s="332">
        <v>866</v>
      </c>
      <c r="O94" s="332">
        <v>1518</v>
      </c>
      <c r="P94" s="884">
        <v>-13</v>
      </c>
    </row>
    <row r="95" spans="1:16">
      <c r="A95" s="874" t="s">
        <v>646</v>
      </c>
      <c r="B95" s="875" t="s">
        <v>647</v>
      </c>
      <c r="C95" s="846"/>
      <c r="D95" s="439">
        <v>5090</v>
      </c>
      <c r="E95" s="845">
        <v>23</v>
      </c>
      <c r="F95" s="332">
        <v>315</v>
      </c>
      <c r="G95" s="332">
        <v>463</v>
      </c>
      <c r="H95" s="332">
        <v>495</v>
      </c>
      <c r="I95" s="332">
        <v>480</v>
      </c>
      <c r="J95" s="332">
        <v>701</v>
      </c>
      <c r="K95" s="332">
        <v>874</v>
      </c>
      <c r="L95" s="332">
        <v>634</v>
      </c>
      <c r="M95" s="332">
        <v>525</v>
      </c>
      <c r="N95" s="332">
        <v>355</v>
      </c>
      <c r="O95" s="332">
        <v>225</v>
      </c>
      <c r="P95" s="884">
        <v>-14</v>
      </c>
    </row>
    <row r="96" spans="1:16">
      <c r="A96" s="878" t="s">
        <v>507</v>
      </c>
      <c r="B96" s="149"/>
      <c r="C96" s="149"/>
      <c r="D96" s="439">
        <v>4130</v>
      </c>
      <c r="E96" s="845">
        <v>62</v>
      </c>
      <c r="F96" s="332">
        <v>175</v>
      </c>
      <c r="G96" s="332">
        <v>233</v>
      </c>
      <c r="H96" s="332">
        <v>194</v>
      </c>
      <c r="I96" s="332">
        <v>230</v>
      </c>
      <c r="J96" s="332">
        <v>279</v>
      </c>
      <c r="K96" s="332">
        <v>298</v>
      </c>
      <c r="L96" s="332">
        <v>237</v>
      </c>
      <c r="M96" s="332">
        <v>266</v>
      </c>
      <c r="N96" s="332">
        <v>314</v>
      </c>
      <c r="O96" s="332">
        <v>1842</v>
      </c>
      <c r="P96" s="161" t="s">
        <v>120</v>
      </c>
    </row>
    <row r="97" spans="1:16">
      <c r="A97" s="885"/>
      <c r="B97" s="234"/>
      <c r="C97" s="234"/>
      <c r="D97" s="886"/>
      <c r="E97" s="887"/>
      <c r="F97" s="887"/>
      <c r="G97" s="887"/>
      <c r="H97" s="887"/>
      <c r="I97" s="887"/>
      <c r="J97" s="887"/>
      <c r="K97" s="887"/>
      <c r="L97" s="887"/>
      <c r="M97" s="887"/>
      <c r="N97" s="887"/>
      <c r="O97" s="888"/>
      <c r="P97" s="889"/>
    </row>
    <row r="98" spans="1:16">
      <c r="A98" s="846" t="s">
        <v>349</v>
      </c>
      <c r="B98" s="149"/>
      <c r="C98" s="149"/>
      <c r="P98" s="149"/>
    </row>
    <row r="99" spans="1:16">
      <c r="A99" s="149"/>
      <c r="B99" s="149"/>
      <c r="C99" s="149"/>
      <c r="P99" s="149"/>
    </row>
    <row r="101" spans="1:16">
      <c r="D101" s="880"/>
      <c r="E101" s="149"/>
      <c r="F101" s="149"/>
      <c r="G101" s="149"/>
      <c r="H101" s="149"/>
      <c r="I101" s="149"/>
      <c r="J101" s="149"/>
      <c r="K101" s="149"/>
      <c r="L101" s="149"/>
      <c r="M101" s="149"/>
      <c r="N101" s="149"/>
      <c r="O101" s="149"/>
    </row>
    <row r="102" spans="1:16">
      <c r="D102" s="149"/>
      <c r="E102" s="149"/>
      <c r="F102" s="149"/>
      <c r="G102" s="149"/>
      <c r="H102" s="149"/>
      <c r="I102" s="149"/>
      <c r="J102" s="149"/>
      <c r="K102" s="149"/>
      <c r="L102" s="149"/>
      <c r="M102" s="149"/>
      <c r="N102" s="149"/>
      <c r="O102" s="149"/>
    </row>
    <row r="104" spans="1:16">
      <c r="D104" s="890"/>
    </row>
  </sheetData>
  <mergeCells count="3">
    <mergeCell ref="A3:C3"/>
    <mergeCell ref="D5:O5"/>
    <mergeCell ref="D11:O11"/>
  </mergeCells>
  <phoneticPr fontId="15"/>
  <printOptions horizontalCentered="1" verticalCentered="1"/>
  <pageMargins left="0.19685039370078741" right="0.19685039370078741" top="0.19685039370078741" bottom="0.19685039370078741" header="0.51181102362204722" footer="0.51181102362204722"/>
  <pageSetup paperSize="9" scale="4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10</vt:i4>
      </vt:variant>
    </vt:vector>
  </HeadingPairs>
  <TitlesOfParts>
    <vt:vector size="37" baseType="lpstr">
      <vt:lpstr>人口・世帯</vt:lpstr>
      <vt:lpstr>2-1</vt:lpstr>
      <vt:lpstr>2-2</vt:lpstr>
      <vt:lpstr>2-3</vt:lpstr>
      <vt:lpstr>2-4</vt:lpstr>
      <vt:lpstr>2-5</vt:lpstr>
      <vt:lpstr>2-6</vt:lpstr>
      <vt:lpstr>2-7</vt:lpstr>
      <vt:lpstr>2-8</vt:lpstr>
      <vt:lpstr>2-9</vt:lpstr>
      <vt:lpstr>2-10</vt:lpstr>
      <vt:lpstr>2-10 続</vt:lpstr>
      <vt:lpstr>2-11</vt:lpstr>
      <vt:lpstr>2-12</vt:lpstr>
      <vt:lpstr>2-13</vt:lpstr>
      <vt:lpstr>2-14</vt:lpstr>
      <vt:lpstr>2-15</vt:lpstr>
      <vt:lpstr>2-16</vt:lpstr>
      <vt:lpstr>2-16続</vt:lpstr>
      <vt:lpstr>2-17</vt:lpstr>
      <vt:lpstr>2-18</vt:lpstr>
      <vt:lpstr>2-19</vt:lpstr>
      <vt:lpstr>2-20</vt:lpstr>
      <vt:lpstr>2-21(1)</vt:lpstr>
      <vt:lpstr>2-21(2)</vt:lpstr>
      <vt:lpstr>2-22</vt:lpstr>
      <vt:lpstr>2-23</vt:lpstr>
      <vt:lpstr>'2-1'!Print_Area</vt:lpstr>
      <vt:lpstr>'2-10'!Print_Area</vt:lpstr>
      <vt:lpstr>'2-10 続'!Print_Area</vt:lpstr>
      <vt:lpstr>'2-12'!Print_Area</vt:lpstr>
      <vt:lpstr>'2-14'!Print_Area</vt:lpstr>
      <vt:lpstr>'2-18'!Print_Area</vt:lpstr>
      <vt:lpstr>'2-2'!Print_Area</vt:lpstr>
      <vt:lpstr>'2-4'!Print_Area</vt:lpstr>
      <vt:lpstr>'2-5'!Print_Area</vt:lpstr>
      <vt:lpstr>'2-9'!Print_Area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2024-11-22T02:56:01Z</dcterms:modified>
</cp:coreProperties>
</file>