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ad.pref.shimane.jp\政策企画局\統計調査課\統計分析スタッフ\島根の統計\島根の統計（入力用）\R6\R6.7月号\01 統計DB掲載用\"/>
    </mc:Choice>
  </mc:AlternateContent>
  <bookViews>
    <workbookView xWindow="0" yWindow="0" windowWidth="20490" windowHeight="7790" tabRatio="885"/>
  </bookViews>
  <sheets>
    <sheet name="0001" sheetId="1193" r:id="rId1"/>
    <sheet name="0002" sheetId="1194" r:id="rId2"/>
    <sheet name="0100" sheetId="1195" r:id="rId3"/>
    <sheet name="0200" sheetId="1196" r:id="rId4"/>
    <sheet name="0301" sheetId="1197" r:id="rId5"/>
    <sheet name="0302" sheetId="1198" r:id="rId6"/>
    <sheet name="0400" sheetId="1199" r:id="rId7"/>
    <sheet name="0501" sheetId="1200" r:id="rId8"/>
    <sheet name="0502" sheetId="1201" r:id="rId9"/>
    <sheet name="0600" sheetId="1202" r:id="rId10"/>
    <sheet name="0700" sheetId="1203" r:id="rId11"/>
    <sheet name="0800" sheetId="1204" r:id="rId12"/>
    <sheet name="0900" sheetId="1205" r:id="rId13"/>
    <sheet name="1000" sheetId="1206" r:id="rId14"/>
    <sheet name="1100" sheetId="1240" r:id="rId15"/>
    <sheet name="1200" sheetId="1208" r:id="rId16"/>
    <sheet name="1300" sheetId="1209" r:id="rId17"/>
    <sheet name="1400" sheetId="1242" r:id="rId18"/>
    <sheet name="1500" sheetId="1211" r:id="rId19"/>
    <sheet name="1600" sheetId="1212" r:id="rId20"/>
    <sheet name="1700" sheetId="1213" r:id="rId21"/>
    <sheet name="1800" sheetId="1214" r:id="rId22"/>
    <sheet name="1900" sheetId="1215" r:id="rId23"/>
    <sheet name="2000" sheetId="1216" r:id="rId24"/>
    <sheet name="2100" sheetId="1217" r:id="rId25"/>
    <sheet name="2200" sheetId="1218" r:id="rId26"/>
    <sheet name="2300" sheetId="1219" r:id="rId27"/>
    <sheet name="2401" sheetId="1220" r:id="rId28"/>
    <sheet name="2402" sheetId="1221" r:id="rId29"/>
    <sheet name="2500" sheetId="1222" r:id="rId30"/>
    <sheet name="2600" sheetId="1223" r:id="rId31"/>
    <sheet name="2700" sheetId="1224" r:id="rId32"/>
    <sheet name="2800" sheetId="1225" r:id="rId33"/>
    <sheet name="2900" sheetId="1226" r:id="rId34"/>
    <sheet name="3000" sheetId="1227" r:id="rId35"/>
    <sheet name="3100" sheetId="1228" r:id="rId36"/>
    <sheet name="3200" sheetId="1229" r:id="rId37"/>
    <sheet name="3300" sheetId="1230" r:id="rId38"/>
    <sheet name="3400" sheetId="1231" r:id="rId39"/>
    <sheet name="3500" sheetId="1232" r:id="rId40"/>
    <sheet name="3600" sheetId="1233" r:id="rId41"/>
    <sheet name="3701" sheetId="1234" r:id="rId42"/>
    <sheet name="3702" sheetId="1241" r:id="rId43"/>
    <sheet name="3800" sheetId="1236" r:id="rId44"/>
    <sheet name="3900" sheetId="1237" r:id="rId45"/>
    <sheet name="4000" sheetId="1238" r:id="rId46"/>
    <sheet name="4100" sheetId="1239" r:id="rId47"/>
  </sheets>
  <definedNames>
    <definedName name="_xlnm.Print_Area" localSheetId="0">'0001'!$A$1:$Y$37</definedName>
    <definedName name="_xlnm.Print_Area" localSheetId="1">'0002'!$A$1:$Y$35</definedName>
    <definedName name="_xlnm.Print_Area" localSheetId="2">'0100'!$A$1:$N$30</definedName>
    <definedName name="_xlnm.Print_Area" localSheetId="3">'0200'!$A$1:$M$32</definedName>
    <definedName name="_xlnm.Print_Area" localSheetId="4">'0301'!$A$1:$M$34</definedName>
    <definedName name="_xlnm.Print_Area" localSheetId="11">'0800'!$A$1:$P$61</definedName>
    <definedName name="_xlnm.Print_Area" localSheetId="14">'1100'!$A$1:$O$25</definedName>
    <definedName name="_xlnm.Print_Area" localSheetId="15">'1200'!$A$1:$M$36</definedName>
    <definedName name="_xlnm.Print_Area" localSheetId="24">'2100'!$A$1:$G$26</definedName>
    <definedName name="_xlnm.Print_Area" localSheetId="25">'2200'!$A$1:$F$26</definedName>
    <definedName name="_xlnm.Print_Area" localSheetId="26">'2300'!$A$1:$L$47</definedName>
    <definedName name="_xlnm.Print_Area" localSheetId="30">'2600'!$A$1:$W$34</definedName>
    <definedName name="_xlnm.Print_Area" localSheetId="31">'2700'!$A$1:$AG$68</definedName>
    <definedName name="_xlnm.Print_Area" localSheetId="32">'2800'!$A$1:$AG$32</definedName>
    <definedName name="_xlnm.Print_Area" localSheetId="33">'2900'!$A$1:$Y$40</definedName>
    <definedName name="_xlnm.Print_Area" localSheetId="34">'3000'!$A$1:$Q$30</definedName>
    <definedName name="_xlnm.Print_Area" localSheetId="36">'3200'!$A$1:$V$26</definedName>
    <definedName name="_xlnm.Print_Area" localSheetId="41">'3701'!$A$1:$G$29</definedName>
    <definedName name="_xlnm.Print_Area" localSheetId="42">'3702'!$A$1:$H$21</definedName>
    <definedName name="_xlnm.Print_Area" localSheetId="43">'3800'!$A$1:$J$26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 i="1194" l="1"/>
  <c r="X29" i="1194"/>
  <c r="W29" i="1194"/>
  <c r="V29" i="1194"/>
  <c r="Q29" i="1194"/>
  <c r="P29" i="1194"/>
  <c r="O29" i="1194"/>
  <c r="N29" i="1194"/>
  <c r="M29" i="1194"/>
  <c r="L29" i="1194"/>
  <c r="K29" i="1194"/>
  <c r="J29" i="1194"/>
  <c r="I29" i="1194"/>
  <c r="G29" i="1194"/>
  <c r="F29" i="1194"/>
  <c r="D29" i="1194"/>
  <c r="B29" i="1194"/>
  <c r="Y28" i="1194"/>
  <c r="X28" i="1194"/>
  <c r="W28" i="1194"/>
  <c r="V28" i="1194"/>
  <c r="Q28" i="1194"/>
  <c r="P28" i="1194"/>
  <c r="O28" i="1194"/>
  <c r="N28" i="1194"/>
  <c r="M28" i="1194"/>
  <c r="L28" i="1194"/>
  <c r="K28" i="1194"/>
  <c r="J28" i="1194"/>
  <c r="I28" i="1194"/>
  <c r="G28" i="1194"/>
  <c r="F28" i="1194"/>
  <c r="E28" i="1194"/>
  <c r="B28" i="1194"/>
  <c r="Y29" i="1193"/>
  <c r="X29" i="1193"/>
  <c r="W29" i="1193"/>
  <c r="V29" i="1193"/>
  <c r="Q29" i="1193"/>
  <c r="P29" i="1193"/>
  <c r="O29" i="1193"/>
  <c r="N29" i="1193"/>
  <c r="M29" i="1193"/>
  <c r="L29" i="1193"/>
  <c r="K29" i="1193"/>
  <c r="J29" i="1193"/>
  <c r="I29" i="1193"/>
  <c r="G29" i="1193"/>
  <c r="F29" i="1193"/>
  <c r="D29" i="1193"/>
  <c r="B29" i="1193"/>
  <c r="Y28" i="1193"/>
  <c r="X28" i="1193"/>
  <c r="W28" i="1193"/>
  <c r="V28" i="1193"/>
  <c r="Q28" i="1193"/>
  <c r="P28" i="1193"/>
  <c r="O28" i="1193"/>
  <c r="N28" i="1193"/>
  <c r="M28" i="1193"/>
  <c r="L28" i="1193"/>
  <c r="K28" i="1193"/>
  <c r="J28" i="1193"/>
  <c r="I28" i="1193"/>
  <c r="G28" i="1193"/>
  <c r="F28" i="1193"/>
  <c r="E28" i="1193"/>
  <c r="B28" i="1193"/>
</calcChain>
</file>

<file path=xl/sharedStrings.xml><?xml version="1.0" encoding="utf-8"?>
<sst xmlns="http://schemas.openxmlformats.org/spreadsheetml/2006/main" count="2082" uniqueCount="1077">
  <si>
    <t>推計人口</t>
    <rPh sb="0" eb="1">
      <t>スイ</t>
    </rPh>
    <rPh sb="1" eb="2">
      <t>ケイ</t>
    </rPh>
    <rPh sb="2" eb="3">
      <t>ジン</t>
    </rPh>
    <rPh sb="3" eb="4">
      <t>クチ</t>
    </rPh>
    <phoneticPr fontId="4"/>
  </si>
  <si>
    <t>建築</t>
    <phoneticPr fontId="4"/>
  </si>
  <si>
    <t>電力</t>
    <phoneticPr fontId="4"/>
  </si>
  <si>
    <t>商業</t>
    <rPh sb="0" eb="1">
      <t>ショウ</t>
    </rPh>
    <rPh sb="1" eb="2">
      <t>ギョウ</t>
    </rPh>
    <phoneticPr fontId="4"/>
  </si>
  <si>
    <t>物価</t>
    <phoneticPr fontId="4"/>
  </si>
  <si>
    <t>家計</t>
    <phoneticPr fontId="4"/>
  </si>
  <si>
    <t>雇用保険受</t>
    <rPh sb="4" eb="5">
      <t>ジュ</t>
    </rPh>
    <phoneticPr fontId="4"/>
  </si>
  <si>
    <t>年次等</t>
    <rPh sb="0" eb="2">
      <t>ネンジ</t>
    </rPh>
    <rPh sb="2" eb="3">
      <t>トウ</t>
    </rPh>
    <phoneticPr fontId="4"/>
  </si>
  <si>
    <t>月（年）間</t>
  </si>
  <si>
    <t>新設住宅</t>
  </si>
  <si>
    <t>電力需要量合計</t>
    <rPh sb="0" eb="2">
      <t>デンリョク</t>
    </rPh>
    <rPh sb="2" eb="4">
      <t>ジュヨウ</t>
    </rPh>
    <rPh sb="4" eb="5">
      <t>リョウ</t>
    </rPh>
    <rPh sb="5" eb="7">
      <t>ゴウケイ</t>
    </rPh>
    <phoneticPr fontId="4"/>
  </si>
  <si>
    <t>（令和2年＝100）</t>
    <rPh sb="1" eb="3">
      <t>レイワ</t>
    </rPh>
    <phoneticPr fontId="4"/>
  </si>
  <si>
    <t>給者実人員</t>
    <phoneticPr fontId="4"/>
  </si>
  <si>
    <t>季節調整済指数</t>
    <phoneticPr fontId="4"/>
  </si>
  <si>
    <t>着工戸数</t>
  </si>
  <si>
    <t>着工棟数</t>
  </si>
  <si>
    <t>預金残高</t>
  </si>
  <si>
    <t>貸出金残高</t>
    <rPh sb="2" eb="3">
      <t>キン</t>
    </rPh>
    <phoneticPr fontId="4"/>
  </si>
  <si>
    <t>実収入（円）</t>
  </si>
  <si>
    <t>消費支出（円）</t>
  </si>
  <si>
    <t>常用労働者</t>
  </si>
  <si>
    <t>所定外労働時間</t>
  </si>
  <si>
    <t>(注2)</t>
    <rPh sb="1" eb="2">
      <t>チュウ</t>
    </rPh>
    <phoneticPr fontId="4"/>
  </si>
  <si>
    <t>（製造業）</t>
  </si>
  <si>
    <t>―　</t>
  </si>
  <si>
    <t>令和元</t>
    <rPh sb="0" eb="2">
      <t>レイワ</t>
    </rPh>
    <rPh sb="2" eb="3">
      <t>モト</t>
    </rPh>
    <phoneticPr fontId="4"/>
  </si>
  <si>
    <t>対前月指数</t>
    <rPh sb="0" eb="1">
      <t>タイ</t>
    </rPh>
    <rPh sb="3" eb="5">
      <t>シスウ</t>
    </rPh>
    <phoneticPr fontId="4"/>
  </si>
  <si>
    <t>対前年同月指数</t>
    <rPh sb="0" eb="1">
      <t>タイ</t>
    </rPh>
    <rPh sb="5" eb="7">
      <t>シスウ</t>
    </rPh>
    <phoneticPr fontId="4"/>
  </si>
  <si>
    <t>資        料</t>
  </si>
  <si>
    <t>総務省</t>
    <rPh sb="2" eb="3">
      <t>ショウ</t>
    </rPh>
    <phoneticPr fontId="4"/>
  </si>
  <si>
    <t>経済産業省</t>
    <rPh sb="0" eb="2">
      <t>ケイザイ</t>
    </rPh>
    <rPh sb="2" eb="5">
      <t>サンギョウショウ</t>
    </rPh>
    <phoneticPr fontId="4"/>
  </si>
  <si>
    <t>資源エネルギー庁</t>
    <rPh sb="0" eb="2">
      <t>シゲン</t>
    </rPh>
    <rPh sb="7" eb="8">
      <t>チョウ</t>
    </rPh>
    <phoneticPr fontId="4"/>
  </si>
  <si>
    <t>主要統計指標</t>
  </si>
  <si>
    <t>(１)島根県</t>
  </si>
  <si>
    <t>　</t>
  </si>
  <si>
    <t xml:space="preserve">鉱工業  </t>
    <phoneticPr fontId="4"/>
  </si>
  <si>
    <t>金融</t>
    <phoneticPr fontId="4"/>
  </si>
  <si>
    <t>労働</t>
    <phoneticPr fontId="4"/>
  </si>
  <si>
    <t>事故</t>
    <phoneticPr fontId="4"/>
  </si>
  <si>
    <t>各年10月１日
各月初 （人）</t>
    <phoneticPr fontId="4"/>
  </si>
  <si>
    <t>生産指数（平成27年＝100）</t>
    <phoneticPr fontId="4"/>
  </si>
  <si>
    <t>勤労者世帯（松江市）</t>
    <phoneticPr fontId="4"/>
  </si>
  <si>
    <t>交通事故　　　発生件数　　　（道路）</t>
    <rPh sb="7" eb="9">
      <t>ハッセイ</t>
    </rPh>
    <rPh sb="9" eb="11">
      <t>ケンスウ</t>
    </rPh>
    <rPh sb="15" eb="17">
      <t>ドウロ</t>
    </rPh>
    <phoneticPr fontId="4"/>
  </si>
  <si>
    <t>建築物</t>
    <phoneticPr fontId="4"/>
  </si>
  <si>
    <t>大型小売店販売額</t>
    <rPh sb="0" eb="2">
      <t>オオガタ</t>
    </rPh>
    <rPh sb="2" eb="4">
      <t>コウリ</t>
    </rPh>
    <rPh sb="4" eb="5">
      <t>ミセ</t>
    </rPh>
    <rPh sb="5" eb="8">
      <t>ハンバイガク</t>
    </rPh>
    <phoneticPr fontId="4"/>
  </si>
  <si>
    <t>（パートタイムを含む）（人）</t>
  </si>
  <si>
    <t>人口増減</t>
    <phoneticPr fontId="4"/>
  </si>
  <si>
    <t>原指数</t>
    <phoneticPr fontId="4"/>
  </si>
  <si>
    <t>（1000kWh）</t>
    <phoneticPr fontId="4"/>
  </si>
  <si>
    <t>（百万円）</t>
    <rPh sb="1" eb="2">
      <t>ヒャク</t>
    </rPh>
    <phoneticPr fontId="4"/>
  </si>
  <si>
    <t>（松江市）（総合）</t>
  </si>
  <si>
    <t>（松江市）（食料）</t>
  </si>
  <si>
    <t>（松江市）（住居）</t>
    <rPh sb="6" eb="8">
      <t>ジュウキョ</t>
    </rPh>
    <phoneticPr fontId="4"/>
  </si>
  <si>
    <t>（松江市）（交通・通信）</t>
    <rPh sb="6" eb="8">
      <t>コウツウ</t>
    </rPh>
    <rPh sb="9" eb="11">
      <t>ツウシン</t>
    </rPh>
    <phoneticPr fontId="4"/>
  </si>
  <si>
    <t>きまって支給す        る給与（製造業）</t>
    <phoneticPr fontId="4"/>
  </si>
  <si>
    <t>月間有効         求職者数</t>
    <rPh sb="13" eb="15">
      <t>キュウショク</t>
    </rPh>
    <rPh sb="15" eb="16">
      <t>シャ</t>
    </rPh>
    <rPh sb="16" eb="17">
      <t>スウ</t>
    </rPh>
    <phoneticPr fontId="4"/>
  </si>
  <si>
    <t>月間有効求人数</t>
    <rPh sb="4" eb="7">
      <t>キュウジンスウ</t>
    </rPh>
    <phoneticPr fontId="4"/>
  </si>
  <si>
    <t>(注1)</t>
    <rPh sb="1" eb="2">
      <t>チュウ</t>
    </rPh>
    <phoneticPr fontId="4"/>
  </si>
  <si>
    <t>（人）</t>
    <phoneticPr fontId="4"/>
  </si>
  <si>
    <t>…</t>
  </si>
  <si>
    <t xml:space="preserve">… </t>
  </si>
  <si>
    <t>統計調査課</t>
    <rPh sb="2" eb="3">
      <t>チョウ</t>
    </rPh>
    <rPh sb="3" eb="4">
      <t>ジャ</t>
    </rPh>
    <rPh sb="4" eb="5">
      <t>カ</t>
    </rPh>
    <phoneticPr fontId="4"/>
  </si>
  <si>
    <t>国土交通省</t>
    <rPh sb="0" eb="2">
      <t>コクド</t>
    </rPh>
    <rPh sb="2" eb="5">
      <t>コウツウショウ</t>
    </rPh>
    <phoneticPr fontId="4"/>
  </si>
  <si>
    <t>日本銀行松江支店</t>
    <phoneticPr fontId="4"/>
  </si>
  <si>
    <t>統計調査課</t>
    <rPh sb="0" eb="2">
      <t>トウケイ</t>
    </rPh>
    <rPh sb="2" eb="4">
      <t>チョウサ</t>
    </rPh>
    <rPh sb="4" eb="5">
      <t>カ</t>
    </rPh>
    <phoneticPr fontId="4"/>
  </si>
  <si>
    <t>島根労働局</t>
    <rPh sb="0" eb="2">
      <t>シマネ</t>
    </rPh>
    <rPh sb="2" eb="4">
      <t>ロウドウ</t>
    </rPh>
    <rPh sb="4" eb="5">
      <t>キョク</t>
    </rPh>
    <phoneticPr fontId="4"/>
  </si>
  <si>
    <t>警察本部</t>
  </si>
  <si>
    <t>　　　　　令和2年12月分以前については、「国内銀行と信用金庫の合計額」のみが資料提供され、内訳は非公表。</t>
    <rPh sb="5" eb="7">
      <t>レイワ</t>
    </rPh>
    <rPh sb="8" eb="9">
      <t>ネン</t>
    </rPh>
    <rPh sb="11" eb="12">
      <t>ガツ</t>
    </rPh>
    <rPh sb="12" eb="13">
      <t>ブン</t>
    </rPh>
    <rPh sb="22" eb="24">
      <t>コクナイ</t>
    </rPh>
    <rPh sb="24" eb="26">
      <t>ギンコウ</t>
    </rPh>
    <rPh sb="27" eb="29">
      <t>シンヨウ</t>
    </rPh>
    <rPh sb="29" eb="31">
      <t>キンコ</t>
    </rPh>
    <rPh sb="32" eb="34">
      <t>ゴウケイ</t>
    </rPh>
    <rPh sb="34" eb="35">
      <t>ガク</t>
    </rPh>
    <rPh sb="39" eb="41">
      <t>シリョウ</t>
    </rPh>
    <rPh sb="41" eb="43">
      <t>テイキョウ</t>
    </rPh>
    <rPh sb="46" eb="48">
      <t>ウチワケ</t>
    </rPh>
    <rPh sb="49" eb="50">
      <t>ヒ</t>
    </rPh>
    <rPh sb="50" eb="52">
      <t>コウヒョウ</t>
    </rPh>
    <phoneticPr fontId="4"/>
  </si>
  <si>
    <t xml:space="preserve">      </t>
    <phoneticPr fontId="4"/>
  </si>
  <si>
    <t>消費者物価指数（2020年＝100)</t>
    <phoneticPr fontId="4"/>
  </si>
  <si>
    <t xml:space="preserve">― </t>
    <phoneticPr fontId="4"/>
  </si>
  <si>
    <t>平成30</t>
    <rPh sb="0" eb="2">
      <t>ヘイセイ</t>
    </rPh>
    <phoneticPr fontId="3"/>
  </si>
  <si>
    <t>令和6.1</t>
    <rPh sb="0" eb="2">
      <t>レイワ</t>
    </rPh>
    <phoneticPr fontId="3"/>
  </si>
  <si>
    <t xml:space="preserve">― </t>
  </si>
  <si>
    <t>国内銀行勘定(注4)</t>
    <rPh sb="7" eb="8">
      <t>チュウ</t>
    </rPh>
    <phoneticPr fontId="4"/>
  </si>
  <si>
    <t>常用雇用指数(注5)</t>
    <rPh sb="7" eb="8">
      <t>チュウ</t>
    </rPh>
    <phoneticPr fontId="4"/>
  </si>
  <si>
    <t>名目賃金指数(注5)</t>
    <rPh sb="7" eb="8">
      <t>チュウ</t>
    </rPh>
    <phoneticPr fontId="4"/>
  </si>
  <si>
    <t>実質賃金指数(注5)</t>
    <rPh sb="0" eb="2">
      <t>ジッシツ</t>
    </rPh>
    <rPh sb="7" eb="8">
      <t>チュウ</t>
    </rPh>
    <phoneticPr fontId="4"/>
  </si>
  <si>
    <t>労働時間指数(注5)</t>
    <rPh sb="7" eb="8">
      <t>チュウ</t>
    </rPh>
    <phoneticPr fontId="4"/>
  </si>
  <si>
    <t>一般職業紹介(注6)</t>
    <rPh sb="7" eb="8">
      <t>チュウ</t>
    </rPh>
    <phoneticPr fontId="4"/>
  </si>
  <si>
    <t>（一般）(注7)</t>
    <rPh sb="5" eb="6">
      <t>チュウ</t>
    </rPh>
    <phoneticPr fontId="4"/>
  </si>
  <si>
    <t>(注3)</t>
    <rPh sb="1" eb="2">
      <t>チュウ</t>
    </rPh>
    <phoneticPr fontId="3"/>
  </si>
  <si>
    <t>（注1)　 令和２年10月１日現在の人口は、令和２年国勢調査人口としている。　</t>
    <rPh sb="1" eb="2">
      <t>チュウ</t>
    </rPh>
    <rPh sb="30" eb="32">
      <t>ジンコウ</t>
    </rPh>
    <phoneticPr fontId="4"/>
  </si>
  <si>
    <t>（注4）　島根県内に本店を有する国内銀行の合計で、各年は年度末残高。</t>
    <rPh sb="1" eb="2">
      <t>チュウ</t>
    </rPh>
    <rPh sb="5" eb="7">
      <t>シマネ</t>
    </rPh>
    <rPh sb="7" eb="9">
      <t>ケンナイ</t>
    </rPh>
    <rPh sb="10" eb="12">
      <t>ホンテン</t>
    </rPh>
    <rPh sb="13" eb="14">
      <t>ユウ</t>
    </rPh>
    <rPh sb="16" eb="18">
      <t>コクナイ</t>
    </rPh>
    <rPh sb="18" eb="20">
      <t>ギンコウ</t>
    </rPh>
    <rPh sb="21" eb="23">
      <t>ゴウケイ</t>
    </rPh>
    <phoneticPr fontId="4"/>
  </si>
  <si>
    <t>（注5）　常用雇用指数・名目賃金指数・実質賃金指数・労働時間指数は30人以上規模事業所の数値である。</t>
    <rPh sb="19" eb="21">
      <t>ジッシツ</t>
    </rPh>
    <rPh sb="21" eb="23">
      <t>チンギン</t>
    </rPh>
    <rPh sb="23" eb="25">
      <t>シスウ</t>
    </rPh>
    <rPh sb="30" eb="32">
      <t>シスウ</t>
    </rPh>
    <phoneticPr fontId="4"/>
  </si>
  <si>
    <t>（注6）　一般職業紹介は新規学卒者を除きパートタイムを含む。また、各年は年度平均。</t>
    <rPh sb="1" eb="2">
      <t>チュウ</t>
    </rPh>
    <phoneticPr fontId="4"/>
  </si>
  <si>
    <t>（注7）　雇用保険受給者実人員（一般）の各年は、年度平均。</t>
    <rPh sb="1" eb="2">
      <t>チュウ</t>
    </rPh>
    <rPh sb="26" eb="28">
      <t>ヘイキン</t>
    </rPh>
    <phoneticPr fontId="4"/>
  </si>
  <si>
    <t>（注3）　電力需要量合計の各年は、年度の値である。</t>
    <rPh sb="1" eb="2">
      <t>チュウ</t>
    </rPh>
    <rPh sb="5" eb="7">
      <t>デンリョク</t>
    </rPh>
    <rPh sb="7" eb="10">
      <t>ジュヨウリョウ</t>
    </rPh>
    <rPh sb="10" eb="12">
      <t>ゴウケイ</t>
    </rPh>
    <rPh sb="13" eb="15">
      <t>カクネン</t>
    </rPh>
    <rPh sb="17" eb="19">
      <t>ネンド</t>
    </rPh>
    <rPh sb="20" eb="21">
      <t>アタイ</t>
    </rPh>
    <phoneticPr fontId="3"/>
  </si>
  <si>
    <t>　　　　　令和２年11月１日現在以降の推計人口は、令和２年国勢調査人口に、前月中の人口移動数を加減して算出している。</t>
    <rPh sb="5" eb="7">
      <t>レイワ</t>
    </rPh>
    <rPh sb="8" eb="9">
      <t>ネン</t>
    </rPh>
    <rPh sb="11" eb="12">
      <t>ツキ</t>
    </rPh>
    <rPh sb="13" eb="14">
      <t>ヒ</t>
    </rPh>
    <rPh sb="14" eb="16">
      <t>ゲンザイ</t>
    </rPh>
    <rPh sb="16" eb="18">
      <t>イコウ</t>
    </rPh>
    <rPh sb="19" eb="21">
      <t>スイケイ</t>
    </rPh>
    <rPh sb="21" eb="23">
      <t>ジンコウ</t>
    </rPh>
    <rPh sb="25" eb="27">
      <t>レイワ</t>
    </rPh>
    <rPh sb="28" eb="29">
      <t>ネン</t>
    </rPh>
    <rPh sb="29" eb="31">
      <t>コクセイ</t>
    </rPh>
    <rPh sb="31" eb="33">
      <t>チョウサ</t>
    </rPh>
    <rPh sb="33" eb="35">
      <t>ジンコウ</t>
    </rPh>
    <rPh sb="37" eb="38">
      <t>ゼン</t>
    </rPh>
    <rPh sb="38" eb="39">
      <t>ツキ</t>
    </rPh>
    <rPh sb="39" eb="40">
      <t>ナカ</t>
    </rPh>
    <rPh sb="41" eb="43">
      <t>ジンコウ</t>
    </rPh>
    <rPh sb="43" eb="45">
      <t>イドウ</t>
    </rPh>
    <rPh sb="45" eb="46">
      <t>スウ</t>
    </rPh>
    <rPh sb="47" eb="49">
      <t>カゲン</t>
    </rPh>
    <rPh sb="51" eb="53">
      <t>サンシュツ</t>
    </rPh>
    <phoneticPr fontId="4"/>
  </si>
  <si>
    <t>（注2）  月間人口増減数は前月中の数値、年間人口増減数は前年中の数値である。なお、各年としての令和２年の推計人口</t>
    <rPh sb="1" eb="2">
      <t>チュウ</t>
    </rPh>
    <rPh sb="21" eb="23">
      <t>ネンカン</t>
    </rPh>
    <rPh sb="30" eb="31">
      <t>ネン</t>
    </rPh>
    <rPh sb="42" eb="43">
      <t>カク</t>
    </rPh>
    <rPh sb="43" eb="44">
      <t>ネン</t>
    </rPh>
    <rPh sb="48" eb="50">
      <t>レイワ</t>
    </rPh>
    <rPh sb="51" eb="52">
      <t>ネン</t>
    </rPh>
    <rPh sb="53" eb="57">
      <t>スイケイジンコウ</t>
    </rPh>
    <phoneticPr fontId="4"/>
  </si>
  <si>
    <t>　　　　　は、令和２年国勢調査人口のため、令和元年との差と年間人口増減数は一致しない。</t>
    <rPh sb="7" eb="9">
      <t>レイワ</t>
    </rPh>
    <rPh sb="10" eb="11">
      <t>ネン</t>
    </rPh>
    <rPh sb="11" eb="13">
      <t>コクセイ</t>
    </rPh>
    <rPh sb="13" eb="15">
      <t>チョウサ</t>
    </rPh>
    <rPh sb="15" eb="17">
      <t>ジンコウ</t>
    </rPh>
    <rPh sb="17" eb="18">
      <t>テイチ</t>
    </rPh>
    <rPh sb="21" eb="23">
      <t>レイワ</t>
    </rPh>
    <rPh sb="23" eb="25">
      <t>ガンネン</t>
    </rPh>
    <rPh sb="27" eb="28">
      <t>サ</t>
    </rPh>
    <rPh sb="29" eb="31">
      <t>ネンカン</t>
    </rPh>
    <rPh sb="31" eb="33">
      <t>ジンコウ</t>
    </rPh>
    <rPh sb="33" eb="35">
      <t>ゾウゲン</t>
    </rPh>
    <rPh sb="35" eb="36">
      <t>スウ</t>
    </rPh>
    <rPh sb="37" eb="39">
      <t>イッチ</t>
    </rPh>
    <phoneticPr fontId="4"/>
  </si>
  <si>
    <t>主要統計指標</t>
    <phoneticPr fontId="4"/>
  </si>
  <si>
    <t>(２)全国</t>
    <phoneticPr fontId="4"/>
  </si>
  <si>
    <t>鉱工業</t>
    <phoneticPr fontId="4"/>
  </si>
  <si>
    <r>
      <t xml:space="preserve"> </t>
    </r>
    <r>
      <rPr>
        <sz val="11"/>
        <color theme="1"/>
        <rFont val="ＭＳ Ｐゴシック"/>
        <family val="2"/>
        <charset val="128"/>
      </rPr>
      <t>金融</t>
    </r>
    <phoneticPr fontId="4"/>
  </si>
  <si>
    <t>労　　　　　　　　　　　　　　　　　　　　　働</t>
  </si>
  <si>
    <t>事　　故</t>
  </si>
  <si>
    <r>
      <t xml:space="preserve">各年10月１日
</t>
    </r>
    <r>
      <rPr>
        <sz val="11"/>
        <color theme="1"/>
        <rFont val="ＭＳ Ｐゴシック"/>
        <family val="2"/>
        <charset val="128"/>
      </rPr>
      <t>各月初（人）</t>
    </r>
    <phoneticPr fontId="4"/>
  </si>
  <si>
    <t>生産指数（令和2年＝100）　</t>
    <rPh sb="5" eb="7">
      <t>レイワ</t>
    </rPh>
    <phoneticPr fontId="4"/>
  </si>
  <si>
    <t>消費者物価指数（2020年＝100）</t>
    <phoneticPr fontId="4"/>
  </si>
  <si>
    <t>勤労者世帯（全国）</t>
    <phoneticPr fontId="4"/>
  </si>
  <si>
    <t>実質賃金指数(注5)</t>
    <rPh sb="0" eb="2">
      <t>ジッシツ</t>
    </rPh>
    <rPh sb="2" eb="4">
      <t>チンギン</t>
    </rPh>
    <rPh sb="7" eb="8">
      <t>チュウ</t>
    </rPh>
    <phoneticPr fontId="4"/>
  </si>
  <si>
    <t>交通事故　　　　発生件数　　　　（道路）
（注8）</t>
    <rPh sb="8" eb="10">
      <t>ハッセイ</t>
    </rPh>
    <rPh sb="10" eb="12">
      <t>ケンスウ</t>
    </rPh>
    <rPh sb="17" eb="19">
      <t>ドウロ</t>
    </rPh>
    <rPh sb="22" eb="23">
      <t>チュウ</t>
    </rPh>
    <phoneticPr fontId="4"/>
  </si>
  <si>
    <r>
      <t>建築</t>
    </r>
    <r>
      <rPr>
        <sz val="11"/>
        <color theme="1"/>
        <rFont val="ＭＳ Ｐゴシック"/>
        <family val="2"/>
        <charset val="128"/>
      </rPr>
      <t>物</t>
    </r>
    <phoneticPr fontId="4"/>
  </si>
  <si>
    <t>大型小売店販売額</t>
    <rPh sb="0" eb="2">
      <t>オオガタ</t>
    </rPh>
    <rPh sb="2" eb="5">
      <t>コウリテン</t>
    </rPh>
    <rPh sb="5" eb="8">
      <t>ハンバイガク</t>
    </rPh>
    <phoneticPr fontId="4"/>
  </si>
  <si>
    <t>（パートタイムを含む）（千人）</t>
    <rPh sb="12" eb="13">
      <t>セン</t>
    </rPh>
    <phoneticPr fontId="4"/>
  </si>
  <si>
    <t>人口増減</t>
  </si>
  <si>
    <t>原指数</t>
  </si>
  <si>
    <t>（100万kWh）</t>
    <phoneticPr fontId="4"/>
  </si>
  <si>
    <t>（百万円）</t>
    <rPh sb="1" eb="2">
      <t>ヒャク</t>
    </rPh>
    <rPh sb="2" eb="3">
      <t>マン</t>
    </rPh>
    <phoneticPr fontId="4"/>
  </si>
  <si>
    <t>総 合</t>
    <phoneticPr fontId="4"/>
  </si>
  <si>
    <t>食 料</t>
    <phoneticPr fontId="4"/>
  </si>
  <si>
    <t>住居</t>
    <rPh sb="0" eb="2">
      <t>ジュウキョ</t>
    </rPh>
    <phoneticPr fontId="4"/>
  </si>
  <si>
    <t>交通・通信</t>
    <rPh sb="0" eb="2">
      <t>コウツウ</t>
    </rPh>
    <rPh sb="3" eb="5">
      <t>ツウシン</t>
    </rPh>
    <phoneticPr fontId="4"/>
  </si>
  <si>
    <t>きまって支給す             る給与（製造業）</t>
    <phoneticPr fontId="4"/>
  </si>
  <si>
    <t>月間有効</t>
  </si>
  <si>
    <t>（十億円）</t>
    <rPh sb="1" eb="2">
      <t>ジュウ</t>
    </rPh>
    <phoneticPr fontId="4"/>
  </si>
  <si>
    <t>求職者数</t>
  </si>
  <si>
    <r>
      <t>求 人</t>
    </r>
    <r>
      <rPr>
        <sz val="11"/>
        <color theme="1"/>
        <rFont val="ＭＳ Ｐゴシック"/>
        <family val="2"/>
        <charset val="128"/>
      </rPr>
      <t xml:space="preserve"> 数</t>
    </r>
    <phoneticPr fontId="4"/>
  </si>
  <si>
    <t>（千人）</t>
    <rPh sb="1" eb="2">
      <t>セン</t>
    </rPh>
    <phoneticPr fontId="4"/>
  </si>
  <si>
    <t>p 123,970,000</t>
  </si>
  <si>
    <t>国土交通省</t>
    <rPh sb="0" eb="2">
      <t>コクド</t>
    </rPh>
    <rPh sb="2" eb="4">
      <t>コウツウ</t>
    </rPh>
    <phoneticPr fontId="4"/>
  </si>
  <si>
    <t>日本銀行</t>
    <phoneticPr fontId="4"/>
  </si>
  <si>
    <t>厚生労働省</t>
    <rPh sb="0" eb="2">
      <t>コウセイ</t>
    </rPh>
    <rPh sb="2" eb="5">
      <t>ロウドウショウ</t>
    </rPh>
    <phoneticPr fontId="4"/>
  </si>
  <si>
    <t>警察庁</t>
    <phoneticPr fontId="4"/>
  </si>
  <si>
    <t>（注1）　令和２年10月１日現在の人口は、令和２年国勢調査人口としている。</t>
    <rPh sb="1" eb="2">
      <t>チュウ</t>
    </rPh>
    <rPh sb="5" eb="7">
      <t>レイワ</t>
    </rPh>
    <rPh sb="8" eb="9">
      <t>ネン</t>
    </rPh>
    <rPh sb="11" eb="12">
      <t>ガツ</t>
    </rPh>
    <rPh sb="13" eb="14">
      <t>ニチ</t>
    </rPh>
    <rPh sb="14" eb="16">
      <t>ゲンザイ</t>
    </rPh>
    <rPh sb="17" eb="19">
      <t>ジンコウ</t>
    </rPh>
    <rPh sb="21" eb="23">
      <t>レイワ</t>
    </rPh>
    <rPh sb="24" eb="25">
      <t>ネン</t>
    </rPh>
    <rPh sb="25" eb="27">
      <t>コクセイ</t>
    </rPh>
    <rPh sb="27" eb="29">
      <t>チョウサ</t>
    </rPh>
    <rPh sb="29" eb="31">
      <t>ジンコウ</t>
    </rPh>
    <phoneticPr fontId="4"/>
  </si>
  <si>
    <t>（注4）　国内銀行勘定は「民間金融機関の資産・負債（FA）」による集計値で、各年は年度末残高。</t>
    <rPh sb="1" eb="2">
      <t>チュウ</t>
    </rPh>
    <rPh sb="33" eb="36">
      <t>シュウケイチ</t>
    </rPh>
    <phoneticPr fontId="4"/>
  </si>
  <si>
    <t>（注5）　常用雇用指数・名目賃金指数・労働時間指数は30人以上規模事業所の数値である。</t>
    <rPh sb="23" eb="25">
      <t>シスウ</t>
    </rPh>
    <phoneticPr fontId="4"/>
  </si>
  <si>
    <t>　　　　　令和２年11月１日現在以降の推計人口は、令和２年国勢調査人口に前月（年）中の人口移動数を加減している。</t>
    <rPh sb="5" eb="7">
      <t>レイワ</t>
    </rPh>
    <rPh sb="8" eb="9">
      <t>ネン</t>
    </rPh>
    <rPh sb="11" eb="12">
      <t>ガツ</t>
    </rPh>
    <rPh sb="13" eb="14">
      <t>ニチ</t>
    </rPh>
    <rPh sb="14" eb="16">
      <t>ゲンザイ</t>
    </rPh>
    <rPh sb="16" eb="18">
      <t>イコウ</t>
    </rPh>
    <rPh sb="19" eb="21">
      <t>スイケイ</t>
    </rPh>
    <rPh sb="21" eb="23">
      <t>ジンコウ</t>
    </rPh>
    <rPh sb="25" eb="27">
      <t>レイワ</t>
    </rPh>
    <rPh sb="28" eb="29">
      <t>ネン</t>
    </rPh>
    <rPh sb="29" eb="31">
      <t>コクセイ</t>
    </rPh>
    <rPh sb="31" eb="33">
      <t>チョウサ</t>
    </rPh>
    <rPh sb="33" eb="35">
      <t>ジンコウ</t>
    </rPh>
    <rPh sb="36" eb="37">
      <t>ゼン</t>
    </rPh>
    <rPh sb="37" eb="38">
      <t>ツキ</t>
    </rPh>
    <rPh sb="39" eb="40">
      <t>ネン</t>
    </rPh>
    <rPh sb="41" eb="42">
      <t>ナカ</t>
    </rPh>
    <rPh sb="43" eb="45">
      <t>ジンコウ</t>
    </rPh>
    <rPh sb="45" eb="47">
      <t>イドウ</t>
    </rPh>
    <rPh sb="47" eb="48">
      <t>スウ</t>
    </rPh>
    <rPh sb="49" eb="51">
      <t>カゲン</t>
    </rPh>
    <phoneticPr fontId="4"/>
  </si>
  <si>
    <t xml:space="preserve">（注2）  月間人口増減数は当該月1か月中の数値、年間人口増減数は前年中の数値である。 </t>
    <rPh sb="1" eb="2">
      <t>チュウ</t>
    </rPh>
    <rPh sb="14" eb="16">
      <t>トウガイ</t>
    </rPh>
    <rPh sb="19" eb="20">
      <t>ゲツ</t>
    </rPh>
    <rPh sb="25" eb="27">
      <t>ネンカン</t>
    </rPh>
    <rPh sb="34" eb="35">
      <t>ネン</t>
    </rPh>
    <phoneticPr fontId="4"/>
  </si>
  <si>
    <t>（注8）　月別は速報値。ただし、12月分は年間の確定値から１月～11月の速報値を差し引いた値。</t>
    <rPh sb="1" eb="2">
      <t>チュウ</t>
    </rPh>
    <rPh sb="5" eb="7">
      <t>ツキベツ</t>
    </rPh>
    <rPh sb="8" eb="11">
      <t>ソクホウチ</t>
    </rPh>
    <rPh sb="18" eb="19">
      <t>ガツ</t>
    </rPh>
    <rPh sb="19" eb="20">
      <t>ブン</t>
    </rPh>
    <rPh sb="21" eb="23">
      <t>ネンカン</t>
    </rPh>
    <rPh sb="24" eb="26">
      <t>カクテイ</t>
    </rPh>
    <rPh sb="26" eb="27">
      <t>チ</t>
    </rPh>
    <rPh sb="30" eb="31">
      <t>ガツ</t>
    </rPh>
    <rPh sb="34" eb="35">
      <t>ガツ</t>
    </rPh>
    <rPh sb="36" eb="39">
      <t>ソクホウチ</t>
    </rPh>
    <rPh sb="40" eb="41">
      <t>サ</t>
    </rPh>
    <rPh sb="42" eb="43">
      <t>ヒ</t>
    </rPh>
    <rPh sb="45" eb="46">
      <t>アタイ</t>
    </rPh>
    <phoneticPr fontId="3"/>
  </si>
  <si>
    <t>地 　　域</t>
    <phoneticPr fontId="4"/>
  </si>
  <si>
    <t>平均気圧</t>
  </si>
  <si>
    <t>気　　　　温　　　　（℃）</t>
    <phoneticPr fontId="4"/>
  </si>
  <si>
    <t>日照時間</t>
  </si>
  <si>
    <t>降水量</t>
  </si>
  <si>
    <t>（hpa）</t>
  </si>
  <si>
    <t>平　均</t>
  </si>
  <si>
    <t>最　高</t>
  </si>
  <si>
    <t>最　低</t>
  </si>
  <si>
    <t>（ｈ）</t>
  </si>
  <si>
    <t>（ｍｍ）</t>
  </si>
  <si>
    <t>現　地</t>
  </si>
  <si>
    <t>海　面</t>
  </si>
  <si>
    <t>本　年</t>
  </si>
  <si>
    <t>平　年</t>
  </si>
  <si>
    <t xml:space="preserve"> </t>
  </si>
  <si>
    <t>松江地方気象台</t>
  </si>
  <si>
    <t>上　旬</t>
  </si>
  <si>
    <t>中　旬</t>
  </si>
  <si>
    <t>下　旬</t>
  </si>
  <si>
    <t>月平均・月合計</t>
  </si>
  <si>
    <t>浜田特別地域気象観測所</t>
    <rPh sb="2" eb="4">
      <t>トクベツ</t>
    </rPh>
    <rPh sb="4" eb="6">
      <t>チイキ</t>
    </rPh>
    <rPh sb="6" eb="8">
      <t>キショウ</t>
    </rPh>
    <rPh sb="8" eb="11">
      <t>カンソクショ</t>
    </rPh>
    <phoneticPr fontId="4"/>
  </si>
  <si>
    <t>西郷特別地域気象観測所</t>
    <rPh sb="2" eb="4">
      <t>トクベツ</t>
    </rPh>
    <rPh sb="4" eb="6">
      <t>チイキ</t>
    </rPh>
    <rPh sb="6" eb="8">
      <t>キショウ</t>
    </rPh>
    <rPh sb="8" eb="10">
      <t>カンソク</t>
    </rPh>
    <phoneticPr fontId="4"/>
  </si>
  <si>
    <t>注　）：統計値を求める対象となる資料の一部が欠けているが、その範囲が許容の範囲内の値。</t>
    <rPh sb="0" eb="1">
      <t>チュウ</t>
    </rPh>
    <rPh sb="4" eb="6">
      <t>トウケイ</t>
    </rPh>
    <rPh sb="6" eb="7">
      <t>チ</t>
    </rPh>
    <rPh sb="8" eb="9">
      <t>モト</t>
    </rPh>
    <rPh sb="11" eb="13">
      <t>タイショウ</t>
    </rPh>
    <rPh sb="16" eb="18">
      <t>シリョウ</t>
    </rPh>
    <rPh sb="19" eb="21">
      <t>イチブ</t>
    </rPh>
    <rPh sb="22" eb="23">
      <t>カ</t>
    </rPh>
    <rPh sb="31" eb="33">
      <t>ハンイ</t>
    </rPh>
    <rPh sb="34" eb="36">
      <t>キョヨウ</t>
    </rPh>
    <rPh sb="37" eb="40">
      <t>ハンイナイ</t>
    </rPh>
    <rPh sb="41" eb="42">
      <t>アタイ</t>
    </rPh>
    <phoneticPr fontId="4"/>
  </si>
  <si>
    <t>　 　］：統計値を求める対象となる資料が、許容する範囲内の資料数を満たさず、十分な信頼を保障できない値である。</t>
    <rPh sb="5" eb="7">
      <t>トウケイ</t>
    </rPh>
    <rPh sb="7" eb="8">
      <t>チ</t>
    </rPh>
    <rPh sb="9" eb="10">
      <t>モト</t>
    </rPh>
    <rPh sb="12" eb="14">
      <t>タイショウ</t>
    </rPh>
    <rPh sb="17" eb="19">
      <t>シリョウ</t>
    </rPh>
    <rPh sb="21" eb="23">
      <t>キョヨウ</t>
    </rPh>
    <rPh sb="25" eb="28">
      <t>ハンイナイ</t>
    </rPh>
    <rPh sb="29" eb="31">
      <t>シリョウ</t>
    </rPh>
    <rPh sb="31" eb="32">
      <t>スウ</t>
    </rPh>
    <rPh sb="33" eb="34">
      <t>ミ</t>
    </rPh>
    <rPh sb="38" eb="40">
      <t>ジュウブン</t>
    </rPh>
    <rPh sb="41" eb="43">
      <t>シンライ</t>
    </rPh>
    <rPh sb="44" eb="46">
      <t>ホショウ</t>
    </rPh>
    <rPh sb="50" eb="51">
      <t>アタイ</t>
    </rPh>
    <phoneticPr fontId="4"/>
  </si>
  <si>
    <t>　　‐‐：該当現象による量がない</t>
    <rPh sb="5" eb="7">
      <t>ガイトウ</t>
    </rPh>
    <rPh sb="7" eb="9">
      <t>ゲンショウ</t>
    </rPh>
    <rPh sb="12" eb="13">
      <t>リョウ</t>
    </rPh>
    <phoneticPr fontId="3"/>
  </si>
  <si>
    <t>　　気温の欄における最高（低）とは、日ごとの最高（低）気温の平均値である。</t>
    <rPh sb="2" eb="4">
      <t>キオン</t>
    </rPh>
    <rPh sb="5" eb="6">
      <t>ラン</t>
    </rPh>
    <rPh sb="10" eb="12">
      <t>サイコウ</t>
    </rPh>
    <rPh sb="13" eb="14">
      <t>テイ</t>
    </rPh>
    <rPh sb="18" eb="19">
      <t>ヒ</t>
    </rPh>
    <rPh sb="22" eb="24">
      <t>サイコウ</t>
    </rPh>
    <rPh sb="25" eb="26">
      <t>テイ</t>
    </rPh>
    <rPh sb="27" eb="29">
      <t>キオン</t>
    </rPh>
    <rPh sb="30" eb="32">
      <t>ヘイキン</t>
    </rPh>
    <rPh sb="32" eb="33">
      <t>チ</t>
    </rPh>
    <phoneticPr fontId="3"/>
  </si>
  <si>
    <t>資料　気象庁「過去の気象データ」</t>
    <rPh sb="3" eb="6">
      <t>キショウチョウ</t>
    </rPh>
    <phoneticPr fontId="4"/>
  </si>
  <si>
    <t>地　　　域</t>
  </si>
  <si>
    <t>気　　　　　温　　　（  ℃  ）</t>
  </si>
  <si>
    <t>降水量（ｍｍ）</t>
    <phoneticPr fontId="4"/>
  </si>
  <si>
    <t>風速（ｍ／ｓ）</t>
    <phoneticPr fontId="4"/>
  </si>
  <si>
    <r>
      <t xml:space="preserve">日照 </t>
    </r>
    <r>
      <rPr>
        <sz val="12"/>
        <rFont val="ＭＳ Ｐゴシック"/>
        <family val="3"/>
        <charset val="128"/>
      </rPr>
      <t xml:space="preserve">    </t>
    </r>
    <r>
      <rPr>
        <sz val="12"/>
        <rFont val="ＭＳ Ｐゴシック"/>
        <family val="3"/>
        <charset val="128"/>
      </rPr>
      <t>時間（ｈ）</t>
    </r>
    <phoneticPr fontId="4"/>
  </si>
  <si>
    <t>最　　　大</t>
  </si>
  <si>
    <t>月極値</t>
  </si>
  <si>
    <t>起　日</t>
  </si>
  <si>
    <t>風　速</t>
  </si>
  <si>
    <t>浜田特別地域気象観測所</t>
  </si>
  <si>
    <t>出雲観測所</t>
  </si>
  <si>
    <t>益  田　   〃</t>
    <phoneticPr fontId="4"/>
  </si>
  <si>
    <t>大 田    　〃</t>
    <phoneticPr fontId="4"/>
  </si>
  <si>
    <t>鹿 島    　〃</t>
    <phoneticPr fontId="4"/>
  </si>
  <si>
    <t>横 田    　〃</t>
    <phoneticPr fontId="4"/>
  </si>
  <si>
    <t>掛 合    　〃</t>
    <phoneticPr fontId="4"/>
  </si>
  <si>
    <t>赤 名    　〃</t>
    <phoneticPr fontId="4"/>
  </si>
  <si>
    <t>川 本    　〃</t>
    <phoneticPr fontId="4"/>
  </si>
  <si>
    <t>瑞 穂    　〃</t>
    <phoneticPr fontId="4"/>
  </si>
  <si>
    <t>弥 栄    　〃</t>
    <phoneticPr fontId="4"/>
  </si>
  <si>
    <t>津和野　  〃</t>
    <phoneticPr fontId="4"/>
  </si>
  <si>
    <t>吉賀　     〃</t>
    <rPh sb="0" eb="1">
      <t>ヨシ</t>
    </rPh>
    <rPh sb="1" eb="2">
      <t>ガ</t>
    </rPh>
    <phoneticPr fontId="4"/>
  </si>
  <si>
    <t>西郷特別地域気象観測所</t>
    <rPh sb="2" eb="4">
      <t>トクベツ</t>
    </rPh>
    <rPh sb="4" eb="6">
      <t>チイキ</t>
    </rPh>
    <rPh sb="6" eb="8">
      <t>キショウ</t>
    </rPh>
    <rPh sb="8" eb="11">
      <t>カンソクショ</t>
    </rPh>
    <phoneticPr fontId="4"/>
  </si>
  <si>
    <t>海士観測所</t>
  </si>
  <si>
    <t>注　　）：統計値を求める対象となる資料の一部が欠けているが、その範囲が許容の範囲内の値。</t>
    <rPh sb="5" eb="7">
      <t>トウケイ</t>
    </rPh>
    <rPh sb="7" eb="8">
      <t>チ</t>
    </rPh>
    <rPh sb="9" eb="10">
      <t>モト</t>
    </rPh>
    <rPh sb="12" eb="14">
      <t>タイショウ</t>
    </rPh>
    <rPh sb="17" eb="19">
      <t>シリョウ</t>
    </rPh>
    <rPh sb="20" eb="22">
      <t>イチブ</t>
    </rPh>
    <rPh sb="23" eb="24">
      <t>カ</t>
    </rPh>
    <rPh sb="32" eb="34">
      <t>ハンイ</t>
    </rPh>
    <rPh sb="35" eb="37">
      <t>キョヨウ</t>
    </rPh>
    <rPh sb="38" eb="41">
      <t>ハンイナイ</t>
    </rPh>
    <rPh sb="42" eb="43">
      <t>アタイ</t>
    </rPh>
    <phoneticPr fontId="4"/>
  </si>
  <si>
    <t>　　 　］：統計値を求める対象となる資料が、許容する範囲内の資料数を満たさず、十分な信頼を保障できない値である。</t>
    <rPh sb="6" eb="8">
      <t>トウケイ</t>
    </rPh>
    <rPh sb="8" eb="9">
      <t>チ</t>
    </rPh>
    <rPh sb="10" eb="11">
      <t>モト</t>
    </rPh>
    <rPh sb="13" eb="15">
      <t>タイショウ</t>
    </rPh>
    <rPh sb="18" eb="20">
      <t>シリョウ</t>
    </rPh>
    <rPh sb="22" eb="24">
      <t>キョヨウ</t>
    </rPh>
    <rPh sb="26" eb="29">
      <t>ハンイナイ</t>
    </rPh>
    <rPh sb="30" eb="32">
      <t>シリョウ</t>
    </rPh>
    <rPh sb="32" eb="33">
      <t>スウ</t>
    </rPh>
    <rPh sb="34" eb="35">
      <t>ミ</t>
    </rPh>
    <rPh sb="39" eb="41">
      <t>ジュウブン</t>
    </rPh>
    <rPh sb="42" eb="44">
      <t>シンライ</t>
    </rPh>
    <rPh sb="45" eb="47">
      <t>ホショウ</t>
    </rPh>
    <rPh sb="51" eb="52">
      <t>アタイ</t>
    </rPh>
    <phoneticPr fontId="4"/>
  </si>
  <si>
    <t>　　 　X：統計値を求める対象となる資料が、参考値もしくは欠測により全くなく統計値を求めることができない。</t>
    <rPh sb="6" eb="8">
      <t>トウケイ</t>
    </rPh>
    <rPh sb="8" eb="9">
      <t>チ</t>
    </rPh>
    <rPh sb="10" eb="11">
      <t>モト</t>
    </rPh>
    <rPh sb="13" eb="15">
      <t>タイショウ</t>
    </rPh>
    <rPh sb="18" eb="20">
      <t>シリョウ</t>
    </rPh>
    <rPh sb="22" eb="24">
      <t>サンコウ</t>
    </rPh>
    <rPh sb="24" eb="25">
      <t>チ</t>
    </rPh>
    <rPh sb="29" eb="30">
      <t>ケツ</t>
    </rPh>
    <rPh sb="30" eb="31">
      <t>ソク</t>
    </rPh>
    <rPh sb="34" eb="35">
      <t>マッタ</t>
    </rPh>
    <rPh sb="38" eb="40">
      <t>トウケイ</t>
    </rPh>
    <rPh sb="40" eb="41">
      <t>チ</t>
    </rPh>
    <rPh sb="42" eb="43">
      <t>モト</t>
    </rPh>
    <phoneticPr fontId="4"/>
  </si>
  <si>
    <t>　　　気温の欄における最高（低）とは、日ごとの最高（低）気温の平均値である。</t>
    <rPh sb="3" eb="5">
      <t>キオン</t>
    </rPh>
    <rPh sb="6" eb="7">
      <t>ラン</t>
    </rPh>
    <rPh sb="11" eb="13">
      <t>サイコウ</t>
    </rPh>
    <rPh sb="14" eb="15">
      <t>テイ</t>
    </rPh>
    <rPh sb="19" eb="20">
      <t>ヒ</t>
    </rPh>
    <rPh sb="23" eb="25">
      <t>サイコウ</t>
    </rPh>
    <rPh sb="26" eb="27">
      <t>テイ</t>
    </rPh>
    <rPh sb="28" eb="30">
      <t>キオン</t>
    </rPh>
    <rPh sb="31" eb="33">
      <t>ヘイキン</t>
    </rPh>
    <rPh sb="33" eb="34">
      <t>チ</t>
    </rPh>
    <phoneticPr fontId="3"/>
  </si>
  <si>
    <t>資料　気象庁「過去の気象データ」</t>
    <rPh sb="3" eb="6">
      <t>キショウチョウ</t>
    </rPh>
    <rPh sb="7" eb="9">
      <t>カコ</t>
    </rPh>
    <rPh sb="10" eb="12">
      <t>キショウ</t>
    </rPh>
    <phoneticPr fontId="4"/>
  </si>
  <si>
    <t>３．推計人口</t>
    <phoneticPr fontId="25"/>
  </si>
  <si>
    <t>（１）島根県</t>
    <phoneticPr fontId="25"/>
  </si>
  <si>
    <t>単位：人</t>
    <rPh sb="0" eb="2">
      <t>タンイ</t>
    </rPh>
    <rPh sb="3" eb="4">
      <t>ニン</t>
    </rPh>
    <phoneticPr fontId="25"/>
  </si>
  <si>
    <t>年
年月</t>
    <rPh sb="0" eb="1">
      <t>ネン</t>
    </rPh>
    <phoneticPr fontId="25"/>
  </si>
  <si>
    <t>月初推計人口</t>
    <phoneticPr fontId="25"/>
  </si>
  <si>
    <t>月（年）間人口増減　（2）　　</t>
    <phoneticPr fontId="25"/>
  </si>
  <si>
    <t>各年10月１日・各月初</t>
    <phoneticPr fontId="25"/>
  </si>
  <si>
    <t>自然動態</t>
    <phoneticPr fontId="25"/>
  </si>
  <si>
    <t>社会動態</t>
    <phoneticPr fontId="25"/>
  </si>
  <si>
    <t>（1）</t>
    <phoneticPr fontId="25"/>
  </si>
  <si>
    <t>出生児数</t>
  </si>
  <si>
    <t>死亡者数</t>
  </si>
  <si>
    <t>自然増減</t>
    <rPh sb="3" eb="4">
      <t>ゲン</t>
    </rPh>
    <phoneticPr fontId="25"/>
  </si>
  <si>
    <t>転入者数</t>
  </si>
  <si>
    <t>転出者数</t>
  </si>
  <si>
    <t>社会増減</t>
    <rPh sb="3" eb="4">
      <t>ゲン</t>
    </rPh>
    <phoneticPr fontId="25"/>
  </si>
  <si>
    <t>差引増減</t>
  </si>
  <si>
    <t>総　数</t>
  </si>
  <si>
    <t>男</t>
  </si>
  <si>
    <t>女</t>
  </si>
  <si>
    <t>令和元</t>
    <rPh sb="0" eb="2">
      <t>レイワ</t>
    </rPh>
    <rPh sb="2" eb="3">
      <t>モト</t>
    </rPh>
    <phoneticPr fontId="25"/>
  </si>
  <si>
    <t>令和5.6</t>
    <rPh sb="0" eb="2">
      <t>レイワ</t>
    </rPh>
    <phoneticPr fontId="3"/>
  </si>
  <si>
    <t>注   （１）令和2年10月1日現在の人口は、令和2年国勢調査人口。</t>
    <rPh sb="31" eb="33">
      <t>ジンコウ</t>
    </rPh>
    <phoneticPr fontId="25"/>
  </si>
  <si>
    <t>　　　　　 令和2年11月1日現在以降の推計人口は、令和2年国勢調査人口に、前月中の人口移動数を加減して算出している。</t>
    <rPh sb="6" eb="8">
      <t>レイワ</t>
    </rPh>
    <rPh sb="9" eb="10">
      <t>ネン</t>
    </rPh>
    <rPh sb="12" eb="13">
      <t>ガツ</t>
    </rPh>
    <rPh sb="14" eb="19">
      <t>ニチゲンザイイコウ</t>
    </rPh>
    <rPh sb="20" eb="22">
      <t>スイケイ</t>
    </rPh>
    <rPh sb="22" eb="24">
      <t>ジンコウ</t>
    </rPh>
    <rPh sb="26" eb="28">
      <t>レイワ</t>
    </rPh>
    <rPh sb="29" eb="30">
      <t>ネン</t>
    </rPh>
    <rPh sb="30" eb="32">
      <t>コクセイ</t>
    </rPh>
    <rPh sb="32" eb="34">
      <t>チョウサ</t>
    </rPh>
    <rPh sb="34" eb="36">
      <t>ジンコウ</t>
    </rPh>
    <rPh sb="36" eb="37">
      <t>テイチ</t>
    </rPh>
    <rPh sb="38" eb="41">
      <t>ゼンゲツチュウ</t>
    </rPh>
    <rPh sb="42" eb="44">
      <t>ジンコウ</t>
    </rPh>
    <rPh sb="44" eb="46">
      <t>イドウ</t>
    </rPh>
    <rPh sb="46" eb="47">
      <t>カズ</t>
    </rPh>
    <rPh sb="48" eb="50">
      <t>カゲン</t>
    </rPh>
    <rPh sb="52" eb="54">
      <t>サンシュツ</t>
    </rPh>
    <phoneticPr fontId="25"/>
  </si>
  <si>
    <t>　　　（２）各年の人口増減は前年10月～当年９月の計、各月の人口増減は前月1か月分の数値である。また、転入・転出には、県内移</t>
    <rPh sb="27" eb="29">
      <t>カクツキ</t>
    </rPh>
    <rPh sb="30" eb="32">
      <t>ジンコウ</t>
    </rPh>
    <rPh sb="32" eb="34">
      <t>ゾウゲン</t>
    </rPh>
    <rPh sb="35" eb="37">
      <t>ゼンゲツ</t>
    </rPh>
    <rPh sb="39" eb="41">
      <t>ゲツブン</t>
    </rPh>
    <rPh sb="42" eb="44">
      <t>スウチ</t>
    </rPh>
    <phoneticPr fontId="25"/>
  </si>
  <si>
    <t>　　　　　　動が含まれている。</t>
    <phoneticPr fontId="25"/>
  </si>
  <si>
    <t>　　　　　　なお、各年としての令和２年の推計人口は、令和２年国勢調査人口のため、令和元年人口との差と年間の人口増減は一致</t>
    <rPh sb="9" eb="11">
      <t>カクネン</t>
    </rPh>
    <rPh sb="15" eb="17">
      <t>レイワ</t>
    </rPh>
    <rPh sb="18" eb="19">
      <t>ネン</t>
    </rPh>
    <rPh sb="20" eb="22">
      <t>スイケイ</t>
    </rPh>
    <rPh sb="22" eb="24">
      <t>ジンコウ</t>
    </rPh>
    <rPh sb="26" eb="28">
      <t>レイワ</t>
    </rPh>
    <rPh sb="29" eb="30">
      <t>ネン</t>
    </rPh>
    <rPh sb="30" eb="32">
      <t>コクセイ</t>
    </rPh>
    <rPh sb="32" eb="34">
      <t>チョウサ</t>
    </rPh>
    <rPh sb="34" eb="36">
      <t>ジンコウ</t>
    </rPh>
    <rPh sb="40" eb="42">
      <t>レイワ</t>
    </rPh>
    <rPh sb="42" eb="44">
      <t>ガンネン</t>
    </rPh>
    <rPh sb="44" eb="46">
      <t>ジンコウ</t>
    </rPh>
    <rPh sb="48" eb="49">
      <t>サ</t>
    </rPh>
    <rPh sb="50" eb="52">
      <t>ネンカン</t>
    </rPh>
    <rPh sb="53" eb="55">
      <t>ジンコウ</t>
    </rPh>
    <rPh sb="55" eb="57">
      <t>ゾウゲン</t>
    </rPh>
    <rPh sb="58" eb="60">
      <t>イッチ</t>
    </rPh>
    <phoneticPr fontId="25"/>
  </si>
  <si>
    <t>　　　　　　しない。</t>
    <phoneticPr fontId="25"/>
  </si>
  <si>
    <t>資料  　島根県政策企画局統計調査課「島根県推計人口」</t>
    <rPh sb="8" eb="10">
      <t>セイサク</t>
    </rPh>
    <rPh sb="10" eb="13">
      <t>キカクキョク</t>
    </rPh>
    <rPh sb="15" eb="17">
      <t>チョウサ</t>
    </rPh>
    <phoneticPr fontId="25"/>
  </si>
  <si>
    <t>３．推計人口</t>
  </si>
  <si>
    <t>（２）全国</t>
    <phoneticPr fontId="4"/>
  </si>
  <si>
    <t>年
年月</t>
    <rPh sb="0" eb="1">
      <t>ネン</t>
    </rPh>
    <phoneticPr fontId="4"/>
  </si>
  <si>
    <t>月初推計人口</t>
  </si>
  <si>
    <t>月（年）間人口増減（１）</t>
    <phoneticPr fontId="4"/>
  </si>
  <si>
    <t>各年10月１日</t>
    <phoneticPr fontId="4"/>
  </si>
  <si>
    <t>自然動態（２）</t>
    <phoneticPr fontId="4"/>
  </si>
  <si>
    <t>社会動態　（３）</t>
    <phoneticPr fontId="4"/>
  </si>
  <si>
    <t>・各月初</t>
    <phoneticPr fontId="4"/>
  </si>
  <si>
    <t>自然増減</t>
    <rPh sb="3" eb="4">
      <t>ゲン</t>
    </rPh>
    <phoneticPr fontId="4"/>
  </si>
  <si>
    <t>入国者数</t>
  </si>
  <si>
    <t>出国者数</t>
  </si>
  <si>
    <t>社会増減</t>
    <rPh sb="3" eb="4">
      <t>ゲン</t>
    </rPh>
    <phoneticPr fontId="4"/>
  </si>
  <si>
    <t>r 令和6.1</t>
    <rPh sb="2" eb="4">
      <t>レイワ</t>
    </rPh>
    <phoneticPr fontId="3"/>
  </si>
  <si>
    <t>p  　   3</t>
    <phoneticPr fontId="3"/>
  </si>
  <si>
    <t>p  　   4</t>
    <phoneticPr fontId="3"/>
  </si>
  <si>
    <t>p  　   5</t>
  </si>
  <si>
    <t xml:space="preserve">注　 （１）各年分の人口増減は前年10月～当年９月の計、各月の人口増減は当該月1か月分の数値である。  </t>
    <rPh sb="36" eb="38">
      <t>トウガイ</t>
    </rPh>
    <phoneticPr fontId="4"/>
  </si>
  <si>
    <t xml:space="preserve">　　　（２）「人口動態統計」（厚生労働省）による。 </t>
    <phoneticPr fontId="4"/>
  </si>
  <si>
    <t xml:space="preserve">      （３）「出入国管理統計」（法務省）による。</t>
    <phoneticPr fontId="3"/>
  </si>
  <si>
    <t>資料  　総務省統計局「人口推計月報」</t>
    <rPh sb="7" eb="8">
      <t>ショウ</t>
    </rPh>
    <phoneticPr fontId="4"/>
  </si>
  <si>
    <t>4.市町村別推計人口・人口移動</t>
    <phoneticPr fontId="4"/>
  </si>
  <si>
    <t>単位：人</t>
    <rPh sb="0" eb="2">
      <t>タンイ</t>
    </rPh>
    <rPh sb="3" eb="4">
      <t>ニン</t>
    </rPh>
    <phoneticPr fontId="4"/>
  </si>
  <si>
    <t>市町村</t>
  </si>
  <si>
    <t>推計人口</t>
    <rPh sb="0" eb="2">
      <t>スイケイ</t>
    </rPh>
    <rPh sb="2" eb="4">
      <t>ジンコウ</t>
    </rPh>
    <phoneticPr fontId="4"/>
  </si>
  <si>
    <t>前月中の人口移動</t>
  </si>
  <si>
    <t>自然動態</t>
  </si>
  <si>
    <t>社会動態</t>
  </si>
  <si>
    <t>増減</t>
  </si>
  <si>
    <t>計</t>
  </si>
  <si>
    <t>出生</t>
  </si>
  <si>
    <t>死亡</t>
  </si>
  <si>
    <t>転入</t>
  </si>
  <si>
    <t>転出</t>
  </si>
  <si>
    <t>県外</t>
  </si>
  <si>
    <t>県内</t>
  </si>
  <si>
    <t>県　計</t>
  </si>
  <si>
    <t>松江市</t>
  </si>
  <si>
    <t>浜田市</t>
  </si>
  <si>
    <t>出雲市</t>
  </si>
  <si>
    <t>益田市</t>
  </si>
  <si>
    <t>大田市</t>
  </si>
  <si>
    <t>安来市</t>
  </si>
  <si>
    <t>江津市</t>
  </si>
  <si>
    <t>雲南市</t>
  </si>
  <si>
    <t>奥出雲町</t>
  </si>
  <si>
    <t>飯南町</t>
  </si>
  <si>
    <t>川本町</t>
  </si>
  <si>
    <t>美郷町</t>
  </si>
  <si>
    <t>邑南町</t>
  </si>
  <si>
    <t>津和野町</t>
  </si>
  <si>
    <t>吉賀町</t>
  </si>
  <si>
    <t>海士町</t>
  </si>
  <si>
    <t>西ノ島町</t>
  </si>
  <si>
    <t>知夫村</t>
  </si>
  <si>
    <t>隠岐の島町</t>
  </si>
  <si>
    <t>注１）</t>
  </si>
  <si>
    <t>この推計人口は、令和2年国勢調査人口をもとにして、その後、毎月実施している「島根県人口移動調査」の結果によって加減したものである。</t>
    <rPh sb="8" eb="10">
      <t>レイワ</t>
    </rPh>
    <rPh sb="16" eb="18">
      <t>ジンコウ</t>
    </rPh>
    <rPh sb="18" eb="19">
      <t>テイチ</t>
    </rPh>
    <phoneticPr fontId="4"/>
  </si>
  <si>
    <t>２）</t>
  </si>
  <si>
    <t>「県外転入」には、市町村長が職権により住民票に「記載」した者の数、「県外転出」には、住民票から「消除」した者の数が含まれている。</t>
    <phoneticPr fontId="4"/>
  </si>
  <si>
    <t>資料　島根県政策企画局統計調査課「島根県推計人口月報」</t>
    <rPh sb="0" eb="2">
      <t>シリョウ</t>
    </rPh>
    <rPh sb="3" eb="6">
      <t>シマネケン</t>
    </rPh>
    <rPh sb="6" eb="8">
      <t>セイサク</t>
    </rPh>
    <rPh sb="8" eb="10">
      <t>キカク</t>
    </rPh>
    <rPh sb="10" eb="11">
      <t>キョク</t>
    </rPh>
    <rPh sb="11" eb="13">
      <t>トウケイ</t>
    </rPh>
    <rPh sb="13" eb="15">
      <t>チョウサ</t>
    </rPh>
    <rPh sb="15" eb="16">
      <t>カ</t>
    </rPh>
    <rPh sb="17" eb="20">
      <t>シマネケン</t>
    </rPh>
    <rPh sb="20" eb="22">
      <t>スイケイ</t>
    </rPh>
    <rPh sb="22" eb="24">
      <t>ジンコウ</t>
    </rPh>
    <rPh sb="24" eb="26">
      <t>ゲッポウ</t>
    </rPh>
    <phoneticPr fontId="4"/>
  </si>
  <si>
    <r>
      <t xml:space="preserve">                                                      ５　農業物価指数 （全国）              </t>
    </r>
    <r>
      <rPr>
        <sz val="14"/>
        <rFont val="ＭＳ Ｐゴシック"/>
        <family val="3"/>
        <charset val="128"/>
      </rPr>
      <t xml:space="preserve">  (令和2年＝100)</t>
    </r>
    <rPh sb="56" eb="58">
      <t>ノウギョウ</t>
    </rPh>
    <rPh sb="64" eb="66">
      <t>ゼンコク</t>
    </rPh>
    <rPh sb="84" eb="86">
      <t>レイワ</t>
    </rPh>
    <rPh sb="87" eb="88">
      <t>ネン</t>
    </rPh>
    <phoneticPr fontId="4"/>
  </si>
  <si>
    <t>（１）農産物価格指数</t>
  </si>
  <si>
    <t>年    次  
年　　月</t>
    <rPh sb="9" eb="13">
      <t>ネンゲツ</t>
    </rPh>
    <phoneticPr fontId="4"/>
  </si>
  <si>
    <t>農産物          総   合</t>
    <phoneticPr fontId="4"/>
  </si>
  <si>
    <t>米</t>
  </si>
  <si>
    <t>野菜</t>
  </si>
  <si>
    <t>果実</t>
  </si>
  <si>
    <t>工    芸         農作物</t>
    <phoneticPr fontId="4"/>
  </si>
  <si>
    <t>花き</t>
    <rPh sb="0" eb="1">
      <t>ハナ</t>
    </rPh>
    <phoneticPr fontId="4"/>
  </si>
  <si>
    <t>畜産物</t>
  </si>
  <si>
    <t>鶏卵</t>
  </si>
  <si>
    <t>生乳</t>
  </si>
  <si>
    <t>肉畜</t>
  </si>
  <si>
    <t>子畜</t>
  </si>
  <si>
    <t>令和元</t>
    <rPh sb="0" eb="2">
      <t>レイワ</t>
    </rPh>
    <rPh sb="2" eb="3">
      <t>モト</t>
    </rPh>
    <phoneticPr fontId="8"/>
  </si>
  <si>
    <t>令和5.5</t>
    <rPh sb="0" eb="2">
      <t>レイワ</t>
    </rPh>
    <phoneticPr fontId="3"/>
  </si>
  <si>
    <t>注　 　　月別値は概数値である</t>
    <rPh sb="5" eb="7">
      <t>ツキベツ</t>
    </rPh>
    <phoneticPr fontId="4"/>
  </si>
  <si>
    <t>資料　　農林水産省大臣官房統計部</t>
    <rPh sb="4" eb="6">
      <t>ノウリン</t>
    </rPh>
    <rPh sb="6" eb="9">
      <t>スイサンショウ</t>
    </rPh>
    <rPh sb="9" eb="11">
      <t>ダイジン</t>
    </rPh>
    <rPh sb="11" eb="13">
      <t>カンボウ</t>
    </rPh>
    <rPh sb="13" eb="15">
      <t>トウケイ</t>
    </rPh>
    <rPh sb="15" eb="16">
      <t>ブ</t>
    </rPh>
    <phoneticPr fontId="4"/>
  </si>
  <si>
    <t>５　農業物価指数(全国）</t>
    <rPh sb="2" eb="4">
      <t>ノウギョウ</t>
    </rPh>
    <rPh sb="9" eb="11">
      <t>ゼンコク</t>
    </rPh>
    <phoneticPr fontId="4"/>
  </si>
  <si>
    <t>（２）農業生産資材価格指数</t>
  </si>
  <si>
    <r>
      <t xml:space="preserve">年 </t>
    </r>
    <r>
      <rPr>
        <sz val="11"/>
        <color theme="1"/>
        <rFont val="ＭＳ Ｐゴシック"/>
        <family val="2"/>
        <charset val="128"/>
      </rPr>
      <t xml:space="preserve">   次 
年　　月</t>
    </r>
    <rPh sb="8" eb="12">
      <t>ネンゲツ</t>
    </rPh>
    <phoneticPr fontId="4"/>
  </si>
  <si>
    <t>農業生産資材総合</t>
    <rPh sb="2" eb="3">
      <t>セイ</t>
    </rPh>
    <rPh sb="4" eb="5">
      <t>シザイ</t>
    </rPh>
    <rPh sb="5" eb="6">
      <t>ザイ</t>
    </rPh>
    <rPh sb="6" eb="8">
      <t>ソウゴウ</t>
    </rPh>
    <phoneticPr fontId="4"/>
  </si>
  <si>
    <t>種苗及び苗木</t>
    <rPh sb="4" eb="6">
      <t>ナエギ</t>
    </rPh>
    <phoneticPr fontId="4"/>
  </si>
  <si>
    <r>
      <t>畜産用</t>
    </r>
    <r>
      <rPr>
        <sz val="11"/>
        <color theme="1"/>
        <rFont val="ＭＳ Ｐゴシック"/>
        <family val="2"/>
        <charset val="128"/>
      </rPr>
      <t>動物</t>
    </r>
    <phoneticPr fontId="4"/>
  </si>
  <si>
    <t>肥　　料</t>
    <phoneticPr fontId="4"/>
  </si>
  <si>
    <t>飼　　料</t>
    <phoneticPr fontId="4"/>
  </si>
  <si>
    <r>
      <t>農</t>
    </r>
    <r>
      <rPr>
        <sz val="11"/>
        <color theme="1"/>
        <rFont val="ＭＳ Ｐゴシック"/>
        <family val="2"/>
        <charset val="128"/>
      </rPr>
      <t>業薬剤</t>
    </r>
    <phoneticPr fontId="4"/>
  </si>
  <si>
    <t>諸材料</t>
  </si>
  <si>
    <r>
      <t>光</t>
    </r>
    <r>
      <rPr>
        <sz val="11"/>
        <color theme="1"/>
        <rFont val="ＭＳ Ｐゴシック"/>
        <family val="2"/>
        <charset val="128"/>
      </rPr>
      <t>熱動力</t>
    </r>
    <phoneticPr fontId="4"/>
  </si>
  <si>
    <t>農機具</t>
  </si>
  <si>
    <t>自動車・同関係料金</t>
    <phoneticPr fontId="4"/>
  </si>
  <si>
    <r>
      <t>建</t>
    </r>
    <r>
      <rPr>
        <sz val="11"/>
        <color theme="1"/>
        <rFont val="ＭＳ Ｐゴシック"/>
        <family val="2"/>
        <charset val="128"/>
      </rPr>
      <t>築資材</t>
    </r>
    <phoneticPr fontId="4"/>
  </si>
  <si>
    <r>
      <t>農</t>
    </r>
    <r>
      <rPr>
        <sz val="11"/>
        <color theme="1"/>
        <rFont val="ＭＳ Ｐゴシック"/>
        <family val="2"/>
        <charset val="128"/>
      </rPr>
      <t>用被服</t>
    </r>
    <phoneticPr fontId="4"/>
  </si>
  <si>
    <r>
      <t>賃借料及</t>
    </r>
    <r>
      <rPr>
        <sz val="11"/>
        <color theme="1"/>
        <rFont val="ＭＳ Ｐゴシック"/>
        <family val="2"/>
        <charset val="128"/>
      </rPr>
      <t>び料金</t>
    </r>
    <rPh sb="5" eb="7">
      <t>リョウキン</t>
    </rPh>
    <phoneticPr fontId="4"/>
  </si>
  <si>
    <t>ウエイト</t>
    <phoneticPr fontId="3"/>
  </si>
  <si>
    <t>令和5.4</t>
    <rPh sb="0" eb="2">
      <t>レイワ</t>
    </rPh>
    <phoneticPr fontId="3"/>
  </si>
  <si>
    <t>注　 　　月別値は概数値である</t>
    <phoneticPr fontId="4"/>
  </si>
  <si>
    <t>資料　　農林水産省大臣官房統計部</t>
  </si>
  <si>
    <t>６　生乳生産処理状況</t>
    <phoneticPr fontId="4"/>
  </si>
  <si>
    <t>単位：トン</t>
    <rPh sb="0" eb="2">
      <t>タンイ</t>
    </rPh>
    <phoneticPr fontId="4"/>
  </si>
  <si>
    <t>年　　次
年　　月</t>
    <rPh sb="0" eb="1">
      <t>ネン</t>
    </rPh>
    <rPh sb="3" eb="4">
      <t>ツギ</t>
    </rPh>
    <phoneticPr fontId="4"/>
  </si>
  <si>
    <t>生乳
生産量</t>
    <rPh sb="3" eb="6">
      <t>セイサンリョウ</t>
    </rPh>
    <phoneticPr fontId="4"/>
  </si>
  <si>
    <t>県  内  処  理  内  訳</t>
    <phoneticPr fontId="4"/>
  </si>
  <si>
    <t>　牛乳等　</t>
    <rPh sb="1" eb="3">
      <t>ギュウニュウ</t>
    </rPh>
    <rPh sb="3" eb="4">
      <t>トウ</t>
    </rPh>
    <phoneticPr fontId="4"/>
  </si>
  <si>
    <t>乳製品</t>
    <rPh sb="0" eb="3">
      <t>ニュウセイヒン</t>
    </rPh>
    <phoneticPr fontId="4"/>
  </si>
  <si>
    <t>向  け</t>
    <phoneticPr fontId="4"/>
  </si>
  <si>
    <t>うち、　　　業務用</t>
    <rPh sb="6" eb="9">
      <t>ギョウムヨウ</t>
    </rPh>
    <phoneticPr fontId="4"/>
  </si>
  <si>
    <t xml:space="preserve"> 向   け</t>
    <phoneticPr fontId="4"/>
  </si>
  <si>
    <t>令和元</t>
    <rPh sb="0" eb="2">
      <t>レイワ</t>
    </rPh>
    <rPh sb="2" eb="3">
      <t>ガン</t>
    </rPh>
    <phoneticPr fontId="4"/>
  </si>
  <si>
    <t xml:space="preserve">x </t>
  </si>
  <si>
    <t>令和5.11</t>
    <rPh sb="0" eb="2">
      <t>レイワ</t>
    </rPh>
    <phoneticPr fontId="3"/>
  </si>
  <si>
    <t>注　 月別は概数。</t>
    <rPh sb="0" eb="1">
      <t>チュウ</t>
    </rPh>
    <phoneticPr fontId="4"/>
  </si>
  <si>
    <t>資料  農林水産省「牛乳乳製品統計」</t>
    <phoneticPr fontId="4"/>
  </si>
  <si>
    <t>７　県内と畜頭数</t>
  </si>
  <si>
    <t xml:space="preserve"> </t>
    <phoneticPr fontId="4"/>
  </si>
  <si>
    <t>単位：頭</t>
  </si>
  <si>
    <t>成牛</t>
    <rPh sb="0" eb="1">
      <t>セイ</t>
    </rPh>
    <rPh sb="1" eb="2">
      <t>ギュウ</t>
    </rPh>
    <phoneticPr fontId="4"/>
  </si>
  <si>
    <t>子牛</t>
    <rPh sb="0" eb="2">
      <t>コウシ</t>
    </rPh>
    <phoneticPr fontId="4"/>
  </si>
  <si>
    <t>豚</t>
  </si>
  <si>
    <r>
      <t>和</t>
    </r>
    <r>
      <rPr>
        <sz val="11"/>
        <color theme="1"/>
        <rFont val="ＭＳ Ｐゴシック"/>
        <family val="2"/>
        <charset val="128"/>
      </rPr>
      <t xml:space="preserve">  </t>
    </r>
    <r>
      <rPr>
        <sz val="11"/>
        <color theme="1"/>
        <rFont val="ＭＳ Ｐゴシック"/>
        <family val="2"/>
        <charset val="128"/>
      </rPr>
      <t xml:space="preserve">牛 </t>
    </r>
    <r>
      <rPr>
        <sz val="11"/>
        <color theme="1"/>
        <rFont val="ＭＳ Ｐゴシック"/>
        <family val="2"/>
        <charset val="128"/>
      </rPr>
      <t xml:space="preserve">            </t>
    </r>
    <phoneticPr fontId="4"/>
  </si>
  <si>
    <t>乳牛</t>
    <rPh sb="0" eb="2">
      <t>ニュウギュウ</t>
    </rPh>
    <phoneticPr fontId="4"/>
  </si>
  <si>
    <t>交雑牛</t>
    <rPh sb="0" eb="2">
      <t>コウザツ</t>
    </rPh>
    <rPh sb="2" eb="3">
      <t>ギュウ</t>
    </rPh>
    <phoneticPr fontId="4"/>
  </si>
  <si>
    <t>その他の牛</t>
    <rPh sb="2" eb="3">
      <t>タ</t>
    </rPh>
    <rPh sb="4" eb="5">
      <t>ウシ</t>
    </rPh>
    <phoneticPr fontId="4"/>
  </si>
  <si>
    <t>令和5.10</t>
    <rPh sb="0" eb="2">
      <t>レイワ</t>
    </rPh>
    <phoneticPr fontId="3"/>
  </si>
  <si>
    <t xml:space="preserve">- </t>
  </si>
  <si>
    <t>注　月別は概数。</t>
    <phoneticPr fontId="4"/>
  </si>
  <si>
    <t>「その他の牛」とは、外国牛の肉専用種及び外国牛の肉専用種と和牛との交雑種。</t>
    <rPh sb="3" eb="4">
      <t>タ</t>
    </rPh>
    <rPh sb="5" eb="6">
      <t>ウシ</t>
    </rPh>
    <rPh sb="10" eb="12">
      <t>ガイコク</t>
    </rPh>
    <rPh sb="12" eb="13">
      <t>ギュウ</t>
    </rPh>
    <rPh sb="14" eb="15">
      <t>ニク</t>
    </rPh>
    <rPh sb="15" eb="17">
      <t>センヨウ</t>
    </rPh>
    <rPh sb="17" eb="18">
      <t>シュ</t>
    </rPh>
    <rPh sb="18" eb="19">
      <t>オヨ</t>
    </rPh>
    <rPh sb="20" eb="22">
      <t>ガイコク</t>
    </rPh>
    <rPh sb="22" eb="23">
      <t>ギュウ</t>
    </rPh>
    <rPh sb="24" eb="25">
      <t>ニク</t>
    </rPh>
    <rPh sb="25" eb="27">
      <t>センヨウ</t>
    </rPh>
    <rPh sb="27" eb="28">
      <t>シュ</t>
    </rPh>
    <rPh sb="29" eb="31">
      <t>ワギュウ</t>
    </rPh>
    <rPh sb="33" eb="36">
      <t>コウザツシュ</t>
    </rPh>
    <phoneticPr fontId="4"/>
  </si>
  <si>
    <t>資料　　農林水産省「畜産物流通調査」</t>
    <rPh sb="4" eb="6">
      <t>ノウリン</t>
    </rPh>
    <rPh sb="6" eb="9">
      <t>スイサンショウ</t>
    </rPh>
    <phoneticPr fontId="9"/>
  </si>
  <si>
    <t>8　鉱工業生産指数</t>
    <phoneticPr fontId="4"/>
  </si>
  <si>
    <t>（平成27年＝100）</t>
    <phoneticPr fontId="4"/>
  </si>
  <si>
    <t>年次
年月</t>
    <rPh sb="0" eb="2">
      <t>ネンジ</t>
    </rPh>
    <phoneticPr fontId="4"/>
  </si>
  <si>
    <t>鉱工業</t>
  </si>
  <si>
    <t>業　　　　　　　　　　種　　　　　　　　　　分　　　　　　　　　　類</t>
    <phoneticPr fontId="4"/>
  </si>
  <si>
    <t>製造工業</t>
    <phoneticPr fontId="4"/>
  </si>
  <si>
    <t>鉄鋼・非鉄金属工業</t>
    <phoneticPr fontId="4"/>
  </si>
  <si>
    <t>金属製品
工業</t>
    <phoneticPr fontId="4"/>
  </si>
  <si>
    <t xml:space="preserve">汎用・生産用・業務用機械工業 </t>
    <phoneticPr fontId="4"/>
  </si>
  <si>
    <t xml:space="preserve">電気機械・情報通信機械工業    </t>
    <rPh sb="0" eb="2">
      <t>デンキ</t>
    </rPh>
    <rPh sb="2" eb="4">
      <t>キカイ</t>
    </rPh>
    <rPh sb="5" eb="7">
      <t>ジョウホウ</t>
    </rPh>
    <rPh sb="7" eb="9">
      <t>ツウシン</t>
    </rPh>
    <rPh sb="9" eb="11">
      <t>キカイ</t>
    </rPh>
    <rPh sb="11" eb="13">
      <t>コウギョウ</t>
    </rPh>
    <phoneticPr fontId="4"/>
  </si>
  <si>
    <t xml:space="preserve">電子部品・デバイス工業            </t>
    <phoneticPr fontId="4"/>
  </si>
  <si>
    <t xml:space="preserve">輸送機械工業           </t>
    <rPh sb="0" eb="2">
      <t>ユソウ</t>
    </rPh>
    <rPh sb="2" eb="4">
      <t>キカイ</t>
    </rPh>
    <rPh sb="4" eb="6">
      <t>コウギョウ</t>
    </rPh>
    <phoneticPr fontId="4"/>
  </si>
  <si>
    <t xml:space="preserve">窯業・土石製品工業         </t>
    <phoneticPr fontId="4"/>
  </si>
  <si>
    <t xml:space="preserve">化学工業        </t>
    <phoneticPr fontId="4"/>
  </si>
  <si>
    <t xml:space="preserve">プラスチック製品工業      </t>
    <phoneticPr fontId="4"/>
  </si>
  <si>
    <t xml:space="preserve">パルプ・紙・紙加工品工業                </t>
    <phoneticPr fontId="4"/>
  </si>
  <si>
    <t xml:space="preserve">繊維工業     </t>
    <phoneticPr fontId="4"/>
  </si>
  <si>
    <t xml:space="preserve">木材・木製品工業        </t>
    <phoneticPr fontId="4"/>
  </si>
  <si>
    <t xml:space="preserve">ゴム製品工業       </t>
    <phoneticPr fontId="4"/>
  </si>
  <si>
    <t>ウエイト</t>
    <phoneticPr fontId="4"/>
  </si>
  <si>
    <t>原指数</t>
    <rPh sb="0" eb="1">
      <t>ゲン</t>
    </rPh>
    <rPh sb="1" eb="3">
      <t>シスウ</t>
    </rPh>
    <phoneticPr fontId="4"/>
  </si>
  <si>
    <t>季節調整済指数</t>
    <rPh sb="0" eb="2">
      <t>キセツ</t>
    </rPh>
    <rPh sb="2" eb="4">
      <t>チョウセイ</t>
    </rPh>
    <rPh sb="4" eb="5">
      <t>ス</t>
    </rPh>
    <rPh sb="5" eb="7">
      <t>シスウ</t>
    </rPh>
    <phoneticPr fontId="4"/>
  </si>
  <si>
    <t>業　　　　　　　　　　種　　　　　　　　　　分　　　　　　　　　　類</t>
  </si>
  <si>
    <t>財　　　　　分　　　　　類</t>
    <phoneticPr fontId="4"/>
  </si>
  <si>
    <t>鉱 業</t>
    <phoneticPr fontId="4"/>
  </si>
  <si>
    <t>最終需要財</t>
    <phoneticPr fontId="4"/>
  </si>
  <si>
    <t>生産財</t>
  </si>
  <si>
    <t xml:space="preserve">食料品・たばこ工業     </t>
    <phoneticPr fontId="4"/>
  </si>
  <si>
    <t>その他工業</t>
    <phoneticPr fontId="4"/>
  </si>
  <si>
    <t>投資財</t>
  </si>
  <si>
    <t>消費財</t>
  </si>
  <si>
    <t>家具工業</t>
    <phoneticPr fontId="4"/>
  </si>
  <si>
    <t>石油・石炭製品工業</t>
    <rPh sb="0" eb="2">
      <t>セキユ</t>
    </rPh>
    <rPh sb="3" eb="5">
      <t>セキタン</t>
    </rPh>
    <rPh sb="5" eb="7">
      <t>セイヒン</t>
    </rPh>
    <phoneticPr fontId="4"/>
  </si>
  <si>
    <t xml:space="preserve">印刷工業      </t>
    <phoneticPr fontId="4"/>
  </si>
  <si>
    <t>そ の 他       製品工業</t>
    <phoneticPr fontId="4"/>
  </si>
  <si>
    <t>資本財</t>
  </si>
  <si>
    <t>建設財</t>
  </si>
  <si>
    <t>耐久消費財</t>
    <phoneticPr fontId="4"/>
  </si>
  <si>
    <t>非耐久           消費財</t>
    <phoneticPr fontId="4"/>
  </si>
  <si>
    <t>資料　島根県政策企画局統計調査課「島根県鉱工業生産指数」</t>
    <rPh sb="0" eb="2">
      <t>シリョウ</t>
    </rPh>
    <rPh sb="3" eb="6">
      <t>シマネケン</t>
    </rPh>
    <rPh sb="6" eb="8">
      <t>セイサク</t>
    </rPh>
    <rPh sb="8" eb="10">
      <t>キカク</t>
    </rPh>
    <rPh sb="10" eb="11">
      <t>キョク</t>
    </rPh>
    <rPh sb="11" eb="16">
      <t>トウケイチョウサカ</t>
    </rPh>
    <rPh sb="17" eb="20">
      <t>シマネケン</t>
    </rPh>
    <rPh sb="20" eb="23">
      <t>コウコウギョウ</t>
    </rPh>
    <rPh sb="23" eb="25">
      <t>セイサン</t>
    </rPh>
    <rPh sb="25" eb="27">
      <t>シスウ</t>
    </rPh>
    <phoneticPr fontId="3"/>
  </si>
  <si>
    <t>9 　建築着工状況</t>
    <rPh sb="3" eb="4">
      <t>ケン</t>
    </rPh>
    <rPh sb="4" eb="5">
      <t>チク</t>
    </rPh>
    <rPh sb="5" eb="6">
      <t>キ</t>
    </rPh>
    <rPh sb="6" eb="7">
      <t>コウ</t>
    </rPh>
    <rPh sb="7" eb="8">
      <t>ジョウ</t>
    </rPh>
    <rPh sb="8" eb="9">
      <t>キョウ</t>
    </rPh>
    <phoneticPr fontId="4"/>
  </si>
  <si>
    <t>単位：1,000㎡・百万円</t>
    <rPh sb="10" eb="11">
      <t>ヒャク</t>
    </rPh>
    <phoneticPr fontId="4"/>
  </si>
  <si>
    <t>新設住宅</t>
    <phoneticPr fontId="4"/>
  </si>
  <si>
    <t>棟数</t>
    <phoneticPr fontId="4"/>
  </si>
  <si>
    <t>着工</t>
    <phoneticPr fontId="4"/>
  </si>
  <si>
    <t>工事費</t>
  </si>
  <si>
    <t>戸数</t>
    <phoneticPr fontId="4"/>
  </si>
  <si>
    <t>床面積</t>
  </si>
  <si>
    <t>資金別</t>
    <phoneticPr fontId="4"/>
  </si>
  <si>
    <t>利用関係別</t>
    <phoneticPr fontId="4"/>
  </si>
  <si>
    <t>予定額</t>
  </si>
  <si>
    <t>うち木造</t>
    <rPh sb="2" eb="4">
      <t>モクゾウ</t>
    </rPh>
    <phoneticPr fontId="4"/>
  </si>
  <si>
    <t>の合計</t>
  </si>
  <si>
    <t>民間　　 （戸）</t>
    <phoneticPr fontId="4"/>
  </si>
  <si>
    <t>公的　　 （戸）</t>
    <phoneticPr fontId="4"/>
  </si>
  <si>
    <t>持家　　 （戸）</t>
    <phoneticPr fontId="4"/>
  </si>
  <si>
    <t>貸家　　 （戸）</t>
    <phoneticPr fontId="4"/>
  </si>
  <si>
    <t>給与住宅　 （戸）</t>
    <phoneticPr fontId="4"/>
  </si>
  <si>
    <t>分譲住宅　　（戸）</t>
    <phoneticPr fontId="4"/>
  </si>
  <si>
    <t>令和元</t>
    <rPh sb="0" eb="1">
      <t>レイ</t>
    </rPh>
    <rPh sb="1" eb="2">
      <t>カズ</t>
    </rPh>
    <rPh sb="2" eb="3">
      <t>モト</t>
    </rPh>
    <phoneticPr fontId="4"/>
  </si>
  <si>
    <t>注　　建築基準法により届出のあった建築工事届による着工建築物。対象は床面積延10平方メートルを超える建築物。</t>
    <phoneticPr fontId="4"/>
  </si>
  <si>
    <t>　　　公的資金＝公営＋住宅金融支援機構＋都市再生機構＋その他</t>
    <rPh sb="3" eb="5">
      <t>コウテキ</t>
    </rPh>
    <rPh sb="5" eb="7">
      <t>シキン</t>
    </rPh>
    <rPh sb="8" eb="10">
      <t>コウエイ</t>
    </rPh>
    <rPh sb="11" eb="13">
      <t>ジュウタク</t>
    </rPh>
    <rPh sb="13" eb="15">
      <t>キンユウ</t>
    </rPh>
    <rPh sb="15" eb="17">
      <t>シエン</t>
    </rPh>
    <rPh sb="17" eb="19">
      <t>キコウ</t>
    </rPh>
    <rPh sb="20" eb="22">
      <t>トシ</t>
    </rPh>
    <rPh sb="22" eb="24">
      <t>サイセイ</t>
    </rPh>
    <rPh sb="24" eb="26">
      <t>キコウ</t>
    </rPh>
    <rPh sb="29" eb="30">
      <t>タ</t>
    </rPh>
    <phoneticPr fontId="4"/>
  </si>
  <si>
    <t>資料　　国土交通省「建築着工統計調査｣</t>
    <rPh sb="4" eb="6">
      <t>コクド</t>
    </rPh>
    <rPh sb="6" eb="8">
      <t>コウツウ</t>
    </rPh>
    <rPh sb="10" eb="12">
      <t>ケンチク</t>
    </rPh>
    <rPh sb="12" eb="14">
      <t>チャッコウ</t>
    </rPh>
    <rPh sb="14" eb="16">
      <t>トウケイ</t>
    </rPh>
    <rPh sb="16" eb="18">
      <t>チョウサ</t>
    </rPh>
    <phoneticPr fontId="4"/>
  </si>
  <si>
    <t>10　電力需要実績及び発電実績（島根県）</t>
    <rPh sb="3" eb="4">
      <t>デン</t>
    </rPh>
    <rPh sb="4" eb="5">
      <t>チカラ</t>
    </rPh>
    <rPh sb="5" eb="6">
      <t>モトメ</t>
    </rPh>
    <rPh sb="6" eb="7">
      <t>カナメ</t>
    </rPh>
    <rPh sb="7" eb="8">
      <t>ミノル</t>
    </rPh>
    <rPh sb="8" eb="9">
      <t>イサオ</t>
    </rPh>
    <rPh sb="9" eb="10">
      <t>オヨ</t>
    </rPh>
    <rPh sb="11" eb="13">
      <t>ハツデン</t>
    </rPh>
    <rPh sb="13" eb="15">
      <t>ジッセキ</t>
    </rPh>
    <rPh sb="16" eb="19">
      <t>シマネケン</t>
    </rPh>
    <phoneticPr fontId="42"/>
  </si>
  <si>
    <t>単位：1,000kWh</t>
    <rPh sb="0" eb="2">
      <t>タンイ</t>
    </rPh>
    <phoneticPr fontId="44"/>
  </si>
  <si>
    <t>年　度
年　月</t>
    <rPh sb="0" eb="1">
      <t>トシ</t>
    </rPh>
    <rPh sb="2" eb="3">
      <t>ド</t>
    </rPh>
    <rPh sb="5" eb="6">
      <t>ネン</t>
    </rPh>
    <rPh sb="7" eb="8">
      <t>ツキ</t>
    </rPh>
    <phoneticPr fontId="44"/>
  </si>
  <si>
    <t>電力需要量</t>
    <rPh sb="0" eb="2">
      <t>デンリョク</t>
    </rPh>
    <rPh sb="2" eb="5">
      <t>ジュヨウリョウ</t>
    </rPh>
    <phoneticPr fontId="42"/>
  </si>
  <si>
    <t>発電量</t>
    <rPh sb="0" eb="3">
      <t>ハツデンリョウ</t>
    </rPh>
    <phoneticPr fontId="42"/>
  </si>
  <si>
    <t>特別
高圧</t>
    <rPh sb="0" eb="2">
      <t>トクベツ</t>
    </rPh>
    <rPh sb="3" eb="5">
      <t>コウアツ</t>
    </rPh>
    <phoneticPr fontId="44"/>
  </si>
  <si>
    <t>高圧</t>
    <rPh sb="0" eb="1">
      <t>タカ</t>
    </rPh>
    <rPh sb="1" eb="2">
      <t>アツ</t>
    </rPh>
    <phoneticPr fontId="44"/>
  </si>
  <si>
    <t>低圧</t>
    <rPh sb="0" eb="1">
      <t>テイ</t>
    </rPh>
    <rPh sb="1" eb="2">
      <t>アツ</t>
    </rPh>
    <phoneticPr fontId="44"/>
  </si>
  <si>
    <t>合計</t>
    <rPh sb="0" eb="1">
      <t>ゴウ</t>
    </rPh>
    <rPh sb="1" eb="2">
      <t>ケイ</t>
    </rPh>
    <phoneticPr fontId="44"/>
  </si>
  <si>
    <t>水力
発電所</t>
    <rPh sb="0" eb="2">
      <t>スイリョク</t>
    </rPh>
    <rPh sb="3" eb="6">
      <t>ハツデンショ</t>
    </rPh>
    <phoneticPr fontId="44"/>
  </si>
  <si>
    <t>火力
発電所</t>
    <rPh sb="0" eb="2">
      <t>カリョク</t>
    </rPh>
    <rPh sb="3" eb="6">
      <t>ハツデンショ</t>
    </rPh>
    <phoneticPr fontId="44"/>
  </si>
  <si>
    <t>原子力発電所</t>
    <rPh sb="0" eb="3">
      <t>ゲンシリョク</t>
    </rPh>
    <rPh sb="3" eb="6">
      <t>ハツデンショ</t>
    </rPh>
    <phoneticPr fontId="44"/>
  </si>
  <si>
    <t>新エネルギー等発電所</t>
    <rPh sb="0" eb="1">
      <t>シン</t>
    </rPh>
    <rPh sb="6" eb="7">
      <t>トウ</t>
    </rPh>
    <rPh sb="7" eb="10">
      <t>ハツデンショ</t>
    </rPh>
    <phoneticPr fontId="44"/>
  </si>
  <si>
    <t>合計</t>
    <rPh sb="0" eb="2">
      <t>ゴウケイ</t>
    </rPh>
    <phoneticPr fontId="4"/>
  </si>
  <si>
    <t>合計</t>
    <rPh sb="0" eb="2">
      <t>ゴウケイ</t>
    </rPh>
    <phoneticPr fontId="44"/>
  </si>
  <si>
    <t>うち経過措置料金分</t>
    <rPh sb="2" eb="4">
      <t>ケイカ</t>
    </rPh>
    <rPh sb="4" eb="6">
      <t>ソチ</t>
    </rPh>
    <rPh sb="6" eb="8">
      <t>リョウキン</t>
    </rPh>
    <rPh sb="8" eb="9">
      <t>ブン</t>
    </rPh>
    <phoneticPr fontId="42"/>
  </si>
  <si>
    <t>風力</t>
    <rPh sb="0" eb="2">
      <t>フウリョク</t>
    </rPh>
    <phoneticPr fontId="44"/>
  </si>
  <si>
    <t>太陽光</t>
    <rPh sb="0" eb="3">
      <t>タイヨウコウ</t>
    </rPh>
    <phoneticPr fontId="44"/>
  </si>
  <si>
    <t>バイオマス</t>
    <phoneticPr fontId="44"/>
  </si>
  <si>
    <t>蓄電池</t>
    <rPh sb="0" eb="3">
      <t>チクデンチ</t>
    </rPh>
    <phoneticPr fontId="3"/>
  </si>
  <si>
    <t>計</t>
    <rPh sb="0" eb="1">
      <t>ケイ</t>
    </rPh>
    <phoneticPr fontId="44"/>
  </si>
  <si>
    <t>令和元</t>
    <rPh sb="0" eb="2">
      <t>レイワ</t>
    </rPh>
    <rPh sb="2" eb="3">
      <t>モト</t>
    </rPh>
    <phoneticPr fontId="42"/>
  </si>
  <si>
    <t>…</t>
    <phoneticPr fontId="3"/>
  </si>
  <si>
    <t>令和5.3</t>
    <rPh sb="0" eb="2">
      <t>レイワ</t>
    </rPh>
    <phoneticPr fontId="3"/>
  </si>
  <si>
    <t>注）</t>
    <rPh sb="0" eb="1">
      <t>チュウ</t>
    </rPh>
    <phoneticPr fontId="4"/>
  </si>
  <si>
    <t>注）</t>
    <rPh sb="0" eb="1">
      <t>チュウ</t>
    </rPh>
    <phoneticPr fontId="44"/>
  </si>
  <si>
    <t>火力発電所の発電量のうちバイオマスに係る発電量を、バイオマス欄に[ ]を付して再掲している。</t>
    <phoneticPr fontId="44"/>
  </si>
  <si>
    <t>資料</t>
    <rPh sb="0" eb="2">
      <t>シリョウ</t>
    </rPh>
    <phoneticPr fontId="42"/>
  </si>
  <si>
    <t>資源エネルギー庁「電力調査統計」</t>
    <rPh sb="0" eb="2">
      <t>シゲン</t>
    </rPh>
    <rPh sb="7" eb="8">
      <t>チョウ</t>
    </rPh>
    <rPh sb="9" eb="11">
      <t>デンリョク</t>
    </rPh>
    <rPh sb="11" eb="13">
      <t>チョウサ</t>
    </rPh>
    <rPh sb="13" eb="15">
      <t>トウケイ</t>
    </rPh>
    <phoneticPr fontId="42"/>
  </si>
  <si>
    <t>11　　県内一般有料道路及び高速道路利用状況</t>
    <rPh sb="4" eb="6">
      <t>ケンナイ</t>
    </rPh>
    <rPh sb="6" eb="8">
      <t>イッパン</t>
    </rPh>
    <rPh sb="8" eb="10">
      <t>ユウリョウ</t>
    </rPh>
    <rPh sb="10" eb="12">
      <t>ドウロ</t>
    </rPh>
    <rPh sb="12" eb="13">
      <t>オヨ</t>
    </rPh>
    <rPh sb="14" eb="15">
      <t>タカ</t>
    </rPh>
    <rPh sb="15" eb="16">
      <t>ハヤシ</t>
    </rPh>
    <rPh sb="16" eb="17">
      <t>ミチ</t>
    </rPh>
    <rPh sb="17" eb="18">
      <t>ミチ</t>
    </rPh>
    <rPh sb="18" eb="19">
      <t>リ</t>
    </rPh>
    <rPh sb="19" eb="20">
      <t>ヨウ</t>
    </rPh>
    <rPh sb="20" eb="21">
      <t>ジョウ</t>
    </rPh>
    <rPh sb="21" eb="22">
      <t>イワン</t>
    </rPh>
    <phoneticPr fontId="4"/>
  </si>
  <si>
    <t>単位：台</t>
    <rPh sb="3" eb="4">
      <t>ダイ</t>
    </rPh>
    <phoneticPr fontId="4"/>
  </si>
  <si>
    <t>年度</t>
    <rPh sb="1" eb="2">
      <t>ド</t>
    </rPh>
    <phoneticPr fontId="4"/>
  </si>
  <si>
    <t>安来道路</t>
    <rPh sb="0" eb="1">
      <t>ヤス</t>
    </rPh>
    <rPh sb="1" eb="2">
      <t>キ</t>
    </rPh>
    <rPh sb="2" eb="4">
      <t>ドウロ</t>
    </rPh>
    <phoneticPr fontId="4"/>
  </si>
  <si>
    <t>松江玉造</t>
    <rPh sb="0" eb="2">
      <t>マツエ</t>
    </rPh>
    <rPh sb="2" eb="4">
      <t>タマヅクリ</t>
    </rPh>
    <phoneticPr fontId="4"/>
  </si>
  <si>
    <t>宍　道</t>
    <rPh sb="0" eb="1">
      <t>シシ</t>
    </rPh>
    <rPh sb="2" eb="3">
      <t>ミチ</t>
    </rPh>
    <phoneticPr fontId="4"/>
  </si>
  <si>
    <t>斐川</t>
    <rPh sb="0" eb="2">
      <t>ヒカワ</t>
    </rPh>
    <phoneticPr fontId="9"/>
  </si>
  <si>
    <t>出雲</t>
    <rPh sb="0" eb="2">
      <t>イズモ</t>
    </rPh>
    <phoneticPr fontId="9"/>
  </si>
  <si>
    <t>三刀屋木次</t>
    <rPh sb="0" eb="3">
      <t>ミトヤ</t>
    </rPh>
    <rPh sb="3" eb="5">
      <t>キスキ</t>
    </rPh>
    <phoneticPr fontId="4"/>
  </si>
  <si>
    <t>雲南加茂</t>
    <rPh sb="0" eb="2">
      <t>ウンナン</t>
    </rPh>
    <rPh sb="2" eb="4">
      <t>カモ</t>
    </rPh>
    <phoneticPr fontId="3"/>
  </si>
  <si>
    <t>江津ＩＣ</t>
    <rPh sb="0" eb="2">
      <t>ゴウツ</t>
    </rPh>
    <phoneticPr fontId="4"/>
  </si>
  <si>
    <t>江津西ＩＣ</t>
    <rPh sb="0" eb="2">
      <t>ゴウツ</t>
    </rPh>
    <rPh sb="2" eb="3">
      <t>ニシ</t>
    </rPh>
    <phoneticPr fontId="4"/>
  </si>
  <si>
    <t>浜田東ＩＣ</t>
    <rPh sb="0" eb="2">
      <t>ハマダ</t>
    </rPh>
    <rPh sb="2" eb="3">
      <t>ヒガシ</t>
    </rPh>
    <phoneticPr fontId="4"/>
  </si>
  <si>
    <t>浜　田</t>
    <rPh sb="0" eb="1">
      <t>ハマ</t>
    </rPh>
    <rPh sb="2" eb="3">
      <t>タ</t>
    </rPh>
    <phoneticPr fontId="4"/>
  </si>
  <si>
    <t>旭</t>
    <rPh sb="0" eb="1">
      <t>アサヒ</t>
    </rPh>
    <phoneticPr fontId="4"/>
  </si>
  <si>
    <t>瑞　穂</t>
    <rPh sb="0" eb="1">
      <t>ズイ</t>
    </rPh>
    <rPh sb="2" eb="3">
      <t>ホ</t>
    </rPh>
    <phoneticPr fontId="4"/>
  </si>
  <si>
    <t>六日市</t>
    <rPh sb="0" eb="3">
      <t>ムイカイチ</t>
    </rPh>
    <phoneticPr fontId="4"/>
  </si>
  <si>
    <t>年月</t>
    <phoneticPr fontId="9"/>
  </si>
  <si>
    <t>(一般有料道路)</t>
    <rPh sb="1" eb="3">
      <t>イッパン</t>
    </rPh>
    <rPh sb="3" eb="5">
      <t>ユウリョウ</t>
    </rPh>
    <rPh sb="5" eb="7">
      <t>ドウロ</t>
    </rPh>
    <phoneticPr fontId="4"/>
  </si>
  <si>
    <t>Ｉ　Ｃ</t>
    <phoneticPr fontId="4"/>
  </si>
  <si>
    <t>ＩＣ</t>
  </si>
  <si>
    <t>ＩＣ</t>
    <phoneticPr fontId="9"/>
  </si>
  <si>
    <t>スマートＩＣ</t>
    <phoneticPr fontId="3"/>
  </si>
  <si>
    <t>令和元</t>
    <rPh sb="0" eb="2">
      <t>レイワ</t>
    </rPh>
    <rPh sb="2" eb="3">
      <t>モト</t>
    </rPh>
    <phoneticPr fontId="9"/>
  </si>
  <si>
    <t xml:space="preserve">－ </t>
    <phoneticPr fontId="3"/>
  </si>
  <si>
    <t>注　島根県内IC出入交通量（安来道路については取扱台数）を掲載。</t>
    <rPh sb="0" eb="1">
      <t>チュウ</t>
    </rPh>
    <rPh sb="2" eb="4">
      <t>シマネ</t>
    </rPh>
    <rPh sb="4" eb="6">
      <t>ケンナイ</t>
    </rPh>
    <rPh sb="8" eb="10">
      <t>デイ</t>
    </rPh>
    <rPh sb="10" eb="13">
      <t>コウツウリョウ</t>
    </rPh>
    <rPh sb="14" eb="16">
      <t>ヤスギ</t>
    </rPh>
    <rPh sb="16" eb="18">
      <t>ドウロ</t>
    </rPh>
    <rPh sb="23" eb="25">
      <t>トリアツカイ</t>
    </rPh>
    <rPh sb="25" eb="27">
      <t>ダイスウ</t>
    </rPh>
    <rPh sb="29" eb="31">
      <t>ケイサイ</t>
    </rPh>
    <phoneticPr fontId="9"/>
  </si>
  <si>
    <t>資料　　西日本高速道路株式会社中国支社</t>
    <rPh sb="4" eb="7">
      <t>ニシニホン</t>
    </rPh>
    <rPh sb="7" eb="9">
      <t>コウソク</t>
    </rPh>
    <rPh sb="9" eb="11">
      <t>ドウロ</t>
    </rPh>
    <rPh sb="11" eb="13">
      <t>カブシキ</t>
    </rPh>
    <rPh sb="13" eb="15">
      <t>カイシャ</t>
    </rPh>
    <rPh sb="15" eb="17">
      <t>チュウゴク</t>
    </rPh>
    <rPh sb="17" eb="19">
      <t>シシャ</t>
    </rPh>
    <phoneticPr fontId="4"/>
  </si>
  <si>
    <t>12 　出雲・隠岐・石見空港利用状況</t>
    <phoneticPr fontId="4"/>
  </si>
  <si>
    <t>単位：人・％</t>
    <phoneticPr fontId="4"/>
  </si>
  <si>
    <t>年度
年月</t>
    <phoneticPr fontId="4"/>
  </si>
  <si>
    <t>出雲</t>
  </si>
  <si>
    <t>隠岐</t>
  </si>
  <si>
    <t>石見</t>
  </si>
  <si>
    <t>乗客</t>
  </si>
  <si>
    <t>降客</t>
  </si>
  <si>
    <t>利用率</t>
  </si>
  <si>
    <t>(内訳)</t>
    <phoneticPr fontId="3"/>
  </si>
  <si>
    <t>東京</t>
    <phoneticPr fontId="4"/>
  </si>
  <si>
    <t>大阪</t>
    <phoneticPr fontId="4"/>
  </si>
  <si>
    <t>福岡</t>
    <phoneticPr fontId="4"/>
  </si>
  <si>
    <t>出雲</t>
    <phoneticPr fontId="4"/>
  </si>
  <si>
    <t>隠岐</t>
    <phoneticPr fontId="4"/>
  </si>
  <si>
    <t>名古屋(小牧)</t>
    <rPh sb="0" eb="3">
      <t>ナゴヤ</t>
    </rPh>
    <rPh sb="4" eb="6">
      <t>コマキ</t>
    </rPh>
    <phoneticPr fontId="4"/>
  </si>
  <si>
    <t>名古屋(中部)</t>
    <rPh sb="0" eb="3">
      <t>ナゴヤ</t>
    </rPh>
    <rPh sb="4" eb="6">
      <t>チュウブ</t>
    </rPh>
    <phoneticPr fontId="4"/>
  </si>
  <si>
    <t>静岡</t>
    <rPh sb="0" eb="2">
      <t>シズオカ</t>
    </rPh>
    <phoneticPr fontId="3"/>
  </si>
  <si>
    <t>札幌</t>
    <phoneticPr fontId="4"/>
  </si>
  <si>
    <t>注　定期路線を運航する臨時便についても、定期路線の乗降客数に加えている。</t>
    <rPh sb="2" eb="4">
      <t>テイキ</t>
    </rPh>
    <rPh sb="4" eb="6">
      <t>ロセン</t>
    </rPh>
    <rPh sb="7" eb="9">
      <t>ウンコウ</t>
    </rPh>
    <rPh sb="11" eb="14">
      <t>リンジビン</t>
    </rPh>
    <rPh sb="20" eb="22">
      <t>テイキ</t>
    </rPh>
    <rPh sb="22" eb="24">
      <t>ロセン</t>
    </rPh>
    <rPh sb="25" eb="27">
      <t>ジョウコウ</t>
    </rPh>
    <rPh sb="27" eb="29">
      <t>キャクスウ</t>
    </rPh>
    <rPh sb="30" eb="31">
      <t>クワ</t>
    </rPh>
    <phoneticPr fontId="4"/>
  </si>
  <si>
    <t>資料　島根県土木部港湾空港課</t>
  </si>
  <si>
    <t>13  浜田・三隅・西郷港船舶輸送実績</t>
    <rPh sb="7" eb="9">
      <t>ミスミ</t>
    </rPh>
    <phoneticPr fontId="4"/>
  </si>
  <si>
    <t>単位： トン</t>
    <phoneticPr fontId="3"/>
  </si>
  <si>
    <t>発送貨物</t>
  </si>
  <si>
    <t>到着貨物</t>
  </si>
  <si>
    <t>総数</t>
  </si>
  <si>
    <t>う       ち                  外国貿易</t>
  </si>
  <si>
    <t>（内訳）</t>
    <phoneticPr fontId="4"/>
  </si>
  <si>
    <t>　　浜田港</t>
    <phoneticPr fontId="4"/>
  </si>
  <si>
    <t>　　三隅港</t>
    <rPh sb="2" eb="4">
      <t>ミスミ</t>
    </rPh>
    <phoneticPr fontId="4"/>
  </si>
  <si>
    <t>　　西郷港</t>
  </si>
  <si>
    <t>資料　島根県土木部港湾空港課、国土交通省「港湾統計（年報）」</t>
    <rPh sb="15" eb="17">
      <t>コクド</t>
    </rPh>
    <rPh sb="17" eb="20">
      <t>コウツウショウ</t>
    </rPh>
    <rPh sb="21" eb="23">
      <t>コウワン</t>
    </rPh>
    <rPh sb="23" eb="25">
      <t>トウケイ</t>
    </rPh>
    <rPh sb="26" eb="28">
      <t>ネンポウ</t>
    </rPh>
    <phoneticPr fontId="4"/>
  </si>
  <si>
    <t>14 　鉄道（ＪＲ線）輸送実績</t>
    <phoneticPr fontId="4"/>
  </si>
  <si>
    <t>単位：人・ t</t>
  </si>
  <si>
    <t>年度
年月</t>
    <rPh sb="3" eb="5">
      <t>ネンゲツ</t>
    </rPh>
    <phoneticPr fontId="4"/>
  </si>
  <si>
    <t>旅       客</t>
    <phoneticPr fontId="4"/>
  </si>
  <si>
    <t>貨物（有賃）</t>
  </si>
  <si>
    <t>乗  車</t>
    <phoneticPr fontId="4"/>
  </si>
  <si>
    <t>降  車</t>
    <phoneticPr fontId="4"/>
  </si>
  <si>
    <t>発  送</t>
    <phoneticPr fontId="4"/>
  </si>
  <si>
    <t>到  着</t>
    <phoneticPr fontId="4"/>
  </si>
  <si>
    <t>注　　旅客は山陰支社管内分。貨物は県内分。</t>
    <rPh sb="6" eb="8">
      <t>サンイン</t>
    </rPh>
    <rPh sb="14" eb="16">
      <t>カモツ</t>
    </rPh>
    <rPh sb="17" eb="19">
      <t>ケンナイ</t>
    </rPh>
    <rPh sb="19" eb="20">
      <t>ブン</t>
    </rPh>
    <phoneticPr fontId="4"/>
  </si>
  <si>
    <t>資料　　ＪＲ西日本山陰支社、ＪＲ貨物米子営業所</t>
    <rPh sb="9" eb="11">
      <t>サンイン</t>
    </rPh>
    <rPh sb="22" eb="23">
      <t>ショ</t>
    </rPh>
    <phoneticPr fontId="4"/>
  </si>
  <si>
    <t>15 　自動車保有台数</t>
    <phoneticPr fontId="4"/>
  </si>
  <si>
    <t>単位：台</t>
  </si>
  <si>
    <t>年度末
月末</t>
    <rPh sb="4" eb="6">
      <t>ゲツマツ</t>
    </rPh>
    <phoneticPr fontId="4"/>
  </si>
  <si>
    <t>登録自動車</t>
    <phoneticPr fontId="4"/>
  </si>
  <si>
    <t>小型二輪</t>
    <rPh sb="0" eb="1">
      <t>ショウ</t>
    </rPh>
    <rPh sb="1" eb="2">
      <t>カタ</t>
    </rPh>
    <phoneticPr fontId="4"/>
  </si>
  <si>
    <t>軽自動車</t>
    <phoneticPr fontId="4"/>
  </si>
  <si>
    <t>貨物用</t>
  </si>
  <si>
    <t>乗合</t>
  </si>
  <si>
    <t>乗用</t>
  </si>
  <si>
    <t>特種・特殊</t>
    <rPh sb="0" eb="1">
      <t>トク</t>
    </rPh>
    <rPh sb="1" eb="2">
      <t>タネ</t>
    </rPh>
    <rPh sb="3" eb="4">
      <t>トク</t>
    </rPh>
    <phoneticPr fontId="4"/>
  </si>
  <si>
    <t>（うち新規登録台数）</t>
    <phoneticPr fontId="4"/>
  </si>
  <si>
    <t>注　　新規登録台数は、新車のみである。</t>
    <phoneticPr fontId="4"/>
  </si>
  <si>
    <t>資料　　中国運輸局島根運輸支局</t>
    <rPh sb="11" eb="13">
      <t>ウンユ</t>
    </rPh>
    <phoneticPr fontId="4"/>
  </si>
  <si>
    <t>16　大型小売店販売状況（百貨店＋スーパー）</t>
    <phoneticPr fontId="4"/>
  </si>
  <si>
    <t>単位：百万円</t>
    <rPh sb="3" eb="4">
      <t>ヒャク</t>
    </rPh>
    <phoneticPr fontId="4"/>
  </si>
  <si>
    <t>総　額</t>
  </si>
  <si>
    <t>衣料品</t>
  </si>
  <si>
    <t>飲食料品</t>
  </si>
  <si>
    <t>その他</t>
    <rPh sb="2" eb="3">
      <t>タ</t>
    </rPh>
    <phoneticPr fontId="4"/>
  </si>
  <si>
    <t>う　　　　ち</t>
    <phoneticPr fontId="4"/>
  </si>
  <si>
    <t>身の回り品</t>
    <rPh sb="0" eb="1">
      <t>ミ</t>
    </rPh>
    <rPh sb="2" eb="3">
      <t>マワ</t>
    </rPh>
    <rPh sb="4" eb="5">
      <t>ヒン</t>
    </rPh>
    <phoneticPr fontId="4"/>
  </si>
  <si>
    <t>家庭用品</t>
    <rPh sb="0" eb="2">
      <t>カテイ</t>
    </rPh>
    <rPh sb="2" eb="4">
      <t>ヨウヒン</t>
    </rPh>
    <phoneticPr fontId="4"/>
  </si>
  <si>
    <t>資料　　経済産業省 「商業動態統計年報」、「商業動態統計月報」</t>
    <rPh sb="4" eb="6">
      <t>ケイザイ</t>
    </rPh>
    <rPh sb="8" eb="9">
      <t>ショウ</t>
    </rPh>
    <phoneticPr fontId="4"/>
  </si>
  <si>
    <t>　　　　　　　　　　　　　</t>
    <phoneticPr fontId="4"/>
  </si>
  <si>
    <t>17　主要観光施設利用状況</t>
    <phoneticPr fontId="4"/>
  </si>
  <si>
    <t>単位：人地点</t>
    <rPh sb="4" eb="6">
      <t>チテン</t>
    </rPh>
    <phoneticPr fontId="4"/>
  </si>
  <si>
    <t>年次
年月</t>
    <rPh sb="0" eb="2">
      <t>ネンジ</t>
    </rPh>
    <rPh sb="3" eb="5">
      <t>ネンゲツ</t>
    </rPh>
    <phoneticPr fontId="4"/>
  </si>
  <si>
    <t>松江市</t>
    <rPh sb="0" eb="3">
      <t>マツエシ</t>
    </rPh>
    <phoneticPr fontId="4"/>
  </si>
  <si>
    <t>浜田市</t>
    <rPh sb="0" eb="3">
      <t>ハマダシ</t>
    </rPh>
    <phoneticPr fontId="4"/>
  </si>
  <si>
    <t>出雲市</t>
    <rPh sb="0" eb="3">
      <t>イズモシ</t>
    </rPh>
    <phoneticPr fontId="4"/>
  </si>
  <si>
    <t>ぐるっと松江堀川めぐり</t>
    <rPh sb="4" eb="6">
      <t>マツエ</t>
    </rPh>
    <rPh sb="6" eb="8">
      <t>ホリカワ</t>
    </rPh>
    <phoneticPr fontId="4"/>
  </si>
  <si>
    <t>由 志 園</t>
    <rPh sb="0" eb="1">
      <t>ヨシ</t>
    </rPh>
    <rPh sb="2" eb="3">
      <t>ココロザシ</t>
    </rPh>
    <rPh sb="4" eb="5">
      <t>エン</t>
    </rPh>
    <phoneticPr fontId="4"/>
  </si>
  <si>
    <t>松江城</t>
    <rPh sb="0" eb="3">
      <t>マツエジョウ</t>
    </rPh>
    <phoneticPr fontId="4"/>
  </si>
  <si>
    <t>八重垣神社</t>
    <rPh sb="0" eb="2">
      <t>ヤエ</t>
    </rPh>
    <rPh sb="2" eb="3">
      <t>カキ</t>
    </rPh>
    <rPh sb="3" eb="5">
      <t>ジンジャ</t>
    </rPh>
    <phoneticPr fontId="4"/>
  </si>
  <si>
    <t>しまね海洋館
アクアス</t>
    <rPh sb="3" eb="5">
      <t>カイヨウ</t>
    </rPh>
    <rPh sb="5" eb="6">
      <t>カン</t>
    </rPh>
    <phoneticPr fontId="4"/>
  </si>
  <si>
    <t>きんたの里</t>
    <rPh sb="4" eb="5">
      <t>サト</t>
    </rPh>
    <phoneticPr fontId="4"/>
  </si>
  <si>
    <t>島根ワイナリー</t>
    <rPh sb="0" eb="2">
      <t>シマネ</t>
    </rPh>
    <phoneticPr fontId="4"/>
  </si>
  <si>
    <t>古代出雲歴史博物館</t>
    <rPh sb="0" eb="2">
      <t>コダイ</t>
    </rPh>
    <rPh sb="2" eb="4">
      <t>イズモ</t>
    </rPh>
    <rPh sb="4" eb="6">
      <t>レキシ</t>
    </rPh>
    <rPh sb="6" eb="9">
      <t>ハクブツカン</t>
    </rPh>
    <phoneticPr fontId="4"/>
  </si>
  <si>
    <t>道の駅キララ多伎</t>
    <rPh sb="0" eb="1">
      <t>ミチ</t>
    </rPh>
    <rPh sb="2" eb="3">
      <t>エキ</t>
    </rPh>
    <rPh sb="6" eb="8">
      <t>タキ</t>
    </rPh>
    <phoneticPr fontId="4"/>
  </si>
  <si>
    <t>令和5.7</t>
    <rPh sb="0" eb="2">
      <t>レイワ</t>
    </rPh>
    <phoneticPr fontId="3"/>
  </si>
  <si>
    <t>令和6.1</t>
    <phoneticPr fontId="3"/>
  </si>
  <si>
    <t>令和6.1</t>
    <phoneticPr fontId="4"/>
  </si>
  <si>
    <t>大田市</t>
    <rPh sb="0" eb="3">
      <t>オオダシ</t>
    </rPh>
    <phoneticPr fontId="4"/>
  </si>
  <si>
    <t>安来市</t>
    <rPh sb="0" eb="3">
      <t>ヤスギシ</t>
    </rPh>
    <phoneticPr fontId="4"/>
  </si>
  <si>
    <t>雲南市</t>
    <rPh sb="0" eb="2">
      <t>ウンナン</t>
    </rPh>
    <rPh sb="2" eb="3">
      <t>シ</t>
    </rPh>
    <phoneticPr fontId="4"/>
  </si>
  <si>
    <t>奥出雲町</t>
    <rPh sb="0" eb="3">
      <t>オクイズモ</t>
    </rPh>
    <rPh sb="3" eb="4">
      <t>マチ</t>
    </rPh>
    <phoneticPr fontId="4"/>
  </si>
  <si>
    <t>津和野町</t>
    <rPh sb="0" eb="4">
      <t>ツワノチョウ</t>
    </rPh>
    <phoneticPr fontId="4"/>
  </si>
  <si>
    <t>西ノ島町</t>
    <rPh sb="0" eb="1">
      <t>ニシ</t>
    </rPh>
    <rPh sb="2" eb="4">
      <t>シマチョウ</t>
    </rPh>
    <phoneticPr fontId="4"/>
  </si>
  <si>
    <t>隠岐の島町</t>
    <rPh sb="0" eb="2">
      <t>オキ</t>
    </rPh>
    <rPh sb="3" eb="4">
      <t>シマ</t>
    </rPh>
    <rPh sb="4" eb="5">
      <t>チョウ</t>
    </rPh>
    <phoneticPr fontId="4"/>
  </si>
  <si>
    <t xml:space="preserve"> 三瓶自然館
サヒメル</t>
    <rPh sb="1" eb="3">
      <t>サンベ</t>
    </rPh>
    <rPh sb="3" eb="5">
      <t>シゼン</t>
    </rPh>
    <rPh sb="5" eb="6">
      <t>カン</t>
    </rPh>
    <phoneticPr fontId="4"/>
  </si>
  <si>
    <t>龍源寺間歩
（石見銀山遺跡）</t>
    <rPh sb="0" eb="1">
      <t>リュウ</t>
    </rPh>
    <rPh sb="1" eb="2">
      <t>ゲン</t>
    </rPh>
    <rPh sb="2" eb="3">
      <t>テラ</t>
    </rPh>
    <rPh sb="3" eb="4">
      <t>マ</t>
    </rPh>
    <rPh sb="4" eb="5">
      <t>フ</t>
    </rPh>
    <rPh sb="7" eb="9">
      <t>イワミ</t>
    </rPh>
    <rPh sb="9" eb="11">
      <t>ギンザン</t>
    </rPh>
    <rPh sb="11" eb="13">
      <t>イセキ</t>
    </rPh>
    <phoneticPr fontId="4"/>
  </si>
  <si>
    <t>足立美術館</t>
    <rPh sb="0" eb="2">
      <t>アダチ</t>
    </rPh>
    <rPh sb="2" eb="5">
      <t>ビジュツカン</t>
    </rPh>
    <phoneticPr fontId="4"/>
  </si>
  <si>
    <t>清水寺</t>
    <rPh sb="0" eb="3">
      <t>キヨミズデラ</t>
    </rPh>
    <phoneticPr fontId="4"/>
  </si>
  <si>
    <t>道の駅たたらば
壱番地</t>
    <rPh sb="0" eb="1">
      <t>ミチ</t>
    </rPh>
    <rPh sb="2" eb="3">
      <t>エキ</t>
    </rPh>
    <rPh sb="8" eb="9">
      <t>イチ</t>
    </rPh>
    <rPh sb="9" eb="11">
      <t>バンチ</t>
    </rPh>
    <phoneticPr fontId="4"/>
  </si>
  <si>
    <t>玉峰山荘</t>
    <rPh sb="0" eb="1">
      <t>タマ</t>
    </rPh>
    <rPh sb="1" eb="2">
      <t>ミネ</t>
    </rPh>
    <rPh sb="2" eb="4">
      <t>サンソウ</t>
    </rPh>
    <phoneticPr fontId="4"/>
  </si>
  <si>
    <t>太皷谷稲成神社</t>
    <rPh sb="0" eb="2">
      <t>オオツヅミ</t>
    </rPh>
    <rPh sb="2" eb="3">
      <t>タニ</t>
    </rPh>
    <rPh sb="3" eb="5">
      <t>イナリ</t>
    </rPh>
    <rPh sb="5" eb="7">
      <t>ジンジャ</t>
    </rPh>
    <phoneticPr fontId="4"/>
  </si>
  <si>
    <t>国賀海岸</t>
    <rPh sb="0" eb="2">
      <t>クニガ</t>
    </rPh>
    <rPh sb="2" eb="4">
      <t>カイガン</t>
    </rPh>
    <phoneticPr fontId="4"/>
  </si>
  <si>
    <t>フィッシャーマンズワーフ隠岐(りょうば)</t>
    <rPh sb="12" eb="14">
      <t>オキ</t>
    </rPh>
    <phoneticPr fontId="4"/>
  </si>
  <si>
    <t>-</t>
    <phoneticPr fontId="3"/>
  </si>
  <si>
    <t>-</t>
  </si>
  <si>
    <t>資料　　島根県商工労働部観光振興課</t>
  </si>
  <si>
    <t>18　 金融機関別預金残高</t>
    <phoneticPr fontId="4"/>
  </si>
  <si>
    <t>年度末
月末</t>
    <phoneticPr fontId="4"/>
  </si>
  <si>
    <t>総額</t>
    <phoneticPr fontId="4"/>
  </si>
  <si>
    <t>国内銀行</t>
  </si>
  <si>
    <t>信用金庫</t>
    <phoneticPr fontId="4"/>
  </si>
  <si>
    <t>信用組合
労働金庫</t>
    <phoneticPr fontId="4"/>
  </si>
  <si>
    <t>農業協同組合</t>
    <rPh sb="2" eb="3">
      <t>キョウ</t>
    </rPh>
    <phoneticPr fontId="4"/>
  </si>
  <si>
    <t>その他</t>
    <phoneticPr fontId="4"/>
  </si>
  <si>
    <t>（1）</t>
    <phoneticPr fontId="4"/>
  </si>
  <si>
    <t>令和2</t>
    <rPh sb="0" eb="2">
      <t>レイワ</t>
    </rPh>
    <phoneticPr fontId="3"/>
  </si>
  <si>
    <t>注１）　　　国内銀行及び信用金庫は、島根県内に本店があるものに限る。(令和3年1月分から定義変更）</t>
    <rPh sb="6" eb="8">
      <t>コクナイ</t>
    </rPh>
    <rPh sb="8" eb="10">
      <t>ギンコウ</t>
    </rPh>
    <rPh sb="10" eb="11">
      <t>オヨ</t>
    </rPh>
    <rPh sb="12" eb="14">
      <t>シンヨウ</t>
    </rPh>
    <rPh sb="14" eb="16">
      <t>キンコ</t>
    </rPh>
    <rPh sb="18" eb="21">
      <t>シマネケン</t>
    </rPh>
    <rPh sb="21" eb="22">
      <t>ナイ</t>
    </rPh>
    <rPh sb="31" eb="32">
      <t>カギ</t>
    </rPh>
    <rPh sb="35" eb="37">
      <t>レイワ</t>
    </rPh>
    <rPh sb="38" eb="39">
      <t>ネン</t>
    </rPh>
    <rPh sb="40" eb="42">
      <t>ガツブン</t>
    </rPh>
    <rPh sb="44" eb="46">
      <t>テイギ</t>
    </rPh>
    <rPh sb="46" eb="48">
      <t>ヘンコウ</t>
    </rPh>
    <phoneticPr fontId="4"/>
  </si>
  <si>
    <t>注２）　　　 （１）の　｢その他」は水産業協同組合、株式会社商工組合中央金庫の計。</t>
    <rPh sb="0" eb="1">
      <t>チュウ</t>
    </rPh>
    <phoneticPr fontId="4"/>
  </si>
  <si>
    <r>
      <t>資料　　日本銀行松江支店、</t>
    </r>
    <r>
      <rPr>
        <sz val="12"/>
        <rFont val="ＭＳ Ｐゴシック"/>
        <family val="3"/>
        <charset val="128"/>
      </rPr>
      <t>島根益田信用組合、中国労働金庫、島根県農業協同組合、</t>
    </r>
    <rPh sb="13" eb="15">
      <t>シマネ</t>
    </rPh>
    <rPh sb="15" eb="17">
      <t>マスダ</t>
    </rPh>
    <rPh sb="17" eb="19">
      <t>シンヨウ</t>
    </rPh>
    <rPh sb="19" eb="21">
      <t>クミアイ</t>
    </rPh>
    <rPh sb="22" eb="24">
      <t>チュウゴク</t>
    </rPh>
    <rPh sb="34" eb="36">
      <t>キョウドウ</t>
    </rPh>
    <phoneticPr fontId="4"/>
  </si>
  <si>
    <t xml:space="preserve">          株式会社商工組合中央金庫松江支店、島根県農林水産部水産課</t>
    <phoneticPr fontId="4"/>
  </si>
  <si>
    <t>19　 金融機関別貸出金残高</t>
    <rPh sb="11" eb="12">
      <t>キン</t>
    </rPh>
    <phoneticPr fontId="4"/>
  </si>
  <si>
    <t>年度末         月 　末</t>
    <rPh sb="12" eb="16">
      <t>ゲツマツ</t>
    </rPh>
    <phoneticPr fontId="4"/>
  </si>
  <si>
    <t>国内銀行</t>
    <phoneticPr fontId="4"/>
  </si>
  <si>
    <t>信用組合         　　 労働金庫</t>
    <phoneticPr fontId="4"/>
  </si>
  <si>
    <t>農業協同組合</t>
    <phoneticPr fontId="4"/>
  </si>
  <si>
    <t>その他            （１）</t>
    <phoneticPr fontId="4"/>
  </si>
  <si>
    <t>注２）　　　 （１）の｢その他」は水産業協同組合、株式会社商工組合中央金庫、日本政策金融公庫（中小企業事業、国民生活事業、農林水産事業）の計。</t>
    <phoneticPr fontId="4"/>
  </si>
  <si>
    <r>
      <t>資料    日本銀行松江支店、</t>
    </r>
    <r>
      <rPr>
        <sz val="10"/>
        <rFont val="ＭＳ Ｐゴシック"/>
        <family val="3"/>
        <charset val="128"/>
      </rPr>
      <t>島根益田信用組合、中国労働金庫、島根県農業協同組合、日本政策金融公庫松江支店、株式会社商工組合中央金庫松江支店、島根県農林水産部水産課</t>
    </r>
    <rPh sb="15" eb="17">
      <t>シマネ</t>
    </rPh>
    <rPh sb="17" eb="19">
      <t>マスダ</t>
    </rPh>
    <rPh sb="19" eb="21">
      <t>シンヨウ</t>
    </rPh>
    <rPh sb="21" eb="23">
      <t>クミアイ</t>
    </rPh>
    <rPh sb="24" eb="26">
      <t>チュウゴク</t>
    </rPh>
    <rPh sb="41" eb="43">
      <t>ニホン</t>
    </rPh>
    <rPh sb="43" eb="45">
      <t>セイサク</t>
    </rPh>
    <rPh sb="49" eb="51">
      <t>マツエ</t>
    </rPh>
    <rPh sb="51" eb="53">
      <t>シテン</t>
    </rPh>
    <rPh sb="54" eb="58">
      <t>カブシキガイシャ</t>
    </rPh>
    <rPh sb="58" eb="60">
      <t>ショウコウ</t>
    </rPh>
    <rPh sb="60" eb="62">
      <t>クミアイ</t>
    </rPh>
    <rPh sb="62" eb="64">
      <t>チュウオウ</t>
    </rPh>
    <rPh sb="64" eb="66">
      <t>キンコ</t>
    </rPh>
    <rPh sb="66" eb="68">
      <t>マツエ</t>
    </rPh>
    <rPh sb="68" eb="70">
      <t>シテン</t>
    </rPh>
    <rPh sb="71" eb="74">
      <t>シマネケン</t>
    </rPh>
    <rPh sb="74" eb="76">
      <t>ノウリン</t>
    </rPh>
    <rPh sb="76" eb="78">
      <t>スイサン</t>
    </rPh>
    <rPh sb="78" eb="79">
      <t>ブ</t>
    </rPh>
    <rPh sb="79" eb="82">
      <t>スイサンカ</t>
    </rPh>
    <phoneticPr fontId="4"/>
  </si>
  <si>
    <t>20　 企業倒産状況</t>
    <phoneticPr fontId="4"/>
  </si>
  <si>
    <t>件　　　　　　　数</t>
  </si>
  <si>
    <t>負　債　金　額</t>
  </si>
  <si>
    <t>総　額</t>
    <rPh sb="2" eb="3">
      <t>ガク</t>
    </rPh>
    <phoneticPr fontId="4"/>
  </si>
  <si>
    <t>うち
建設業</t>
    <phoneticPr fontId="4"/>
  </si>
  <si>
    <t>うち
製造業</t>
    <phoneticPr fontId="4"/>
  </si>
  <si>
    <t>注    　　負債総額1,000万円以上、内整理含む。</t>
    <rPh sb="9" eb="11">
      <t>ソウガク</t>
    </rPh>
    <rPh sb="21" eb="22">
      <t>ウチ</t>
    </rPh>
    <rPh sb="22" eb="24">
      <t>セイリ</t>
    </rPh>
    <rPh sb="24" eb="25">
      <t>フク</t>
    </rPh>
    <phoneticPr fontId="4"/>
  </si>
  <si>
    <t>資料　  （株）東京商工リサーチ松江支店　「島根県内企業倒産状況｣　</t>
    <phoneticPr fontId="4"/>
  </si>
  <si>
    <t>21　 信用保証協会事業状況</t>
    <phoneticPr fontId="4"/>
  </si>
  <si>
    <t>年度</t>
    <phoneticPr fontId="4"/>
  </si>
  <si>
    <t>保証承諾</t>
  </si>
  <si>
    <t>代位弁済</t>
  </si>
  <si>
    <t>保証債務残高</t>
  </si>
  <si>
    <t>年月</t>
    <phoneticPr fontId="4"/>
  </si>
  <si>
    <t>件数</t>
  </si>
  <si>
    <t>金額</t>
  </si>
  <si>
    <t>(1） 10,963</t>
    <phoneticPr fontId="4"/>
  </si>
  <si>
    <t>(1) 123,087</t>
    <phoneticPr fontId="4"/>
  </si>
  <si>
    <t>(1） 15,395</t>
    <phoneticPr fontId="4"/>
  </si>
  <si>
    <t>(1) 238,298</t>
    <phoneticPr fontId="4"/>
  </si>
  <si>
    <t>(1） 15,529</t>
    <phoneticPr fontId="4"/>
  </si>
  <si>
    <t>(1) 228,588</t>
    <phoneticPr fontId="4"/>
  </si>
  <si>
    <t>(1） 15,758</t>
    <phoneticPr fontId="4"/>
  </si>
  <si>
    <t>(1) 216,403</t>
    <phoneticPr fontId="4"/>
  </si>
  <si>
    <t>(1） 14,741</t>
    <phoneticPr fontId="4"/>
  </si>
  <si>
    <t>(1) 176,591</t>
    <phoneticPr fontId="4"/>
  </si>
  <si>
    <t>注　　代位弁済の金額は元利合計。　（１）は年度末現在。</t>
    <rPh sb="21" eb="24">
      <t>ネンドマツ</t>
    </rPh>
    <rPh sb="24" eb="26">
      <t>ゲンザイ</t>
    </rPh>
    <phoneticPr fontId="4"/>
  </si>
  <si>
    <t>資料　　島根県信用保証協会　「マンスリーレポート」</t>
    <phoneticPr fontId="4"/>
  </si>
  <si>
    <t>22　 公共工事請負状況</t>
    <phoneticPr fontId="4"/>
  </si>
  <si>
    <t>単位：百万円・％</t>
    <rPh sb="3" eb="4">
      <t>ヒャク</t>
    </rPh>
    <phoneticPr fontId="4"/>
  </si>
  <si>
    <t>件  数</t>
    <phoneticPr fontId="4"/>
  </si>
  <si>
    <t>請負金額</t>
  </si>
  <si>
    <t>対前年度比</t>
    <rPh sb="0" eb="1">
      <t>タイ</t>
    </rPh>
    <rPh sb="1" eb="5">
      <t>ゼンネンドヒ</t>
    </rPh>
    <phoneticPr fontId="4"/>
  </si>
  <si>
    <t>対前年同月比</t>
    <rPh sb="0" eb="1">
      <t>タイ</t>
    </rPh>
    <rPh sb="1" eb="3">
      <t>ゼンネン</t>
    </rPh>
    <rPh sb="3" eb="6">
      <t>ドウゲツヒ</t>
    </rPh>
    <phoneticPr fontId="4"/>
  </si>
  <si>
    <t>令和元</t>
  </si>
  <si>
    <t>資料　西日本建設業保証㈱「島根県の公共工事動向」</t>
    <rPh sb="0" eb="2">
      <t>シリョウ</t>
    </rPh>
    <phoneticPr fontId="4"/>
  </si>
  <si>
    <t>23 　松江市主要品目小売価格</t>
    <phoneticPr fontId="4"/>
  </si>
  <si>
    <t>単位：円</t>
  </si>
  <si>
    <t>年次
年月
（注1）</t>
    <rPh sb="0" eb="2">
      <t>ネンジ</t>
    </rPh>
    <rPh sb="8" eb="9">
      <t>チュウ</t>
    </rPh>
    <phoneticPr fontId="4"/>
  </si>
  <si>
    <t>食料</t>
    <phoneticPr fontId="4"/>
  </si>
  <si>
    <t>うるち米</t>
  </si>
  <si>
    <t>食パン</t>
  </si>
  <si>
    <t>あじ</t>
  </si>
  <si>
    <t>いか</t>
    <phoneticPr fontId="4"/>
  </si>
  <si>
    <t>牛肉</t>
    <phoneticPr fontId="4"/>
  </si>
  <si>
    <t>牛乳</t>
  </si>
  <si>
    <t>キャベツ</t>
  </si>
  <si>
    <t>トマト</t>
  </si>
  <si>
    <t>りんご</t>
  </si>
  <si>
    <t>バナナ</t>
  </si>
  <si>
    <t>単一原料米</t>
    <rPh sb="2" eb="4">
      <t>ゲンリョウ</t>
    </rPh>
    <rPh sb="4" eb="5">
      <t>マイ</t>
    </rPh>
    <phoneticPr fontId="4"/>
  </si>
  <si>
    <t>（注2）</t>
    <rPh sb="1" eb="2">
      <t>チュウ</t>
    </rPh>
    <phoneticPr fontId="4"/>
  </si>
  <si>
    <t>（国産品）
（注3）</t>
    <rPh sb="1" eb="4">
      <t>コクサンヒン</t>
    </rPh>
    <rPh sb="7" eb="8">
      <t>チュウ</t>
    </rPh>
    <phoneticPr fontId="4"/>
  </si>
  <si>
    <t>(紙容器)
店頭売り</t>
    <rPh sb="6" eb="8">
      <t>テントウ</t>
    </rPh>
    <rPh sb="8" eb="9">
      <t>ウ</t>
    </rPh>
    <phoneticPr fontId="3"/>
  </si>
  <si>
    <t>（注4）</t>
    <rPh sb="1" eb="2">
      <t>チュウ</t>
    </rPh>
    <phoneticPr fontId="4"/>
  </si>
  <si>
    <t>（コシヒカリ）5kg</t>
    <phoneticPr fontId="4"/>
  </si>
  <si>
    <t>1kg</t>
  </si>
  <si>
    <t>100ｇ</t>
  </si>
  <si>
    <t>1000ml</t>
    <phoneticPr fontId="3"/>
  </si>
  <si>
    <t>1ﾊﾟｯｸ
10個</t>
    <rPh sb="8" eb="9">
      <t>コ</t>
    </rPh>
    <phoneticPr fontId="4"/>
  </si>
  <si>
    <t>Y　206</t>
    <phoneticPr fontId="4"/>
  </si>
  <si>
    <t>Y　202</t>
    <phoneticPr fontId="4"/>
  </si>
  <si>
    <t>Y　179</t>
    <phoneticPr fontId="4"/>
  </si>
  <si>
    <t>Y　227</t>
    <phoneticPr fontId="4"/>
  </si>
  <si>
    <t>Y　222</t>
    <phoneticPr fontId="4"/>
  </si>
  <si>
    <t>Y　283</t>
    <phoneticPr fontId="3"/>
  </si>
  <si>
    <t>Y　278</t>
    <phoneticPr fontId="3"/>
  </si>
  <si>
    <t>Y  255</t>
    <phoneticPr fontId="3"/>
  </si>
  <si>
    <t>Y  330</t>
    <phoneticPr fontId="3"/>
  </si>
  <si>
    <t>令和5.5</t>
    <rPh sb="0" eb="2">
      <t>レイワ</t>
    </rPh>
    <phoneticPr fontId="4"/>
  </si>
  <si>
    <t>住    居</t>
    <phoneticPr fontId="4"/>
  </si>
  <si>
    <t>光熱・水道</t>
    <rPh sb="0" eb="2">
      <t>コウネツ</t>
    </rPh>
    <rPh sb="3" eb="5">
      <t>スイドウ</t>
    </rPh>
    <phoneticPr fontId="4"/>
  </si>
  <si>
    <t>家具・家事用品</t>
    <rPh sb="0" eb="2">
      <t>カグ</t>
    </rPh>
    <rPh sb="3" eb="5">
      <t>カジ</t>
    </rPh>
    <rPh sb="5" eb="7">
      <t>ヨウヒン</t>
    </rPh>
    <phoneticPr fontId="4"/>
  </si>
  <si>
    <t>被服及び履物</t>
    <rPh sb="0" eb="2">
      <t>ヒフク</t>
    </rPh>
    <rPh sb="2" eb="3">
      <t>オヨ</t>
    </rPh>
    <rPh sb="4" eb="6">
      <t>ハキモノ</t>
    </rPh>
    <phoneticPr fontId="4"/>
  </si>
  <si>
    <t>保健医療</t>
  </si>
  <si>
    <t>交通通信</t>
  </si>
  <si>
    <t>教育　</t>
    <rPh sb="0" eb="2">
      <t>キョウイク</t>
    </rPh>
    <phoneticPr fontId="4"/>
  </si>
  <si>
    <t>諸雑費</t>
  </si>
  <si>
    <t>民営家賃</t>
    <rPh sb="2" eb="4">
      <t>ヤチン</t>
    </rPh>
    <phoneticPr fontId="4"/>
  </si>
  <si>
    <t>灯油</t>
  </si>
  <si>
    <t>ティッシュ</t>
  </si>
  <si>
    <t>婦人用
スラックス
（ブルー
ジーンズ）</t>
    <rPh sb="0" eb="3">
      <t>フジンヨウ</t>
    </rPh>
    <phoneticPr fontId="4"/>
  </si>
  <si>
    <t>胃腸薬</t>
  </si>
  <si>
    <t xml:space="preserve"> ガソリン</t>
  </si>
  <si>
    <t>高等学校（私立　普通科）</t>
    <rPh sb="0" eb="2">
      <t>コウトウ</t>
    </rPh>
    <rPh sb="2" eb="4">
      <t>ガッコウ</t>
    </rPh>
    <rPh sb="5" eb="7">
      <t>シリツ</t>
    </rPh>
    <rPh sb="8" eb="10">
      <t>フツウ</t>
    </rPh>
    <rPh sb="10" eb="11">
      <t>カ</t>
    </rPh>
    <phoneticPr fontId="4"/>
  </si>
  <si>
    <t>ヘアカラー
リング代</t>
    <rPh sb="9" eb="10">
      <t>ダイ</t>
    </rPh>
    <phoneticPr fontId="4"/>
  </si>
  <si>
    <t>１月</t>
  </si>
  <si>
    <t>ペーパー
（注5）</t>
    <rPh sb="6" eb="7">
      <t>チュウ</t>
    </rPh>
    <phoneticPr fontId="4"/>
  </si>
  <si>
    <t>（注6）</t>
    <phoneticPr fontId="4"/>
  </si>
  <si>
    <t>(ﾚｷﾞｭﾗｰ現金)</t>
  </si>
  <si>
    <t>授業料</t>
    <phoneticPr fontId="4"/>
  </si>
  <si>
    <t>入学金</t>
    <rPh sb="0" eb="3">
      <t>ニュウガクキン</t>
    </rPh>
    <phoneticPr fontId="4"/>
  </si>
  <si>
    <t>3.3㎡</t>
  </si>
  <si>
    <t>18L</t>
    <phoneticPr fontId="3"/>
  </si>
  <si>
    <t>1000組</t>
    <rPh sb="4" eb="5">
      <t>クミ</t>
    </rPh>
    <phoneticPr fontId="4"/>
  </si>
  <si>
    <t>１本</t>
    <rPh sb="1" eb="2">
      <t>ホン</t>
    </rPh>
    <phoneticPr fontId="4"/>
  </si>
  <si>
    <t>1L</t>
    <phoneticPr fontId="3"/>
  </si>
  <si>
    <t>1か年</t>
    <phoneticPr fontId="4"/>
  </si>
  <si>
    <t>1回</t>
  </si>
  <si>
    <t>（注１）　比較数値として東京都区部を掲載。　　　　</t>
  </si>
  <si>
    <t>.</t>
  </si>
  <si>
    <t>（注2）　Yは市町村銘柄（基本銘柄の出回りが少ない場合に、基本銘柄に代わって継続的に調査する銘柄で、その市町村を代表する銘柄）</t>
  </si>
  <si>
    <t>（注3）　基本銘柄の仕様には変更はないが、表記の仕方が令和2年1月分から「ロース」から「国産品」に変更された。</t>
    <rPh sb="14" eb="16">
      <t>ヘンコウ</t>
    </rPh>
    <rPh sb="21" eb="23">
      <t>ヒョウキ</t>
    </rPh>
    <rPh sb="24" eb="26">
      <t>シカタ</t>
    </rPh>
    <rPh sb="27" eb="29">
      <t>レイワ</t>
    </rPh>
    <rPh sb="30" eb="31">
      <t>ネン</t>
    </rPh>
    <rPh sb="32" eb="33">
      <t>ガツ</t>
    </rPh>
    <rPh sb="33" eb="34">
      <t>ブン</t>
    </rPh>
    <rPh sb="44" eb="47">
      <t>コクサンヒン</t>
    </rPh>
    <rPh sb="49" eb="51">
      <t>ヘンコウ</t>
    </rPh>
    <phoneticPr fontId="4"/>
  </si>
  <si>
    <r>
      <t>（注4）　</t>
    </r>
    <r>
      <rPr>
        <sz val="11"/>
        <color theme="1"/>
        <rFont val="ＭＳ Ｐゴシック"/>
        <family val="2"/>
        <charset val="128"/>
      </rPr>
      <t>令和４年１月分から銘柄改正された。　　　　</t>
    </r>
    <rPh sb="5" eb="7">
      <t>レイワ</t>
    </rPh>
    <rPh sb="8" eb="9">
      <t>ネン</t>
    </rPh>
    <rPh sb="10" eb="12">
      <t>ツキブン</t>
    </rPh>
    <rPh sb="14" eb="16">
      <t>メイガラ</t>
    </rPh>
    <rPh sb="16" eb="18">
      <t>カイセイ</t>
    </rPh>
    <phoneticPr fontId="4"/>
  </si>
  <si>
    <r>
      <t>（注</t>
    </r>
    <r>
      <rPr>
        <sz val="11"/>
        <color theme="1"/>
        <rFont val="ＭＳ Ｐゴシック"/>
        <family val="2"/>
        <charset val="128"/>
      </rPr>
      <t>5）　令和元年11月分から、1パック単位から1000組単位に変更された。</t>
    </r>
    <phoneticPr fontId="4"/>
  </si>
  <si>
    <t>資料 　総務省統計局「小売物価統計調査報告書」「小売物価統計調査年報」</t>
  </si>
  <si>
    <r>
      <t>24　消費者物価指数</t>
    </r>
    <r>
      <rPr>
        <sz val="10"/>
        <rFont val="ＭＳ Ｐゴシック"/>
        <family val="3"/>
        <charset val="128"/>
      </rPr>
      <t>（2020年＝100）</t>
    </r>
    <phoneticPr fontId="4"/>
  </si>
  <si>
    <t>（１）松江市</t>
    <phoneticPr fontId="4"/>
  </si>
  <si>
    <t>年次・年月</t>
    <rPh sb="0" eb="2">
      <t>ネンジ</t>
    </rPh>
    <phoneticPr fontId="4"/>
  </si>
  <si>
    <t>総合</t>
  </si>
  <si>
    <t>食料</t>
  </si>
  <si>
    <t>住居</t>
  </si>
  <si>
    <t>光熱・水道</t>
    <phoneticPr fontId="4"/>
  </si>
  <si>
    <t>家具・
家事用品</t>
    <phoneticPr fontId="4"/>
  </si>
  <si>
    <t>被服及び履物</t>
    <phoneticPr fontId="4"/>
  </si>
  <si>
    <t>交通・通信</t>
  </si>
  <si>
    <t>教育</t>
  </si>
  <si>
    <t>教養娯楽</t>
  </si>
  <si>
    <t>ウエイト</t>
  </si>
  <si>
    <t>資料 　島根県政策企画局統計調査課「松江市消費者物価指数」</t>
    <rPh sb="4" eb="7">
      <t>シマネケン</t>
    </rPh>
    <rPh sb="7" eb="9">
      <t>セイサク</t>
    </rPh>
    <rPh sb="9" eb="12">
      <t>キカクキョク</t>
    </rPh>
    <rPh sb="12" eb="14">
      <t>トウケイ</t>
    </rPh>
    <rPh sb="14" eb="17">
      <t>チョウサカ</t>
    </rPh>
    <rPh sb="18" eb="21">
      <t>マツエシ</t>
    </rPh>
    <rPh sb="21" eb="24">
      <t>ショウヒシャ</t>
    </rPh>
    <rPh sb="24" eb="26">
      <t>ブッカ</t>
    </rPh>
    <rPh sb="26" eb="28">
      <t>シスウ</t>
    </rPh>
    <phoneticPr fontId="4"/>
  </si>
  <si>
    <r>
      <rPr>
        <sz val="11"/>
        <color theme="1"/>
        <rFont val="ＭＳ Ｐゴシック"/>
        <family val="2"/>
        <charset val="128"/>
      </rPr>
      <t>年次・年月</t>
    </r>
    <rPh sb="0" eb="2">
      <t>ネンジ</t>
    </rPh>
    <phoneticPr fontId="4"/>
  </si>
  <si>
    <r>
      <t>家</t>
    </r>
    <r>
      <rPr>
        <sz val="11"/>
        <color theme="1"/>
        <rFont val="ＭＳ Ｐゴシック"/>
        <family val="2"/>
        <charset val="128"/>
      </rPr>
      <t xml:space="preserve">     </t>
    </r>
    <r>
      <rPr>
        <sz val="11"/>
        <color theme="1"/>
        <rFont val="ＭＳ Ｐゴシック"/>
        <family val="2"/>
        <charset val="128"/>
      </rPr>
      <t>具・</t>
    </r>
    <r>
      <rPr>
        <sz val="11"/>
        <color theme="1"/>
        <rFont val="ＭＳ Ｐゴシック"/>
        <family val="2"/>
        <charset val="128"/>
      </rPr>
      <t xml:space="preserve">         </t>
    </r>
    <r>
      <rPr>
        <sz val="11"/>
        <color theme="1"/>
        <rFont val="ＭＳ Ｐゴシック"/>
        <family val="2"/>
        <charset val="128"/>
      </rPr>
      <t>家事用品</t>
    </r>
    <phoneticPr fontId="4"/>
  </si>
  <si>
    <t>被服及び　　履 　　物</t>
    <phoneticPr fontId="4"/>
  </si>
  <si>
    <t>資料 　総務省統計局「消費者物価指数」</t>
    <rPh sb="4" eb="6">
      <t>ソウム</t>
    </rPh>
    <rPh sb="6" eb="7">
      <t>ショウ</t>
    </rPh>
    <rPh sb="7" eb="10">
      <t>トウケイキョク</t>
    </rPh>
    <rPh sb="11" eb="14">
      <t>ショウヒシャ</t>
    </rPh>
    <rPh sb="14" eb="16">
      <t>ブッカ</t>
    </rPh>
    <rPh sb="16" eb="18">
      <t>シスウ</t>
    </rPh>
    <phoneticPr fontId="4"/>
  </si>
  <si>
    <t>25　企業物価指数（全国）</t>
    <rPh sb="3" eb="5">
      <t>キギョウ</t>
    </rPh>
    <rPh sb="10" eb="12">
      <t>ゼンコク</t>
    </rPh>
    <phoneticPr fontId="4"/>
  </si>
  <si>
    <t>総平均</t>
    <rPh sb="1" eb="3">
      <t>ヘイキン</t>
    </rPh>
    <phoneticPr fontId="4"/>
  </si>
  <si>
    <t>飲食料品</t>
    <rPh sb="1" eb="4">
      <t>ショクリョウヒン</t>
    </rPh>
    <phoneticPr fontId="4"/>
  </si>
  <si>
    <t>化学製品</t>
    <rPh sb="0" eb="2">
      <t>カガク</t>
    </rPh>
    <rPh sb="2" eb="4">
      <t>セイヒン</t>
    </rPh>
    <phoneticPr fontId="4"/>
  </si>
  <si>
    <t>石　　油 ・　　　　石炭製品</t>
    <phoneticPr fontId="4"/>
  </si>
  <si>
    <t>鉄　鋼</t>
  </si>
  <si>
    <t>はん用機器</t>
    <rPh sb="2" eb="3">
      <t>ヨウ</t>
    </rPh>
    <rPh sb="3" eb="5">
      <t>キキ</t>
    </rPh>
    <phoneticPr fontId="4"/>
  </si>
  <si>
    <t>生産用機器</t>
    <rPh sb="0" eb="2">
      <t>セイサン</t>
    </rPh>
    <rPh sb="2" eb="3">
      <t>ヨウ</t>
    </rPh>
    <rPh sb="3" eb="5">
      <t>キキ</t>
    </rPh>
    <phoneticPr fontId="4"/>
  </si>
  <si>
    <t>業務用機器</t>
    <rPh sb="0" eb="2">
      <t>ギョウム</t>
    </rPh>
    <rPh sb="2" eb="3">
      <t>ヨウ</t>
    </rPh>
    <rPh sb="3" eb="5">
      <t>キキ</t>
    </rPh>
    <phoneticPr fontId="4"/>
  </si>
  <si>
    <t>電子部品・デバイス</t>
    <rPh sb="0" eb="2">
      <t>デンシ</t>
    </rPh>
    <rPh sb="2" eb="4">
      <t>ブヒン</t>
    </rPh>
    <phoneticPr fontId="4"/>
  </si>
  <si>
    <t>電気機器</t>
    <rPh sb="0" eb="2">
      <t>デンキ</t>
    </rPh>
    <rPh sb="2" eb="4">
      <t>キキ</t>
    </rPh>
    <phoneticPr fontId="4"/>
  </si>
  <si>
    <t>輸送用機器</t>
    <rPh sb="0" eb="3">
      <t>ユソウヨウ</t>
    </rPh>
    <rPh sb="3" eb="5">
      <t>キキ</t>
    </rPh>
    <phoneticPr fontId="4"/>
  </si>
  <si>
    <t>農林水産物</t>
    <rPh sb="0" eb="2">
      <t>ノウリン</t>
    </rPh>
    <rPh sb="2" eb="5">
      <t>スイサンブツ</t>
    </rPh>
    <phoneticPr fontId="4"/>
  </si>
  <si>
    <t>電力・都市ガス・水道</t>
    <rPh sb="0" eb="2">
      <t>デンリョク</t>
    </rPh>
    <rPh sb="3" eb="5">
      <t>トシ</t>
    </rPh>
    <rPh sb="8" eb="10">
      <t>スイドウ</t>
    </rPh>
    <phoneticPr fontId="4"/>
  </si>
  <si>
    <t xml:space="preserve">r  112.8 </t>
    <phoneticPr fontId="3"/>
  </si>
  <si>
    <t>（注1）国内総平均の各項目は主要なもの。</t>
    <phoneticPr fontId="4"/>
  </si>
  <si>
    <t>（注2）暦年指数については年平均を掲載。</t>
    <rPh sb="4" eb="6">
      <t>レキネン</t>
    </rPh>
    <rPh sb="6" eb="8">
      <t>シスウ</t>
    </rPh>
    <rPh sb="13" eb="14">
      <t>ネン</t>
    </rPh>
    <rPh sb="14" eb="16">
      <t>ヘイキン</t>
    </rPh>
    <rPh sb="17" eb="19">
      <t>ケイサイ</t>
    </rPh>
    <phoneticPr fontId="4"/>
  </si>
  <si>
    <t>資料　　日本銀行　「企業物価指数｣、「物価指数年報」</t>
    <rPh sb="10" eb="12">
      <t>キギョウ</t>
    </rPh>
    <rPh sb="12" eb="14">
      <t>ブッカ</t>
    </rPh>
    <rPh sb="14" eb="16">
      <t>シスウ</t>
    </rPh>
    <rPh sb="19" eb="21">
      <t>ブッカ</t>
    </rPh>
    <rPh sb="21" eb="23">
      <t>シスウ</t>
    </rPh>
    <rPh sb="23" eb="25">
      <t>ネンポウ</t>
    </rPh>
    <phoneticPr fontId="4"/>
  </si>
  <si>
    <t>26　　勤労者世帯（二人以上の世帯）の１世帯当たり１か月間の収入と支出　　</t>
    <rPh sb="10" eb="12">
      <t>フタリ</t>
    </rPh>
    <rPh sb="12" eb="14">
      <t>イジョウ</t>
    </rPh>
    <rPh sb="15" eb="17">
      <t>セタイ</t>
    </rPh>
    <phoneticPr fontId="4"/>
  </si>
  <si>
    <t>単位：人、円</t>
  </si>
  <si>
    <t>世帯人員</t>
    <phoneticPr fontId="4"/>
  </si>
  <si>
    <t>有業人員</t>
    <rPh sb="0" eb="2">
      <t>ユウギョウ</t>
    </rPh>
    <rPh sb="2" eb="4">
      <t>ジンイン</t>
    </rPh>
    <phoneticPr fontId="4"/>
  </si>
  <si>
    <t>実収入</t>
  </si>
  <si>
    <t>可処分所得</t>
    <phoneticPr fontId="4"/>
  </si>
  <si>
    <t>実支出</t>
  </si>
  <si>
    <t>消費支出</t>
  </si>
  <si>
    <t>平均消費性向
％</t>
    <phoneticPr fontId="4"/>
  </si>
  <si>
    <t>エンゲル係数
％</t>
    <phoneticPr fontId="4"/>
  </si>
  <si>
    <t>経常収入</t>
    <phoneticPr fontId="4"/>
  </si>
  <si>
    <t>特別収入</t>
  </si>
  <si>
    <t>光熱・水道</t>
  </si>
  <si>
    <t>家具・家事用品</t>
    <phoneticPr fontId="4"/>
  </si>
  <si>
    <t>その他の消費支出</t>
    <rPh sb="4" eb="6">
      <t>ショウヒ</t>
    </rPh>
    <rPh sb="6" eb="8">
      <t>シシュツ</t>
    </rPh>
    <phoneticPr fontId="4"/>
  </si>
  <si>
    <t>勤め先収入</t>
    <phoneticPr fontId="4"/>
  </si>
  <si>
    <t>事業・内職収入</t>
    <phoneticPr fontId="4"/>
  </si>
  <si>
    <t>他の経常収入</t>
    <phoneticPr fontId="4"/>
  </si>
  <si>
    <t>（１）松江</t>
  </si>
  <si>
    <t>令和5.12</t>
    <rPh sb="0" eb="2">
      <t>レイワ</t>
    </rPh>
    <phoneticPr fontId="3"/>
  </si>
  <si>
    <t>注        農林漁家世帯を含む。</t>
    <rPh sb="0" eb="1">
      <t>チュウ</t>
    </rPh>
    <rPh sb="9" eb="11">
      <t>ノウリン</t>
    </rPh>
    <rPh sb="11" eb="12">
      <t>ギョ</t>
    </rPh>
    <rPh sb="12" eb="13">
      <t>イエ</t>
    </rPh>
    <rPh sb="13" eb="15">
      <t>セタイ</t>
    </rPh>
    <rPh sb="16" eb="17">
      <t>フク</t>
    </rPh>
    <phoneticPr fontId="4"/>
  </si>
  <si>
    <t>資料　　総務省「家計調査報告」</t>
    <rPh sb="6" eb="7">
      <t>ショウ</t>
    </rPh>
    <phoneticPr fontId="4"/>
  </si>
  <si>
    <t>27 産業別賃金指数（名目）及び常用労働者１人平均月間現金給与額</t>
    <rPh sb="3" eb="5">
      <t>サンギョウ</t>
    </rPh>
    <rPh sb="5" eb="6">
      <t>ベツ</t>
    </rPh>
    <rPh sb="6" eb="8">
      <t>チンギン</t>
    </rPh>
    <rPh sb="8" eb="10">
      <t>シスウ</t>
    </rPh>
    <rPh sb="11" eb="13">
      <t>メイモク</t>
    </rPh>
    <rPh sb="14" eb="15">
      <t>オヨ</t>
    </rPh>
    <rPh sb="16" eb="18">
      <t>ジョウヨウ</t>
    </rPh>
    <rPh sb="18" eb="21">
      <t>ロウドウシャ</t>
    </rPh>
    <rPh sb="22" eb="23">
      <t>ニン</t>
    </rPh>
    <rPh sb="23" eb="25">
      <t>ヘイキン</t>
    </rPh>
    <rPh sb="25" eb="27">
      <t>ゲッカン</t>
    </rPh>
    <rPh sb="27" eb="29">
      <t>ゲンキン</t>
    </rPh>
    <rPh sb="29" eb="31">
      <t>キュウヨ</t>
    </rPh>
    <rPh sb="31" eb="32">
      <t>ガク</t>
    </rPh>
    <phoneticPr fontId="4"/>
  </si>
  <si>
    <t>（令和2年＝100）</t>
    <rPh sb="1" eb="3">
      <t>レイワ</t>
    </rPh>
    <rPh sb="4" eb="5">
      <t>ネン</t>
    </rPh>
    <phoneticPr fontId="4"/>
  </si>
  <si>
    <t>年　次
年　月</t>
    <rPh sb="0" eb="1">
      <t>ネン</t>
    </rPh>
    <rPh sb="2" eb="3">
      <t>ツギ</t>
    </rPh>
    <rPh sb="4" eb="5">
      <t>トシ</t>
    </rPh>
    <rPh sb="6" eb="7">
      <t>ツキ</t>
    </rPh>
    <phoneticPr fontId="4"/>
  </si>
  <si>
    <t>島　根　県</t>
    <rPh sb="0" eb="1">
      <t>シマ</t>
    </rPh>
    <rPh sb="2" eb="3">
      <t>ネ</t>
    </rPh>
    <rPh sb="4" eb="5">
      <t>ケン</t>
    </rPh>
    <phoneticPr fontId="4"/>
  </si>
  <si>
    <t>全　　国</t>
    <rPh sb="0" eb="1">
      <t>ゼン</t>
    </rPh>
    <rPh sb="3" eb="4">
      <t>コク</t>
    </rPh>
    <phoneticPr fontId="4"/>
  </si>
  <si>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</si>
  <si>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</si>
  <si>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</si>
  <si>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卸売業，小売業</t>
    <rPh sb="0" eb="2">
      <t>オロシウリ</t>
    </rPh>
    <rPh sb="2" eb="3">
      <t>ギョウ</t>
    </rPh>
    <rPh sb="6" eb="7">
      <t>ギョウ</t>
    </rPh>
    <phoneticPr fontId="4"/>
  </si>
  <si>
    <t>現金給</t>
    <rPh sb="0" eb="2">
      <t>ゲンキン</t>
    </rPh>
    <rPh sb="2" eb="3">
      <t>キュウ</t>
    </rPh>
    <phoneticPr fontId="4"/>
  </si>
  <si>
    <t>きまって支給</t>
    <rPh sb="4" eb="6">
      <t>シキュウ</t>
    </rPh>
    <phoneticPr fontId="4"/>
  </si>
  <si>
    <t>与総額</t>
    <rPh sb="0" eb="1">
      <t>アタ</t>
    </rPh>
    <rPh sb="1" eb="3">
      <t>ソウガク</t>
    </rPh>
    <phoneticPr fontId="4"/>
  </si>
  <si>
    <t>する給与額</t>
    <rPh sb="2" eb="4">
      <t>キュウヨ</t>
    </rPh>
    <rPh sb="4" eb="5">
      <t>ガク</t>
    </rPh>
    <phoneticPr fontId="4"/>
  </si>
  <si>
    <t>（指数）</t>
    <rPh sb="1" eb="3">
      <t>シスウ</t>
    </rPh>
    <phoneticPr fontId="4"/>
  </si>
  <si>
    <t>５人以上</t>
    <rPh sb="1" eb="2">
      <t>ニン</t>
    </rPh>
    <rPh sb="2" eb="4">
      <t>イジョウ</t>
    </rPh>
    <phoneticPr fontId="4"/>
  </si>
  <si>
    <t>30人以上</t>
    <rPh sb="2" eb="3">
      <t>ニン</t>
    </rPh>
    <rPh sb="3" eb="5">
      <t>イジョウ</t>
    </rPh>
    <phoneticPr fontId="4"/>
  </si>
  <si>
    <t>単位：円</t>
    <rPh sb="0" eb="2">
      <t>タンイ</t>
    </rPh>
    <rPh sb="3" eb="4">
      <t>エン</t>
    </rPh>
    <phoneticPr fontId="4"/>
  </si>
  <si>
    <t>　年　月</t>
    <rPh sb="1" eb="2">
      <t>トシ</t>
    </rPh>
    <rPh sb="3" eb="4">
      <t>ツキ</t>
    </rPh>
    <phoneticPr fontId="4"/>
  </si>
  <si>
    <t>建　設　業</t>
    <rPh sb="0" eb="1">
      <t>ケン</t>
    </rPh>
    <rPh sb="2" eb="3">
      <t>セツ</t>
    </rPh>
    <rPh sb="4" eb="5">
      <t>ギョウ</t>
    </rPh>
    <phoneticPr fontId="4"/>
  </si>
  <si>
    <t>製　造　業</t>
    <rPh sb="0" eb="1">
      <t>セイ</t>
    </rPh>
    <rPh sb="2" eb="3">
      <t>ヅクリ</t>
    </rPh>
    <rPh sb="4" eb="5">
      <t>ギョウ</t>
    </rPh>
    <phoneticPr fontId="4"/>
  </si>
  <si>
    <t>現金給与総　　額</t>
    <rPh sb="0" eb="2">
      <t>ゲンキン</t>
    </rPh>
    <rPh sb="2" eb="4">
      <t>キュウヨ</t>
    </rPh>
    <rPh sb="4" eb="5">
      <t>フサ</t>
    </rPh>
    <rPh sb="7" eb="8">
      <t>ガク</t>
    </rPh>
    <phoneticPr fontId="4"/>
  </si>
  <si>
    <t>きまって支給する給与</t>
    <rPh sb="4" eb="6">
      <t>シキュウ</t>
    </rPh>
    <rPh sb="8" eb="10">
      <t>キュウヨ</t>
    </rPh>
    <phoneticPr fontId="4"/>
  </si>
  <si>
    <t>所定内</t>
    <rPh sb="0" eb="3">
      <t>ショテイナイ</t>
    </rPh>
    <phoneticPr fontId="4"/>
  </si>
  <si>
    <t>所定外</t>
    <rPh sb="0" eb="3">
      <t>ショテイガイ</t>
    </rPh>
    <phoneticPr fontId="4"/>
  </si>
  <si>
    <t>給   与</t>
    <rPh sb="0" eb="1">
      <t>キュウ</t>
    </rPh>
    <rPh sb="4" eb="5">
      <t>クミ</t>
    </rPh>
    <phoneticPr fontId="4"/>
  </si>
  <si>
    <t>（実額）</t>
    <rPh sb="1" eb="3">
      <t>ジツガク</t>
    </rPh>
    <phoneticPr fontId="4"/>
  </si>
  <si>
    <t>５　　　人　　　以　　　上</t>
    <rPh sb="4" eb="5">
      <t>ニン</t>
    </rPh>
    <rPh sb="8" eb="9">
      <t>イ</t>
    </rPh>
    <rPh sb="12" eb="13">
      <t>ジョウ</t>
    </rPh>
    <phoneticPr fontId="4"/>
  </si>
  <si>
    <t>30　　　人　　　以　　　上</t>
    <rPh sb="5" eb="6">
      <t>ニン</t>
    </rPh>
    <rPh sb="9" eb="10">
      <t>イ</t>
    </rPh>
    <rPh sb="13" eb="14">
      <t>ジョウ</t>
    </rPh>
    <phoneticPr fontId="4"/>
  </si>
  <si>
    <t>資料</t>
    <rPh sb="0" eb="2">
      <t>シリョウ</t>
    </rPh>
    <phoneticPr fontId="4"/>
  </si>
  <si>
    <t>　島根県政策企画局統計調査課「毎月勤労統計調査地方調査月報」　厚生労働省「毎月勤労統計調査全国調査」　</t>
    <phoneticPr fontId="4"/>
  </si>
  <si>
    <t xml:space="preserve">       </t>
    <phoneticPr fontId="3"/>
  </si>
  <si>
    <t>28  実質賃金指数</t>
    <rPh sb="4" eb="6">
      <t>ジッシツ</t>
    </rPh>
    <rPh sb="6" eb="8">
      <t>チンギン</t>
    </rPh>
    <rPh sb="8" eb="10">
      <t>シスウ</t>
    </rPh>
    <phoneticPr fontId="4"/>
  </si>
  <si>
    <t>　　　　　　　　</t>
    <phoneticPr fontId="4"/>
  </si>
  <si>
    <t>対前年</t>
    <rPh sb="0" eb="3">
      <t>タイゼンネン</t>
    </rPh>
    <phoneticPr fontId="3"/>
  </si>
  <si>
    <t>(同月)比</t>
    <rPh sb="1" eb="3">
      <t>ドウゲツ</t>
    </rPh>
    <rPh sb="4" eb="5">
      <t>ヒ</t>
    </rPh>
    <phoneticPr fontId="3"/>
  </si>
  <si>
    <t>５人以上</t>
    <rPh sb="1" eb="4">
      <t>ニンイジョウ</t>
    </rPh>
    <phoneticPr fontId="4"/>
  </si>
  <si>
    <t>30人以上</t>
    <rPh sb="2" eb="5">
      <t>ニンイジョウ</t>
    </rPh>
    <phoneticPr fontId="4"/>
  </si>
  <si>
    <t>2</t>
    <phoneticPr fontId="4"/>
  </si>
  <si>
    <t>3</t>
    <phoneticPr fontId="4"/>
  </si>
  <si>
    <t>4</t>
    <phoneticPr fontId="3"/>
  </si>
  <si>
    <t>5</t>
    <phoneticPr fontId="3"/>
  </si>
  <si>
    <t>資料　</t>
    <rPh sb="0" eb="2">
      <t>シリョウ</t>
    </rPh>
    <phoneticPr fontId="4"/>
  </si>
  <si>
    <t>島根県政策企画局統計調査課「毎月勤労統計調査地方調査月報」　厚生労働省「毎月勤労統計調査全国調査」　</t>
  </si>
  <si>
    <t>29  産業別常用労働者数</t>
    <rPh sb="4" eb="6">
      <t>サンギョウ</t>
    </rPh>
    <rPh sb="6" eb="7">
      <t>ベツ</t>
    </rPh>
    <rPh sb="7" eb="9">
      <t>ジョウヨウ</t>
    </rPh>
    <rPh sb="9" eb="12">
      <t>ロウドウシャ</t>
    </rPh>
    <rPh sb="12" eb="13">
      <t>スウ</t>
    </rPh>
    <phoneticPr fontId="4"/>
  </si>
  <si>
    <t>　　　　　　単位：人・％</t>
    <rPh sb="6" eb="8">
      <t>タンイ</t>
    </rPh>
    <rPh sb="9" eb="10">
      <t>ヒト</t>
    </rPh>
    <phoneticPr fontId="4"/>
  </si>
  <si>
    <t>単位：千人・％</t>
  </si>
  <si>
    <t>　年月</t>
    <rPh sb="1" eb="2">
      <t>トシ</t>
    </rPh>
    <rPh sb="2" eb="3">
      <t>ツキ</t>
    </rPh>
    <phoneticPr fontId="4"/>
  </si>
  <si>
    <t>島　　　根　　　県</t>
    <rPh sb="0" eb="1">
      <t>シマ</t>
    </rPh>
    <rPh sb="4" eb="5">
      <t>ネ</t>
    </rPh>
    <rPh sb="8" eb="9">
      <t>ケン</t>
    </rPh>
    <phoneticPr fontId="4"/>
  </si>
  <si>
    <t>全　　　　国</t>
    <rPh sb="0" eb="1">
      <t>ゼン</t>
    </rPh>
    <rPh sb="5" eb="6">
      <t>クニ</t>
    </rPh>
    <phoneticPr fontId="4"/>
  </si>
  <si>
    <t>卸売業，小売業</t>
    <rPh sb="0" eb="2">
      <t>オロシウリ</t>
    </rPh>
    <rPh sb="2" eb="3">
      <t>ギョウ</t>
    </rPh>
    <rPh sb="4" eb="6">
      <t>コウ</t>
    </rPh>
    <rPh sb="6" eb="7">
      <t>ギョウ</t>
    </rPh>
    <phoneticPr fontId="4"/>
  </si>
  <si>
    <t>常用労</t>
    <rPh sb="0" eb="1">
      <t>ジョウ</t>
    </rPh>
    <rPh sb="1" eb="2">
      <t>ヨウ</t>
    </rPh>
    <rPh sb="2" eb="3">
      <t>ロウ</t>
    </rPh>
    <phoneticPr fontId="4"/>
  </si>
  <si>
    <t>常用労</t>
    <rPh sb="0" eb="1">
      <t>ツネ</t>
    </rPh>
    <rPh sb="1" eb="2">
      <t>ヨウ</t>
    </rPh>
    <rPh sb="2" eb="3">
      <t>ロウ</t>
    </rPh>
    <phoneticPr fontId="4"/>
  </si>
  <si>
    <t>うちパートタイム</t>
    <phoneticPr fontId="4"/>
  </si>
  <si>
    <t>パート比率</t>
    <rPh sb="3" eb="5">
      <t>ヒリツ</t>
    </rPh>
    <phoneticPr fontId="4"/>
  </si>
  <si>
    <t>働者数</t>
    <rPh sb="0" eb="1">
      <t>ハタラ</t>
    </rPh>
    <rPh sb="1" eb="2">
      <t>モノ</t>
    </rPh>
    <rPh sb="2" eb="3">
      <t>カズ</t>
    </rPh>
    <phoneticPr fontId="4"/>
  </si>
  <si>
    <t>30  常用労働者の雇用指数</t>
    <rPh sb="6" eb="9">
      <t>ロウドウシャ</t>
    </rPh>
    <phoneticPr fontId="4"/>
  </si>
  <si>
    <t>　　　　　　　</t>
    <phoneticPr fontId="4"/>
  </si>
  <si>
    <t>　（令和2年＝100）</t>
    <rPh sb="2" eb="4">
      <t>レイワ</t>
    </rPh>
    <phoneticPr fontId="4"/>
  </si>
  <si>
    <r>
      <rPr>
        <sz val="11"/>
        <color theme="1"/>
        <rFont val="ＭＳ Ｐゴシック"/>
        <family val="2"/>
        <charset val="128"/>
      </rPr>
      <t>年次
年月</t>
    </r>
    <rPh sb="0" eb="2">
      <t>ネンジ</t>
    </rPh>
    <rPh sb="3" eb="4">
      <t>トシ</t>
    </rPh>
    <rPh sb="4" eb="5">
      <t>ツキ</t>
    </rPh>
    <phoneticPr fontId="4"/>
  </si>
  <si>
    <t>卸売業,小売業</t>
    <rPh sb="0" eb="2">
      <t>オロシウリ</t>
    </rPh>
    <rPh sb="2" eb="3">
      <t>ギョウ</t>
    </rPh>
    <rPh sb="4" eb="6">
      <t>コウリ</t>
    </rPh>
    <rPh sb="6" eb="7">
      <t>ギョウ</t>
    </rPh>
    <phoneticPr fontId="4"/>
  </si>
  <si>
    <t>2</t>
  </si>
  <si>
    <t>　　 注　令和６年１月調査において実施した母集団労働者数変更に伴い島根県の常用雇用指数を遡及改訂したことから、基準年（令和２年）の常用雇用指数が100とならない場合がありまし</t>
    <rPh sb="3" eb="4">
      <t>チュウ</t>
    </rPh>
    <rPh sb="5" eb="7">
      <t>レイワ</t>
    </rPh>
    <rPh sb="8" eb="9">
      <t>ネン</t>
    </rPh>
    <rPh sb="10" eb="11">
      <t>ガツ</t>
    </rPh>
    <rPh sb="11" eb="13">
      <t>チョウサ</t>
    </rPh>
    <rPh sb="17" eb="19">
      <t>ジッシ</t>
    </rPh>
    <rPh sb="21" eb="24">
      <t>ボシュウダン</t>
    </rPh>
    <rPh sb="24" eb="28">
      <t>ロウドウシャスウ</t>
    </rPh>
    <rPh sb="28" eb="30">
      <t>ヘンコウ</t>
    </rPh>
    <rPh sb="31" eb="32">
      <t>トモナ</t>
    </rPh>
    <rPh sb="33" eb="36">
      <t>シマネケン</t>
    </rPh>
    <rPh sb="37" eb="39">
      <t>ジョウヨウ</t>
    </rPh>
    <rPh sb="39" eb="43">
      <t>コヨウシスウ</t>
    </rPh>
    <rPh sb="44" eb="46">
      <t>ソキュウ</t>
    </rPh>
    <rPh sb="46" eb="48">
      <t>カイテイ</t>
    </rPh>
    <rPh sb="55" eb="58">
      <t>キジュンネン</t>
    </rPh>
    <rPh sb="59" eb="61">
      <t>レイワ</t>
    </rPh>
    <rPh sb="62" eb="63">
      <t>ネン</t>
    </rPh>
    <rPh sb="65" eb="69">
      <t>ジョウヨウコヨウ</t>
    </rPh>
    <rPh sb="69" eb="71">
      <t>シスウ</t>
    </rPh>
    <rPh sb="80" eb="82">
      <t>バアイ</t>
    </rPh>
    <phoneticPr fontId="9"/>
  </si>
  <si>
    <t>　　　　　たが、このたび、基準年（令和２年）が100となるよう常用雇用指数を再計算し、遡及改訂しました。</t>
    <rPh sb="13" eb="16">
      <t>キジュンネン</t>
    </rPh>
    <rPh sb="17" eb="19">
      <t>レイワ</t>
    </rPh>
    <rPh sb="20" eb="21">
      <t>ネン</t>
    </rPh>
    <rPh sb="31" eb="37">
      <t>ジョウヨウコヨウシスウ</t>
    </rPh>
    <rPh sb="38" eb="41">
      <t>サイケイサン</t>
    </rPh>
    <rPh sb="43" eb="47">
      <t>ソキュウカイテイ</t>
    </rPh>
    <phoneticPr fontId="3"/>
  </si>
  <si>
    <t>31  産業別常用労働者１人平均月間実労働時間数</t>
    <phoneticPr fontId="4"/>
  </si>
  <si>
    <t>　　　　　　単位：時間</t>
    <rPh sb="6" eb="8">
      <t>タンイ</t>
    </rPh>
    <rPh sb="9" eb="11">
      <t>ジカン</t>
    </rPh>
    <phoneticPr fontId="4"/>
  </si>
  <si>
    <t>年　月</t>
    <rPh sb="0" eb="1">
      <t>トシ</t>
    </rPh>
    <rPh sb="2" eb="3">
      <t>ツキ</t>
    </rPh>
    <phoneticPr fontId="4"/>
  </si>
  <si>
    <t>総実労</t>
    <rPh sb="0" eb="1">
      <t>ソウ</t>
    </rPh>
    <rPh sb="1" eb="2">
      <t>ジツ</t>
    </rPh>
    <rPh sb="2" eb="3">
      <t>ロウ</t>
    </rPh>
    <phoneticPr fontId="4"/>
  </si>
  <si>
    <t>働時間</t>
    <rPh sb="0" eb="1">
      <t>ハタラ</t>
    </rPh>
    <rPh sb="1" eb="3">
      <t>ジカン</t>
    </rPh>
    <phoneticPr fontId="4"/>
  </si>
  <si>
    <t xml:space="preserve">注　   </t>
    <rPh sb="0" eb="1">
      <t>チュウ</t>
    </rPh>
    <phoneticPr fontId="4"/>
  </si>
  <si>
    <t>各業種は総実労働時間数</t>
  </si>
  <si>
    <t>32　職業紹介状況</t>
    <phoneticPr fontId="4"/>
  </si>
  <si>
    <t>単位：人</t>
  </si>
  <si>
    <t>一般職業紹介（学卒を除く）</t>
    <phoneticPr fontId="4"/>
  </si>
  <si>
    <t>うちパート紹介（日雇的を除く）</t>
    <phoneticPr fontId="4"/>
  </si>
  <si>
    <t>月間有効求人倍率</t>
    <rPh sb="0" eb="2">
      <t>ゲッカン</t>
    </rPh>
    <rPh sb="2" eb="4">
      <t>ユウコウ</t>
    </rPh>
    <rPh sb="4" eb="6">
      <t>キュウジン</t>
    </rPh>
    <rPh sb="6" eb="8">
      <t>バイリツ</t>
    </rPh>
    <phoneticPr fontId="4"/>
  </si>
  <si>
    <t>中高年齢者の職業紹介状況（パートを含む）</t>
    <rPh sb="6" eb="8">
      <t>ショクギョウ</t>
    </rPh>
    <rPh sb="8" eb="10">
      <t>ショウカイ</t>
    </rPh>
    <rPh sb="10" eb="12">
      <t>ジョウキョウ</t>
    </rPh>
    <rPh sb="17" eb="18">
      <t>フク</t>
    </rPh>
    <phoneticPr fontId="4"/>
  </si>
  <si>
    <t>求　人　数</t>
    <phoneticPr fontId="4"/>
  </si>
  <si>
    <t>B 就職件数</t>
    <rPh sb="4" eb="6">
      <t>ケンスウ</t>
    </rPh>
    <phoneticPr fontId="4"/>
  </si>
  <si>
    <t>就職率(B/A×100)</t>
    <phoneticPr fontId="4"/>
  </si>
  <si>
    <t>求人数</t>
  </si>
  <si>
    <t>就職件数</t>
    <rPh sb="2" eb="4">
      <t>ケンスウ</t>
    </rPh>
    <phoneticPr fontId="4"/>
  </si>
  <si>
    <t>C新規求職申込件数</t>
    <rPh sb="5" eb="7">
      <t>モウシコミ</t>
    </rPh>
    <rPh sb="7" eb="9">
      <t>ケンスウ</t>
    </rPh>
    <phoneticPr fontId="4"/>
  </si>
  <si>
    <t>月間有効求職者数</t>
    <rPh sb="4" eb="6">
      <t>キュウショク</t>
    </rPh>
    <rPh sb="6" eb="7">
      <t>シャ</t>
    </rPh>
    <rPh sb="7" eb="8">
      <t>スウ</t>
    </rPh>
    <phoneticPr fontId="4"/>
  </si>
  <si>
    <t>D就職件数</t>
    <phoneticPr fontId="4"/>
  </si>
  <si>
    <t>就職率(D/C×100)</t>
    <phoneticPr fontId="4"/>
  </si>
  <si>
    <t>A 新規</t>
    <phoneticPr fontId="4"/>
  </si>
  <si>
    <t>新規</t>
    <phoneticPr fontId="4"/>
  </si>
  <si>
    <t>原数値</t>
    <rPh sb="0" eb="1">
      <t>ハラ</t>
    </rPh>
    <rPh sb="1" eb="3">
      <t>スウチ</t>
    </rPh>
    <phoneticPr fontId="4"/>
  </si>
  <si>
    <t>季節調整済値</t>
    <rPh sb="0" eb="2">
      <t>キセツ</t>
    </rPh>
    <rPh sb="2" eb="4">
      <t>チョウセイ</t>
    </rPh>
    <rPh sb="4" eb="5">
      <t>ズ</t>
    </rPh>
    <rPh sb="5" eb="6">
      <t>チ</t>
    </rPh>
    <phoneticPr fontId="4"/>
  </si>
  <si>
    <t>55歳　　　以上</t>
    <phoneticPr fontId="4"/>
  </si>
  <si>
    <t>令和元年度月平均</t>
    <rPh sb="0" eb="2">
      <t>レイワ</t>
    </rPh>
    <rPh sb="2" eb="3">
      <t>モト</t>
    </rPh>
    <rPh sb="3" eb="5">
      <t>ネンド</t>
    </rPh>
    <rPh sb="5" eb="6">
      <t>ツキ</t>
    </rPh>
    <rPh sb="6" eb="8">
      <t>ヘイキン</t>
    </rPh>
    <phoneticPr fontId="4"/>
  </si>
  <si>
    <t xml:space="preserve">- </t>
    <phoneticPr fontId="3"/>
  </si>
  <si>
    <t xml:space="preserve">        2     〃</t>
    <phoneticPr fontId="4"/>
  </si>
  <si>
    <t xml:space="preserve">        3     〃</t>
    <phoneticPr fontId="4"/>
  </si>
  <si>
    <t xml:space="preserve">        4     〃</t>
  </si>
  <si>
    <t xml:space="preserve">        5     〃</t>
    <phoneticPr fontId="3"/>
  </si>
  <si>
    <t>資料　島根労働局　「しまね職業安定業務統計速報」</t>
    <rPh sb="5" eb="8">
      <t>ロウドウキョク</t>
    </rPh>
    <phoneticPr fontId="4"/>
  </si>
  <si>
    <t xml:space="preserve">33　 雇用保険事業状況  </t>
    <phoneticPr fontId="4"/>
  </si>
  <si>
    <t>単位：所・人・件・千円</t>
    <rPh sb="3" eb="4">
      <t>ショ</t>
    </rPh>
    <rPh sb="7" eb="8">
      <t>ケン</t>
    </rPh>
    <rPh sb="9" eb="10">
      <t>セン</t>
    </rPh>
    <phoneticPr fontId="4"/>
  </si>
  <si>
    <t>適用事業所数</t>
    <phoneticPr fontId="4"/>
  </si>
  <si>
    <t>被保険者数</t>
  </si>
  <si>
    <t>受給資格</t>
  </si>
  <si>
    <t>受給者</t>
  </si>
  <si>
    <t>支給金額</t>
    <phoneticPr fontId="4"/>
  </si>
  <si>
    <t>決定件数</t>
  </si>
  <si>
    <t>実人員</t>
  </si>
  <si>
    <t xml:space="preserve">   令和元年度月平均</t>
    <rPh sb="3" eb="5">
      <t>レイワ</t>
    </rPh>
    <rPh sb="5" eb="6">
      <t>モト</t>
    </rPh>
    <rPh sb="6" eb="8">
      <t>ネンド</t>
    </rPh>
    <rPh sb="8" eb="9">
      <t>ツキ</t>
    </rPh>
    <rPh sb="9" eb="11">
      <t>ヘイキン</t>
    </rPh>
    <phoneticPr fontId="4"/>
  </si>
  <si>
    <t xml:space="preserve">           2 　　〃　</t>
    <phoneticPr fontId="4"/>
  </si>
  <si>
    <t xml:space="preserve">           3 　　〃　</t>
    <phoneticPr fontId="4"/>
  </si>
  <si>
    <t xml:space="preserve">           4 　　〃　</t>
  </si>
  <si>
    <t xml:space="preserve">           5 　　〃　</t>
  </si>
  <si>
    <t>資料　島根労働局「しまね職業安定業務統計速報」</t>
    <rPh sb="7" eb="8">
      <t>キョク</t>
    </rPh>
    <phoneticPr fontId="4"/>
  </si>
  <si>
    <t>34 　特 定 死 因 別 死 亡 者 数</t>
    <phoneticPr fontId="4"/>
  </si>
  <si>
    <r>
      <rPr>
        <sz val="12"/>
        <rFont val="ＭＳ Ｐゴシック"/>
        <family val="3"/>
        <charset val="128"/>
      </rPr>
      <t>年次
年月</t>
    </r>
    <rPh sb="0" eb="2">
      <t>ネンジ</t>
    </rPh>
    <phoneticPr fontId="4"/>
  </si>
  <si>
    <t>死亡総数</t>
  </si>
  <si>
    <r>
      <t xml:space="preserve">結 </t>
    </r>
    <r>
      <rPr>
        <sz val="11"/>
        <color theme="1"/>
        <rFont val="ＭＳ Ｐゴシック"/>
        <family val="2"/>
        <charset val="128"/>
      </rPr>
      <t xml:space="preserve"> </t>
    </r>
    <r>
      <rPr>
        <sz val="12"/>
        <rFont val="ＭＳ Ｐゴシック"/>
        <family val="3"/>
        <charset val="128"/>
      </rPr>
      <t>核</t>
    </r>
    <phoneticPr fontId="4"/>
  </si>
  <si>
    <t>悪　性　新　生　物</t>
    <phoneticPr fontId="3"/>
  </si>
  <si>
    <t>糖尿病</t>
  </si>
  <si>
    <r>
      <t xml:space="preserve">高血圧 </t>
    </r>
    <r>
      <rPr>
        <sz val="11"/>
        <color theme="1"/>
        <rFont val="ＭＳ Ｐゴシック"/>
        <family val="2"/>
        <charset val="128"/>
      </rPr>
      <t xml:space="preserve">         </t>
    </r>
    <r>
      <rPr>
        <sz val="12"/>
        <rFont val="ＭＳ Ｐゴシック"/>
        <family val="3"/>
        <charset val="128"/>
      </rPr>
      <t>性疾患</t>
    </r>
    <phoneticPr fontId="4"/>
  </si>
  <si>
    <t>心疾患（高血圧性を除く）</t>
    <phoneticPr fontId="3"/>
  </si>
  <si>
    <t>脳血管
疾患</t>
    <phoneticPr fontId="4"/>
  </si>
  <si>
    <t>肺　炎</t>
  </si>
  <si>
    <t>令和5.8</t>
    <rPh sb="0" eb="2">
      <t>レイワ</t>
    </rPh>
    <phoneticPr fontId="3"/>
  </si>
  <si>
    <t>慢性閉塞性肺疾患</t>
    <rPh sb="0" eb="2">
      <t>マンセイ</t>
    </rPh>
    <rPh sb="2" eb="4">
      <t>ヘイソク</t>
    </rPh>
    <rPh sb="4" eb="5">
      <t>セイ</t>
    </rPh>
    <rPh sb="5" eb="8">
      <t>ハイシッカン</t>
    </rPh>
    <phoneticPr fontId="4"/>
  </si>
  <si>
    <t>喘　息</t>
  </si>
  <si>
    <r>
      <t>胃</t>
    </r>
    <r>
      <rPr>
        <sz val="11"/>
        <color theme="1"/>
        <rFont val="ＭＳ Ｐゴシック"/>
        <family val="2"/>
        <charset val="128"/>
      </rPr>
      <t xml:space="preserve"> </t>
    </r>
    <r>
      <rPr>
        <sz val="12"/>
        <rFont val="ＭＳ Ｐゴシック"/>
        <family val="3"/>
        <charset val="128"/>
      </rPr>
      <t>潰</t>
    </r>
    <r>
      <rPr>
        <sz val="11"/>
        <color theme="1"/>
        <rFont val="ＭＳ Ｐゴシック"/>
        <family val="2"/>
        <charset val="128"/>
      </rPr>
      <t xml:space="preserve"> </t>
    </r>
    <r>
      <rPr>
        <sz val="12"/>
        <rFont val="ＭＳ Ｐゴシック"/>
        <family val="3"/>
        <charset val="128"/>
      </rPr>
      <t xml:space="preserve">瘍 </t>
    </r>
    <r>
      <rPr>
        <sz val="11"/>
        <color theme="1"/>
        <rFont val="ＭＳ Ｐゴシック"/>
        <family val="2"/>
        <charset val="128"/>
      </rPr>
      <t xml:space="preserve">        </t>
    </r>
    <r>
      <rPr>
        <sz val="12"/>
        <rFont val="ＭＳ Ｐゴシック"/>
        <family val="3"/>
        <charset val="128"/>
      </rPr>
      <t>及び十二</t>
    </r>
    <r>
      <rPr>
        <sz val="11"/>
        <color theme="1"/>
        <rFont val="ＭＳ Ｐゴシック"/>
        <family val="2"/>
        <charset val="128"/>
      </rPr>
      <t xml:space="preserve">         </t>
    </r>
    <r>
      <rPr>
        <sz val="12"/>
        <rFont val="ＭＳ Ｐゴシック"/>
        <family val="3"/>
        <charset val="128"/>
      </rPr>
      <t>指腸潰瘍　</t>
    </r>
    <phoneticPr fontId="4"/>
  </si>
  <si>
    <r>
      <t>肝 疾</t>
    </r>
    <r>
      <rPr>
        <sz val="11"/>
        <color theme="1"/>
        <rFont val="ＭＳ Ｐゴシック"/>
        <family val="2"/>
        <charset val="128"/>
      </rPr>
      <t xml:space="preserve"> </t>
    </r>
    <r>
      <rPr>
        <sz val="12"/>
        <rFont val="ＭＳ Ｐゴシック"/>
        <family val="3"/>
        <charset val="128"/>
      </rPr>
      <t>患</t>
    </r>
    <phoneticPr fontId="4"/>
  </si>
  <si>
    <r>
      <t>腎 不</t>
    </r>
    <r>
      <rPr>
        <sz val="11"/>
        <color theme="1"/>
        <rFont val="ＭＳ Ｐゴシック"/>
        <family val="2"/>
        <charset val="128"/>
      </rPr>
      <t xml:space="preserve"> </t>
    </r>
    <r>
      <rPr>
        <sz val="12"/>
        <rFont val="ＭＳ Ｐゴシック"/>
        <family val="3"/>
        <charset val="128"/>
      </rPr>
      <t>全</t>
    </r>
    <phoneticPr fontId="4"/>
  </si>
  <si>
    <r>
      <t xml:space="preserve">老 </t>
    </r>
    <r>
      <rPr>
        <sz val="11"/>
        <color theme="1"/>
        <rFont val="ＭＳ Ｐゴシック"/>
        <family val="2"/>
        <charset val="128"/>
      </rPr>
      <t xml:space="preserve"> </t>
    </r>
    <r>
      <rPr>
        <sz val="12"/>
        <rFont val="ＭＳ Ｐゴシック"/>
        <family val="3"/>
        <charset val="128"/>
      </rPr>
      <t>衰</t>
    </r>
    <phoneticPr fontId="4"/>
  </si>
  <si>
    <r>
      <t xml:space="preserve">不慮の </t>
    </r>
    <r>
      <rPr>
        <sz val="11"/>
        <color theme="1"/>
        <rFont val="ＭＳ Ｐゴシック"/>
        <family val="2"/>
        <charset val="128"/>
      </rPr>
      <t xml:space="preserve">           </t>
    </r>
    <r>
      <rPr>
        <sz val="12"/>
        <rFont val="ＭＳ Ｐゴシック"/>
        <family val="3"/>
        <charset val="128"/>
      </rPr>
      <t>事</t>
    </r>
    <r>
      <rPr>
        <sz val="11"/>
        <color theme="1"/>
        <rFont val="ＭＳ Ｐゴシック"/>
        <family val="2"/>
        <charset val="128"/>
      </rPr>
      <t xml:space="preserve">  </t>
    </r>
    <r>
      <rPr>
        <sz val="12"/>
        <rFont val="ＭＳ Ｐゴシック"/>
        <family val="3"/>
        <charset val="128"/>
      </rPr>
      <t>故</t>
    </r>
    <phoneticPr fontId="4"/>
  </si>
  <si>
    <r>
      <t xml:space="preserve">自 </t>
    </r>
    <r>
      <rPr>
        <sz val="11"/>
        <color theme="1"/>
        <rFont val="ＭＳ Ｐゴシック"/>
        <family val="2"/>
        <charset val="128"/>
      </rPr>
      <t xml:space="preserve"> </t>
    </r>
    <r>
      <rPr>
        <sz val="12"/>
        <rFont val="ＭＳ Ｐゴシック"/>
        <family val="3"/>
        <charset val="128"/>
      </rPr>
      <t>殺</t>
    </r>
    <phoneticPr fontId="4"/>
  </si>
  <si>
    <t>注　 月別は概数。死因別の数値は総数のうち主要なもの。</t>
    <phoneticPr fontId="4"/>
  </si>
  <si>
    <t>資料 　厚生労働省　「人口動態統計月報（概数）」、「人口動態統計（確定数）」</t>
    <rPh sb="4" eb="6">
      <t>コウセイ</t>
    </rPh>
    <rPh sb="6" eb="9">
      <t>ロウドウショウ</t>
    </rPh>
    <rPh sb="11" eb="13">
      <t>ジンコウ</t>
    </rPh>
    <rPh sb="13" eb="15">
      <t>ドウタイ</t>
    </rPh>
    <rPh sb="15" eb="17">
      <t>トウケイ</t>
    </rPh>
    <rPh sb="17" eb="19">
      <t>ゲッポウ</t>
    </rPh>
    <rPh sb="20" eb="22">
      <t>ガイスウ</t>
    </rPh>
    <rPh sb="26" eb="28">
      <t>ジンコウ</t>
    </rPh>
    <rPh sb="28" eb="30">
      <t>ドウタイ</t>
    </rPh>
    <rPh sb="30" eb="32">
      <t>トウケイ</t>
    </rPh>
    <rPh sb="33" eb="35">
      <t>カクテイ</t>
    </rPh>
    <rPh sb="35" eb="36">
      <t>スウ</t>
    </rPh>
    <phoneticPr fontId="4"/>
  </si>
  <si>
    <t>35 　生　活　保　護　状　況</t>
    <phoneticPr fontId="4"/>
  </si>
  <si>
    <t>単位：世帯・人・‰・千円</t>
    <rPh sb="3" eb="5">
      <t>セタイ</t>
    </rPh>
    <phoneticPr fontId="4"/>
  </si>
  <si>
    <r>
      <t>年　 度                                   年</t>
    </r>
    <r>
      <rPr>
        <sz val="11"/>
        <color theme="1"/>
        <rFont val="ＭＳ Ｐゴシック"/>
        <family val="2"/>
        <charset val="128"/>
      </rPr>
      <t xml:space="preserve"> </t>
    </r>
    <r>
      <rPr>
        <sz val="12"/>
        <color theme="1"/>
        <rFont val="ＭＳ Ｐゴシック"/>
        <family val="3"/>
        <charset val="128"/>
      </rPr>
      <t>　月</t>
    </r>
    <phoneticPr fontId="4"/>
  </si>
  <si>
    <t xml:space="preserve">世帯        </t>
    <rPh sb="0" eb="2">
      <t>セタイ</t>
    </rPh>
    <phoneticPr fontId="4"/>
  </si>
  <si>
    <t>総人員</t>
    <phoneticPr fontId="4"/>
  </si>
  <si>
    <t xml:space="preserve">保護率人口1,000人につき </t>
    <phoneticPr fontId="4"/>
  </si>
  <si>
    <t>扶助費計</t>
  </si>
  <si>
    <t>生活扶助</t>
    <phoneticPr fontId="4"/>
  </si>
  <si>
    <t>住宅扶助</t>
    <phoneticPr fontId="4"/>
  </si>
  <si>
    <t>教育扶助</t>
    <phoneticPr fontId="4"/>
  </si>
  <si>
    <t>介護扶助</t>
    <rPh sb="0" eb="2">
      <t>カイゴ</t>
    </rPh>
    <phoneticPr fontId="4"/>
  </si>
  <si>
    <t>医療扶助</t>
    <phoneticPr fontId="4"/>
  </si>
  <si>
    <t>人員</t>
  </si>
  <si>
    <t>扶助費</t>
  </si>
  <si>
    <t>人員</t>
    <phoneticPr fontId="4"/>
  </si>
  <si>
    <t>平成30年度月平均</t>
    <rPh sb="0" eb="2">
      <t>ヘイセイ</t>
    </rPh>
    <rPh sb="4" eb="6">
      <t>ネンド</t>
    </rPh>
    <rPh sb="6" eb="7">
      <t>ツキ</t>
    </rPh>
    <rPh sb="7" eb="9">
      <t>ヘイキン</t>
    </rPh>
    <phoneticPr fontId="3"/>
  </si>
  <si>
    <t xml:space="preserve">       令和元   〃</t>
    <rPh sb="7" eb="9">
      <t>レイワ</t>
    </rPh>
    <rPh sb="9" eb="10">
      <t>ガン</t>
    </rPh>
    <phoneticPr fontId="4"/>
  </si>
  <si>
    <t xml:space="preserve">       　　　２   〃</t>
    <phoneticPr fontId="4"/>
  </si>
  <si>
    <t xml:space="preserve">       　　　３   〃</t>
    <phoneticPr fontId="4"/>
  </si>
  <si>
    <t xml:space="preserve">       　　　４   〃</t>
  </si>
  <si>
    <r>
      <t>注　月別</t>
    </r>
    <r>
      <rPr>
        <sz val="12"/>
        <rFont val="ＭＳ Ｐゴシック"/>
        <family val="3"/>
        <charset val="128"/>
      </rPr>
      <t>は概数。</t>
    </r>
    <rPh sb="2" eb="4">
      <t>ツキベツ</t>
    </rPh>
    <rPh sb="5" eb="7">
      <t>ガイスウ</t>
    </rPh>
    <phoneticPr fontId="4"/>
  </si>
  <si>
    <t>　　 扶助費計には、非掲載の扶助（出産扶助、生業扶助、葬祭扶助）を含む。</t>
    <rPh sb="3" eb="6">
      <t>フジョヒ</t>
    </rPh>
    <rPh sb="6" eb="7">
      <t>ケイ</t>
    </rPh>
    <rPh sb="10" eb="11">
      <t>ヒ</t>
    </rPh>
    <rPh sb="11" eb="13">
      <t>ケイサイ</t>
    </rPh>
    <rPh sb="14" eb="16">
      <t>フジョ</t>
    </rPh>
    <rPh sb="17" eb="19">
      <t>シュッサン</t>
    </rPh>
    <rPh sb="19" eb="21">
      <t>フジョ</t>
    </rPh>
    <rPh sb="22" eb="24">
      <t>セイギョウ</t>
    </rPh>
    <rPh sb="24" eb="26">
      <t>フジョ</t>
    </rPh>
    <rPh sb="27" eb="29">
      <t>ソウサイ</t>
    </rPh>
    <rPh sb="29" eb="31">
      <t>フジョ</t>
    </rPh>
    <rPh sb="33" eb="34">
      <t>フク</t>
    </rPh>
    <phoneticPr fontId="4"/>
  </si>
  <si>
    <t>資料 　島根県健康福祉部地域福祉課</t>
    <rPh sb="12" eb="14">
      <t>チイキ</t>
    </rPh>
    <rPh sb="14" eb="16">
      <t>フクシ</t>
    </rPh>
    <rPh sb="16" eb="17">
      <t>カ</t>
    </rPh>
    <phoneticPr fontId="4"/>
  </si>
  <si>
    <t>36 　年金保険給付状況</t>
    <phoneticPr fontId="4"/>
  </si>
  <si>
    <t>単位：所・人・件・千円</t>
    <rPh sb="0" eb="2">
      <t>タンイ</t>
    </rPh>
    <rPh sb="3" eb="4">
      <t>ショ</t>
    </rPh>
    <rPh sb="5" eb="6">
      <t>ニン</t>
    </rPh>
    <rPh sb="7" eb="8">
      <t>ケン</t>
    </rPh>
    <rPh sb="9" eb="11">
      <t>センエン</t>
    </rPh>
    <phoneticPr fontId="4"/>
  </si>
  <si>
    <r>
      <t>年</t>
    </r>
    <r>
      <rPr>
        <sz val="11"/>
        <color theme="1"/>
        <rFont val="ＭＳ Ｐゴシック"/>
        <family val="2"/>
        <charset val="128"/>
      </rPr>
      <t>度末
月末</t>
    </r>
    <rPh sb="2" eb="3">
      <t>マツ</t>
    </rPh>
    <phoneticPr fontId="4"/>
  </si>
  <si>
    <t>厚　生　年　金　保　険</t>
  </si>
  <si>
    <t>国　　民　　年　　金</t>
  </si>
  <si>
    <t>適用状況</t>
    <rPh sb="0" eb="2">
      <t>テキヨウ</t>
    </rPh>
    <rPh sb="2" eb="4">
      <t>ジョウキョウ</t>
    </rPh>
    <phoneticPr fontId="4"/>
  </si>
  <si>
    <t>受給権者状況</t>
    <rPh sb="0" eb="3">
      <t>ジュキュウケン</t>
    </rPh>
    <rPh sb="3" eb="4">
      <t>シャ</t>
    </rPh>
    <rPh sb="4" eb="6">
      <t>ジョウキョウ</t>
    </rPh>
    <phoneticPr fontId="4"/>
  </si>
  <si>
    <t>事業所数</t>
    <rPh sb="0" eb="3">
      <t>ジギョウショ</t>
    </rPh>
    <rPh sb="3" eb="4">
      <t>スウ</t>
    </rPh>
    <phoneticPr fontId="4"/>
  </si>
  <si>
    <t>被保険者数</t>
    <rPh sb="0" eb="4">
      <t>ヒホケンシャ</t>
    </rPh>
    <rPh sb="4" eb="5">
      <t>スウ</t>
    </rPh>
    <phoneticPr fontId="4"/>
  </si>
  <si>
    <t>件数</t>
    <rPh sb="0" eb="2">
      <t>ケンスウ</t>
    </rPh>
    <phoneticPr fontId="4"/>
  </si>
  <si>
    <t>年金額</t>
    <rPh sb="0" eb="3">
      <t>ネンキンガク</t>
    </rPh>
    <phoneticPr fontId="4"/>
  </si>
  <si>
    <t>総数</t>
    <rPh sb="0" eb="2">
      <t>ソウスウ</t>
    </rPh>
    <phoneticPr fontId="4"/>
  </si>
  <si>
    <t>令和元　</t>
    <rPh sb="0" eb="2">
      <t>レイワ</t>
    </rPh>
    <rPh sb="2" eb="3">
      <t>モト</t>
    </rPh>
    <phoneticPr fontId="4"/>
  </si>
  <si>
    <r>
      <t>資料 　厚生労働省　「</t>
    </r>
    <r>
      <rPr>
        <sz val="12"/>
        <rFont val="ＭＳ Ｐゴシック"/>
        <family val="3"/>
        <charset val="128"/>
      </rPr>
      <t>厚生年金保険・国民年金事業月報　社会保険事業状況」</t>
    </r>
    <rPh sb="4" eb="6">
      <t>コウセイ</t>
    </rPh>
    <rPh sb="6" eb="9">
      <t>ロウドウショウ</t>
    </rPh>
    <rPh sb="27" eb="29">
      <t>シャカイ</t>
    </rPh>
    <rPh sb="29" eb="31">
      <t>ホケン</t>
    </rPh>
    <rPh sb="31" eb="33">
      <t>ジギョウ</t>
    </rPh>
    <rPh sb="33" eb="35">
      <t>ジョウキョウ</t>
    </rPh>
    <phoneticPr fontId="4"/>
  </si>
  <si>
    <t>37 　健康保険給付状況</t>
    <phoneticPr fontId="4"/>
  </si>
  <si>
    <t>（１）　全国健康保険協会管掌健康保険</t>
    <rPh sb="4" eb="6">
      <t>ゼンコク</t>
    </rPh>
    <rPh sb="6" eb="8">
      <t>ケンコウ</t>
    </rPh>
    <rPh sb="8" eb="10">
      <t>ホケン</t>
    </rPh>
    <rPh sb="10" eb="12">
      <t>キョウカイ</t>
    </rPh>
    <phoneticPr fontId="4"/>
  </si>
  <si>
    <t>単位：人・千円</t>
    <rPh sb="5" eb="6">
      <t>セン</t>
    </rPh>
    <phoneticPr fontId="4"/>
  </si>
  <si>
    <t>適用事業所数
（年度末・月末）</t>
    <phoneticPr fontId="4"/>
  </si>
  <si>
    <t>被保険者数      （年度末・月末）</t>
    <phoneticPr fontId="4"/>
  </si>
  <si>
    <t>被扶養者数      （年度末・月末）</t>
    <rPh sb="1" eb="3">
      <t>フヨウ</t>
    </rPh>
    <phoneticPr fontId="4"/>
  </si>
  <si>
    <t>保険給付</t>
    <phoneticPr fontId="4"/>
  </si>
  <si>
    <t>医療給付費</t>
  </si>
  <si>
    <t>その他</t>
  </si>
  <si>
    <t>令和5.2</t>
    <phoneticPr fontId="4"/>
  </si>
  <si>
    <r>
      <t>資料 　</t>
    </r>
    <r>
      <rPr>
        <sz val="12"/>
        <rFont val="ＭＳ Ｐゴシック"/>
        <family val="3"/>
        <charset val="128"/>
      </rPr>
      <t>全国健康保険協会「協会けんぽ月報」・「事業年報」</t>
    </r>
    <rPh sb="4" eb="6">
      <t>ゼンコク</t>
    </rPh>
    <rPh sb="6" eb="8">
      <t>ケンコウ</t>
    </rPh>
    <rPh sb="8" eb="10">
      <t>ホケン</t>
    </rPh>
    <rPh sb="10" eb="12">
      <t>キョウカイ</t>
    </rPh>
    <rPh sb="13" eb="15">
      <t>キョウカイ</t>
    </rPh>
    <rPh sb="18" eb="20">
      <t>ゲッポウ</t>
    </rPh>
    <phoneticPr fontId="4"/>
  </si>
  <si>
    <t>（２）　国民健康保険・後期高齢者医療</t>
    <phoneticPr fontId="4"/>
  </si>
  <si>
    <t>年　　度                    年　　月</t>
    <phoneticPr fontId="4"/>
  </si>
  <si>
    <r>
      <t xml:space="preserve">被保険者数 </t>
    </r>
    <r>
      <rPr>
        <sz val="11"/>
        <color theme="1"/>
        <rFont val="ＭＳ Ｐゴシック"/>
        <family val="2"/>
        <charset val="128"/>
      </rPr>
      <t xml:space="preserve">    </t>
    </r>
    <r>
      <rPr>
        <sz val="11"/>
        <color theme="1"/>
        <rFont val="ＭＳ Ｐゴシック"/>
        <family val="2"/>
        <charset val="128"/>
      </rPr>
      <t>(年度末・月末)</t>
    </r>
    <phoneticPr fontId="4"/>
  </si>
  <si>
    <t>保　　　　険　　　　給　　　　付</t>
    <phoneticPr fontId="4"/>
  </si>
  <si>
    <t>後期高齢者医療</t>
    <rPh sb="0" eb="2">
      <t>コウキ</t>
    </rPh>
    <rPh sb="2" eb="5">
      <t>コウレイシャ</t>
    </rPh>
    <rPh sb="5" eb="7">
      <t>イリョウ</t>
    </rPh>
    <phoneticPr fontId="4"/>
  </si>
  <si>
    <t xml:space="preserve">総       額          </t>
    <phoneticPr fontId="4"/>
  </si>
  <si>
    <t>医療給付</t>
  </si>
  <si>
    <t>高額療養費</t>
    <rPh sb="2" eb="4">
      <t>リョウヨウ</t>
    </rPh>
    <phoneticPr fontId="4"/>
  </si>
  <si>
    <t xml:space="preserve">医 療 費 </t>
    <rPh sb="4" eb="5">
      <t>ヒ</t>
    </rPh>
    <phoneticPr fontId="4"/>
  </si>
  <si>
    <t>（再掲）</t>
  </si>
  <si>
    <t>（年度末・月末）</t>
  </si>
  <si>
    <t>平成29</t>
    <rPh sb="0" eb="2">
      <t>ヘイセイ</t>
    </rPh>
    <phoneticPr fontId="3"/>
  </si>
  <si>
    <t xml:space="preserve"> 年別は国民健康保険事業年報及び後期高齢者医療事業年報（確定値）</t>
    <rPh sb="1" eb="3">
      <t>ネンベツ</t>
    </rPh>
    <rPh sb="4" eb="6">
      <t>コクミン</t>
    </rPh>
    <rPh sb="6" eb="8">
      <t>ケンコウ</t>
    </rPh>
    <rPh sb="8" eb="10">
      <t>ホケン</t>
    </rPh>
    <rPh sb="10" eb="12">
      <t>ジギョウ</t>
    </rPh>
    <rPh sb="12" eb="14">
      <t>ネンポウ</t>
    </rPh>
    <rPh sb="14" eb="15">
      <t>オヨ</t>
    </rPh>
    <rPh sb="16" eb="18">
      <t>コウキ</t>
    </rPh>
    <rPh sb="18" eb="21">
      <t>コウレイシャ</t>
    </rPh>
    <rPh sb="21" eb="23">
      <t>イリョウ</t>
    </rPh>
    <rPh sb="23" eb="25">
      <t>ジギョウ</t>
    </rPh>
    <rPh sb="25" eb="27">
      <t>ネンポウ</t>
    </rPh>
    <rPh sb="28" eb="31">
      <t>カクテイチ</t>
    </rPh>
    <phoneticPr fontId="4"/>
  </si>
  <si>
    <t>資料</t>
    <phoneticPr fontId="4"/>
  </si>
  <si>
    <t xml:space="preserve"> 島根県健康福祉部健康推進課</t>
    <phoneticPr fontId="4"/>
  </si>
  <si>
    <t>　</t>
    <phoneticPr fontId="4"/>
  </si>
  <si>
    <t>38　介護保険給付状況</t>
    <rPh sb="3" eb="5">
      <t>カイゴ</t>
    </rPh>
    <phoneticPr fontId="4"/>
  </si>
  <si>
    <t>年　　度          年　　月</t>
    <phoneticPr fontId="4"/>
  </si>
  <si>
    <t>第１号　　　　　　　被保険者数 （65歳以上）　　（年度末・月末）</t>
    <rPh sb="0" eb="1">
      <t>ダイ</t>
    </rPh>
    <rPh sb="2" eb="3">
      <t>ゴウ</t>
    </rPh>
    <rPh sb="10" eb="14">
      <t>ヒホケンシャ</t>
    </rPh>
    <rPh sb="14" eb="15">
      <t>スウ</t>
    </rPh>
    <rPh sb="19" eb="20">
      <t>サイ</t>
    </rPh>
    <rPh sb="20" eb="22">
      <t>イジョウ</t>
    </rPh>
    <phoneticPr fontId="4"/>
  </si>
  <si>
    <r>
      <t>要介護・要支援　</t>
    </r>
    <r>
      <rPr>
        <sz val="11"/>
        <color theme="1"/>
        <rFont val="ＭＳ Ｐゴシック"/>
        <family val="3"/>
        <charset val="128"/>
      </rPr>
      <t xml:space="preserve">      　　　　　　認  定  者  数　　　　　　　　　　　　　（年度末・月末）</t>
    </r>
    <rPh sb="0" eb="1">
      <t>ヨウ</t>
    </rPh>
    <rPh sb="1" eb="3">
      <t>カイゴ</t>
    </rPh>
    <rPh sb="4" eb="5">
      <t>ヨウ</t>
    </rPh>
    <rPh sb="5" eb="7">
      <t>シエン</t>
    </rPh>
    <rPh sb="20" eb="21">
      <t>シノブ</t>
    </rPh>
    <rPh sb="23" eb="24">
      <t>サダム</t>
    </rPh>
    <rPh sb="26" eb="27">
      <t>モノ</t>
    </rPh>
    <rPh sb="29" eb="30">
      <t>スウ</t>
    </rPh>
    <phoneticPr fontId="4"/>
  </si>
  <si>
    <t>　保　　　　　　険　　　　　　給　　　　　　付</t>
  </si>
  <si>
    <t>高額介護（介護予防）サービス費（別掲）</t>
    <rPh sb="0" eb="2">
      <t>コウガク</t>
    </rPh>
    <rPh sb="2" eb="4">
      <t>カイゴ</t>
    </rPh>
    <rPh sb="5" eb="7">
      <t>カイゴ</t>
    </rPh>
    <rPh sb="7" eb="9">
      <t>ヨボウ</t>
    </rPh>
    <rPh sb="14" eb="15">
      <t>ヒ</t>
    </rPh>
    <rPh sb="16" eb="18">
      <t>ベッケイ</t>
    </rPh>
    <phoneticPr fontId="4"/>
  </si>
  <si>
    <t>居宅サービスに係る給付</t>
    <rPh sb="0" eb="2">
      <t>キョタク</t>
    </rPh>
    <rPh sb="7" eb="8">
      <t>カカ</t>
    </rPh>
    <rPh sb="9" eb="11">
      <t>キュウフ</t>
    </rPh>
    <phoneticPr fontId="4"/>
  </si>
  <si>
    <t>施設サービスに係る給付</t>
    <rPh sb="0" eb="2">
      <t>シセツ</t>
    </rPh>
    <rPh sb="7" eb="8">
      <t>カカ</t>
    </rPh>
    <rPh sb="9" eb="11">
      <t>キュウフ</t>
    </rPh>
    <phoneticPr fontId="4"/>
  </si>
  <si>
    <t xml:space="preserve"> 地域密着型    サービスに係  る給付</t>
    <rPh sb="1" eb="3">
      <t>チイキ</t>
    </rPh>
    <rPh sb="3" eb="5">
      <t>ミッチャク</t>
    </rPh>
    <rPh sb="5" eb="6">
      <t>ガタ</t>
    </rPh>
    <rPh sb="15" eb="16">
      <t>カカ</t>
    </rPh>
    <rPh sb="19" eb="21">
      <t>キュウフ</t>
    </rPh>
    <phoneticPr fontId="4"/>
  </si>
  <si>
    <r>
      <t>6</t>
    </r>
    <r>
      <rPr>
        <sz val="11"/>
        <color theme="1"/>
        <rFont val="ＭＳ Ｐゴシック"/>
        <family val="3"/>
        <charset val="128"/>
      </rPr>
      <t>5歳以上</t>
    </r>
    <rPh sb="2" eb="3">
      <t>サイ</t>
    </rPh>
    <rPh sb="3" eb="5">
      <t>イジョウ</t>
    </rPh>
    <phoneticPr fontId="4"/>
  </si>
  <si>
    <r>
      <t>6</t>
    </r>
    <r>
      <rPr>
        <sz val="11"/>
        <color theme="1"/>
        <rFont val="ＭＳ Ｐゴシック"/>
        <family val="3"/>
        <charset val="128"/>
      </rPr>
      <t>5歳未満</t>
    </r>
    <rPh sb="2" eb="3">
      <t>サイ</t>
    </rPh>
    <rPh sb="3" eb="5">
      <t>ミマン</t>
    </rPh>
    <phoneticPr fontId="4"/>
  </si>
  <si>
    <r>
      <t>注  　１）保険給付の額は、各月の翌月に国保連において支払審査を行った</t>
    </r>
    <r>
      <rPr>
        <sz val="12"/>
        <color theme="1"/>
        <rFont val="ＭＳ Ｐゴシック"/>
        <family val="3"/>
        <charset val="128"/>
      </rPr>
      <t>金額であり、住宅改修、福祉用具購入、高額介護（介護予防）</t>
    </r>
    <rPh sb="27" eb="29">
      <t>シハライ</t>
    </rPh>
    <rPh sb="29" eb="31">
      <t>シンサ</t>
    </rPh>
    <rPh sb="32" eb="33">
      <t>オコナ</t>
    </rPh>
    <rPh sb="35" eb="36">
      <t>カネ</t>
    </rPh>
    <rPh sb="41" eb="43">
      <t>ジュウタク</t>
    </rPh>
    <rPh sb="43" eb="45">
      <t>カイシュウ</t>
    </rPh>
    <rPh sb="46" eb="48">
      <t>フクシ</t>
    </rPh>
    <rPh sb="48" eb="50">
      <t>ヨウグ</t>
    </rPh>
    <rPh sb="50" eb="52">
      <t>コウニュウ</t>
    </rPh>
    <rPh sb="53" eb="55">
      <t>コウガク</t>
    </rPh>
    <rPh sb="55" eb="57">
      <t>カイゴ</t>
    </rPh>
    <rPh sb="58" eb="60">
      <t>カイゴ</t>
    </rPh>
    <rPh sb="60" eb="62">
      <t>ヨボウ</t>
    </rPh>
    <phoneticPr fontId="4"/>
  </si>
  <si>
    <t>　　　　　サービス及び審査支払手数料は含まれていない。</t>
    <rPh sb="9" eb="10">
      <t>オヨ</t>
    </rPh>
    <rPh sb="11" eb="13">
      <t>シンサ</t>
    </rPh>
    <rPh sb="13" eb="15">
      <t>シハラ</t>
    </rPh>
    <rPh sb="15" eb="18">
      <t>テスウリョウ</t>
    </rPh>
    <rPh sb="19" eb="20">
      <t>フク</t>
    </rPh>
    <phoneticPr fontId="4"/>
  </si>
  <si>
    <t>　　 　２）高額介護（介護予防）サービス費は、各月に市町村で支給決定を行った金額。</t>
    <rPh sb="6" eb="8">
      <t>コウガク</t>
    </rPh>
    <rPh sb="8" eb="10">
      <t>カイゴ</t>
    </rPh>
    <rPh sb="11" eb="13">
      <t>カイゴ</t>
    </rPh>
    <rPh sb="13" eb="15">
      <t>ヨボウ</t>
    </rPh>
    <rPh sb="20" eb="21">
      <t>ヒ</t>
    </rPh>
    <rPh sb="23" eb="25">
      <t>カクツキ</t>
    </rPh>
    <rPh sb="26" eb="29">
      <t>シチョウソン</t>
    </rPh>
    <rPh sb="30" eb="32">
      <t>シキュウ</t>
    </rPh>
    <rPh sb="32" eb="34">
      <t>ケッテイ</t>
    </rPh>
    <rPh sb="35" eb="36">
      <t>オコナ</t>
    </rPh>
    <rPh sb="38" eb="40">
      <t>キンガク</t>
    </rPh>
    <phoneticPr fontId="4"/>
  </si>
  <si>
    <r>
      <t xml:space="preserve">   </t>
    </r>
    <r>
      <rPr>
        <sz val="12"/>
        <color theme="1"/>
        <rFont val="ＭＳ Ｐゴシック"/>
        <family val="3"/>
        <charset val="128"/>
      </rPr>
      <t xml:space="preserve">     ３）保険給付の額の年度計は、3～2月サービス分。高額介護（介護予防）サービス費は、4～3月支出決定分。</t>
    </r>
    <rPh sb="10" eb="12">
      <t>ホケン</t>
    </rPh>
    <rPh sb="12" eb="14">
      <t>キュウフ</t>
    </rPh>
    <rPh sb="15" eb="16">
      <t>ガク</t>
    </rPh>
    <rPh sb="17" eb="19">
      <t>ネンド</t>
    </rPh>
    <rPh sb="19" eb="20">
      <t>ケイ</t>
    </rPh>
    <rPh sb="25" eb="26">
      <t>ガツ</t>
    </rPh>
    <rPh sb="30" eb="31">
      <t>ブン</t>
    </rPh>
    <rPh sb="32" eb="34">
      <t>コウガク</t>
    </rPh>
    <rPh sb="34" eb="36">
      <t>カイゴ</t>
    </rPh>
    <rPh sb="37" eb="39">
      <t>カイゴ</t>
    </rPh>
    <rPh sb="39" eb="41">
      <t>ヨボウ</t>
    </rPh>
    <rPh sb="46" eb="47">
      <t>ヒ</t>
    </rPh>
    <rPh sb="52" eb="53">
      <t>ガツ</t>
    </rPh>
    <rPh sb="53" eb="55">
      <t>シシュツ</t>
    </rPh>
    <rPh sb="55" eb="57">
      <t>ケッテイ</t>
    </rPh>
    <rPh sb="57" eb="58">
      <t>ブン</t>
    </rPh>
    <phoneticPr fontId="4"/>
  </si>
  <si>
    <t>　　　 ４）保険給付の各数値については、サービス毎に1,000円未満を四捨五入しているため、合計において一致しない場合があり得る。</t>
    <rPh sb="6" eb="8">
      <t>ホケン</t>
    </rPh>
    <rPh sb="8" eb="10">
      <t>キュウフ</t>
    </rPh>
    <rPh sb="11" eb="12">
      <t>カク</t>
    </rPh>
    <rPh sb="12" eb="14">
      <t>スウチ</t>
    </rPh>
    <rPh sb="24" eb="25">
      <t>ゴト</t>
    </rPh>
    <rPh sb="31" eb="32">
      <t>エン</t>
    </rPh>
    <rPh sb="32" eb="34">
      <t>ミマン</t>
    </rPh>
    <rPh sb="35" eb="39">
      <t>シシャゴニュウ</t>
    </rPh>
    <rPh sb="46" eb="48">
      <t>ゴウケイ</t>
    </rPh>
    <rPh sb="52" eb="54">
      <t>イッチ</t>
    </rPh>
    <rPh sb="57" eb="59">
      <t>バアイ</t>
    </rPh>
    <rPh sb="62" eb="63">
      <t>ウ</t>
    </rPh>
    <phoneticPr fontId="4"/>
  </si>
  <si>
    <t>資料 　島根県健康福祉部高齢者福祉課　島根県国民健康保険団体連合会</t>
    <rPh sb="6" eb="7">
      <t>ケン</t>
    </rPh>
    <rPh sb="7" eb="9">
      <t>ケンコウ</t>
    </rPh>
    <rPh sb="9" eb="11">
      <t>フクシ</t>
    </rPh>
    <rPh sb="11" eb="12">
      <t>ブ</t>
    </rPh>
    <rPh sb="12" eb="15">
      <t>コウレイシャ</t>
    </rPh>
    <rPh sb="15" eb="18">
      <t>フクシカ</t>
    </rPh>
    <rPh sb="19" eb="22">
      <t>シマネケン</t>
    </rPh>
    <rPh sb="22" eb="24">
      <t>コクミン</t>
    </rPh>
    <rPh sb="24" eb="26">
      <t>ケンコウ</t>
    </rPh>
    <rPh sb="26" eb="28">
      <t>ホケン</t>
    </rPh>
    <rPh sb="28" eb="30">
      <t>ダンタイ</t>
    </rPh>
    <rPh sb="30" eb="33">
      <t>レンゴウカイ</t>
    </rPh>
    <phoneticPr fontId="4"/>
  </si>
  <si>
    <t>39　　刑法犯　主要罪種・手口別　認知・検挙状況</t>
    <phoneticPr fontId="4"/>
  </si>
  <si>
    <t>区分</t>
    <rPh sb="0" eb="2">
      <t>クブン</t>
    </rPh>
    <phoneticPr fontId="4"/>
  </si>
  <si>
    <t>認知件数</t>
    <rPh sb="0" eb="2">
      <t>ニンチ</t>
    </rPh>
    <rPh sb="2" eb="4">
      <t>ケンスウ</t>
    </rPh>
    <phoneticPr fontId="4"/>
  </si>
  <si>
    <t>検挙件数</t>
    <rPh sb="0" eb="2">
      <t>ケンキョ</t>
    </rPh>
    <rPh sb="2" eb="4">
      <t>ケンスウ</t>
    </rPh>
    <phoneticPr fontId="4"/>
  </si>
  <si>
    <t>検挙人員</t>
    <rPh sb="0" eb="2">
      <t>ケンキョ</t>
    </rPh>
    <rPh sb="2" eb="4">
      <t>ジンイン</t>
    </rPh>
    <phoneticPr fontId="4"/>
  </si>
  <si>
    <t>島根県総数</t>
    <rPh sb="0" eb="3">
      <t>シマネケン</t>
    </rPh>
    <rPh sb="3" eb="5">
      <t>ソウスウ</t>
    </rPh>
    <phoneticPr fontId="4"/>
  </si>
  <si>
    <t>凶悪犯</t>
    <rPh sb="0" eb="3">
      <t>キョウアクハン</t>
    </rPh>
    <phoneticPr fontId="4"/>
  </si>
  <si>
    <t>粗暴犯</t>
    <rPh sb="0" eb="2">
      <t>ソボウ</t>
    </rPh>
    <rPh sb="2" eb="3">
      <t>ハン</t>
    </rPh>
    <phoneticPr fontId="4"/>
  </si>
  <si>
    <t>窃盗犯</t>
    <rPh sb="0" eb="3">
      <t>セットウハン</t>
    </rPh>
    <phoneticPr fontId="4"/>
  </si>
  <si>
    <t>知能犯</t>
    <rPh sb="0" eb="3">
      <t>チノウハン</t>
    </rPh>
    <phoneticPr fontId="4"/>
  </si>
  <si>
    <t>風俗犯</t>
    <rPh sb="0" eb="2">
      <t>フウゾク</t>
    </rPh>
    <rPh sb="2" eb="3">
      <t>ハン</t>
    </rPh>
    <phoneticPr fontId="4"/>
  </si>
  <si>
    <t>資料　島根県警察本部「犯罪統計」</t>
    <rPh sb="0" eb="2">
      <t>シリョウ</t>
    </rPh>
    <rPh sb="3" eb="6">
      <t>シマネケン</t>
    </rPh>
    <rPh sb="6" eb="8">
      <t>ケイサツ</t>
    </rPh>
    <rPh sb="8" eb="10">
      <t>ホンブ</t>
    </rPh>
    <rPh sb="11" eb="13">
      <t>ハンザイ</t>
    </rPh>
    <rPh sb="13" eb="15">
      <t>トウケイ</t>
    </rPh>
    <phoneticPr fontId="4"/>
  </si>
  <si>
    <t>40　交通事故発生件数・死傷者数</t>
    <phoneticPr fontId="4"/>
  </si>
  <si>
    <t>単位：件・人</t>
  </si>
  <si>
    <t>発生件数</t>
  </si>
  <si>
    <t>死　　　　　　　　　　　　　　者</t>
  </si>
  <si>
    <t>負　　　　　傷　　　　　者</t>
    <rPh sb="0" eb="1">
      <t>マ</t>
    </rPh>
    <phoneticPr fontId="4"/>
  </si>
  <si>
    <t>自動車運転同乗中</t>
  </si>
  <si>
    <t>二輪車運転同乗中</t>
  </si>
  <si>
    <t>自転車     乗用中</t>
    <phoneticPr fontId="4"/>
  </si>
  <si>
    <t>歩行中</t>
  </si>
  <si>
    <t>資料　　島根県警察本部「交通事故統計だより」</t>
    <rPh sb="12" eb="14">
      <t>コウツウ</t>
    </rPh>
    <rPh sb="14" eb="16">
      <t>ジコ</t>
    </rPh>
    <rPh sb="16" eb="18">
      <t>トウケイ</t>
    </rPh>
    <phoneticPr fontId="4"/>
  </si>
  <si>
    <t>41　火　災　発　生　状　況</t>
    <phoneticPr fontId="4"/>
  </si>
  <si>
    <t>年　次
年　月</t>
    <rPh sb="0" eb="1">
      <t>ネン</t>
    </rPh>
    <rPh sb="2" eb="3">
      <t>ツギ</t>
    </rPh>
    <phoneticPr fontId="4"/>
  </si>
  <si>
    <t>出　　火　　件　　数　（件）</t>
    <rPh sb="12" eb="13">
      <t>ケン</t>
    </rPh>
    <phoneticPr fontId="3"/>
  </si>
  <si>
    <t>焼損　　　　　　棟数</t>
    <phoneticPr fontId="4"/>
  </si>
  <si>
    <t>焼損面積</t>
  </si>
  <si>
    <t>死傷者数（人）</t>
    <rPh sb="5" eb="6">
      <t>ニン</t>
    </rPh>
    <phoneticPr fontId="3"/>
  </si>
  <si>
    <t>り  災　　　　　　世帯数</t>
    <phoneticPr fontId="4"/>
  </si>
  <si>
    <t>損     害         見 積 額
（千円）</t>
    <rPh sb="23" eb="25">
      <t>センエン</t>
    </rPh>
    <phoneticPr fontId="4"/>
  </si>
  <si>
    <t>建物</t>
  </si>
  <si>
    <t>林野</t>
  </si>
  <si>
    <t>建物（㎡）</t>
  </si>
  <si>
    <t>林野（a）</t>
  </si>
  <si>
    <t>死者</t>
  </si>
  <si>
    <t>負傷者</t>
  </si>
  <si>
    <t>令和5.1</t>
    <rPh sb="0" eb="2">
      <t>レイワ</t>
    </rPh>
    <phoneticPr fontId="3"/>
  </si>
  <si>
    <t>注　　　月別は概数。建物焼損面積は床面積。</t>
    <rPh sb="4" eb="6">
      <t>ツキベツ</t>
    </rPh>
    <phoneticPr fontId="4"/>
  </si>
  <si>
    <t>資料  　島根県防災部消防総務課、消防庁「消防統計」</t>
    <rPh sb="8" eb="10">
      <t>ボウサイ</t>
    </rPh>
    <rPh sb="10" eb="11">
      <t>ブ</t>
    </rPh>
    <rPh sb="11" eb="13">
      <t>ショウボウ</t>
    </rPh>
    <rPh sb="13" eb="15">
      <t>ソウム</t>
    </rPh>
    <rPh sb="17" eb="20">
      <t>ショウボウチョウ</t>
    </rPh>
    <rPh sb="21" eb="23">
      <t>ショウボウ</t>
    </rPh>
    <rPh sb="23" eb="25">
      <t>トウケイ</t>
    </rPh>
    <phoneticPr fontId="4"/>
  </si>
  <si>
    <t xml:space="preserve">… </t>
    <phoneticPr fontId="3"/>
  </si>
  <si>
    <t>　p   2,291</t>
    <phoneticPr fontId="3"/>
  </si>
  <si>
    <t xml:space="preserve">ｒ  1,916 </t>
    <phoneticPr fontId="3"/>
  </si>
  <si>
    <t>―　</t>
    <phoneticPr fontId="3"/>
  </si>
  <si>
    <t>r 124,105,194</t>
    <phoneticPr fontId="3"/>
  </si>
  <si>
    <t>p 124,000,000</t>
  </si>
  <si>
    <t>p 123,930,000</t>
    <phoneticPr fontId="3"/>
  </si>
  <si>
    <t>１．官署別気象（令和６年６月)</t>
    <rPh sb="2" eb="4">
      <t>カンショ</t>
    </rPh>
    <rPh sb="4" eb="5">
      <t>ベツ</t>
    </rPh>
    <rPh sb="5" eb="6">
      <t>キ</t>
    </rPh>
    <rPh sb="6" eb="7">
      <t>ショウ</t>
    </rPh>
    <rPh sb="8" eb="10">
      <t>レイワ</t>
    </rPh>
    <rPh sb="11" eb="12">
      <t>ネン</t>
    </rPh>
    <rPh sb="13" eb="14">
      <t>ガツ</t>
    </rPh>
    <phoneticPr fontId="4"/>
  </si>
  <si>
    <t>２ ． 地域気象観測所（アメダス）の気象  （令和６年６月）</t>
    <rPh sb="6" eb="8">
      <t>キショウ</t>
    </rPh>
    <rPh sb="8" eb="11">
      <t>カンソクショ</t>
    </rPh>
    <rPh sb="18" eb="20">
      <t>キショウ</t>
    </rPh>
    <rPh sb="23" eb="25">
      <t>レイワ</t>
    </rPh>
    <rPh sb="26" eb="27">
      <t>ネン</t>
    </rPh>
    <rPh sb="28" eb="29">
      <t>ガツ</t>
    </rPh>
    <phoneticPr fontId="4"/>
  </si>
  <si>
    <t>r  　   2</t>
    <phoneticPr fontId="3"/>
  </si>
  <si>
    <t>p  　   6</t>
  </si>
  <si>
    <t>p  　   7</t>
    <phoneticPr fontId="3"/>
  </si>
  <si>
    <t>（令和６年７月１日現在）</t>
    <phoneticPr fontId="4"/>
  </si>
  <si>
    <t>ウエイト5月</t>
    <rPh sb="5" eb="6">
      <t>ガツ</t>
    </rPh>
    <phoneticPr fontId="3"/>
  </si>
  <si>
    <t xml:space="preserve"> 令和5.5</t>
    <phoneticPr fontId="4"/>
  </si>
  <si>
    <t xml:space="preserve">  r   4</t>
  </si>
  <si>
    <t xml:space="preserve">  p   5</t>
    <phoneticPr fontId="3"/>
  </si>
  <si>
    <t>令和5.5</t>
    <phoneticPr fontId="4"/>
  </si>
  <si>
    <t>令和6.2</t>
    <rPh sb="0" eb="2">
      <t>レイワ</t>
    </rPh>
    <phoneticPr fontId="3"/>
  </si>
  <si>
    <t>Y  316</t>
    <phoneticPr fontId="3"/>
  </si>
  <si>
    <t>令和5.6</t>
    <rPh sb="0" eb="2">
      <t>レイワ</t>
    </rPh>
    <phoneticPr fontId="4"/>
  </si>
  <si>
    <t>Y　198</t>
    <phoneticPr fontId="3"/>
  </si>
  <si>
    <t>東京都 (令和6.6)</t>
    <rPh sb="5" eb="7">
      <t>レイワ</t>
    </rPh>
    <phoneticPr fontId="4"/>
  </si>
  <si>
    <t>1箱・50錠</t>
    <rPh sb="5" eb="6">
      <t>ジョウ</t>
    </rPh>
    <phoneticPr fontId="4"/>
  </si>
  <si>
    <t>（注6）　令和３年10月分から銘柄改正された。さらに令和６年６月分から銘柄改正され、それに伴い１箱60包から１箱50錠に変更された。　　　　</t>
    <rPh sb="15" eb="17">
      <t>メイガラ</t>
    </rPh>
    <rPh sb="17" eb="19">
      <t>カイセイ</t>
    </rPh>
    <rPh sb="26" eb="28">
      <t>レイワ</t>
    </rPh>
    <rPh sb="29" eb="30">
      <t>ネン</t>
    </rPh>
    <rPh sb="31" eb="32">
      <t>ガツ</t>
    </rPh>
    <rPh sb="32" eb="33">
      <t>ブン</t>
    </rPh>
    <rPh sb="45" eb="46">
      <t>トモナ</t>
    </rPh>
    <rPh sb="48" eb="49">
      <t>ハコ</t>
    </rPh>
    <rPh sb="51" eb="52">
      <t>ツツミ</t>
    </rPh>
    <rPh sb="55" eb="56">
      <t>ハコ</t>
    </rPh>
    <rPh sb="58" eb="59">
      <t>ジョウ</t>
    </rPh>
    <rPh sb="60" eb="62">
      <t>ヘンコウ</t>
    </rPh>
    <phoneticPr fontId="4"/>
  </si>
  <si>
    <t xml:space="preserve">r  118.0 </t>
    <phoneticPr fontId="3"/>
  </si>
  <si>
    <t xml:space="preserve">r  155.4 </t>
    <phoneticPr fontId="3"/>
  </si>
  <si>
    <t xml:space="preserve">r  108.8 </t>
    <phoneticPr fontId="3"/>
  </si>
  <si>
    <t xml:space="preserve">r  111.6 </t>
    <phoneticPr fontId="3"/>
  </si>
  <si>
    <t xml:space="preserve">r  106.9 </t>
    <phoneticPr fontId="3"/>
  </si>
  <si>
    <t xml:space="preserve">r  124.8 </t>
    <phoneticPr fontId="3"/>
  </si>
  <si>
    <t xml:space="preserve">r  121.5 </t>
    <phoneticPr fontId="3"/>
  </si>
  <si>
    <t xml:space="preserve">r  110.1 </t>
    <phoneticPr fontId="3"/>
  </si>
  <si>
    <t xml:space="preserve">r  112.9 </t>
    <phoneticPr fontId="3"/>
  </si>
  <si>
    <t xml:space="preserve">r  107.5 </t>
    <phoneticPr fontId="3"/>
  </si>
  <si>
    <t xml:space="preserve">r  112.1 </t>
    <phoneticPr fontId="3"/>
  </si>
  <si>
    <t xml:space="preserve">r  124.2 </t>
    <phoneticPr fontId="3"/>
  </si>
  <si>
    <t xml:space="preserve">r  122.4 </t>
    <phoneticPr fontId="3"/>
  </si>
  <si>
    <t xml:space="preserve">r  118.2 </t>
    <phoneticPr fontId="3"/>
  </si>
  <si>
    <t xml:space="preserve">r  116.9 </t>
    <phoneticPr fontId="3"/>
  </si>
  <si>
    <t xml:space="preserve">r  158.0 </t>
    <phoneticPr fontId="3"/>
  </si>
  <si>
    <t xml:space="preserve">r  107.3 </t>
    <phoneticPr fontId="3"/>
  </si>
  <si>
    <t xml:space="preserve">r  107.2 </t>
    <phoneticPr fontId="3"/>
  </si>
  <si>
    <t xml:space="preserve">r  112.0 </t>
    <phoneticPr fontId="3"/>
  </si>
  <si>
    <t xml:space="preserve">r  108.9 </t>
    <phoneticPr fontId="3"/>
  </si>
  <si>
    <t xml:space="preserve">r  131.0 </t>
    <phoneticPr fontId="3"/>
  </si>
  <si>
    <t xml:space="preserve">p  122.7 </t>
    <phoneticPr fontId="3"/>
  </si>
  <si>
    <t xml:space="preserve">p  118.2 </t>
    <phoneticPr fontId="3"/>
  </si>
  <si>
    <t xml:space="preserve">p  117.0 </t>
    <phoneticPr fontId="3"/>
  </si>
  <si>
    <t xml:space="preserve">p  159.3 </t>
    <phoneticPr fontId="3"/>
  </si>
  <si>
    <t xml:space="preserve">p  153.8 </t>
    <phoneticPr fontId="3"/>
  </si>
  <si>
    <t xml:space="preserve">p  110.0 </t>
    <phoneticPr fontId="3"/>
  </si>
  <si>
    <t xml:space="preserve">p  112.7 </t>
    <phoneticPr fontId="3"/>
  </si>
  <si>
    <t xml:space="preserve">p  107.3 </t>
    <phoneticPr fontId="3"/>
  </si>
  <si>
    <t xml:space="preserve">p  112.1 </t>
    <phoneticPr fontId="3"/>
  </si>
  <si>
    <t xml:space="preserve">p  109.0 </t>
    <phoneticPr fontId="3"/>
  </si>
  <si>
    <t xml:space="preserve">p  109.2 </t>
    <phoneticPr fontId="3"/>
  </si>
  <si>
    <t xml:space="preserve">p  132.9 </t>
    <phoneticPr fontId="3"/>
  </si>
  <si>
    <t>p   957</t>
    <phoneticPr fontId="3"/>
  </si>
  <si>
    <t>p  2,291</t>
    <phoneticPr fontId="3"/>
  </si>
  <si>
    <t>p 269,026</t>
    <phoneticPr fontId="3"/>
  </si>
  <si>
    <t>令和6.2</t>
    <phoneticPr fontId="4"/>
  </si>
  <si>
    <t>令和5.4</t>
    <phoneticPr fontId="3"/>
  </si>
  <si>
    <t>令和5.2</t>
    <rPh sb="0" eb="2">
      <t>レイワ</t>
    </rPh>
    <phoneticPr fontId="4"/>
  </si>
  <si>
    <t>令和5.3</t>
    <phoneticPr fontId="4"/>
  </si>
  <si>
    <t>令和5.1</t>
    <phoneticPr fontId="4"/>
  </si>
  <si>
    <t>令和5.9</t>
    <rPh sb="0" eb="2">
      <t>レイワ</t>
    </rPh>
    <phoneticPr fontId="3"/>
  </si>
  <si>
    <t>（令和6年1～5月）</t>
    <rPh sb="1" eb="3">
      <t>レイワ</t>
    </rPh>
    <rPh sb="4" eb="5">
      <t>ネン</t>
    </rPh>
    <rPh sb="8" eb="9">
      <t>ガツ</t>
    </rPh>
    <phoneticPr fontId="4"/>
  </si>
  <si>
    <t>注　　 令和6年6月7日現在の集計値</t>
    <rPh sb="0" eb="1">
      <t>チュウ</t>
    </rPh>
    <rPh sb="4" eb="6">
      <t>レイワ</t>
    </rPh>
    <rPh sb="7" eb="8">
      <t>ネン</t>
    </rPh>
    <rPh sb="9" eb="10">
      <t>ツキ</t>
    </rPh>
    <rPh sb="11" eb="12">
      <t>ニチ</t>
    </rPh>
    <rPh sb="12" eb="14">
      <t>ゲンザイ</t>
    </rPh>
    <rPh sb="15" eb="17">
      <t>シュウケイ</t>
    </rPh>
    <rPh sb="17" eb="18">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</si>
</sst>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4">
    <numFmt numFmtId="5" formatCode="&quot;¥&quot;#,##0;&quot;¥&quot;\-#,##0"/>
    <numFmt numFmtId="6" formatCode="&quot;¥&quot;#,##0;[Red]&quot;¥&quot;\-#,##0"/>
    <numFmt numFmtId="41" formatCode="_ * #,##0_ ;_ * \-#,##0_ ;_ * &quot;-&quot;_ ;_ @_ "/>
    <numFmt numFmtId="176" formatCode="#,##0;&quot;△ &quot;#,##0"/>
    <numFmt numFmtId="177" formatCode="#,##0.0;[Red]\-#,##0.0"/>
    <numFmt numFmtId="178" formatCode="0.0_);[Red]\(0.0\)"/>
    <numFmt numFmtId="179" formatCode="#,##0_);[Red]\(#,##0\)"/>
    <numFmt numFmtId="180" formatCode="#,##0_ "/>
    <numFmt numFmtId="181" formatCode="#,##0.0_);[Red]\(#,##0.0\)"/>
    <numFmt numFmtId="182" formatCode="#,##0_);\(#,##0\)"/>
    <numFmt numFmtId="183" formatCode="#,##0.0_ "/>
    <numFmt numFmtId="184" formatCode="#,##0.0"/>
    <numFmt numFmtId="185" formatCode="&quot;r   &quot;#,##0.0;[Red]\-#,##0.0"/>
    <numFmt numFmtId="186" formatCode="&quot;p   &quot;#,##0.0;[Red]\-#,##0.0"/>
    <numFmt numFmtId="187" formatCode="0.000"/>
    <numFmt numFmtId="188" formatCode="#,##0.0_);\(#,##0.0\)"/>
    <numFmt numFmtId="189" formatCode="0.0_ "/>
    <numFmt numFmtId="190" formatCode="0_ "/>
    <numFmt numFmtId="191" formatCode="0_);\(0\)"/>
    <numFmt numFmtId="192" formatCode="0_);[Red]\(0\)"/>
    <numFmt numFmtId="193" formatCode="#,###;&quot;△ &quot;#,###;\-"/>
    <numFmt numFmtId="194" formatCode="#,###;&quot;△&quot;#,###;\-"/>
    <numFmt numFmtId="195" formatCode="0;&quot;△ &quot;0"/>
    <numFmt numFmtId="196" formatCode="#,##0_ ;[Red]\-#,##0\ "/>
    <numFmt numFmtId="197" formatCode="0.0"/>
    <numFmt numFmtId="198" formatCode="###,###,##0;&quot;-&quot;##,###,##0"/>
    <numFmt numFmtId="199" formatCode="&quot;〔&quot;#,##0&quot;〕&quot;;&quot;〔&quot;#,##0&quot;〕&quot;"/>
    <numFmt numFmtId="200" formatCode="&quot;p &quot;#,##0"/>
    <numFmt numFmtId="201" formatCode="#,##0.0000_ "/>
    <numFmt numFmtId="202" formatCode="0.00000_ "/>
    <numFmt numFmtId="203" formatCode="0.0;&quot;△ &quot;0.0"/>
    <numFmt numFmtId="204" formatCode="0.00_ "/>
    <numFmt numFmtId="205" formatCode="\ ###,###,##0;&quot;-&quot;###,###,##0"/>
    <numFmt numFmtId="206" formatCode="0.00_);[Red]\(0.00\)"/>
    <numFmt numFmtId="207" formatCode="0.0_ ;[Red]\-0.0\ "/>
    <numFmt numFmtId="208" formatCode="#,##0;&quot;▲ &quot;#,##0"/>
    <numFmt numFmtId="209" formatCode="#,##0.0_ ;[Red]\-#,##0.0\ "/>
    <numFmt numFmtId="210" formatCode="&quot;r &quot;#,##0.0_ ;[Red]\-#,##0.0\ "/>
    <numFmt numFmtId="211" formatCode="hh:mm:ss"/>
    <numFmt numFmtId="212" formatCode="#,##0.00_);[Red]\(#,##0.00\)"/>
    <numFmt numFmtId="213" formatCode="0.0000;&quot;△ &quot;0.0000"/>
    <numFmt numFmtId="214" formatCode="&quot;¥&quot;#,##0"/>
    <numFmt numFmtId="215" formatCode="_ * #,##0.0_ ;_ * \-#,##0.0_ ;_ * &quot;-&quot;?_ ;_ @_ "/>
    <numFmt numFmtId="216" formatCode="&quot;r  &quot;#,##0"/>
  </numFmts>
  <fonts count="77">
    <font>
      <sz val="11"/>
      <color theme="1"/>
      <name val="ＭＳ Ｐゴシック"/>
      <family val="2"/>
      <charset val="128"/>
    </font>
    <font>
      <sz val="11"/>
      <color theme="1"/>
      <name val="ＭＳ Ｐゴシック"/>
      <family val="2"/>
      <charset val="128"/>
    </font>
    <font>
      <b/>
      <sz val="14"/>
      <name val="ＭＳ Ｐゴシック"/>
      <family val="3"/>
      <charset val="128"/>
    </font>
    <font>
      <sz val="6"/>
      <name val="ＭＳ Ｐゴシック"/>
      <family val="2"/>
      <charset val="128"/>
    </font>
    <font>
      <sz val="6"/>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2"/>
      <name val="ＭＳ 明朝"/>
      <family val="1"/>
      <charset val="128"/>
    </font>
    <font>
      <sz val="11"/>
      <color theme="1"/>
      <name val="游ゴシック"/>
      <family val="2"/>
      <charset val="128"/>
      <scheme val="minor"/>
    </font>
    <font>
      <sz val="11"/>
      <name val="ＭＳ ゴシック"/>
      <family val="3"/>
      <charset val="128"/>
    </font>
    <font>
      <sz val="11"/>
      <color rgb="FFFF0000"/>
      <name val="ＭＳ Ｐゴシック"/>
      <family val="2"/>
      <charset val="128"/>
    </font>
    <font>
      <sz val="8"/>
      <name val="ＭＳ Ｐゴシック"/>
      <family val="3"/>
      <charset val="128"/>
    </font>
    <font>
      <sz val="9"/>
      <color theme="1"/>
      <name val="ＭＳ Ｐゴシック"/>
      <family val="2"/>
      <charset val="128"/>
    </font>
    <font>
      <sz val="9"/>
      <color theme="1"/>
      <name val="ＭＳ Ｐゴシック"/>
      <family val="3"/>
      <charset val="128"/>
    </font>
    <font>
      <sz val="11"/>
      <name val="ＭＳ Ｐゴシック"/>
      <family val="2"/>
      <charset val="128"/>
    </font>
    <font>
      <sz val="20"/>
      <name val="HG正楷書体-PRO"/>
      <family val="4"/>
      <charset val="128"/>
    </font>
    <font>
      <sz val="20"/>
      <name val="HGS創英角ｺﾞｼｯｸUB"/>
      <family val="3"/>
      <charset val="128"/>
    </font>
    <font>
      <b/>
      <sz val="11"/>
      <name val="ＭＳ Ｐゴシック"/>
      <family val="3"/>
      <charset val="128"/>
    </font>
    <font>
      <b/>
      <sz val="14"/>
      <color indexed="10"/>
      <name val="ＭＳ Ｐゴシック"/>
      <family val="3"/>
      <charset val="128"/>
    </font>
    <font>
      <sz val="12"/>
      <color theme="1"/>
      <name val="ＭＳ Ｐゴシック"/>
      <family val="3"/>
      <charset val="128"/>
    </font>
    <font>
      <u/>
      <sz val="11"/>
      <color theme="10"/>
      <name val="ＭＳ Ｐゴシック"/>
      <family val="3"/>
      <charset val="128"/>
    </font>
    <font>
      <b/>
      <sz val="14"/>
      <name val="ＭＳ ゴシック"/>
      <family val="3"/>
      <charset val="128"/>
    </font>
    <font>
      <sz val="6"/>
      <name val="ＭＳ Ｐ明朝"/>
      <family val="1"/>
      <charset val="128"/>
    </font>
    <font>
      <b/>
      <sz val="12"/>
      <name val="ＭＳ 明朝"/>
      <family val="1"/>
      <charset val="128"/>
    </font>
    <font>
      <sz val="11"/>
      <name val="ＭＳ 明朝"/>
      <family val="1"/>
      <charset val="128"/>
    </font>
    <font>
      <sz val="14"/>
      <name val="ＭＳ ゴシック"/>
      <family val="3"/>
      <charset val="128"/>
    </font>
    <font>
      <sz val="12"/>
      <name val="游ゴシック"/>
      <family val="3"/>
      <charset val="128"/>
      <scheme val="minor"/>
    </font>
    <font>
      <i/>
      <sz val="12"/>
      <name val="ＭＳ Ｐゴシック"/>
      <family val="3"/>
      <charset val="128"/>
    </font>
    <font>
      <sz val="12"/>
      <name val="ＭＳ ゴシック"/>
      <family val="3"/>
      <charset val="128"/>
    </font>
    <font>
      <sz val="11"/>
      <color theme="1"/>
      <name val="ＭＳ Ｐゴシック"/>
      <family val="3"/>
      <charset val="128"/>
    </font>
    <font>
      <b/>
      <sz val="28"/>
      <name val="ＭＳ Ｐゴシック"/>
      <family val="3"/>
      <charset val="128"/>
    </font>
    <font>
      <b/>
      <sz val="22"/>
      <name val="ＭＳ Ｐゴシック"/>
      <family val="3"/>
      <charset val="128"/>
    </font>
    <font>
      <sz val="20"/>
      <name val="ＭＳ Ｐゴシック"/>
      <family val="3"/>
      <charset val="128"/>
    </font>
    <font>
      <b/>
      <sz val="20"/>
      <name val="ＭＳ Ｐゴシック"/>
      <family val="3"/>
      <charset val="128"/>
    </font>
    <font>
      <sz val="19"/>
      <name val="ＭＳ Ｐゴシック"/>
      <family val="3"/>
      <charset val="128"/>
    </font>
    <font>
      <sz val="14"/>
      <name val="ＭＳ Ｐゴシック"/>
      <family val="3"/>
      <charset val="128"/>
    </font>
    <font>
      <sz val="12"/>
      <color theme="1"/>
      <name val="ＭＳ ゴシック"/>
      <family val="3"/>
      <charset val="128"/>
    </font>
    <font>
      <sz val="12"/>
      <color theme="1"/>
      <name val="ＭＳ Ｐゴシック"/>
      <family val="2"/>
      <charset val="128"/>
    </font>
    <font>
      <sz val="10"/>
      <name val="ＭＳ 明朝"/>
      <family val="1"/>
      <charset val="128"/>
    </font>
    <font>
      <sz val="6"/>
      <name val="游ゴシック"/>
      <family val="2"/>
      <charset val="128"/>
      <scheme val="minor"/>
    </font>
    <font>
      <b/>
      <sz val="16"/>
      <name val="ＭＳ Ｐゴシック"/>
      <family val="3"/>
      <charset val="128"/>
    </font>
    <font>
      <sz val="6"/>
      <name val="ＭＳ 明朝"/>
      <family val="1"/>
      <charset val="128"/>
    </font>
    <font>
      <b/>
      <sz val="14"/>
      <color indexed="10"/>
      <name val="ＤＦＰPOP体"/>
      <family val="3"/>
      <charset val="128"/>
    </font>
    <font>
      <sz val="12"/>
      <color indexed="8"/>
      <name val="ＭＳ Ｐゴシック"/>
      <family val="3"/>
      <charset val="128"/>
    </font>
    <font>
      <b/>
      <sz val="14"/>
      <color indexed="8"/>
      <name val="ＭＳ Ｐゴシック"/>
      <family val="3"/>
      <charset val="128"/>
    </font>
    <font>
      <sz val="14"/>
      <color indexed="10"/>
      <name val="ＤＨＰ特太ゴシック体"/>
      <family val="3"/>
      <charset val="128"/>
    </font>
    <font>
      <sz val="14"/>
      <color indexed="8"/>
      <name val="ＭＳ Ｐゴシック"/>
      <family val="3"/>
      <charset val="128"/>
    </font>
    <font>
      <sz val="18"/>
      <color indexed="8"/>
      <name val="ＭＳ Ｐゴシック"/>
      <family val="3"/>
      <charset val="128"/>
    </font>
    <font>
      <sz val="11"/>
      <color indexed="8"/>
      <name val="ＭＳ Ｐゴシック"/>
      <family val="3"/>
      <charset val="128"/>
    </font>
    <font>
      <sz val="10"/>
      <color indexed="8"/>
      <name val="ＭＳ Ｐゴシック"/>
      <family val="3"/>
      <charset val="128"/>
    </font>
    <font>
      <sz val="14"/>
      <color indexed="10"/>
      <name val="ＤＦPOP体"/>
      <family val="3"/>
      <charset val="128"/>
    </font>
    <font>
      <sz val="14"/>
      <color theme="1"/>
      <name val="ＭＳ Ｐゴシック"/>
      <family val="3"/>
      <charset val="128"/>
    </font>
    <font>
      <b/>
      <sz val="14"/>
      <color theme="1"/>
      <name val="ＭＳ Ｐゴシック"/>
      <family val="3"/>
      <charset val="128"/>
    </font>
    <font>
      <b/>
      <sz val="12"/>
      <color theme="1"/>
      <name val="ＭＳ Ｐゴシック"/>
      <family val="3"/>
      <charset val="128"/>
    </font>
    <font>
      <b/>
      <sz val="14"/>
      <color theme="1"/>
      <name val="ＤＦＰPOP体"/>
      <family val="3"/>
      <charset val="128"/>
    </font>
    <font>
      <sz val="8"/>
      <color theme="1"/>
      <name val="ＭＳ Ｐゴシック"/>
      <family val="3"/>
      <charset val="128"/>
    </font>
    <font>
      <sz val="10"/>
      <color theme="1"/>
      <name val="ＭＳ Ｐゴシック"/>
      <family val="3"/>
      <charset val="128"/>
    </font>
    <font>
      <b/>
      <sz val="14"/>
      <color indexed="8"/>
      <name val="ＭＳ ゴシック"/>
      <family val="3"/>
      <charset val="128"/>
    </font>
    <font>
      <b/>
      <sz val="12"/>
      <color indexed="10"/>
      <name val="ＤＦＰPOP体"/>
      <family val="3"/>
      <charset val="128"/>
    </font>
    <font>
      <sz val="8"/>
      <color indexed="8"/>
      <name val="ＭＳ Ｐゴシック"/>
      <family val="3"/>
      <charset val="128"/>
    </font>
    <font>
      <sz val="9"/>
      <color indexed="8"/>
      <name val="ＭＳ Ｐゴシック"/>
      <family val="3"/>
      <charset val="128"/>
    </font>
    <font>
      <sz val="6"/>
      <color indexed="8"/>
      <name val="ＭＳ Ｐゴシック"/>
      <family val="3"/>
      <charset val="128"/>
    </font>
    <font>
      <b/>
      <sz val="12"/>
      <color indexed="8"/>
      <name val="ＭＳ Ｐゴシック"/>
      <family val="3"/>
      <charset val="128"/>
    </font>
    <font>
      <sz val="16"/>
      <name val="ＭＳ Ｐゴシック"/>
      <family val="3"/>
      <charset val="128"/>
    </font>
    <font>
      <sz val="11"/>
      <color indexed="8"/>
      <name val="ＭＳ 明朝"/>
      <family val="1"/>
      <charset val="128"/>
    </font>
    <font>
      <sz val="9"/>
      <name val="ＭＳ ゴシック"/>
      <family val="3"/>
      <charset val="128"/>
    </font>
    <font>
      <sz val="14"/>
      <color indexed="10"/>
      <name val="ＤＨＰ平成ゴシックW5"/>
      <family val="3"/>
      <charset val="128"/>
    </font>
    <font>
      <sz val="8"/>
      <name val="HGS創英角ﾎﾟｯﾌﾟ体"/>
      <family val="3"/>
      <charset val="128"/>
    </font>
    <font>
      <sz val="10"/>
      <color indexed="10"/>
      <name val="ＤＨＰ平成ゴシックW5"/>
      <family val="3"/>
      <charset val="128"/>
    </font>
    <font>
      <b/>
      <sz val="14"/>
      <color indexed="10"/>
      <name val="HG丸ｺﾞｼｯｸM-PRO"/>
      <family val="3"/>
      <charset val="128"/>
    </font>
    <font>
      <sz val="12"/>
      <color indexed="10"/>
      <name val="ＭＳ Ｐゴシック"/>
      <family val="3"/>
      <charset val="128"/>
    </font>
    <font>
      <sz val="12"/>
      <name val="游ゴシック Light"/>
      <family val="3"/>
      <charset val="128"/>
      <scheme val="major"/>
    </font>
    <font>
      <sz val="12"/>
      <color rgb="FFFF0000"/>
      <name val="ＭＳ Ｐゴシック"/>
      <family val="3"/>
      <charset val="128"/>
    </font>
    <font>
      <b/>
      <sz val="14"/>
      <name val="HG丸ｺﾞｼｯｸM-PRO"/>
      <family val="3"/>
      <charset val="128"/>
    </font>
  </fonts>
  <fills count="9">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gray0625">
        <fgColor indexed="42"/>
        <bgColor indexed="42"/>
      </patternFill>
    </fill>
    <fill>
      <patternFill patternType="solid">
        <fgColor indexed="42"/>
        <bgColor indexed="42"/>
      </patternFill>
    </fill>
    <fill>
      <patternFill patternType="gray0625">
        <fgColor indexed="42"/>
        <bgColor rgb="FFCCFFCC"/>
      </patternFill>
    </fill>
    <fill>
      <patternFill patternType="solid">
        <fgColor rgb="FFCCFFCC"/>
        <bgColor indexed="9"/>
      </patternFill>
    </fill>
    <fill>
      <patternFill patternType="solid">
        <fgColor rgb="FFCCFFCC"/>
        <bgColor indexed="42"/>
      </patternFill>
    </fill>
  </fills>
  <borders count="127">
    <border>
      <left/>
      <right/>
      <top/>
      <bottom/>
      <diagonal/>
    </border>
    <border>
      <left/>
      <right/>
      <top style="double">
        <color indexed="8"/>
      </top>
      <bottom/>
      <diagonal/>
    </border>
    <border>
      <left style="thin">
        <color indexed="8"/>
      </left>
      <right/>
      <top style="double">
        <color indexed="8"/>
      </top>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64"/>
      </top>
      <bottom/>
      <diagonal/>
    </border>
    <border>
      <left/>
      <right/>
      <top style="thin">
        <color indexed="8"/>
      </top>
      <bottom style="thin">
        <color indexed="64"/>
      </bottom>
      <diagonal/>
    </border>
    <border>
      <left/>
      <right style="thin">
        <color indexed="8"/>
      </right>
      <top/>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64"/>
      </left>
      <right/>
      <top style="thin">
        <color indexed="8"/>
      </top>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double">
        <color indexed="8"/>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64"/>
      </right>
      <top style="double">
        <color indexed="8"/>
      </top>
      <bottom/>
      <diagonal/>
    </border>
    <border>
      <left style="thin">
        <color indexed="64"/>
      </left>
      <right/>
      <top style="double">
        <color indexed="8"/>
      </top>
      <bottom style="thin">
        <color indexed="8"/>
      </bottom>
      <diagonal/>
    </border>
    <border>
      <left style="thin">
        <color indexed="64"/>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64"/>
      </right>
      <top style="thin">
        <color indexed="8"/>
      </top>
      <bottom style="double">
        <color indexed="8"/>
      </bottom>
      <diagonal/>
    </border>
    <border>
      <left style="thin">
        <color indexed="8"/>
      </left>
      <right/>
      <top style="thin">
        <color indexed="8"/>
      </top>
      <bottom style="thin">
        <color indexed="64"/>
      </bottom>
      <diagonal/>
    </border>
    <border>
      <left style="thin">
        <color indexed="8"/>
      </left>
      <right style="thin">
        <color indexed="64"/>
      </right>
      <top style="double">
        <color indexed="8"/>
      </top>
      <bottom style="thin">
        <color indexed="8"/>
      </bottom>
      <diagonal/>
    </border>
    <border>
      <left style="thin">
        <color indexed="64"/>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double">
        <color indexed="8"/>
      </left>
      <right style="double">
        <color indexed="8"/>
      </right>
      <top style="double">
        <color indexed="8"/>
      </top>
      <bottom/>
      <diagonal/>
    </border>
    <border>
      <left style="double">
        <color indexed="8"/>
      </left>
      <right style="thin">
        <color indexed="8"/>
      </right>
      <top style="double">
        <color indexed="8"/>
      </top>
      <bottom/>
      <diagonal/>
    </border>
    <border>
      <left style="thin">
        <color indexed="8"/>
      </left>
      <right style="double">
        <color indexed="8"/>
      </right>
      <top style="thin">
        <color indexed="8"/>
      </top>
      <bottom/>
      <diagonal/>
    </border>
    <border>
      <left style="double">
        <color indexed="8"/>
      </left>
      <right style="double">
        <color indexed="8"/>
      </right>
      <top/>
      <bottom/>
      <diagonal/>
    </border>
    <border>
      <left style="double">
        <color indexed="8"/>
      </left>
      <right style="thin">
        <color indexed="8"/>
      </right>
      <top/>
      <bottom/>
      <diagonal/>
    </border>
    <border>
      <left style="thin">
        <color indexed="64"/>
      </left>
      <right/>
      <top style="thin">
        <color indexed="64"/>
      </top>
      <bottom style="thin">
        <color indexed="8"/>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8"/>
      </right>
      <top style="thin">
        <color indexed="8"/>
      </top>
      <bottom/>
      <diagonal/>
    </border>
    <border>
      <left style="thin">
        <color indexed="64"/>
      </left>
      <right/>
      <top style="thin">
        <color indexed="8"/>
      </top>
      <bottom style="thin">
        <color indexed="8"/>
      </bottom>
      <diagonal/>
    </border>
    <border>
      <left/>
      <right style="double">
        <color indexed="8"/>
      </right>
      <top style="double">
        <color indexed="8"/>
      </top>
      <bottom style="thin">
        <color indexed="8"/>
      </bottom>
      <diagonal/>
    </border>
    <border>
      <left style="double">
        <color indexed="8"/>
      </left>
      <right/>
      <top style="double">
        <color indexed="8"/>
      </top>
      <bottom style="thin">
        <color indexed="8"/>
      </bottom>
      <diagonal/>
    </border>
    <border>
      <left style="double">
        <color indexed="8"/>
      </left>
      <right/>
      <top/>
      <bottom/>
      <diagonal/>
    </border>
    <border>
      <left style="double">
        <color indexed="8"/>
      </left>
      <right/>
      <top style="double">
        <color indexed="8"/>
      </top>
      <bottom/>
      <diagonal/>
    </border>
    <border>
      <left style="thin">
        <color indexed="64"/>
      </left>
      <right style="thin">
        <color indexed="64"/>
      </right>
      <top style="double">
        <color indexed="64"/>
      </top>
      <bottom style="thin">
        <color indexed="64"/>
      </bottom>
      <diagonal/>
    </border>
    <border>
      <left style="thin">
        <color indexed="8"/>
      </left>
      <right/>
      <top style="thin">
        <color indexed="8"/>
      </top>
      <bottom style="thin">
        <color auto="1"/>
      </bottom>
      <diagonal/>
    </border>
    <border>
      <left style="thin">
        <color indexed="8"/>
      </left>
      <right/>
      <top/>
      <bottom style="thin">
        <color auto="1"/>
      </bottom>
      <diagonal/>
    </border>
    <border>
      <left style="thin">
        <color auto="1"/>
      </left>
      <right/>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8"/>
      </bottom>
      <diagonal/>
    </border>
    <border>
      <left/>
      <right/>
      <top/>
      <bottom style="thin">
        <color indexed="64"/>
      </bottom>
      <diagonal/>
    </border>
    <border>
      <left style="thin">
        <color indexed="64"/>
      </left>
      <right/>
      <top/>
      <bottom/>
      <diagonal/>
    </border>
    <border>
      <left/>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right style="thin">
        <color indexed="64"/>
      </right>
      <top/>
      <bottom style="thin">
        <color indexed="64"/>
      </bottom>
      <diagonal/>
    </border>
    <border>
      <left style="thin">
        <color indexed="8"/>
      </left>
      <right/>
      <top/>
      <bottom style="thin">
        <color indexed="64"/>
      </bottom>
      <diagonal/>
    </border>
    <border>
      <left/>
      <right/>
      <top style="thin">
        <color auto="1"/>
      </top>
      <bottom style="thin">
        <color auto="1"/>
      </bottom>
      <diagonal/>
    </border>
    <border>
      <left/>
      <right/>
      <top style="thin">
        <color indexed="8"/>
      </top>
      <bottom style="double">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style="thin">
        <color indexed="64"/>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8"/>
      </left>
      <right style="double">
        <color indexed="8"/>
      </right>
      <top/>
      <bottom style="thin">
        <color indexed="8"/>
      </bottom>
      <diagonal/>
    </border>
    <border>
      <left style="double">
        <color indexed="8"/>
      </left>
      <right style="double">
        <color indexed="8"/>
      </right>
      <top/>
      <bottom style="thin">
        <color indexed="8"/>
      </bottom>
      <diagonal/>
    </border>
    <border>
      <left style="double">
        <color indexed="8"/>
      </left>
      <right style="thin">
        <color indexed="8"/>
      </right>
      <top/>
      <bottom style="thin">
        <color indexed="8"/>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double">
        <color indexed="8"/>
      </left>
      <right/>
      <top/>
      <bottom style="thin">
        <color indexed="8"/>
      </bottom>
      <diagonal/>
    </border>
    <border>
      <left/>
      <right style="thin">
        <color indexed="8"/>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diagonal/>
    </border>
    <border>
      <left style="double">
        <color indexed="8"/>
      </left>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16">
    <xf numFmtId="0" fontId="0" fillId="0" borderId="0">
      <alignment vertical="center"/>
    </xf>
    <xf numFmtId="38" fontId="1" fillId="0" borderId="0" applyFont="0" applyFill="0" applyBorder="0" applyAlignment="0" applyProtection="0">
      <alignment vertical="center"/>
    </xf>
    <xf numFmtId="0" fontId="10" fillId="0" borderId="0"/>
    <xf numFmtId="184" fontId="9" fillId="0" borderId="0"/>
    <xf numFmtId="3" fontId="9" fillId="0" borderId="0"/>
    <xf numFmtId="0" fontId="11" fillId="0" borderId="0">
      <alignment vertical="center"/>
    </xf>
    <xf numFmtId="0" fontId="11" fillId="0" borderId="0">
      <alignment vertical="center"/>
    </xf>
    <xf numFmtId="0" fontId="9" fillId="0" borderId="0">
      <alignment vertical="center"/>
    </xf>
    <xf numFmtId="0" fontId="12" fillId="0" borderId="0">
      <alignment vertical="center"/>
    </xf>
    <xf numFmtId="0" fontId="8" fillId="0" borderId="0"/>
    <xf numFmtId="3" fontId="8" fillId="0" borderId="0"/>
    <xf numFmtId="38" fontId="8" fillId="0" borderId="0" applyFont="0" applyFill="0" applyBorder="0" applyAlignment="0" applyProtection="0">
      <alignment vertical="center"/>
    </xf>
    <xf numFmtId="6" fontId="1" fillId="0" borderId="0" applyFont="0" applyFill="0" applyBorder="0" applyAlignment="0" applyProtection="0">
      <alignment vertical="center"/>
    </xf>
    <xf numFmtId="0" fontId="23" fillId="0" borderId="0" applyNumberFormat="0" applyFill="0" applyBorder="0" applyAlignment="0" applyProtection="0"/>
    <xf numFmtId="0" fontId="9" fillId="0" borderId="0"/>
    <xf numFmtId="0" fontId="12" fillId="0" borderId="0"/>
  </cellStyleXfs>
  <cellXfs count="2067">
    <xf numFmtId="0" fontId="0" fillId="0" borderId="0" xfId="0">
      <alignment vertical="center"/>
    </xf>
    <xf numFmtId="0" fontId="0" fillId="2" borderId="2" xfId="0" applyNumberFormat="1" applyFont="1" applyFill="1" applyBorder="1" applyAlignment="1">
      <alignment horizontal="center" vertical="center"/>
    </xf>
    <xf numFmtId="0" fontId="0" fillId="2" borderId="5" xfId="0" applyNumberFormat="1" applyFont="1" applyFill="1" applyBorder="1" applyAlignment="1" applyProtection="1">
      <alignment horizontal="center" vertical="center"/>
      <protection locked="0"/>
    </xf>
    <xf numFmtId="176" fontId="8" fillId="0" borderId="0" xfId="0" applyNumberFormat="1" applyFont="1" applyFill="1" applyBorder="1" applyAlignment="1">
      <alignment horizontal="right"/>
    </xf>
    <xf numFmtId="176" fontId="8" fillId="0" borderId="0" xfId="0" applyNumberFormat="1" applyFont="1" applyFill="1" applyAlignment="1"/>
    <xf numFmtId="178" fontId="8" fillId="0" borderId="0" xfId="0" applyNumberFormat="1" applyFont="1" applyFill="1" applyBorder="1" applyAlignment="1">
      <alignment horizontal="right"/>
    </xf>
    <xf numFmtId="179" fontId="8" fillId="0" borderId="0" xfId="0" applyNumberFormat="1" applyFont="1" applyFill="1" applyAlignment="1">
      <alignment horizontal="right"/>
    </xf>
    <xf numFmtId="38" fontId="8" fillId="0" borderId="0" xfId="1" applyFont="1" applyFill="1" applyBorder="1" applyAlignment="1">
      <alignment horizontal="right"/>
    </xf>
    <xf numFmtId="179" fontId="8" fillId="0" borderId="0" xfId="0" applyNumberFormat="1" applyFont="1" applyFill="1" applyBorder="1" applyAlignment="1">
      <alignment horizontal="right"/>
    </xf>
    <xf numFmtId="178" fontId="8" fillId="0" borderId="0" xfId="0" applyNumberFormat="1" applyFont="1" applyFill="1" applyAlignment="1">
      <alignment horizontal="right"/>
    </xf>
    <xf numFmtId="180" fontId="8" fillId="0" borderId="0" xfId="0" applyNumberFormat="1" applyFont="1" applyFill="1" applyAlignment="1">
      <alignment horizontal="right"/>
    </xf>
    <xf numFmtId="176" fontId="8" fillId="0" borderId="0" xfId="0" applyNumberFormat="1" applyFont="1" applyFill="1" applyAlignment="1">
      <alignment horizontal="right"/>
    </xf>
    <xf numFmtId="178" fontId="8" fillId="0" borderId="0" xfId="0" applyNumberFormat="1" applyFont="1" applyFill="1" applyBorder="1" applyAlignment="1"/>
    <xf numFmtId="180" fontId="8" fillId="0" borderId="0" xfId="0" applyNumberFormat="1" applyFont="1" applyFill="1" applyAlignment="1"/>
    <xf numFmtId="177" fontId="8" fillId="0" borderId="0" xfId="1" applyNumberFormat="1" applyFont="1" applyFill="1" applyBorder="1" applyAlignment="1">
      <alignment horizontal="right"/>
    </xf>
    <xf numFmtId="0" fontId="0" fillId="0" borderId="0" xfId="0" applyNumberFormat="1" applyFont="1" applyFill="1" applyAlignment="1"/>
    <xf numFmtId="0" fontId="0" fillId="0" borderId="0" xfId="0" applyNumberFormat="1" applyFont="1" applyFill="1" applyBorder="1" applyAlignment="1">
      <alignment horizontal="left" vertical="center"/>
    </xf>
    <xf numFmtId="0" fontId="0" fillId="0" borderId="0" xfId="0" applyNumberFormat="1" applyFont="1" applyFill="1" applyAlignment="1" applyProtection="1">
      <protection locked="0"/>
    </xf>
    <xf numFmtId="0" fontId="0" fillId="0" borderId="0" xfId="0" applyNumberFormat="1" applyFont="1" applyFill="1" applyBorder="1" applyAlignment="1"/>
    <xf numFmtId="3" fontId="0" fillId="0" borderId="0" xfId="0" applyNumberFormat="1" applyFont="1" applyFill="1" applyBorder="1" applyAlignment="1">
      <alignment horizontal="left"/>
    </xf>
    <xf numFmtId="0" fontId="2" fillId="0" borderId="0" xfId="0" applyFont="1" applyFill="1" applyAlignment="1">
      <alignment vertical="center"/>
    </xf>
    <xf numFmtId="0" fontId="5" fillId="0" borderId="0" xfId="0" applyFont="1" applyFill="1" applyAlignment="1">
      <alignment horizontal="left" vertical="center"/>
    </xf>
    <xf numFmtId="0" fontId="0" fillId="0" borderId="0" xfId="0" applyNumberFormat="1" applyFont="1" applyFill="1" applyAlignment="1">
      <alignment horizontal="centerContinuous"/>
    </xf>
    <xf numFmtId="0" fontId="5" fillId="0" borderId="0" xfId="0" applyNumberFormat="1" applyFont="1" applyFill="1" applyAlignment="1">
      <alignment horizontal="centerContinuous"/>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NumberFormat="1" applyFont="1" applyFill="1" applyAlignment="1">
      <alignment horizontal="centerContinuous"/>
    </xf>
    <xf numFmtId="0" fontId="0" fillId="2" borderId="0" xfId="0" applyNumberFormat="1" applyFont="1" applyFill="1" applyAlignment="1">
      <alignment horizontal="left" vertical="center"/>
    </xf>
    <xf numFmtId="38" fontId="8" fillId="0" borderId="0" xfId="1" applyFont="1" applyFill="1" applyAlignment="1">
      <alignment horizontal="right"/>
    </xf>
    <xf numFmtId="182" fontId="8" fillId="0" borderId="0" xfId="0" applyNumberFormat="1" applyFont="1" applyFill="1" applyBorder="1" applyAlignment="1">
      <alignment horizontal="right"/>
    </xf>
    <xf numFmtId="183" fontId="8" fillId="0" borderId="0" xfId="0" applyNumberFormat="1" applyFont="1" applyFill="1" applyAlignment="1">
      <alignment horizontal="right"/>
    </xf>
    <xf numFmtId="181" fontId="8" fillId="0" borderId="0" xfId="0" applyNumberFormat="1" applyFont="1" applyFill="1" applyBorder="1" applyAlignment="1">
      <alignment horizontal="right"/>
    </xf>
    <xf numFmtId="182" fontId="8" fillId="0" borderId="0" xfId="0" applyNumberFormat="1" applyFont="1" applyFill="1" applyBorder="1" applyAlignment="1"/>
    <xf numFmtId="38" fontId="8" fillId="0" borderId="0" xfId="1" applyFont="1" applyFill="1" applyBorder="1" applyAlignment="1" applyProtection="1">
      <protection locked="0"/>
    </xf>
    <xf numFmtId="38" fontId="8" fillId="0" borderId="0" xfId="1" applyNumberFormat="1" applyFont="1" applyFill="1" applyBorder="1" applyAlignment="1">
      <alignment horizontal="right"/>
    </xf>
    <xf numFmtId="0" fontId="0" fillId="0" borderId="0" xfId="0" applyNumberFormat="1" applyFont="1" applyFill="1" applyAlignment="1">
      <alignment horizontal="left" vertical="center"/>
    </xf>
    <xf numFmtId="0" fontId="0" fillId="0" borderId="0" xfId="0" applyFont="1" applyFill="1" applyAlignment="1">
      <alignment horizontal="left"/>
    </xf>
    <xf numFmtId="49" fontId="0" fillId="0" borderId="0" xfId="0" applyNumberFormat="1" applyFont="1" applyFill="1" applyAlignment="1"/>
    <xf numFmtId="0" fontId="4" fillId="0" borderId="0" xfId="0" applyNumberFormat="1" applyFont="1" applyFill="1" applyAlignment="1" applyProtection="1">
      <alignment shrinkToFit="1"/>
      <protection locked="0"/>
    </xf>
    <xf numFmtId="0" fontId="0" fillId="0" borderId="0" xfId="0" applyFont="1" applyFill="1" applyAlignment="1">
      <alignment wrapText="1" shrinkToFit="1"/>
    </xf>
    <xf numFmtId="0" fontId="0" fillId="0" borderId="0" xfId="0" applyFont="1" applyFill="1" applyAlignment="1">
      <alignment shrinkToFit="1"/>
    </xf>
    <xf numFmtId="3" fontId="8" fillId="0" borderId="14" xfId="0" applyNumberFormat="1" applyFont="1" applyFill="1" applyBorder="1" applyAlignment="1">
      <alignment horizontal="center"/>
    </xf>
    <xf numFmtId="0" fontId="0" fillId="0" borderId="0" xfId="0" applyFont="1" applyFill="1" applyBorder="1" applyAlignment="1">
      <alignment horizontal="center" vertical="center" wrapText="1" shrinkToFit="1"/>
    </xf>
    <xf numFmtId="0" fontId="0" fillId="2" borderId="15"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183" fontId="8" fillId="0" borderId="19" xfId="0" applyNumberFormat="1" applyFont="1" applyFill="1" applyBorder="1" applyAlignment="1"/>
    <xf numFmtId="178" fontId="8" fillId="0" borderId="19" xfId="0" applyNumberFormat="1" applyFont="1" applyFill="1" applyBorder="1" applyAlignment="1">
      <alignment horizontal="right"/>
    </xf>
    <xf numFmtId="177" fontId="8" fillId="0" borderId="19" xfId="1" applyNumberFormat="1" applyFont="1" applyFill="1" applyBorder="1" applyAlignment="1"/>
    <xf numFmtId="183" fontId="8" fillId="0" borderId="19" xfId="0" applyNumberFormat="1" applyFont="1" applyFill="1" applyBorder="1" applyAlignment="1">
      <alignment horizontal="right"/>
    </xf>
    <xf numFmtId="0" fontId="0" fillId="0" borderId="20"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185" fontId="8" fillId="0" borderId="0" xfId="1" applyNumberFormat="1" applyFont="1" applyFill="1" applyBorder="1" applyAlignment="1">
      <alignment horizontal="right"/>
    </xf>
    <xf numFmtId="186" fontId="8" fillId="0" borderId="0" xfId="1" applyNumberFormat="1" applyFont="1" applyFill="1" applyBorder="1" applyAlignment="1">
      <alignment horizontal="right"/>
    </xf>
    <xf numFmtId="0" fontId="2" fillId="0" borderId="0" xfId="0" applyNumberFormat="1" applyFont="1" applyFill="1" applyAlignment="1">
      <alignment vertical="center"/>
    </xf>
    <xf numFmtId="0" fontId="0" fillId="0" borderId="0" xfId="0" applyNumberFormat="1" applyFont="1" applyAlignment="1"/>
    <xf numFmtId="0" fontId="5" fillId="0" borderId="0" xfId="0" applyNumberFormat="1" applyFont="1" applyAlignment="1">
      <alignment horizontal="left" vertical="center"/>
    </xf>
    <xf numFmtId="0" fontId="0" fillId="0" borderId="0" xfId="0" applyFont="1" applyAlignment="1">
      <alignment horizontal="centerContinuous"/>
    </xf>
    <xf numFmtId="187" fontId="0" fillId="0" borderId="0" xfId="0" applyNumberFormat="1" applyFont="1" applyAlignment="1">
      <alignment horizontal="centerContinuous"/>
    </xf>
    <xf numFmtId="0" fontId="5" fillId="0" borderId="0" xfId="0" applyFont="1" applyAlignment="1">
      <alignment horizontal="centerContinuous"/>
    </xf>
    <xf numFmtId="0" fontId="0" fillId="3" borderId="1" xfId="0" applyNumberFormat="1" applyFont="1" applyFill="1" applyBorder="1" applyAlignment="1">
      <alignment horizontal="left" vertical="center"/>
    </xf>
    <xf numFmtId="0" fontId="0" fillId="2" borderId="2" xfId="0" applyFont="1" applyFill="1" applyBorder="1" applyAlignment="1">
      <alignment horizontal="centerContinuous" vertical="center"/>
    </xf>
    <xf numFmtId="0" fontId="0" fillId="2" borderId="1" xfId="0" applyFont="1" applyFill="1" applyBorder="1" applyAlignment="1">
      <alignment horizontal="centerContinuous" vertical="center"/>
    </xf>
    <xf numFmtId="0" fontId="0" fillId="3" borderId="0" xfId="0" applyNumberFormat="1" applyFont="1" applyFill="1" applyAlignment="1">
      <alignment horizontal="center" vertical="center"/>
    </xf>
    <xf numFmtId="0" fontId="0" fillId="3" borderId="0" xfId="0" applyFont="1" applyFill="1" applyAlignment="1">
      <alignment horizontal="centerContinuous"/>
    </xf>
    <xf numFmtId="0" fontId="0" fillId="3" borderId="0" xfId="0" applyNumberFormat="1" applyFont="1" applyFill="1" applyAlignment="1">
      <alignment horizontal="left" vertical="center"/>
    </xf>
    <xf numFmtId="3" fontId="8" fillId="0" borderId="21" xfId="0" applyNumberFormat="1" applyFont="1" applyFill="1" applyBorder="1" applyAlignment="1">
      <alignment horizontal="center"/>
    </xf>
    <xf numFmtId="177" fontId="8" fillId="0" borderId="0" xfId="1" applyNumberFormat="1" applyFont="1" applyFill="1" applyAlignment="1">
      <alignment horizontal="right"/>
    </xf>
    <xf numFmtId="179" fontId="8" fillId="0" borderId="0" xfId="0" applyNumberFormat="1" applyFont="1" applyFill="1" applyAlignment="1"/>
    <xf numFmtId="38" fontId="8" fillId="0" borderId="0" xfId="1" applyFont="1" applyFill="1" applyBorder="1" applyAlignment="1">
      <alignment horizontal="right" vertical="center"/>
    </xf>
    <xf numFmtId="179" fontId="8" fillId="0" borderId="0" xfId="0" applyNumberFormat="1" applyFont="1" applyFill="1" applyAlignment="1">
      <alignment horizontal="right" vertical="center"/>
    </xf>
    <xf numFmtId="178" fontId="8" fillId="0" borderId="0" xfId="0" applyNumberFormat="1" applyFont="1" applyFill="1" applyAlignment="1">
      <alignment horizontal="right" vertical="center"/>
    </xf>
    <xf numFmtId="38" fontId="8" fillId="0" borderId="0" xfId="1" applyFont="1" applyFill="1" applyAlignment="1"/>
    <xf numFmtId="180" fontId="8" fillId="0" borderId="0" xfId="0" applyNumberFormat="1" applyFont="1" applyFill="1" applyBorder="1" applyAlignment="1">
      <alignment horizontal="right"/>
    </xf>
    <xf numFmtId="3" fontId="8" fillId="0" borderId="21" xfId="0" applyNumberFormat="1" applyFont="1" applyFill="1" applyBorder="1" applyAlignment="1">
      <alignment horizontal="center" vertical="center"/>
    </xf>
    <xf numFmtId="176" fontId="8" fillId="0" borderId="0" xfId="0" applyNumberFormat="1" applyFont="1" applyFill="1" applyAlignment="1">
      <alignment vertical="center"/>
    </xf>
    <xf numFmtId="179" fontId="8" fillId="0" borderId="0" xfId="0" applyNumberFormat="1" applyFont="1" applyFill="1" applyAlignment="1">
      <alignment vertical="center"/>
    </xf>
    <xf numFmtId="179" fontId="8" fillId="0" borderId="0" xfId="0" applyNumberFormat="1" applyFont="1" applyFill="1" applyBorder="1" applyAlignment="1">
      <alignment horizontal="right" vertical="center"/>
    </xf>
    <xf numFmtId="178" fontId="8" fillId="0" borderId="0" xfId="0" applyNumberFormat="1" applyFont="1" applyFill="1" applyAlignment="1">
      <alignment vertical="center"/>
    </xf>
    <xf numFmtId="178" fontId="8" fillId="0" borderId="0" xfId="0" applyNumberFormat="1" applyFont="1" applyFill="1" applyBorder="1" applyAlignment="1">
      <alignment vertical="center"/>
    </xf>
    <xf numFmtId="180" fontId="8" fillId="0" borderId="0" xfId="0" applyNumberFormat="1" applyFont="1" applyFill="1" applyAlignment="1">
      <alignment vertical="center"/>
    </xf>
    <xf numFmtId="180" fontId="8" fillId="0" borderId="0" xfId="0" applyNumberFormat="1" applyFont="1" applyFill="1" applyBorder="1" applyAlignment="1">
      <alignment vertical="center"/>
    </xf>
    <xf numFmtId="179" fontId="8" fillId="0" borderId="22" xfId="0" applyNumberFormat="1" applyFont="1" applyFill="1" applyBorder="1" applyAlignment="1">
      <alignment horizontal="center"/>
    </xf>
    <xf numFmtId="179" fontId="8" fillId="0" borderId="0" xfId="0" applyNumberFormat="1" applyFont="1" applyFill="1" applyBorder="1" applyAlignment="1"/>
    <xf numFmtId="3" fontId="0" fillId="0" borderId="0" xfId="0" applyNumberFormat="1">
      <alignment vertical="center"/>
    </xf>
    <xf numFmtId="38" fontId="8" fillId="0" borderId="0" xfId="1" applyFont="1" applyFill="1" applyAlignment="1" applyProtection="1">
      <alignment horizontal="right"/>
      <protection locked="0"/>
    </xf>
    <xf numFmtId="181" fontId="8" fillId="0" borderId="19" xfId="0" applyNumberFormat="1" applyFont="1" applyFill="1" applyBorder="1" applyAlignment="1">
      <alignment horizontal="right"/>
    </xf>
    <xf numFmtId="177" fontId="8" fillId="0" borderId="19" xfId="1" applyNumberFormat="1" applyFont="1" applyFill="1" applyBorder="1" applyAlignment="1">
      <alignment horizontal="right"/>
    </xf>
    <xf numFmtId="0" fontId="8" fillId="0" borderId="16"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0" xfId="0" applyFont="1" applyAlignment="1">
      <alignment horizontal="left"/>
    </xf>
    <xf numFmtId="0" fontId="0" fillId="0" borderId="0" xfId="0" applyNumberFormat="1" applyFont="1" applyAlignment="1" applyProtection="1">
      <protection locked="0"/>
    </xf>
    <xf numFmtId="3" fontId="0" fillId="0" borderId="0" xfId="0" applyNumberFormat="1" applyFont="1" applyAlignment="1"/>
    <xf numFmtId="0" fontId="17" fillId="0" borderId="0" xfId="0" applyNumberFormat="1" applyFont="1" applyAlignment="1"/>
    <xf numFmtId="180" fontId="0" fillId="0" borderId="0" xfId="0" applyNumberFormat="1" applyFont="1" applyFill="1" applyAlignment="1"/>
    <xf numFmtId="3" fontId="0" fillId="0" borderId="0" xfId="0" applyNumberFormat="1" applyFont="1" applyFill="1" applyAlignment="1"/>
    <xf numFmtId="180" fontId="0" fillId="0" borderId="0" xfId="0" applyNumberFormat="1" applyFont="1" applyAlignment="1"/>
    <xf numFmtId="49" fontId="0" fillId="0" borderId="0" xfId="0" applyNumberFormat="1" applyFont="1" applyAlignment="1"/>
    <xf numFmtId="0" fontId="0" fillId="0" borderId="0" xfId="0" applyFont="1" applyBorder="1" applyAlignment="1">
      <alignment vertical="center" wrapText="1" shrinkToFit="1"/>
    </xf>
    <xf numFmtId="0" fontId="0" fillId="0" borderId="0" xfId="0" applyNumberFormat="1" applyFont="1" applyBorder="1" applyAlignment="1" applyProtection="1">
      <alignment vertical="center" wrapText="1" shrinkToFit="1"/>
      <protection locked="0"/>
    </xf>
    <xf numFmtId="0" fontId="0" fillId="0" borderId="0" xfId="0" applyNumberFormat="1" applyFont="1" applyBorder="1" applyAlignment="1">
      <alignment horizontal="left" vertical="center"/>
    </xf>
    <xf numFmtId="0" fontId="18" fillId="0" borderId="0" xfId="0" applyNumberFormat="1" applyFont="1" applyAlignment="1"/>
    <xf numFmtId="0" fontId="19" fillId="0" borderId="0" xfId="0" applyNumberFormat="1" applyFont="1" applyAlignment="1"/>
    <xf numFmtId="0" fontId="0" fillId="0" borderId="0" xfId="0" applyNumberFormat="1" applyFont="1" applyBorder="1" applyAlignment="1">
      <alignment horizontal="left"/>
    </xf>
    <xf numFmtId="0" fontId="20" fillId="0" borderId="0" xfId="0" applyNumberFormat="1" applyFont="1" applyAlignment="1"/>
    <xf numFmtId="0" fontId="21" fillId="0" borderId="0" xfId="0" applyNumberFormat="1" applyFont="1" applyAlignment="1"/>
    <xf numFmtId="178" fontId="9" fillId="0" borderId="0" xfId="0" applyNumberFormat="1" applyFont="1" applyAlignment="1" applyProtection="1">
      <protection locked="0"/>
    </xf>
    <xf numFmtId="0" fontId="9" fillId="0" borderId="0" xfId="0" applyNumberFormat="1" applyFont="1" applyAlignment="1" applyProtection="1">
      <protection locked="0"/>
    </xf>
    <xf numFmtId="0" fontId="8" fillId="0" borderId="0" xfId="0" applyNumberFormat="1" applyFont="1" applyFill="1" applyAlignment="1"/>
    <xf numFmtId="178" fontId="8" fillId="0" borderId="0" xfId="0" applyNumberFormat="1" applyFont="1" applyFill="1" applyAlignment="1" applyProtection="1">
      <protection locked="0"/>
    </xf>
    <xf numFmtId="178" fontId="8" fillId="0" borderId="0" xfId="0" applyNumberFormat="1" applyFont="1" applyAlignment="1" applyProtection="1">
      <protection locked="0"/>
    </xf>
    <xf numFmtId="189" fontId="8" fillId="0" borderId="0" xfId="0" applyNumberFormat="1" applyFont="1" applyAlignment="1" applyProtection="1">
      <alignment horizontal="right"/>
      <protection locked="0"/>
    </xf>
    <xf numFmtId="178" fontId="22" fillId="0" borderId="0" xfId="0" applyNumberFormat="1" applyFont="1" applyFill="1" applyBorder="1" applyAlignment="1"/>
    <xf numFmtId="178" fontId="8" fillId="0" borderId="0" xfId="0" applyNumberFormat="1" applyFont="1" applyAlignment="1"/>
    <xf numFmtId="189" fontId="8" fillId="0" borderId="0" xfId="0" applyNumberFormat="1" applyFont="1" applyAlignment="1"/>
    <xf numFmtId="189" fontId="8" fillId="0" borderId="0" xfId="0" applyNumberFormat="1" applyFont="1" applyFill="1" applyBorder="1" applyAlignment="1">
      <alignment horizontal="right"/>
    </xf>
    <xf numFmtId="0" fontId="8" fillId="0" borderId="0" xfId="0" applyNumberFormat="1" applyFont="1" applyFill="1" applyAlignment="1">
      <alignment horizontal="distributed"/>
    </xf>
    <xf numFmtId="0" fontId="9" fillId="0" borderId="0" xfId="0" applyNumberFormat="1" applyFont="1" applyFill="1" applyAlignment="1" applyProtection="1">
      <protection locked="0"/>
    </xf>
    <xf numFmtId="178" fontId="8" fillId="0" borderId="0" xfId="0" applyNumberFormat="1" applyFont="1" applyFill="1" applyAlignment="1" applyProtection="1">
      <alignment horizontal="right"/>
      <protection locked="0"/>
    </xf>
    <xf numFmtId="178" fontId="8" fillId="0" borderId="0" xfId="0" applyNumberFormat="1" applyFont="1" applyFill="1" applyBorder="1" applyAlignment="1" applyProtection="1">
      <alignment horizontal="right"/>
      <protection locked="0"/>
    </xf>
    <xf numFmtId="189" fontId="8" fillId="0" borderId="0" xfId="0" applyNumberFormat="1" applyFont="1" applyFill="1" applyAlignment="1" applyProtection="1">
      <protection locked="0"/>
    </xf>
    <xf numFmtId="178" fontId="8" fillId="0" borderId="0" xfId="0" quotePrefix="1" applyNumberFormat="1" applyFont="1" applyFill="1" applyBorder="1" applyAlignment="1">
      <alignment horizontal="right"/>
    </xf>
    <xf numFmtId="189" fontId="8" fillId="0" borderId="0" xfId="0" applyNumberFormat="1" applyFont="1" applyFill="1" applyAlignment="1" applyProtection="1">
      <alignment horizontal="right"/>
      <protection locked="0"/>
    </xf>
    <xf numFmtId="0" fontId="8" fillId="0" borderId="0" xfId="0" applyNumberFormat="1" applyFont="1" applyFill="1" applyBorder="1" applyAlignment="1"/>
    <xf numFmtId="0" fontId="20" fillId="0" borderId="0" xfId="0" applyNumberFormat="1" applyFont="1" applyFill="1" applyBorder="1" applyAlignment="1"/>
    <xf numFmtId="0" fontId="8" fillId="0" borderId="0" xfId="0" applyNumberFormat="1" applyFont="1" applyAlignment="1"/>
    <xf numFmtId="0" fontId="9" fillId="0" borderId="0" xfId="0" applyFont="1" applyAlignment="1"/>
    <xf numFmtId="0" fontId="20" fillId="0" borderId="0" xfId="0" applyNumberFormat="1" applyFont="1" applyFill="1" applyAlignment="1"/>
    <xf numFmtId="189" fontId="20" fillId="0" borderId="0" xfId="0" applyNumberFormat="1" applyFont="1" applyAlignment="1"/>
    <xf numFmtId="0" fontId="8" fillId="0" borderId="21" xfId="0" applyNumberFormat="1" applyFont="1" applyFill="1" applyBorder="1" applyAlignment="1"/>
    <xf numFmtId="191" fontId="8" fillId="0" borderId="0" xfId="0" applyNumberFormat="1" applyFont="1" applyFill="1" applyBorder="1" applyAlignment="1">
      <alignment horizontal="right"/>
    </xf>
    <xf numFmtId="192" fontId="8" fillId="0" borderId="0" xfId="0" applyNumberFormat="1" applyFont="1" applyFill="1" applyBorder="1" applyAlignment="1">
      <alignment horizontal="right"/>
    </xf>
    <xf numFmtId="178" fontId="8" fillId="0" borderId="0" xfId="0" applyNumberFormat="1" applyFont="1" applyAlignment="1" applyProtection="1">
      <alignment horizontal="right"/>
      <protection locked="0"/>
    </xf>
    <xf numFmtId="0" fontId="14" fillId="0" borderId="21" xfId="0" applyNumberFormat="1" applyFont="1" applyFill="1" applyBorder="1" applyAlignment="1">
      <alignment horizontal="distributed"/>
    </xf>
    <xf numFmtId="189" fontId="8" fillId="0" borderId="0" xfId="0" quotePrefix="1" applyNumberFormat="1" applyFont="1" applyFill="1" applyBorder="1" applyAlignment="1">
      <alignment horizontal="right"/>
    </xf>
    <xf numFmtId="0" fontId="8" fillId="0" borderId="21" xfId="0" applyNumberFormat="1" applyFont="1" applyFill="1" applyBorder="1" applyAlignment="1">
      <alignment horizontal="distributed"/>
    </xf>
    <xf numFmtId="189" fontId="8" fillId="0" borderId="0" xfId="13" applyNumberFormat="1" applyFont="1" applyFill="1" applyBorder="1" applyAlignment="1">
      <alignment horizontal="right"/>
    </xf>
    <xf numFmtId="189" fontId="8" fillId="0" borderId="0" xfId="0" applyNumberFormat="1" applyFont="1" applyFill="1" applyBorder="1" applyAlignment="1"/>
    <xf numFmtId="191" fontId="8" fillId="0" borderId="0" xfId="0" applyNumberFormat="1" applyFont="1" applyFill="1" applyBorder="1" applyAlignment="1"/>
    <xf numFmtId="189" fontId="8" fillId="0" borderId="0" xfId="0" applyNumberFormat="1" applyFont="1" applyFill="1" applyBorder="1" applyAlignment="1" applyProtection="1">
      <alignment horizontal="right"/>
    </xf>
    <xf numFmtId="191" fontId="8" fillId="0" borderId="0" xfId="0" applyNumberFormat="1" applyFont="1" applyFill="1" applyBorder="1" applyAlignment="1" applyProtection="1">
      <alignment horizontal="right"/>
    </xf>
    <xf numFmtId="0" fontId="8" fillId="0" borderId="0" xfId="0" applyNumberFormat="1" applyFont="1" applyFill="1" applyAlignment="1" applyProtection="1">
      <protection locked="0"/>
    </xf>
    <xf numFmtId="178" fontId="8" fillId="0" borderId="0" xfId="0" applyNumberFormat="1" applyFont="1" applyFill="1" applyBorder="1" applyAlignment="1" applyProtection="1">
      <alignment horizontal="right"/>
    </xf>
    <xf numFmtId="192" fontId="8" fillId="0" borderId="0" xfId="0" applyNumberFormat="1" applyFont="1" applyFill="1" applyBorder="1" applyAlignment="1" applyProtection="1">
      <alignment horizontal="right"/>
    </xf>
    <xf numFmtId="0" fontId="24" fillId="0" borderId="0" xfId="0" applyFont="1" applyBorder="1" applyAlignment="1"/>
    <xf numFmtId="191" fontId="24" fillId="0" borderId="0" xfId="0" applyNumberFormat="1" applyFont="1" applyBorder="1" applyAlignment="1"/>
    <xf numFmtId="189" fontId="24" fillId="0" borderId="0" xfId="0" applyNumberFormat="1" applyFont="1" applyBorder="1" applyAlignment="1"/>
    <xf numFmtId="0" fontId="24" fillId="0" borderId="0" xfId="0" applyFont="1" applyFill="1" applyBorder="1" applyAlignment="1"/>
    <xf numFmtId="178" fontId="24" fillId="0" borderId="0" xfId="0" applyNumberFormat="1" applyFont="1" applyFill="1" applyBorder="1" applyAlignment="1"/>
    <xf numFmtId="0" fontId="24" fillId="0" borderId="0" xfId="0" applyFont="1" applyFill="1" applyAlignment="1"/>
    <xf numFmtId="0" fontId="0" fillId="0" borderId="19" xfId="0" applyBorder="1" applyAlignment="1"/>
    <xf numFmtId="0" fontId="9" fillId="0" borderId="19" xfId="0" applyFont="1" applyBorder="1" applyAlignment="1"/>
    <xf numFmtId="189" fontId="9" fillId="0" borderId="19" xfId="0" applyNumberFormat="1" applyFont="1" applyBorder="1" applyAlignment="1"/>
    <xf numFmtId="189" fontId="9" fillId="0" borderId="0" xfId="0" applyNumberFormat="1" applyFont="1" applyAlignment="1"/>
    <xf numFmtId="0" fontId="0" fillId="0" borderId="0" xfId="0" applyFont="1" applyAlignment="1"/>
    <xf numFmtId="189" fontId="0" fillId="0" borderId="0" xfId="0" applyNumberFormat="1" applyFont="1" applyAlignment="1"/>
    <xf numFmtId="189" fontId="9" fillId="0" borderId="0" xfId="0" applyNumberFormat="1" applyFont="1" applyAlignment="1" applyProtection="1">
      <protection locked="0"/>
    </xf>
    <xf numFmtId="0" fontId="2" fillId="0" borderId="0" xfId="2" applyFont="1" applyFill="1" applyBorder="1" applyAlignment="1">
      <alignment horizontal="center"/>
    </xf>
    <xf numFmtId="0" fontId="10" fillId="0" borderId="0" xfId="2" applyFont="1" applyFill="1" applyBorder="1" applyAlignment="1">
      <alignment horizontal="center"/>
    </xf>
    <xf numFmtId="0" fontId="8" fillId="2" borderId="2" xfId="2" applyNumberFormat="1" applyFont="1" applyFill="1" applyBorder="1" applyAlignment="1">
      <alignment horizontal="centerContinuous"/>
    </xf>
    <xf numFmtId="0" fontId="8" fillId="2" borderId="1" xfId="2" applyNumberFormat="1" applyFont="1" applyFill="1" applyBorder="1" applyAlignment="1">
      <alignment horizontal="centerContinuous"/>
    </xf>
    <xf numFmtId="3" fontId="28" fillId="0" borderId="28" xfId="2" applyNumberFormat="1" applyFont="1" applyFill="1" applyBorder="1" applyAlignment="1"/>
    <xf numFmtId="0" fontId="8" fillId="0" borderId="0" xfId="2" applyNumberFormat="1" applyFont="1" applyFill="1" applyBorder="1" applyAlignment="1">
      <alignment horizontal="center"/>
    </xf>
    <xf numFmtId="176" fontId="8" fillId="0" borderId="0" xfId="2" applyNumberFormat="1" applyFont="1" applyFill="1" applyBorder="1" applyAlignment="1">
      <alignment horizontal="right"/>
    </xf>
    <xf numFmtId="0" fontId="17" fillId="0" borderId="0" xfId="0" applyFont="1">
      <alignment vertical="center"/>
    </xf>
    <xf numFmtId="0" fontId="9" fillId="0" borderId="0" xfId="0" applyFont="1">
      <alignment vertical="center"/>
    </xf>
    <xf numFmtId="176" fontId="8" fillId="0" borderId="22" xfId="2" applyNumberFormat="1" applyFont="1" applyFill="1" applyBorder="1" applyAlignment="1">
      <alignment horizontal="center"/>
    </xf>
    <xf numFmtId="38" fontId="8" fillId="0" borderId="0" xfId="1" applyFont="1" applyFill="1" applyBorder="1" applyAlignment="1"/>
    <xf numFmtId="0" fontId="8" fillId="0" borderId="29" xfId="2" applyNumberFormat="1" applyFont="1" applyFill="1" applyBorder="1" applyAlignment="1"/>
    <xf numFmtId="3" fontId="10" fillId="0" borderId="29" xfId="2" applyNumberFormat="1" applyFont="1" applyFill="1" applyBorder="1"/>
    <xf numFmtId="0" fontId="8" fillId="0" borderId="0" xfId="2" applyNumberFormat="1" applyFont="1" applyFill="1" applyAlignment="1">
      <alignment vertical="center"/>
    </xf>
    <xf numFmtId="0" fontId="10" fillId="0" borderId="0" xfId="2" applyFont="1" applyFill="1" applyAlignment="1"/>
    <xf numFmtId="0" fontId="29" fillId="0" borderId="0" xfId="2" applyFont="1" applyFill="1" applyAlignment="1"/>
    <xf numFmtId="0" fontId="8" fillId="0" borderId="0" xfId="2" applyNumberFormat="1" applyFont="1" applyFill="1" applyAlignment="1"/>
    <xf numFmtId="176" fontId="10" fillId="0" borderId="0" xfId="2" applyNumberFormat="1" applyFont="1" applyFill="1" applyAlignment="1"/>
    <xf numFmtId="0" fontId="2" fillId="0" borderId="0" xfId="0" applyFont="1" applyBorder="1" applyAlignment="1">
      <alignment horizontal="center"/>
    </xf>
    <xf numFmtId="0" fontId="0" fillId="0" borderId="0" xfId="0" applyFont="1" applyBorder="1" applyAlignment="1">
      <alignment horizontal="center"/>
    </xf>
    <xf numFmtId="0" fontId="8" fillId="4" borderId="2" xfId="0" applyNumberFormat="1" applyFont="1" applyFill="1" applyBorder="1" applyAlignment="1">
      <alignment horizontal="center"/>
    </xf>
    <xf numFmtId="0" fontId="8" fillId="4" borderId="2" xfId="0" applyNumberFormat="1" applyFont="1" applyFill="1" applyBorder="1" applyAlignment="1">
      <alignment horizontal="centerContinuous" vertical="center"/>
    </xf>
    <xf numFmtId="0" fontId="8" fillId="4" borderId="1" xfId="0" applyNumberFormat="1" applyFont="1" applyFill="1" applyBorder="1" applyAlignment="1">
      <alignment horizontal="centerContinuous"/>
    </xf>
    <xf numFmtId="0" fontId="8" fillId="0" borderId="14" xfId="0" applyNumberFormat="1" applyFont="1" applyFill="1" applyBorder="1" applyAlignment="1">
      <alignment horizontal="center"/>
    </xf>
    <xf numFmtId="0" fontId="8" fillId="0" borderId="0" xfId="0" applyNumberFormat="1" applyFont="1" applyFill="1" applyBorder="1" applyAlignment="1">
      <alignment horizontal="center"/>
    </xf>
    <xf numFmtId="0" fontId="8" fillId="0" borderId="22" xfId="0" applyNumberFormat="1" applyFont="1" applyFill="1" applyBorder="1" applyAlignment="1">
      <alignment horizontal="center"/>
    </xf>
    <xf numFmtId="0" fontId="8" fillId="0" borderId="0" xfId="0" applyNumberFormat="1" applyFont="1" applyFill="1" applyAlignment="1">
      <alignment horizontal="center"/>
    </xf>
    <xf numFmtId="0" fontId="32" fillId="0" borderId="29" xfId="0" applyNumberFormat="1" applyFont="1" applyBorder="1" applyAlignment="1"/>
    <xf numFmtId="3" fontId="22" fillId="0" borderId="29" xfId="0" applyNumberFormat="1" applyFont="1" applyBorder="1" applyAlignment="1"/>
    <xf numFmtId="0" fontId="0" fillId="0" borderId="0" xfId="0" applyNumberFormat="1" applyFill="1" applyBorder="1" applyAlignment="1"/>
    <xf numFmtId="3" fontId="8" fillId="0" borderId="0" xfId="0" applyNumberFormat="1" applyFont="1" applyFill="1" applyAlignment="1"/>
    <xf numFmtId="0" fontId="9" fillId="0" borderId="0" xfId="0" applyNumberFormat="1" applyFont="1" applyFill="1" applyBorder="1" applyAlignment="1"/>
    <xf numFmtId="0" fontId="9" fillId="0" borderId="0" xfId="0" applyNumberFormat="1" applyFont="1" applyAlignment="1"/>
    <xf numFmtId="3" fontId="8" fillId="0" borderId="0" xfId="0" applyNumberFormat="1" applyFont="1" applyAlignment="1"/>
    <xf numFmtId="0" fontId="8" fillId="0" borderId="0" xfId="0" applyFont="1" applyAlignment="1"/>
    <xf numFmtId="3" fontId="0" fillId="0" borderId="0" xfId="0" applyNumberFormat="1" applyAlignment="1"/>
    <xf numFmtId="0" fontId="34" fillId="0" borderId="0" xfId="0" applyFont="1" applyAlignment="1">
      <alignment horizontal="left" vertical="center"/>
    </xf>
    <xf numFmtId="0" fontId="0" fillId="0" borderId="0" xfId="0" applyFont="1" applyAlignment="1">
      <alignment vertical="center"/>
    </xf>
    <xf numFmtId="0" fontId="35" fillId="0" borderId="0" xfId="0" applyFont="1" applyAlignment="1">
      <alignment horizontal="right" vertical="center"/>
    </xf>
    <xf numFmtId="0" fontId="35" fillId="2" borderId="32" xfId="0" applyFont="1" applyFill="1" applyBorder="1" applyAlignment="1">
      <alignment horizontal="distributed" vertical="center" justifyLastLine="1"/>
    </xf>
    <xf numFmtId="0" fontId="35" fillId="2" borderId="32" xfId="0" applyFont="1" applyFill="1" applyBorder="1" applyAlignment="1">
      <alignment horizontal="distributed" vertical="center" indent="1"/>
    </xf>
    <xf numFmtId="193" fontId="36" fillId="0" borderId="0" xfId="0" applyNumberFormat="1" applyFont="1" applyFill="1" applyBorder="1" applyAlignment="1">
      <alignment horizontal="right" vertical="center"/>
    </xf>
    <xf numFmtId="193" fontId="36" fillId="0" borderId="0" xfId="0" applyNumberFormat="1" applyFont="1" applyBorder="1" applyAlignment="1">
      <alignment horizontal="right" vertical="center"/>
    </xf>
    <xf numFmtId="194" fontId="36" fillId="0" borderId="0" xfId="0" applyNumberFormat="1" applyFont="1" applyFill="1" applyBorder="1" applyAlignment="1">
      <alignment horizontal="right" vertical="center"/>
    </xf>
    <xf numFmtId="195" fontId="36" fillId="0" borderId="0" xfId="0" applyNumberFormat="1" applyFont="1" applyFill="1" applyBorder="1" applyAlignment="1">
      <alignment horizontal="right" vertical="center"/>
    </xf>
    <xf numFmtId="176" fontId="36" fillId="0" borderId="0" xfId="0" applyNumberFormat="1" applyFont="1" applyFill="1" applyBorder="1" applyAlignment="1">
      <alignment horizontal="right" vertical="center"/>
    </xf>
    <xf numFmtId="193" fontId="35" fillId="0" borderId="0" xfId="0" applyNumberFormat="1" applyFont="1" applyFill="1" applyBorder="1" applyAlignment="1">
      <alignment vertical="center"/>
    </xf>
    <xf numFmtId="193" fontId="35" fillId="0" borderId="0" xfId="0" applyNumberFormat="1" applyFont="1" applyBorder="1" applyAlignment="1">
      <alignment vertical="center"/>
    </xf>
    <xf numFmtId="194" fontId="35" fillId="0" borderId="0" xfId="0" applyNumberFormat="1" applyFont="1" applyFill="1" applyBorder="1" applyAlignment="1">
      <alignment vertical="center"/>
    </xf>
    <xf numFmtId="195" fontId="35" fillId="0" borderId="0" xfId="0" applyNumberFormat="1" applyFont="1" applyFill="1" applyBorder="1" applyAlignment="1">
      <alignment vertical="center"/>
    </xf>
    <xf numFmtId="176" fontId="35" fillId="0" borderId="0" xfId="0" applyNumberFormat="1" applyFont="1" applyFill="1" applyBorder="1" applyAlignment="1">
      <alignment vertical="center"/>
    </xf>
    <xf numFmtId="193" fontId="35" fillId="0" borderId="0" xfId="0" applyNumberFormat="1" applyFont="1" applyFill="1" applyBorder="1" applyAlignment="1">
      <alignment horizontal="right" vertical="center"/>
    </xf>
    <xf numFmtId="193" fontId="35" fillId="0" borderId="0" xfId="0" applyNumberFormat="1" applyFont="1" applyBorder="1" applyAlignment="1">
      <alignment horizontal="right" vertical="center"/>
    </xf>
    <xf numFmtId="194" fontId="35" fillId="0" borderId="0" xfId="0" applyNumberFormat="1" applyFont="1" applyFill="1" applyBorder="1" applyAlignment="1">
      <alignment horizontal="right" vertical="center"/>
    </xf>
    <xf numFmtId="195" fontId="35" fillId="0" borderId="0"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0" fontId="37" fillId="0" borderId="0" xfId="0" applyFont="1" applyBorder="1" applyAlignment="1">
      <alignment horizontal="right" vertical="center"/>
    </xf>
    <xf numFmtId="0" fontId="35" fillId="0" borderId="0" xfId="0" applyFont="1" applyFill="1" applyBorder="1" applyAlignment="1">
      <alignment vertical="center"/>
    </xf>
    <xf numFmtId="0" fontId="35" fillId="0" borderId="0" xfId="0" applyFont="1" applyBorder="1" applyAlignment="1">
      <alignment vertical="center"/>
    </xf>
    <xf numFmtId="0" fontId="35" fillId="0" borderId="0" xfId="0" applyFont="1" applyBorder="1" applyAlignment="1">
      <alignment horizontal="center" vertical="center" shrinkToFit="1"/>
    </xf>
    <xf numFmtId="0" fontId="0" fillId="0" borderId="36" xfId="0" applyFont="1" applyBorder="1" applyAlignment="1"/>
    <xf numFmtId="0" fontId="0" fillId="0" borderId="0" xfId="0" applyFont="1" applyBorder="1" applyAlignment="1"/>
    <xf numFmtId="0" fontId="0" fillId="0" borderId="0" xfId="0" applyFont="1" applyAlignment="1">
      <alignment horizontal="center" vertical="center"/>
    </xf>
    <xf numFmtId="0" fontId="8" fillId="2" borderId="1" xfId="0" applyFont="1" applyFill="1" applyBorder="1" applyAlignment="1"/>
    <xf numFmtId="0" fontId="8" fillId="2" borderId="1" xfId="0" applyNumberFormat="1" applyFont="1" applyFill="1" applyBorder="1" applyAlignment="1"/>
    <xf numFmtId="180" fontId="8" fillId="0" borderId="0" xfId="0" applyNumberFormat="1" applyFont="1" applyFill="1" applyBorder="1" applyAlignment="1"/>
    <xf numFmtId="184" fontId="8" fillId="0" borderId="0" xfId="0" applyNumberFormat="1" applyFont="1" applyFill="1" applyBorder="1" applyAlignment="1"/>
    <xf numFmtId="183" fontId="8" fillId="0" borderId="0" xfId="0" applyNumberFormat="1" applyFont="1" applyFill="1" applyAlignment="1"/>
    <xf numFmtId="0" fontId="8" fillId="0" borderId="16" xfId="0" applyFont="1" applyFill="1" applyBorder="1" applyAlignment="1">
      <alignment horizontal="center"/>
    </xf>
    <xf numFmtId="183" fontId="8" fillId="0" borderId="17" xfId="0" applyNumberFormat="1" applyFont="1" applyFill="1" applyBorder="1" applyAlignment="1">
      <alignment horizontal="right"/>
    </xf>
    <xf numFmtId="183" fontId="8" fillId="0" borderId="18" xfId="0" applyNumberFormat="1" applyFont="1" applyFill="1" applyBorder="1" applyAlignment="1">
      <alignment horizontal="right"/>
    </xf>
    <xf numFmtId="184" fontId="8" fillId="0" borderId="0" xfId="0" applyNumberFormat="1" applyFont="1" applyFill="1" applyAlignment="1"/>
    <xf numFmtId="184" fontId="8" fillId="0" borderId="0" xfId="0" applyNumberFormat="1" applyFont="1" applyAlignment="1"/>
    <xf numFmtId="0" fontId="38" fillId="0" borderId="0" xfId="0" applyNumberFormat="1" applyFont="1" applyAlignment="1"/>
    <xf numFmtId="184" fontId="38" fillId="0" borderId="0" xfId="0" applyNumberFormat="1" applyFont="1" applyFill="1" applyAlignment="1"/>
    <xf numFmtId="184" fontId="38" fillId="0" borderId="0" xfId="0" applyNumberFormat="1" applyFont="1" applyAlignment="1"/>
    <xf numFmtId="0" fontId="8" fillId="0" borderId="0" xfId="3" applyNumberFormat="1" applyFont="1" applyAlignment="1">
      <alignment horizontal="center"/>
    </xf>
    <xf numFmtId="180" fontId="8" fillId="0" borderId="0" xfId="3" applyNumberFormat="1" applyFont="1" applyAlignment="1"/>
    <xf numFmtId="3" fontId="8" fillId="0" borderId="0" xfId="3" applyNumberFormat="1" applyFont="1" applyFill="1" applyAlignment="1">
      <alignment horizontal="center"/>
    </xf>
    <xf numFmtId="183" fontId="8" fillId="0" borderId="0" xfId="3" applyNumberFormat="1" applyFont="1" applyFill="1" applyAlignment="1"/>
    <xf numFmtId="181" fontId="8" fillId="0" borderId="0" xfId="3" applyNumberFormat="1" applyFont="1" applyFill="1" applyAlignment="1">
      <alignment horizontal="right"/>
    </xf>
    <xf numFmtId="183" fontId="8" fillId="0" borderId="0" xfId="3" applyNumberFormat="1" applyFont="1" applyFill="1" applyAlignment="1">
      <alignment horizontal="right"/>
    </xf>
    <xf numFmtId="0" fontId="8" fillId="0" borderId="0" xfId="3" applyNumberFormat="1" applyFont="1" applyFill="1" applyAlignment="1">
      <alignment horizontal="center"/>
    </xf>
    <xf numFmtId="0" fontId="8" fillId="0" borderId="18" xfId="3" applyNumberFormat="1" applyFont="1" applyFill="1" applyBorder="1" applyAlignment="1">
      <alignment horizontal="center"/>
    </xf>
    <xf numFmtId="183" fontId="8" fillId="0" borderId="17" xfId="3" applyNumberFormat="1" applyFont="1" applyFill="1" applyBorder="1" applyAlignment="1">
      <alignment horizontal="right"/>
    </xf>
    <xf numFmtId="183" fontId="8" fillId="0" borderId="18" xfId="3" applyNumberFormat="1" applyFont="1" applyFill="1" applyBorder="1" applyAlignment="1">
      <alignment horizontal="right"/>
    </xf>
    <xf numFmtId="184" fontId="22" fillId="0" borderId="0" xfId="3" applyFont="1" applyFill="1" applyBorder="1" applyAlignment="1"/>
    <xf numFmtId="184" fontId="22" fillId="0" borderId="0" xfId="3" applyNumberFormat="1" applyFont="1" applyFill="1" applyBorder="1" applyAlignment="1"/>
    <xf numFmtId="184" fontId="22" fillId="0" borderId="0" xfId="3" applyFont="1" applyFill="1" applyBorder="1" applyAlignment="1">
      <alignment horizontal="left"/>
    </xf>
    <xf numFmtId="184" fontId="32" fillId="0" borderId="0" xfId="3" applyNumberFormat="1" applyFont="1" applyFill="1"/>
    <xf numFmtId="184" fontId="0" fillId="0" borderId="0" xfId="3" applyFont="1"/>
    <xf numFmtId="0" fontId="9" fillId="0" borderId="38" xfId="0" applyNumberFormat="1" applyFont="1" applyBorder="1" applyAlignment="1"/>
    <xf numFmtId="0" fontId="8" fillId="0" borderId="0" xfId="0" applyNumberFormat="1" applyFont="1" applyAlignment="1">
      <alignment horizontal="right"/>
    </xf>
    <xf numFmtId="0" fontId="8" fillId="3" borderId="40" xfId="0" applyFont="1" applyFill="1" applyBorder="1" applyAlignment="1">
      <alignment horizontal="centerContinuous" vertical="center" shrinkToFit="1"/>
    </xf>
    <xf numFmtId="0" fontId="8" fillId="3" borderId="41" xfId="0" applyFont="1" applyFill="1" applyBorder="1" applyAlignment="1">
      <alignment horizontal="centerContinuous" vertical="center"/>
    </xf>
    <xf numFmtId="0" fontId="8" fillId="3" borderId="42" xfId="0" applyFont="1" applyFill="1" applyBorder="1" applyAlignment="1">
      <alignment horizontal="centerContinuous" vertical="center"/>
    </xf>
    <xf numFmtId="0" fontId="8" fillId="3" borderId="0" xfId="0" applyFont="1" applyFill="1" applyBorder="1" applyAlignment="1">
      <alignment horizontal="centerContinuous" vertical="center"/>
    </xf>
    <xf numFmtId="0" fontId="8" fillId="3" borderId="10" xfId="0" applyNumberFormat="1" applyFont="1" applyFill="1" applyBorder="1" applyAlignment="1">
      <alignment horizontal="center" vertical="center" wrapText="1"/>
    </xf>
    <xf numFmtId="0" fontId="8" fillId="0" borderId="0" xfId="0" applyNumberFormat="1" applyFont="1" applyAlignment="1">
      <alignment horizontal="center"/>
    </xf>
    <xf numFmtId="192" fontId="8" fillId="0" borderId="0" xfId="0" applyNumberFormat="1" applyFont="1" applyBorder="1" applyAlignment="1">
      <alignment horizontal="center"/>
    </xf>
    <xf numFmtId="179" fontId="8" fillId="0" borderId="7" xfId="0" applyNumberFormat="1" applyFont="1" applyFill="1" applyBorder="1" applyAlignment="1"/>
    <xf numFmtId="0" fontId="8" fillId="0" borderId="0" xfId="0" applyNumberFormat="1" applyFont="1" applyBorder="1" applyAlignment="1"/>
    <xf numFmtId="0" fontId="38" fillId="0" borderId="0" xfId="0" applyNumberFormat="1" applyFont="1" applyBorder="1" applyAlignment="1"/>
    <xf numFmtId="0" fontId="9" fillId="0" borderId="0" xfId="4" applyNumberFormat="1" applyFont="1" applyAlignment="1"/>
    <xf numFmtId="0" fontId="8" fillId="0" borderId="0" xfId="4" applyNumberFormat="1" applyFont="1" applyAlignment="1">
      <alignment horizontal="right"/>
    </xf>
    <xf numFmtId="0" fontId="9" fillId="3" borderId="2" xfId="4" applyNumberFormat="1" applyFont="1" applyFill="1" applyBorder="1" applyAlignment="1">
      <alignment horizontal="center" vertical="center"/>
    </xf>
    <xf numFmtId="0" fontId="9" fillId="3" borderId="23" xfId="4" applyNumberFormat="1" applyFill="1" applyBorder="1" applyAlignment="1">
      <alignment horizontal="center" vertical="center" wrapText="1"/>
    </xf>
    <xf numFmtId="0" fontId="9" fillId="3" borderId="23" xfId="4" applyNumberFormat="1" applyFill="1" applyBorder="1" applyAlignment="1" applyProtection="1">
      <alignment horizontal="center" vertical="center" wrapText="1"/>
      <protection locked="0"/>
    </xf>
    <xf numFmtId="0" fontId="8" fillId="0" borderId="0" xfId="4" applyNumberFormat="1" applyFont="1" applyFill="1" applyAlignment="1">
      <alignment horizontal="center"/>
    </xf>
    <xf numFmtId="179" fontId="8" fillId="0" borderId="0" xfId="4" applyNumberFormat="1" applyFont="1" applyFill="1" applyBorder="1" applyAlignment="1"/>
    <xf numFmtId="179" fontId="8" fillId="0" borderId="0" xfId="4" applyNumberFormat="1" applyFont="1" applyFill="1" applyAlignment="1"/>
    <xf numFmtId="179" fontId="8" fillId="0" borderId="0" xfId="4" applyNumberFormat="1" applyFont="1" applyFill="1" applyAlignment="1">
      <alignment horizontal="right"/>
    </xf>
    <xf numFmtId="0" fontId="8" fillId="0" borderId="0" xfId="4" applyNumberFormat="1" applyFont="1" applyFill="1" applyBorder="1" applyAlignment="1">
      <alignment horizontal="center"/>
    </xf>
    <xf numFmtId="179" fontId="8" fillId="0" borderId="0" xfId="4" applyNumberFormat="1" applyFont="1" applyFill="1" applyBorder="1" applyAlignment="1">
      <alignment horizontal="right"/>
    </xf>
    <xf numFmtId="179" fontId="8" fillId="0" borderId="0" xfId="0" quotePrefix="1" applyNumberFormat="1" applyFont="1" applyFill="1" applyAlignment="1">
      <alignment horizontal="right"/>
    </xf>
    <xf numFmtId="49" fontId="8" fillId="0" borderId="8" xfId="4" applyNumberFormat="1" applyFont="1" applyFill="1" applyBorder="1" applyAlignment="1">
      <alignment horizontal="center"/>
    </xf>
    <xf numFmtId="179" fontId="8" fillId="0" borderId="7" xfId="4" applyNumberFormat="1" applyFont="1" applyFill="1" applyBorder="1" applyAlignment="1"/>
    <xf numFmtId="179" fontId="8" fillId="0" borderId="8" xfId="4" applyNumberFormat="1" applyFont="1" applyFill="1" applyBorder="1" applyAlignment="1"/>
    <xf numFmtId="179" fontId="8" fillId="0" borderId="8" xfId="4" applyNumberFormat="1" applyFont="1" applyFill="1" applyBorder="1" applyAlignment="1">
      <alignment horizontal="right"/>
    </xf>
    <xf numFmtId="179" fontId="8" fillId="0" borderId="8" xfId="4" quotePrefix="1" applyNumberFormat="1" applyFont="1" applyFill="1" applyBorder="1" applyAlignment="1">
      <alignment horizontal="right"/>
    </xf>
    <xf numFmtId="0" fontId="9" fillId="0" borderId="0" xfId="4" applyNumberFormat="1" applyFill="1" applyBorder="1" applyAlignment="1"/>
    <xf numFmtId="0" fontId="9" fillId="0" borderId="0" xfId="4" applyNumberFormat="1" applyFont="1" applyFill="1" applyBorder="1" applyAlignment="1"/>
    <xf numFmtId="0" fontId="9" fillId="0" borderId="29" xfId="4" applyNumberFormat="1" applyFont="1" applyFill="1" applyBorder="1" applyAlignment="1" applyProtection="1">
      <protection locked="0"/>
    </xf>
    <xf numFmtId="0" fontId="9" fillId="0" borderId="0" xfId="4" applyNumberFormat="1" applyFont="1" applyFill="1" applyAlignment="1" applyProtection="1">
      <protection locked="0"/>
    </xf>
    <xf numFmtId="0" fontId="0" fillId="0" borderId="0" xfId="4" applyNumberFormat="1" applyFont="1" applyFill="1" applyAlignment="1"/>
    <xf numFmtId="0" fontId="9" fillId="0" borderId="0" xfId="4" applyNumberFormat="1" applyFont="1" applyFill="1" applyAlignment="1"/>
    <xf numFmtId="0" fontId="9" fillId="0" borderId="0" xfId="4" applyNumberFormat="1" applyFont="1" applyAlignment="1" applyProtection="1">
      <protection locked="0"/>
    </xf>
    <xf numFmtId="0" fontId="2" fillId="0" borderId="0" xfId="0" applyNumberFormat="1" applyFont="1" applyFill="1" applyAlignment="1">
      <alignment horizontal="left"/>
    </xf>
    <xf numFmtId="0" fontId="32" fillId="0" borderId="0" xfId="0" applyFont="1">
      <alignment vertical="center"/>
    </xf>
    <xf numFmtId="0" fontId="38" fillId="0" borderId="37" xfId="0" applyFont="1" applyBorder="1" applyAlignment="1">
      <alignment vertical="center"/>
    </xf>
    <xf numFmtId="0" fontId="32" fillId="0" borderId="37" xfId="0" applyNumberFormat="1" applyFont="1" applyFill="1" applyBorder="1" applyAlignment="1" applyProtection="1">
      <alignment vertical="center"/>
      <protection locked="0"/>
    </xf>
    <xf numFmtId="0" fontId="8" fillId="0" borderId="0" xfId="0" applyFont="1" applyFill="1" applyAlignment="1">
      <alignment horizontal="right"/>
    </xf>
    <xf numFmtId="0" fontId="8" fillId="0" borderId="30" xfId="0" applyFont="1" applyBorder="1" applyAlignment="1">
      <alignment horizontal="center" vertical="center"/>
    </xf>
    <xf numFmtId="181" fontId="8" fillId="0" borderId="0" xfId="0" applyNumberFormat="1" applyFont="1" applyFill="1" applyBorder="1" applyAlignment="1">
      <alignment horizontal="right" vertical="center" wrapText="1"/>
    </xf>
    <xf numFmtId="181" fontId="8" fillId="0" borderId="0" xfId="0" applyNumberFormat="1" applyFont="1" applyFill="1" applyAlignment="1">
      <alignment horizontal="right" vertical="center" wrapText="1"/>
    </xf>
    <xf numFmtId="0" fontId="8" fillId="0" borderId="22" xfId="0" applyFont="1" applyFill="1" applyBorder="1" applyAlignment="1">
      <alignment horizontal="center"/>
    </xf>
    <xf numFmtId="177" fontId="8" fillId="0" borderId="0" xfId="1" applyNumberFormat="1" applyFont="1" applyFill="1" applyBorder="1" applyAlignment="1"/>
    <xf numFmtId="177" fontId="8" fillId="0" borderId="0" xfId="1" applyNumberFormat="1" applyFont="1" applyFill="1" applyAlignment="1"/>
    <xf numFmtId="181" fontId="8" fillId="0" borderId="0" xfId="0" applyNumberFormat="1" applyFont="1" applyFill="1" applyBorder="1" applyAlignment="1"/>
    <xf numFmtId="181" fontId="8" fillId="0" borderId="0" xfId="0" applyNumberFormat="1" applyFont="1" applyFill="1" applyAlignment="1"/>
    <xf numFmtId="0" fontId="39" fillId="0" borderId="21" xfId="0" applyNumberFormat="1" applyFont="1" applyFill="1" applyBorder="1" applyAlignment="1">
      <alignment horizontal="center" vertical="center"/>
    </xf>
    <xf numFmtId="197" fontId="22" fillId="0" borderId="0" xfId="0" applyNumberFormat="1" applyFont="1" applyFill="1" applyBorder="1" applyAlignment="1" applyProtection="1">
      <alignment vertical="center"/>
    </xf>
    <xf numFmtId="0" fontId="39" fillId="0" borderId="21" xfId="0" applyNumberFormat="1" applyFont="1" applyFill="1" applyBorder="1" applyAlignment="1">
      <alignment horizontal="left" vertical="center"/>
    </xf>
    <xf numFmtId="0" fontId="8" fillId="2" borderId="25"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8" fillId="0" borderId="14" xfId="0" applyFont="1" applyFill="1" applyBorder="1" applyAlignment="1">
      <alignment horizontal="center"/>
    </xf>
    <xf numFmtId="0" fontId="8" fillId="0" borderId="0" xfId="0" applyFont="1" applyFill="1" applyBorder="1" applyAlignment="1">
      <alignment horizontal="center"/>
    </xf>
    <xf numFmtId="0" fontId="14" fillId="0" borderId="14" xfId="0" applyFont="1" applyFill="1" applyBorder="1" applyAlignment="1">
      <alignment horizontal="center"/>
    </xf>
    <xf numFmtId="0" fontId="14" fillId="0" borderId="0" xfId="0" applyFont="1" applyFill="1" applyBorder="1" applyAlignment="1">
      <alignment horizontal="center"/>
    </xf>
    <xf numFmtId="197" fontId="22" fillId="0" borderId="0" xfId="0" applyNumberFormat="1" applyFont="1" applyBorder="1">
      <alignment vertical="center"/>
    </xf>
    <xf numFmtId="0" fontId="40" fillId="0" borderId="0" xfId="0" applyNumberFormat="1" applyFont="1" applyFill="1" applyBorder="1" applyAlignment="1">
      <alignment horizontal="left" vertical="center"/>
    </xf>
    <xf numFmtId="0" fontId="32" fillId="0" borderId="0" xfId="0" applyNumberFormat="1" applyFont="1" applyAlignment="1" applyProtection="1">
      <protection locked="0"/>
    </xf>
    <xf numFmtId="0" fontId="32" fillId="0" borderId="0" xfId="0" applyNumberFormat="1" applyFont="1" applyFill="1" applyAlignment="1" applyProtection="1">
      <protection locked="0"/>
    </xf>
    <xf numFmtId="41" fontId="38" fillId="0" borderId="0" xfId="0" applyNumberFormat="1" applyFont="1" applyAlignment="1"/>
    <xf numFmtId="0" fontId="8" fillId="3" borderId="2" xfId="0" applyFont="1" applyFill="1" applyBorder="1" applyAlignment="1">
      <alignment horizontal="centerContinuous" vertical="center"/>
    </xf>
    <xf numFmtId="0" fontId="8" fillId="3" borderId="1" xfId="0" applyFont="1" applyFill="1" applyBorder="1" applyAlignment="1">
      <alignment horizontal="centerContinuous" vertical="center"/>
    </xf>
    <xf numFmtId="41" fontId="8" fillId="3" borderId="1" xfId="0" applyNumberFormat="1" applyFont="1" applyFill="1" applyBorder="1" applyAlignment="1">
      <alignment horizontal="centerContinuous" vertical="center"/>
    </xf>
    <xf numFmtId="0" fontId="8" fillId="3" borderId="16" xfId="0" applyFont="1" applyFill="1" applyBorder="1" applyAlignment="1">
      <alignment horizontal="center" vertical="center"/>
    </xf>
    <xf numFmtId="0" fontId="0" fillId="3" borderId="23" xfId="0" applyNumberFormat="1" applyFont="1" applyFill="1" applyBorder="1" applyAlignment="1" applyProtection="1">
      <alignment horizontal="center" vertical="center"/>
      <protection locked="0"/>
    </xf>
    <xf numFmtId="0" fontId="8" fillId="0" borderId="14" xfId="0" applyNumberFormat="1" applyFont="1" applyFill="1" applyBorder="1" applyAlignment="1">
      <alignment horizontal="center" vertical="center"/>
    </xf>
    <xf numFmtId="41" fontId="8" fillId="0" borderId="0" xfId="0" applyNumberFormat="1" applyFont="1" applyFill="1" applyAlignment="1"/>
    <xf numFmtId="0" fontId="8" fillId="0" borderId="0" xfId="0" applyNumberFormat="1" applyFont="1" applyFill="1" applyBorder="1" applyAlignment="1">
      <alignment horizontal="center" vertical="center"/>
    </xf>
    <xf numFmtId="0" fontId="8" fillId="0" borderId="0" xfId="0" applyNumberFormat="1" applyFont="1" applyFill="1" applyBorder="1" applyAlignment="1" applyProtection="1">
      <alignment horizontal="center"/>
      <protection locked="0"/>
    </xf>
    <xf numFmtId="179" fontId="8" fillId="0" borderId="0" xfId="0" applyNumberFormat="1" applyFont="1" applyFill="1" applyBorder="1" applyAlignment="1" applyProtection="1">
      <alignment horizontal="right"/>
      <protection locked="0"/>
    </xf>
    <xf numFmtId="41" fontId="8" fillId="0" borderId="0" xfId="0" applyNumberFormat="1" applyFont="1" applyFill="1" applyBorder="1" applyAlignment="1" applyProtection="1">
      <alignment horizontal="right"/>
      <protection locked="0"/>
    </xf>
    <xf numFmtId="198" fontId="41" fillId="0" borderId="0" xfId="0" quotePrefix="1" applyNumberFormat="1" applyFont="1" applyFill="1" applyAlignment="1">
      <alignment horizontal="right"/>
    </xf>
    <xf numFmtId="0" fontId="38" fillId="0" borderId="0" xfId="0" applyNumberFormat="1" applyFont="1" applyFill="1" applyAlignment="1"/>
    <xf numFmtId="41" fontId="0" fillId="0" borderId="0" xfId="0" applyNumberFormat="1" applyFont="1" applyAlignment="1"/>
    <xf numFmtId="198" fontId="41" fillId="0" borderId="0" xfId="0" applyNumberFormat="1" applyFont="1" applyFill="1" applyAlignment="1">
      <alignment horizontal="right"/>
    </xf>
    <xf numFmtId="41" fontId="0" fillId="0" borderId="0" xfId="0" applyNumberFormat="1" applyFont="1" applyAlignment="1" applyProtection="1">
      <protection locked="0"/>
    </xf>
    <xf numFmtId="0" fontId="5" fillId="0" borderId="0" xfId="5" applyFont="1" applyAlignment="1">
      <alignment vertical="center"/>
    </xf>
    <xf numFmtId="0" fontId="9" fillId="0" borderId="0" xfId="5" applyFont="1" applyAlignment="1">
      <alignment vertical="center"/>
    </xf>
    <xf numFmtId="0" fontId="43" fillId="0" borderId="0" xfId="6" applyFont="1" applyBorder="1" applyAlignment="1">
      <alignment horizontal="left" vertical="center" shrinkToFit="1"/>
    </xf>
    <xf numFmtId="0" fontId="9" fillId="0" borderId="0" xfId="6" applyFont="1">
      <alignment vertical="center"/>
    </xf>
    <xf numFmtId="0" fontId="9" fillId="0" borderId="0" xfId="6" applyFont="1" applyFill="1" applyBorder="1" applyAlignment="1">
      <alignment horizontal="right"/>
    </xf>
    <xf numFmtId="0" fontId="9" fillId="2" borderId="30" xfId="5" applyFont="1" applyFill="1" applyBorder="1" applyAlignment="1">
      <alignment vertical="center"/>
    </xf>
    <xf numFmtId="0" fontId="9" fillId="2" borderId="35" xfId="5" applyFont="1" applyFill="1" applyBorder="1" applyAlignment="1">
      <alignment horizontal="center" vertical="center" wrapText="1"/>
    </xf>
    <xf numFmtId="0" fontId="9" fillId="2" borderId="35" xfId="6" applyFont="1" applyFill="1" applyBorder="1" applyAlignment="1">
      <alignment horizontal="center" vertical="center"/>
    </xf>
    <xf numFmtId="0" fontId="7" fillId="2" borderId="35" xfId="6" applyFont="1" applyFill="1" applyBorder="1" applyAlignment="1">
      <alignment horizontal="center" vertical="center" wrapText="1"/>
    </xf>
    <xf numFmtId="0" fontId="9" fillId="0" borderId="14" xfId="6" applyFont="1" applyFill="1" applyBorder="1" applyAlignment="1">
      <alignment horizontal="center" vertical="center" shrinkToFit="1"/>
    </xf>
    <xf numFmtId="180" fontId="9" fillId="0" borderId="0" xfId="6" applyNumberFormat="1" applyFont="1" applyFill="1" applyBorder="1" applyAlignment="1">
      <alignment horizontal="right" vertical="center" shrinkToFit="1"/>
    </xf>
    <xf numFmtId="41" fontId="10" fillId="0" borderId="0" xfId="0" applyNumberFormat="1" applyFont="1" applyFill="1" applyBorder="1" applyAlignment="1" applyProtection="1">
      <alignment horizontal="right"/>
      <protection locked="0"/>
    </xf>
    <xf numFmtId="199" fontId="9" fillId="0" borderId="0" xfId="6" applyNumberFormat="1" applyFont="1" applyFill="1" applyBorder="1" applyAlignment="1">
      <alignment horizontal="right" vertical="center" shrinkToFit="1"/>
    </xf>
    <xf numFmtId="180" fontId="9" fillId="0" borderId="0" xfId="6" applyNumberFormat="1" applyFont="1" applyFill="1" applyBorder="1" applyAlignment="1">
      <alignment horizontal="right" vertical="center"/>
    </xf>
    <xf numFmtId="0" fontId="9" fillId="0" borderId="0" xfId="6" applyFont="1" applyFill="1" applyBorder="1" applyAlignment="1">
      <alignment horizontal="center" vertical="center" wrapText="1"/>
    </xf>
    <xf numFmtId="0" fontId="9" fillId="0" borderId="0" xfId="5" applyFont="1" applyFill="1" applyBorder="1" applyAlignment="1">
      <alignment horizontal="center" vertical="center"/>
    </xf>
    <xf numFmtId="0" fontId="9" fillId="0" borderId="0" xfId="5" applyFont="1" applyFill="1" applyBorder="1" applyAlignment="1">
      <alignment horizontal="center" vertical="center" wrapText="1"/>
    </xf>
    <xf numFmtId="0" fontId="9" fillId="0" borderId="0" xfId="6" applyFont="1" applyFill="1" applyBorder="1" applyAlignment="1">
      <alignment horizontal="center" vertical="center"/>
    </xf>
    <xf numFmtId="0" fontId="7" fillId="0" borderId="0" xfId="6" applyFont="1" applyFill="1" applyBorder="1" applyAlignment="1">
      <alignment horizontal="center" vertical="center" wrapText="1"/>
    </xf>
    <xf numFmtId="180" fontId="9" fillId="0" borderId="14" xfId="6" applyNumberFormat="1" applyFont="1" applyFill="1" applyBorder="1" applyAlignment="1">
      <alignment horizontal="center" vertical="center" shrinkToFit="1"/>
    </xf>
    <xf numFmtId="0" fontId="7" fillId="0" borderId="29" xfId="6" applyFont="1" applyBorder="1" applyAlignment="1">
      <alignment horizontal="center" vertical="center" shrinkToFit="1"/>
    </xf>
    <xf numFmtId="0" fontId="7" fillId="0" borderId="29" xfId="6" applyFont="1" applyFill="1" applyBorder="1" applyAlignment="1">
      <alignment vertical="center"/>
    </xf>
    <xf numFmtId="0" fontId="7" fillId="0" borderId="29" xfId="6" applyFont="1" applyBorder="1" applyAlignment="1">
      <alignment horizontal="left" vertical="center" shrinkToFit="1"/>
    </xf>
    <xf numFmtId="180" fontId="7" fillId="0" borderId="29" xfId="6" applyNumberFormat="1" applyFont="1" applyFill="1" applyBorder="1" applyAlignment="1">
      <alignment vertical="center"/>
    </xf>
    <xf numFmtId="180" fontId="7" fillId="0" borderId="29" xfId="6" applyNumberFormat="1" applyFont="1" applyBorder="1" applyAlignment="1">
      <alignment vertical="center"/>
    </xf>
    <xf numFmtId="0" fontId="7" fillId="0" borderId="0" xfId="5" applyFont="1" applyAlignment="1">
      <alignment horizontal="center" vertical="center"/>
    </xf>
    <xf numFmtId="0" fontId="7" fillId="0" borderId="0" xfId="5" applyFont="1">
      <alignment vertical="center"/>
    </xf>
    <xf numFmtId="0" fontId="7" fillId="0" borderId="0" xfId="6" applyFont="1" applyAlignment="1">
      <alignment horizontal="center" vertical="center"/>
    </xf>
    <xf numFmtId="0" fontId="7" fillId="0" borderId="0" xfId="6" applyFont="1" applyFill="1" applyAlignment="1">
      <alignment vertical="top" wrapText="1"/>
    </xf>
    <xf numFmtId="0" fontId="9" fillId="0" borderId="0" xfId="5" applyFont="1">
      <alignment vertical="center"/>
    </xf>
    <xf numFmtId="0" fontId="8" fillId="3" borderId="26" xfId="0" applyFont="1" applyFill="1" applyBorder="1" applyAlignment="1">
      <alignment horizontal="center" vertical="center"/>
    </xf>
    <xf numFmtId="0" fontId="8" fillId="2" borderId="2" xfId="0" applyFont="1" applyFill="1" applyBorder="1" applyAlignment="1">
      <alignment horizontal="centerContinuous" vertical="center"/>
    </xf>
    <xf numFmtId="0" fontId="8" fillId="3" borderId="27"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shrinkToFit="1"/>
    </xf>
    <xf numFmtId="0" fontId="8" fillId="3" borderId="2" xfId="0" applyNumberFormat="1" applyFont="1" applyFill="1" applyBorder="1" applyAlignment="1">
      <alignment horizontal="center" vertical="center" shrinkToFit="1"/>
    </xf>
    <xf numFmtId="0" fontId="8" fillId="3" borderId="21" xfId="0" applyFont="1" applyFill="1" applyBorder="1" applyAlignment="1">
      <alignment horizontal="center" vertical="center"/>
    </xf>
    <xf numFmtId="3" fontId="8" fillId="0" borderId="48" xfId="0" applyNumberFormat="1" applyFont="1" applyBorder="1" applyAlignment="1"/>
    <xf numFmtId="3" fontId="8" fillId="0" borderId="49" xfId="0" applyNumberFormat="1" applyFont="1" applyBorder="1" applyAlignment="1"/>
    <xf numFmtId="180" fontId="8" fillId="0" borderId="0" xfId="0" quotePrefix="1" applyNumberFormat="1" applyFont="1" applyFill="1" applyBorder="1" applyAlignment="1">
      <alignment horizontal="right"/>
    </xf>
    <xf numFmtId="0" fontId="8" fillId="0" borderId="22" xfId="0" applyNumberFormat="1" applyFont="1" applyBorder="1" applyAlignment="1"/>
    <xf numFmtId="180" fontId="8" fillId="0" borderId="0" xfId="0" applyNumberFormat="1" applyFont="1" applyBorder="1" applyAlignment="1"/>
    <xf numFmtId="0" fontId="8" fillId="0" borderId="29" xfId="0" applyNumberFormat="1" applyFont="1" applyFill="1" applyBorder="1" applyAlignment="1"/>
    <xf numFmtId="3" fontId="8" fillId="0" borderId="29" xfId="0" applyNumberFormat="1" applyFont="1" applyFill="1" applyBorder="1" applyAlignment="1"/>
    <xf numFmtId="3" fontId="0" fillId="0" borderId="0" xfId="0" applyNumberFormat="1" applyAlignment="1">
      <alignment vertical="center"/>
    </xf>
    <xf numFmtId="3" fontId="9" fillId="0" borderId="0" xfId="0" applyNumberFormat="1" applyFont="1" applyAlignment="1" applyProtection="1">
      <protection locked="0"/>
    </xf>
    <xf numFmtId="0" fontId="45" fillId="0" borderId="0" xfId="0" applyNumberFormat="1" applyFont="1" applyAlignment="1"/>
    <xf numFmtId="0" fontId="8" fillId="0" borderId="49" xfId="0" applyNumberFormat="1" applyFont="1" applyBorder="1" applyAlignment="1"/>
    <xf numFmtId="3" fontId="8" fillId="0" borderId="28" xfId="0" applyNumberFormat="1" applyFont="1" applyBorder="1" applyAlignment="1"/>
    <xf numFmtId="0" fontId="8" fillId="0" borderId="0" xfId="0" applyFont="1" applyFill="1" applyBorder="1" applyAlignment="1">
      <alignment horizontal="center" vertical="center"/>
    </xf>
    <xf numFmtId="0" fontId="8" fillId="0" borderId="0" xfId="0" applyFont="1" applyAlignment="1">
      <alignment horizontal="left" vertical="center"/>
    </xf>
    <xf numFmtId="178" fontId="8" fillId="0" borderId="0" xfId="0" applyNumberFormat="1" applyFont="1" applyFill="1" applyAlignment="1"/>
    <xf numFmtId="197" fontId="8" fillId="0" borderId="0" xfId="0" applyNumberFormat="1" applyFont="1" applyFill="1" applyAlignment="1"/>
    <xf numFmtId="0" fontId="8" fillId="0" borderId="0" xfId="0" applyFont="1" applyFill="1" applyAlignment="1">
      <alignment horizontal="center" vertical="center"/>
    </xf>
    <xf numFmtId="181" fontId="22" fillId="0" borderId="0" xfId="0" applyNumberFormat="1" applyFont="1" applyFill="1" applyBorder="1" applyAlignment="1"/>
    <xf numFmtId="181" fontId="8" fillId="0" borderId="0" xfId="0" applyNumberFormat="1" applyFont="1" applyFill="1" applyAlignment="1">
      <alignment horizontal="right"/>
    </xf>
    <xf numFmtId="0" fontId="46" fillId="0" borderId="0" xfId="0" applyFont="1" applyFill="1" applyAlignment="1">
      <alignment horizontal="center" vertical="center"/>
    </xf>
    <xf numFmtId="181" fontId="22" fillId="0" borderId="0" xfId="0" applyNumberFormat="1" applyFont="1" applyFill="1" applyAlignment="1"/>
    <xf numFmtId="179" fontId="9" fillId="0" borderId="0" xfId="0" applyNumberFormat="1" applyFont="1" applyFill="1" applyAlignment="1" applyProtection="1">
      <protection locked="0"/>
    </xf>
    <xf numFmtId="181" fontId="9" fillId="0" borderId="0" xfId="0" applyNumberFormat="1" applyFont="1" applyFill="1" applyAlignment="1" applyProtection="1">
      <protection locked="0"/>
    </xf>
    <xf numFmtId="179" fontId="8" fillId="0" borderId="0" xfId="0" quotePrefix="1" applyNumberFormat="1" applyFont="1" applyFill="1" applyBorder="1" applyAlignment="1">
      <alignment horizontal="right"/>
    </xf>
    <xf numFmtId="181" fontId="22" fillId="0" borderId="0" xfId="0" applyNumberFormat="1" applyFont="1" applyFill="1" applyAlignment="1">
      <alignment horizontal="right"/>
    </xf>
    <xf numFmtId="181" fontId="8" fillId="0" borderId="0" xfId="0" applyNumberFormat="1" applyFont="1" applyFill="1" applyAlignment="1" applyProtection="1">
      <alignment horizontal="right"/>
      <protection locked="0"/>
    </xf>
    <xf numFmtId="197" fontId="8" fillId="0" borderId="0" xfId="0" applyNumberFormat="1" applyFont="1" applyAlignment="1"/>
    <xf numFmtId="197" fontId="0" fillId="0" borderId="0" xfId="0" applyNumberFormat="1" applyAlignment="1"/>
    <xf numFmtId="179" fontId="9" fillId="0" borderId="0" xfId="0" applyNumberFormat="1" applyFont="1" applyAlignment="1" applyProtection="1">
      <protection locked="0"/>
    </xf>
    <xf numFmtId="0" fontId="47" fillId="0" borderId="0" xfId="0" applyFont="1" applyAlignment="1">
      <alignment horizontal="centerContinuous" vertical="center"/>
    </xf>
    <xf numFmtId="0" fontId="20" fillId="0" borderId="0" xfId="0" applyNumberFormat="1" applyFont="1" applyAlignment="1" applyProtection="1">
      <alignment horizontal="centerContinuous" vertical="center"/>
      <protection locked="0"/>
    </xf>
    <xf numFmtId="0" fontId="48" fillId="0" borderId="0" xfId="0" applyFont="1" applyAlignment="1"/>
    <xf numFmtId="0" fontId="49" fillId="0" borderId="0" xfId="0" applyFont="1" applyAlignment="1"/>
    <xf numFmtId="0" fontId="46" fillId="0" borderId="0" xfId="0" applyFont="1" applyAlignment="1">
      <alignment horizontal="right"/>
    </xf>
    <xf numFmtId="0" fontId="46" fillId="4" borderId="2" xfId="0" applyNumberFormat="1" applyFont="1" applyFill="1" applyBorder="1" applyAlignment="1">
      <alignment horizontal="centerContinuous" vertical="center"/>
    </xf>
    <xf numFmtId="0" fontId="46" fillId="4" borderId="1" xfId="0" applyNumberFormat="1" applyFont="1" applyFill="1" applyBorder="1" applyAlignment="1">
      <alignment horizontal="centerContinuous" vertical="center"/>
    </xf>
    <xf numFmtId="0" fontId="46" fillId="0" borderId="14" xfId="0" applyFont="1" applyFill="1" applyBorder="1" applyAlignment="1">
      <alignment horizontal="center" vertical="center"/>
    </xf>
    <xf numFmtId="0" fontId="46" fillId="0" borderId="22" xfId="0" applyFont="1" applyFill="1" applyBorder="1" applyAlignment="1">
      <alignment horizontal="center" vertical="center"/>
    </xf>
    <xf numFmtId="179" fontId="46" fillId="0" borderId="0" xfId="0" applyNumberFormat="1" applyFont="1" applyFill="1" applyBorder="1" applyAlignment="1"/>
    <xf numFmtId="0" fontId="46" fillId="0" borderId="22" xfId="0" applyFont="1" applyFill="1" applyBorder="1" applyAlignment="1">
      <alignment horizontal="left" vertical="center"/>
    </xf>
    <xf numFmtId="179" fontId="46" fillId="0" borderId="0" xfId="0" applyNumberFormat="1" applyFont="1" applyFill="1" applyBorder="1" applyAlignment="1">
      <alignment horizontal="right"/>
    </xf>
    <xf numFmtId="0" fontId="46" fillId="0" borderId="22" xfId="0" applyFont="1" applyFill="1" applyBorder="1" applyAlignment="1">
      <alignment horizontal="center" vertical="center" shrinkToFit="1"/>
    </xf>
    <xf numFmtId="179" fontId="46" fillId="0" borderId="0" xfId="0" applyNumberFormat="1" applyFont="1" applyFill="1" applyAlignment="1"/>
    <xf numFmtId="0" fontId="46" fillId="0" borderId="0" xfId="0" applyFont="1" applyFill="1" applyAlignment="1">
      <alignment horizontal="left" vertical="center"/>
    </xf>
    <xf numFmtId="41" fontId="46" fillId="0" borderId="0" xfId="0" applyNumberFormat="1" applyFont="1" applyFill="1" applyBorder="1" applyAlignment="1">
      <alignment horizontal="right"/>
    </xf>
    <xf numFmtId="41" fontId="8" fillId="0" borderId="0" xfId="0" applyNumberFormat="1" applyFont="1" applyFill="1" applyBorder="1" applyAlignment="1">
      <alignment horizontal="right"/>
    </xf>
    <xf numFmtId="3" fontId="8" fillId="0" borderId="49" xfId="0" applyNumberFormat="1" applyFont="1" applyFill="1" applyBorder="1" applyAlignment="1"/>
    <xf numFmtId="0" fontId="50" fillId="0" borderId="0" xfId="0" applyFont="1" applyAlignment="1"/>
    <xf numFmtId="0" fontId="51" fillId="0" borderId="0" xfId="0" applyFont="1" applyAlignment="1"/>
    <xf numFmtId="0" fontId="0" fillId="0" borderId="0" xfId="0" applyAlignment="1">
      <alignment horizontal="right"/>
    </xf>
    <xf numFmtId="0" fontId="46" fillId="3" borderId="2" xfId="0" applyNumberFormat="1" applyFont="1" applyFill="1" applyBorder="1" applyAlignment="1">
      <alignment horizontal="centerContinuous" vertical="center"/>
    </xf>
    <xf numFmtId="0" fontId="46" fillId="3" borderId="1" xfId="0" applyNumberFormat="1" applyFont="1" applyFill="1" applyBorder="1" applyAlignment="1">
      <alignment horizontal="centerContinuous" vertical="center"/>
    </xf>
    <xf numFmtId="0" fontId="46" fillId="0" borderId="0" xfId="0" applyFont="1" applyAlignment="1">
      <alignment horizontal="center" vertical="center"/>
    </xf>
    <xf numFmtId="3" fontId="8" fillId="0" borderId="0" xfId="0" applyNumberFormat="1" applyFont="1" applyFill="1" applyBorder="1" applyAlignment="1">
      <alignment horizontal="right" vertical="center"/>
    </xf>
    <xf numFmtId="0" fontId="0" fillId="0" borderId="29" xfId="0" applyNumberFormat="1" applyFont="1" applyBorder="1" applyAlignment="1"/>
    <xf numFmtId="0" fontId="0" fillId="0" borderId="0" xfId="0" applyNumberFormat="1" applyAlignment="1"/>
    <xf numFmtId="179" fontId="0" fillId="0" borderId="0" xfId="0" applyNumberFormat="1" applyFont="1" applyAlignment="1" applyProtection="1">
      <protection locked="0"/>
    </xf>
    <xf numFmtId="179" fontId="46" fillId="0" borderId="0" xfId="0" applyNumberFormat="1" applyFont="1" applyBorder="1" applyAlignment="1">
      <alignment horizontal="right"/>
    </xf>
    <xf numFmtId="0" fontId="6" fillId="0" borderId="0" xfId="0" applyFont="1" applyFill="1" applyAlignment="1">
      <alignment horizontal="center" vertical="center"/>
    </xf>
    <xf numFmtId="3" fontId="51" fillId="0" borderId="0" xfId="0" applyNumberFormat="1" applyFont="1" applyFill="1" applyAlignment="1"/>
    <xf numFmtId="0" fontId="50" fillId="0" borderId="0" xfId="0" applyFont="1" applyAlignment="1">
      <alignment horizontal="left"/>
    </xf>
    <xf numFmtId="179" fontId="0" fillId="0" borderId="0" xfId="0" applyNumberFormat="1" applyAlignment="1"/>
    <xf numFmtId="0" fontId="0" fillId="0" borderId="0" xfId="0" applyNumberFormat="1" applyAlignment="1" applyProtection="1">
      <protection locked="0"/>
    </xf>
    <xf numFmtId="3" fontId="38" fillId="0" borderId="0" xfId="0" applyNumberFormat="1" applyFont="1" applyAlignment="1"/>
    <xf numFmtId="3" fontId="8" fillId="0" borderId="0" xfId="0" applyNumberFormat="1" applyFont="1" applyAlignment="1">
      <alignment horizontal="right"/>
    </xf>
    <xf numFmtId="3" fontId="8" fillId="3" borderId="4" xfId="0" applyNumberFormat="1" applyFont="1" applyFill="1" applyBorder="1" applyAlignment="1">
      <alignment vertical="center" wrapText="1"/>
    </xf>
    <xf numFmtId="3" fontId="8" fillId="3" borderId="6" xfId="0" applyNumberFormat="1" applyFont="1" applyFill="1" applyBorder="1" applyAlignment="1">
      <alignment vertical="center" wrapText="1"/>
    </xf>
    <xf numFmtId="0" fontId="8" fillId="3" borderId="15" xfId="0" applyNumberFormat="1" applyFont="1" applyFill="1" applyBorder="1" applyAlignment="1" applyProtection="1">
      <alignment horizontal="center" vertical="center" wrapText="1"/>
      <protection locked="0"/>
    </xf>
    <xf numFmtId="3" fontId="8" fillId="0" borderId="22" xfId="0" applyNumberFormat="1" applyFont="1" applyFill="1" applyBorder="1" applyAlignment="1">
      <alignment horizontal="center"/>
    </xf>
    <xf numFmtId="3" fontId="8" fillId="0" borderId="29" xfId="0" applyNumberFormat="1" applyFont="1" applyBorder="1" applyAlignment="1"/>
    <xf numFmtId="3" fontId="38" fillId="0" borderId="29" xfId="0" applyNumberFormat="1" applyFont="1" applyBorder="1" applyAlignment="1"/>
    <xf numFmtId="0" fontId="0" fillId="0" borderId="29" xfId="0" applyNumberFormat="1" applyFont="1" applyBorder="1" applyAlignment="1" applyProtection="1">
      <protection locked="0"/>
    </xf>
    <xf numFmtId="0" fontId="8" fillId="0" borderId="0" xfId="0" applyNumberFormat="1" applyFont="1" applyAlignment="1" applyProtection="1">
      <protection locked="0"/>
    </xf>
    <xf numFmtId="0" fontId="0" fillId="0" borderId="0" xfId="0" applyNumberFormat="1" applyFont="1" applyAlignment="1" applyProtection="1">
      <alignment shrinkToFit="1"/>
      <protection locked="0"/>
    </xf>
    <xf numFmtId="179" fontId="5" fillId="0" borderId="0" xfId="0" applyNumberFormat="1" applyFont="1" applyAlignment="1" applyProtection="1">
      <protection locked="0"/>
    </xf>
    <xf numFmtId="3" fontId="8" fillId="0" borderId="0" xfId="0" applyNumberFormat="1" applyFont="1" applyFill="1" applyBorder="1" applyAlignment="1"/>
    <xf numFmtId="3" fontId="8" fillId="0" borderId="0" xfId="0" applyNumberFormat="1" applyFont="1" applyFill="1" applyBorder="1" applyAlignment="1" applyProtection="1">
      <alignment horizontal="right"/>
      <protection locked="0"/>
    </xf>
    <xf numFmtId="200" fontId="8"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protection locked="0"/>
    </xf>
    <xf numFmtId="0" fontId="0" fillId="0" borderId="0" xfId="0" applyBorder="1">
      <alignment vertical="center"/>
    </xf>
    <xf numFmtId="179" fontId="8" fillId="0" borderId="51"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2" borderId="3" xfId="0" applyNumberFormat="1" applyFont="1" applyFill="1" applyBorder="1" applyAlignment="1">
      <alignment horizontal="center" vertical="center"/>
    </xf>
    <xf numFmtId="0" fontId="0" fillId="2" borderId="3" xfId="0" applyNumberFormat="1" applyFont="1" applyFill="1" applyBorder="1" applyAlignment="1" applyProtection="1">
      <alignment horizontal="center" vertical="center"/>
      <protection locked="0"/>
    </xf>
    <xf numFmtId="0" fontId="0" fillId="2" borderId="17" xfId="0" applyFont="1" applyFill="1" applyBorder="1" applyAlignment="1">
      <alignment horizontal="center" vertical="center" wrapText="1"/>
    </xf>
    <xf numFmtId="3" fontId="8" fillId="0" borderId="0" xfId="0" applyNumberFormat="1" applyFont="1" applyFill="1" applyBorder="1" applyAlignment="1">
      <alignment horizontal="right"/>
    </xf>
    <xf numFmtId="176" fontId="8" fillId="0" borderId="0" xfId="0" applyNumberFormat="1" applyFont="1" applyFill="1" applyAlignment="1" applyProtection="1">
      <alignment horizontal="right"/>
      <protection locked="0"/>
    </xf>
    <xf numFmtId="3" fontId="22" fillId="0" borderId="0" xfId="0" applyNumberFormat="1" applyFont="1" applyFill="1" applyBorder="1" applyAlignment="1" applyProtection="1">
      <alignment horizontal="right"/>
      <protection locked="0"/>
    </xf>
    <xf numFmtId="3" fontId="22" fillId="0" borderId="0" xfId="0" applyNumberFormat="1" applyFont="1" applyFill="1" applyBorder="1" applyAlignment="1" applyProtection="1">
      <protection locked="0"/>
    </xf>
    <xf numFmtId="179" fontId="8" fillId="0" borderId="34" xfId="0" applyNumberFormat="1" applyFont="1" applyFill="1" applyBorder="1" applyAlignment="1">
      <alignment horizontal="center" vertical="center"/>
    </xf>
    <xf numFmtId="3" fontId="22" fillId="0" borderId="8" xfId="0" applyNumberFormat="1" applyFont="1" applyFill="1" applyBorder="1" applyAlignment="1" applyProtection="1">
      <alignment horizontal="right"/>
      <protection locked="0"/>
    </xf>
    <xf numFmtId="3" fontId="22" fillId="0" borderId="8" xfId="0" applyNumberFormat="1" applyFont="1" applyFill="1" applyBorder="1" applyAlignment="1" applyProtection="1">
      <protection locked="0"/>
    </xf>
    <xf numFmtId="3" fontId="53" fillId="0" borderId="0" xfId="0" applyNumberFormat="1" applyFont="1" applyAlignment="1"/>
    <xf numFmtId="3" fontId="8" fillId="3" borderId="1" xfId="0" applyNumberFormat="1" applyFont="1" applyFill="1" applyBorder="1" applyAlignment="1">
      <alignment horizontal="center" vertical="center" wrapText="1"/>
    </xf>
    <xf numFmtId="3" fontId="8" fillId="3" borderId="2"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3" fontId="8" fillId="3" borderId="0" xfId="0" applyNumberFormat="1" applyFont="1" applyFill="1" applyAlignment="1">
      <alignment horizontal="center" vertical="center" wrapText="1"/>
    </xf>
    <xf numFmtId="3" fontId="8" fillId="0" borderId="22" xfId="0" applyNumberFormat="1" applyFont="1" applyFill="1" applyBorder="1" applyAlignment="1">
      <alignment horizontal="center" vertical="center"/>
    </xf>
    <xf numFmtId="180" fontId="8" fillId="0" borderId="0" xfId="0" applyNumberFormat="1" applyFont="1" applyAlignment="1">
      <alignment horizontal="right"/>
    </xf>
    <xf numFmtId="180" fontId="8" fillId="0" borderId="0" xfId="0" applyNumberFormat="1" applyFont="1" applyAlignment="1"/>
    <xf numFmtId="3" fontId="38" fillId="0" borderId="29" xfId="0" applyNumberFormat="1" applyFont="1" applyFill="1" applyBorder="1" applyAlignment="1"/>
    <xf numFmtId="3" fontId="38" fillId="0" borderId="0" xfId="0" applyNumberFormat="1" applyFont="1" applyFill="1" applyBorder="1" applyAlignment="1"/>
    <xf numFmtId="3" fontId="38" fillId="0" borderId="0" xfId="0" applyNumberFormat="1" applyFont="1" applyFill="1" applyAlignment="1"/>
    <xf numFmtId="3" fontId="8" fillId="0" borderId="0" xfId="0" applyNumberFormat="1" applyFont="1" applyAlignment="1">
      <alignment wrapText="1"/>
    </xf>
    <xf numFmtId="0" fontId="0" fillId="0" borderId="0" xfId="0" applyNumberFormat="1" applyFont="1" applyAlignment="1" applyProtection="1">
      <alignment horizontal="right"/>
      <protection locked="0"/>
    </xf>
    <xf numFmtId="201" fontId="9" fillId="0" borderId="0" xfId="0" applyNumberFormat="1" applyFont="1" applyAlignment="1" applyProtection="1">
      <protection locked="0"/>
    </xf>
    <xf numFmtId="0" fontId="53" fillId="0" borderId="0" xfId="0" applyNumberFormat="1" applyFont="1" applyAlignment="1"/>
    <xf numFmtId="0" fontId="8" fillId="3" borderId="1"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38" fillId="0" borderId="49" xfId="0" applyNumberFormat="1" applyFont="1" applyBorder="1" applyAlignment="1"/>
    <xf numFmtId="0" fontId="8" fillId="0" borderId="22" xfId="0" applyNumberFormat="1" applyFont="1" applyFill="1" applyBorder="1" applyAlignment="1">
      <alignment horizontal="center" vertical="center"/>
    </xf>
    <xf numFmtId="180" fontId="8" fillId="0" borderId="0" xfId="0" applyNumberFormat="1" applyFont="1" applyBorder="1" applyAlignment="1">
      <alignment horizontal="right"/>
    </xf>
    <xf numFmtId="3" fontId="16" fillId="0" borderId="29" xfId="0" applyNumberFormat="1" applyFont="1" applyFill="1" applyBorder="1" applyAlignment="1"/>
    <xf numFmtId="0" fontId="16" fillId="0" borderId="0" xfId="0" applyNumberFormat="1" applyFont="1" applyFill="1" applyBorder="1" applyAlignment="1"/>
    <xf numFmtId="0" fontId="54" fillId="0" borderId="0" xfId="0" applyNumberFormat="1" applyFont="1" applyFill="1" applyBorder="1" applyAlignment="1"/>
    <xf numFmtId="0" fontId="22" fillId="0" borderId="0" xfId="0" applyNumberFormat="1" applyFont="1" applyFill="1" applyBorder="1" applyAlignment="1"/>
    <xf numFmtId="202" fontId="7" fillId="0" borderId="0" xfId="0" applyNumberFormat="1" applyFont="1" applyAlignment="1" applyProtection="1">
      <protection locked="0"/>
    </xf>
    <xf numFmtId="0" fontId="38" fillId="0" borderId="0" xfId="0" applyNumberFormat="1" applyFont="1" applyAlignment="1">
      <alignment horizontal="right"/>
    </xf>
    <xf numFmtId="0" fontId="8" fillId="3" borderId="48" xfId="0" applyNumberFormat="1" applyFont="1" applyFill="1" applyBorder="1" applyAlignment="1">
      <alignment horizontal="center" vertical="center" wrapText="1"/>
    </xf>
    <xf numFmtId="0" fontId="8" fillId="0" borderId="0" xfId="0" applyNumberFormat="1" applyFont="1" applyBorder="1" applyAlignment="1">
      <alignment horizontal="center" vertical="center"/>
    </xf>
    <xf numFmtId="41" fontId="8" fillId="0" borderId="0" xfId="0" quotePrefix="1" applyNumberFormat="1" applyFont="1" applyFill="1" applyBorder="1" applyAlignment="1">
      <alignment horizontal="right"/>
    </xf>
    <xf numFmtId="0" fontId="8" fillId="0" borderId="29" xfId="0" applyNumberFormat="1" applyFont="1" applyBorder="1" applyAlignment="1"/>
    <xf numFmtId="0" fontId="38" fillId="0" borderId="29" xfId="0" applyNumberFormat="1" applyFont="1" applyBorder="1" applyAlignment="1"/>
    <xf numFmtId="3" fontId="8" fillId="3" borderId="1" xfId="0" applyNumberFormat="1" applyFont="1" applyFill="1" applyBorder="1" applyAlignment="1">
      <alignment horizontal="centerContinuous"/>
    </xf>
    <xf numFmtId="3" fontId="8" fillId="3" borderId="2" xfId="0" applyNumberFormat="1" applyFont="1" applyFill="1" applyBorder="1" applyAlignment="1">
      <alignment horizontal="centerContinuous" vertical="center"/>
    </xf>
    <xf numFmtId="3" fontId="8" fillId="3" borderId="1" xfId="0" applyNumberFormat="1" applyFont="1" applyFill="1" applyBorder="1" applyAlignment="1">
      <alignment horizontal="centerContinuous" vertical="center"/>
    </xf>
    <xf numFmtId="3" fontId="8" fillId="3" borderId="52" xfId="0" applyNumberFormat="1" applyFont="1" applyFill="1" applyBorder="1" applyAlignment="1">
      <alignment horizontal="center" vertical="center"/>
    </xf>
    <xf numFmtId="3" fontId="8" fillId="0" borderId="0" xfId="0" applyNumberFormat="1" applyFont="1" applyFill="1" applyBorder="1" applyAlignment="1">
      <alignment horizontal="centerContinuous" vertical="top"/>
    </xf>
    <xf numFmtId="3" fontId="8" fillId="0" borderId="0" xfId="0" applyNumberFormat="1" applyFont="1" applyFill="1" applyBorder="1" applyAlignment="1">
      <alignment horizontal="center" vertical="center"/>
    </xf>
    <xf numFmtId="3" fontId="8" fillId="0" borderId="0" xfId="0" applyNumberFormat="1" applyFont="1" applyFill="1" applyAlignment="1">
      <alignment horizontal="center" vertical="center"/>
    </xf>
    <xf numFmtId="3" fontId="8" fillId="0" borderId="0" xfId="0" applyNumberFormat="1" applyFont="1" applyAlignment="1">
      <alignment horizontal="center" vertical="center"/>
    </xf>
    <xf numFmtId="180" fontId="9" fillId="0" borderId="0" xfId="0" applyNumberFormat="1" applyFont="1" applyAlignment="1" applyProtection="1">
      <protection locked="0"/>
    </xf>
    <xf numFmtId="0" fontId="8" fillId="3" borderId="1" xfId="0" applyFont="1" applyFill="1" applyBorder="1" applyAlignment="1">
      <alignment horizont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0" xfId="0" applyFont="1" applyFill="1" applyBorder="1" applyAlignment="1">
      <alignment horizontal="center"/>
    </xf>
    <xf numFmtId="0" fontId="8" fillId="3" borderId="0" xfId="0" applyFont="1" applyFill="1" applyBorder="1" applyAlignment="1">
      <alignment horizontal="center" vertical="center"/>
    </xf>
    <xf numFmtId="0" fontId="8" fillId="3" borderId="17" xfId="0" applyNumberFormat="1" applyFont="1" applyFill="1" applyBorder="1" applyAlignment="1">
      <alignment horizontal="center" vertical="center"/>
    </xf>
    <xf numFmtId="0" fontId="8" fillId="3" borderId="0" xfId="0" applyFont="1" applyFill="1" applyAlignment="1">
      <alignment horizontal="center" vertical="top"/>
    </xf>
    <xf numFmtId="0" fontId="9" fillId="3" borderId="0" xfId="0" applyNumberFormat="1" applyFont="1" applyFill="1" applyBorder="1" applyAlignment="1" applyProtection="1">
      <alignment horizontal="center" vertical="center"/>
      <protection locked="0"/>
    </xf>
    <xf numFmtId="0" fontId="8" fillId="3" borderId="48" xfId="0" applyNumberFormat="1" applyFont="1" applyFill="1" applyBorder="1" applyAlignment="1">
      <alignment horizontal="center" vertical="center"/>
    </xf>
    <xf numFmtId="0" fontId="8" fillId="0" borderId="0" xfId="0" applyNumberFormat="1" applyFont="1" applyFill="1" applyAlignment="1">
      <alignment horizontal="center" vertical="center"/>
    </xf>
    <xf numFmtId="203" fontId="8" fillId="0" borderId="0" xfId="0" applyNumberFormat="1" applyFont="1" applyFill="1" applyAlignment="1"/>
    <xf numFmtId="0" fontId="8" fillId="0" borderId="0" xfId="0" applyNumberFormat="1" applyFont="1" applyAlignment="1">
      <alignment horizontal="center" vertical="center"/>
    </xf>
    <xf numFmtId="179" fontId="8" fillId="0" borderId="0" xfId="0" applyNumberFormat="1" applyFont="1" applyBorder="1" applyAlignment="1"/>
    <xf numFmtId="203" fontId="8" fillId="0" borderId="0" xfId="0" applyNumberFormat="1" applyFont="1" applyFill="1" applyBorder="1" applyAlignment="1">
      <alignment horizontal="right"/>
    </xf>
    <xf numFmtId="179" fontId="0" fillId="0" borderId="0" xfId="0" applyNumberFormat="1">
      <alignment vertical="center"/>
    </xf>
    <xf numFmtId="0" fontId="55" fillId="0" borderId="0" xfId="4" applyNumberFormat="1" applyFont="1" applyAlignment="1">
      <alignment horizontal="center" vertical="center"/>
    </xf>
    <xf numFmtId="0" fontId="54" fillId="0" borderId="0" xfId="4" applyNumberFormat="1" applyFont="1" applyAlignment="1"/>
    <xf numFmtId="0" fontId="32" fillId="0" borderId="0" xfId="4" applyNumberFormat="1" applyFont="1" applyAlignment="1" applyProtection="1">
      <protection locked="0"/>
    </xf>
    <xf numFmtId="0" fontId="56" fillId="0" borderId="0" xfId="4" applyNumberFormat="1" applyFont="1" applyAlignment="1"/>
    <xf numFmtId="0" fontId="22" fillId="0" borderId="0" xfId="4" applyNumberFormat="1" applyFont="1" applyAlignment="1">
      <alignment horizontal="right"/>
    </xf>
    <xf numFmtId="0" fontId="16" fillId="8" borderId="0" xfId="4" applyNumberFormat="1" applyFont="1" applyFill="1" applyBorder="1" applyAlignment="1">
      <alignment horizontal="center" vertical="center"/>
    </xf>
    <xf numFmtId="0" fontId="52" fillId="8" borderId="0" xfId="4" applyNumberFormat="1" applyFont="1" applyFill="1" applyBorder="1" applyAlignment="1">
      <alignment horizontal="center" vertical="center" wrapText="1"/>
    </xf>
    <xf numFmtId="0" fontId="58" fillId="5" borderId="0" xfId="4" applyNumberFormat="1" applyFont="1" applyFill="1" applyBorder="1" applyAlignment="1">
      <alignment horizontal="center" vertical="center" wrapText="1"/>
    </xf>
    <xf numFmtId="0" fontId="32" fillId="5" borderId="0" xfId="4" applyNumberFormat="1" applyFont="1" applyFill="1" applyBorder="1" applyAlignment="1">
      <alignment horizontal="center" vertical="center" wrapText="1"/>
    </xf>
    <xf numFmtId="0" fontId="32" fillId="0" borderId="22" xfId="4" applyNumberFormat="1" applyFont="1" applyFill="1" applyBorder="1" applyAlignment="1">
      <alignment horizontal="center" vertical="center"/>
    </xf>
    <xf numFmtId="179" fontId="32" fillId="0" borderId="0" xfId="4" applyNumberFormat="1" applyFont="1" applyFill="1" applyBorder="1" applyAlignment="1">
      <alignment vertical="center"/>
    </xf>
    <xf numFmtId="180" fontId="32" fillId="0" borderId="0" xfId="4" applyNumberFormat="1" applyFont="1" applyFill="1" applyBorder="1" applyAlignment="1">
      <alignment horizontal="right" vertical="center"/>
    </xf>
    <xf numFmtId="179" fontId="32" fillId="0" borderId="0" xfId="4" applyNumberFormat="1" applyFont="1" applyFill="1" applyBorder="1" applyAlignment="1">
      <alignment horizontal="right" vertical="center"/>
    </xf>
    <xf numFmtId="0" fontId="32" fillId="0" borderId="22" xfId="4" applyNumberFormat="1" applyFont="1" applyBorder="1" applyAlignment="1">
      <alignment horizontal="center" vertical="center"/>
    </xf>
    <xf numFmtId="179" fontId="32" fillId="0" borderId="0" xfId="4" applyNumberFormat="1" applyFont="1" applyBorder="1" applyAlignment="1">
      <alignment vertical="center"/>
    </xf>
    <xf numFmtId="180" fontId="32" fillId="0" borderId="0" xfId="4" applyNumberFormat="1" applyFont="1" applyBorder="1" applyAlignment="1">
      <alignment vertical="center"/>
    </xf>
    <xf numFmtId="179" fontId="32" fillId="0" borderId="0" xfId="4" applyNumberFormat="1" applyFont="1" applyBorder="1" applyAlignment="1">
      <alignment horizontal="right" vertical="center"/>
    </xf>
    <xf numFmtId="0" fontId="0" fillId="0" borderId="0" xfId="4" applyNumberFormat="1" applyFont="1" applyFill="1" applyBorder="1" applyAlignment="1">
      <alignment horizontal="center" vertical="center"/>
    </xf>
    <xf numFmtId="179" fontId="9" fillId="0" borderId="0" xfId="14" applyNumberFormat="1" applyFont="1" applyFill="1" applyBorder="1" applyAlignment="1">
      <alignment horizontal="right" vertical="center"/>
    </xf>
    <xf numFmtId="179" fontId="9" fillId="0" borderId="0" xfId="4" applyNumberFormat="1" applyFont="1" applyFill="1" applyBorder="1" applyAlignment="1">
      <alignment horizontal="right" vertical="center"/>
    </xf>
    <xf numFmtId="179" fontId="9" fillId="0" borderId="0" xfId="14" applyNumberFormat="1" applyFont="1" applyFill="1" applyBorder="1" applyAlignment="1">
      <alignment horizontal="right" vertical="center" shrinkToFit="1"/>
    </xf>
    <xf numFmtId="179" fontId="9" fillId="0" borderId="0" xfId="4" applyNumberFormat="1" applyFont="1" applyFill="1" applyBorder="1" applyAlignment="1">
      <alignment horizontal="right" vertical="center" shrinkToFit="1"/>
    </xf>
    <xf numFmtId="204" fontId="0" fillId="0" borderId="8" xfId="4" applyNumberFormat="1" applyFont="1" applyFill="1" applyBorder="1" applyAlignment="1">
      <alignment horizontal="center" vertical="center"/>
    </xf>
    <xf numFmtId="179" fontId="9" fillId="0" borderId="32" xfId="14" applyNumberFormat="1" applyFont="1" applyFill="1" applyBorder="1" applyAlignment="1">
      <alignment horizontal="right" vertical="center" shrinkToFit="1"/>
    </xf>
    <xf numFmtId="179" fontId="9" fillId="0" borderId="8" xfId="14" applyNumberFormat="1" applyFont="1" applyFill="1" applyBorder="1" applyAlignment="1">
      <alignment horizontal="right" vertical="center"/>
    </xf>
    <xf numFmtId="180" fontId="32" fillId="0" borderId="8" xfId="4" applyNumberFormat="1" applyFont="1" applyFill="1" applyBorder="1" applyAlignment="1">
      <alignment horizontal="right" vertical="center"/>
    </xf>
    <xf numFmtId="179" fontId="9" fillId="0" borderId="8" xfId="4" applyNumberFormat="1" applyFont="1" applyFill="1" applyBorder="1" applyAlignment="1">
      <alignment horizontal="right" vertical="center"/>
    </xf>
    <xf numFmtId="179" fontId="9" fillId="0" borderId="8" xfId="14" applyNumberFormat="1" applyFont="1" applyFill="1" applyBorder="1" applyAlignment="1">
      <alignment horizontal="right" vertical="center" shrinkToFit="1"/>
    </xf>
    <xf numFmtId="179" fontId="9" fillId="0" borderId="8" xfId="4" applyNumberFormat="1" applyFont="1" applyFill="1" applyBorder="1" applyAlignment="1">
      <alignment horizontal="right" vertical="center" shrinkToFit="1"/>
    </xf>
    <xf numFmtId="179" fontId="0" fillId="0" borderId="8" xfId="4" applyNumberFormat="1" applyFont="1" applyFill="1" applyBorder="1" applyAlignment="1">
      <alignment horizontal="right" vertical="center"/>
    </xf>
    <xf numFmtId="205" fontId="9" fillId="0" borderId="8" xfId="14" applyNumberFormat="1" applyFont="1" applyFill="1" applyBorder="1" applyAlignment="1">
      <alignment horizontal="right" vertical="center"/>
    </xf>
    <xf numFmtId="0" fontId="32" fillId="0" borderId="0" xfId="4" applyNumberFormat="1" applyFont="1" applyBorder="1"/>
    <xf numFmtId="3" fontId="54" fillId="0" borderId="0" xfId="4" applyFont="1" applyBorder="1" applyAlignment="1"/>
    <xf numFmtId="3" fontId="32" fillId="0" borderId="0" xfId="4" applyFont="1" applyBorder="1" applyAlignment="1"/>
    <xf numFmtId="180" fontId="32" fillId="0" borderId="0" xfId="4" applyNumberFormat="1" applyFont="1" applyBorder="1" applyAlignment="1">
      <alignment horizontal="right"/>
    </xf>
    <xf numFmtId="0" fontId="54" fillId="0" borderId="0" xfId="4" applyNumberFormat="1" applyFont="1" applyAlignment="1">
      <alignment horizontal="right"/>
    </xf>
    <xf numFmtId="0" fontId="22" fillId="5" borderId="3" xfId="4" applyNumberFormat="1" applyFont="1" applyFill="1" applyBorder="1" applyAlignment="1">
      <alignment horizontal="center" vertical="center"/>
    </xf>
    <xf numFmtId="0" fontId="59" fillId="5" borderId="5" xfId="4" applyNumberFormat="1" applyFont="1" applyFill="1" applyBorder="1" applyAlignment="1" applyProtection="1">
      <alignment horizontal="center" vertical="center" shrinkToFit="1"/>
      <protection locked="0"/>
    </xf>
    <xf numFmtId="0" fontId="59" fillId="5" borderId="2" xfId="4" applyNumberFormat="1" applyFont="1" applyFill="1" applyBorder="1" applyAlignment="1">
      <alignment horizontal="center" vertical="center"/>
    </xf>
    <xf numFmtId="0" fontId="59" fillId="5" borderId="53" xfId="4" applyNumberFormat="1" applyFont="1" applyFill="1" applyBorder="1" applyAlignment="1">
      <alignment horizontal="center" vertical="center"/>
    </xf>
    <xf numFmtId="0" fontId="59" fillId="5" borderId="3" xfId="4" applyNumberFormat="1" applyFont="1" applyFill="1" applyBorder="1" applyAlignment="1">
      <alignment horizontal="center" vertical="center"/>
    </xf>
    <xf numFmtId="0" fontId="16" fillId="8" borderId="15" xfId="4" applyNumberFormat="1" applyFont="1" applyFill="1" applyBorder="1" applyAlignment="1">
      <alignment horizontal="center" vertical="center"/>
    </xf>
    <xf numFmtId="0" fontId="32" fillId="0" borderId="0" xfId="4" applyNumberFormat="1" applyFont="1" applyAlignment="1"/>
    <xf numFmtId="0" fontId="16" fillId="2" borderId="0" xfId="4" applyNumberFormat="1" applyFont="1" applyFill="1" applyBorder="1" applyAlignment="1">
      <alignment horizontal="center" vertical="center" shrinkToFit="1"/>
    </xf>
    <xf numFmtId="0" fontId="59" fillId="2" borderId="46" xfId="4" applyNumberFormat="1" applyFont="1" applyFill="1" applyBorder="1" applyAlignment="1">
      <alignment horizontal="center" vertical="center" wrapText="1" shrinkToFit="1"/>
    </xf>
    <xf numFmtId="0" fontId="59" fillId="2" borderId="47" xfId="4" applyNumberFormat="1" applyFont="1" applyFill="1" applyBorder="1" applyAlignment="1">
      <alignment horizontal="center" vertical="center" wrapText="1" shrinkToFit="1"/>
    </xf>
    <xf numFmtId="3" fontId="54" fillId="0" borderId="0" xfId="4" applyFont="1" applyAlignment="1"/>
    <xf numFmtId="180" fontId="32" fillId="0" borderId="0" xfId="4" applyNumberFormat="1" applyFont="1" applyFill="1" applyBorder="1" applyAlignment="1">
      <alignment vertical="center"/>
    </xf>
    <xf numFmtId="180" fontId="32" fillId="0" borderId="0" xfId="4" applyNumberFormat="1" applyFont="1" applyFill="1" applyAlignment="1">
      <alignment vertical="center"/>
    </xf>
    <xf numFmtId="180" fontId="32" fillId="0" borderId="0" xfId="4" applyNumberFormat="1" applyFont="1" applyFill="1" applyAlignment="1">
      <alignment horizontal="right" vertical="center"/>
    </xf>
    <xf numFmtId="3" fontId="54" fillId="0" borderId="0" xfId="4" applyFont="1" applyFill="1" applyAlignment="1"/>
    <xf numFmtId="0" fontId="32" fillId="0" borderId="0" xfId="4" applyNumberFormat="1" applyFont="1" applyFill="1" applyBorder="1" applyAlignment="1">
      <alignment horizontal="center" vertical="center"/>
    </xf>
    <xf numFmtId="3" fontId="54" fillId="0" borderId="0" xfId="4" applyFont="1" applyFill="1" applyBorder="1" applyAlignment="1"/>
    <xf numFmtId="179" fontId="0" fillId="0" borderId="0" xfId="4" applyNumberFormat="1" applyFont="1" applyFill="1" applyBorder="1" applyAlignment="1">
      <alignment horizontal="right" vertical="center"/>
    </xf>
    <xf numFmtId="179" fontId="0" fillId="0" borderId="0" xfId="4" applyNumberFormat="1" applyFont="1" applyFill="1" applyBorder="1" applyAlignment="1">
      <alignment horizontal="right" vertical="center" shrinkToFit="1"/>
    </xf>
    <xf numFmtId="3" fontId="38" fillId="0" borderId="0" xfId="4" applyFont="1" applyFill="1" applyBorder="1" applyAlignment="1"/>
    <xf numFmtId="179" fontId="32" fillId="0" borderId="32" xfId="4" applyNumberFormat="1" applyFont="1" applyFill="1" applyBorder="1" applyAlignment="1">
      <alignment vertical="center"/>
    </xf>
    <xf numFmtId="179" fontId="0" fillId="0" borderId="8" xfId="4" applyNumberFormat="1" applyFont="1" applyFill="1" applyBorder="1" applyAlignment="1">
      <alignment horizontal="right" vertical="center" shrinkToFit="1"/>
    </xf>
    <xf numFmtId="3" fontId="38" fillId="0" borderId="0" xfId="4" applyFont="1" applyFill="1" applyAlignment="1"/>
    <xf numFmtId="179" fontId="32" fillId="0" borderId="33" xfId="4" applyNumberFormat="1" applyFont="1" applyFill="1" applyBorder="1" applyAlignment="1">
      <alignment vertical="center"/>
    </xf>
    <xf numFmtId="0" fontId="0" fillId="0" borderId="0" xfId="4" applyNumberFormat="1" applyFont="1" applyFill="1" applyAlignment="1" applyProtection="1">
      <protection locked="0"/>
    </xf>
    <xf numFmtId="0" fontId="0" fillId="0" borderId="0" xfId="4" applyNumberFormat="1" applyFont="1" applyFill="1" applyBorder="1"/>
    <xf numFmtId="3" fontId="0" fillId="0" borderId="0" xfId="4" applyFont="1" applyFill="1" applyBorder="1" applyAlignment="1"/>
    <xf numFmtId="180" fontId="0" fillId="0" borderId="0" xfId="4" applyNumberFormat="1" applyFont="1" applyFill="1" applyBorder="1" applyAlignment="1">
      <alignment horizontal="right"/>
    </xf>
    <xf numFmtId="0" fontId="8" fillId="5" borderId="1" xfId="0" applyNumberFormat="1" applyFont="1" applyFill="1" applyBorder="1" applyAlignment="1"/>
    <xf numFmtId="0" fontId="8" fillId="0" borderId="0" xfId="0" applyFont="1" applyAlignment="1">
      <alignment horizontal="center"/>
    </xf>
    <xf numFmtId="190" fontId="8" fillId="0" borderId="0" xfId="0" applyNumberFormat="1" applyFont="1" applyFill="1" applyAlignment="1"/>
    <xf numFmtId="0" fontId="8" fillId="0" borderId="22" xfId="0" applyFont="1" applyFill="1" applyBorder="1" applyAlignment="1">
      <alignment horizontal="center" vertical="center"/>
    </xf>
    <xf numFmtId="178" fontId="8" fillId="0" borderId="0" xfId="12" applyNumberFormat="1" applyFont="1" applyFill="1" applyBorder="1" applyAlignment="1">
      <alignment horizontal="right"/>
    </xf>
    <xf numFmtId="0" fontId="8" fillId="0" borderId="0" xfId="0" applyFont="1" applyAlignment="1">
      <alignment horizontal="center" vertical="center"/>
    </xf>
    <xf numFmtId="178" fontId="8" fillId="0" borderId="0" xfId="0" applyNumberFormat="1" applyFont="1" applyFill="1" applyBorder="1" applyAlignment="1" applyProtection="1">
      <protection locked="0"/>
    </xf>
    <xf numFmtId="0" fontId="8" fillId="0" borderId="29" xfId="0" applyFont="1" applyBorder="1" applyAlignment="1"/>
    <xf numFmtId="0" fontId="9" fillId="0" borderId="29" xfId="0" applyNumberFormat="1" applyFont="1" applyBorder="1" applyAlignment="1" applyProtection="1">
      <protection locked="0"/>
    </xf>
    <xf numFmtId="0" fontId="8" fillId="0" borderId="22" xfId="0" applyNumberFormat="1" applyFont="1" applyFill="1" applyBorder="1" applyAlignment="1">
      <alignment horizontal="left" vertical="center"/>
    </xf>
    <xf numFmtId="0" fontId="8" fillId="3" borderId="6" xfId="3" applyNumberFormat="1" applyFont="1" applyFill="1" applyBorder="1" applyAlignment="1">
      <alignment horizontal="center" vertical="center" wrapText="1"/>
    </xf>
    <xf numFmtId="0" fontId="0" fillId="0" borderId="0" xfId="3" applyNumberFormat="1" applyFont="1" applyAlignment="1" applyProtection="1">
      <protection locked="0"/>
    </xf>
    <xf numFmtId="0" fontId="8" fillId="0" borderId="49" xfId="3" applyNumberFormat="1" applyFont="1" applyBorder="1" applyAlignment="1"/>
    <xf numFmtId="0" fontId="8" fillId="0" borderId="22" xfId="3" applyNumberFormat="1" applyFont="1" applyFill="1" applyBorder="1" applyAlignment="1">
      <alignment horizontal="center" vertical="center"/>
    </xf>
    <xf numFmtId="189" fontId="8" fillId="0" borderId="0" xfId="3" applyNumberFormat="1" applyFont="1" applyFill="1" applyBorder="1" applyAlignment="1">
      <alignment horizontal="right"/>
    </xf>
    <xf numFmtId="189" fontId="8" fillId="0" borderId="0" xfId="3" applyNumberFormat="1" applyFont="1" applyFill="1" applyAlignment="1">
      <alignment horizontal="right"/>
    </xf>
    <xf numFmtId="0" fontId="8" fillId="0" borderId="0" xfId="3" applyNumberFormat="1" applyFont="1" applyBorder="1" applyAlignment="1">
      <alignment horizontal="center" vertical="center"/>
    </xf>
    <xf numFmtId="189" fontId="8" fillId="0" borderId="0" xfId="3" applyNumberFormat="1" applyFont="1" applyFill="1" applyBorder="1" applyAlignment="1" applyProtection="1">
      <alignment horizontal="right"/>
    </xf>
    <xf numFmtId="0" fontId="0" fillId="0" borderId="29" xfId="3" applyNumberFormat="1" applyFont="1" applyBorder="1" applyAlignment="1"/>
    <xf numFmtId="184" fontId="0" fillId="0" borderId="0" xfId="3" applyFont="1" applyFill="1"/>
    <xf numFmtId="0" fontId="0" fillId="0" borderId="0" xfId="3" applyNumberFormat="1" applyFont="1" applyAlignment="1"/>
    <xf numFmtId="0" fontId="45" fillId="0" borderId="0" xfId="0" applyFont="1" applyAlignment="1"/>
    <xf numFmtId="0" fontId="61" fillId="0" borderId="0" xfId="0" applyFont="1" applyAlignment="1"/>
    <xf numFmtId="0" fontId="46" fillId="0" borderId="0" xfId="0" applyFont="1" applyAlignment="1">
      <alignment horizontal="right" vertical="center"/>
    </xf>
    <xf numFmtId="0" fontId="46" fillId="4" borderId="1" xfId="0" applyFont="1" applyFill="1" applyBorder="1" applyAlignment="1"/>
    <xf numFmtId="0" fontId="46" fillId="4" borderId="1" xfId="0" applyFont="1" applyFill="1" applyBorder="1" applyAlignment="1">
      <alignment horizontal="center" vertical="center" wrapText="1"/>
    </xf>
    <xf numFmtId="40" fontId="8" fillId="0" borderId="0" xfId="1" applyNumberFormat="1" applyFont="1" applyFill="1" applyAlignment="1"/>
    <xf numFmtId="40" fontId="40" fillId="0" borderId="0" xfId="1" applyNumberFormat="1" applyFont="1" applyFill="1" applyBorder="1" applyAlignment="1"/>
    <xf numFmtId="38" fontId="40" fillId="0" borderId="0" xfId="1" applyFont="1" applyFill="1" applyBorder="1" applyAlignment="1"/>
    <xf numFmtId="184" fontId="40" fillId="0" borderId="0" xfId="0" applyNumberFormat="1" applyFont="1" applyFill="1" applyBorder="1" applyAlignment="1"/>
    <xf numFmtId="206" fontId="8" fillId="0" borderId="0" xfId="0" applyNumberFormat="1" applyFont="1" applyFill="1" applyBorder="1" applyAlignment="1"/>
    <xf numFmtId="4" fontId="22" fillId="0" borderId="0" xfId="0" applyNumberFormat="1" applyFont="1" applyFill="1" applyBorder="1" applyAlignment="1">
      <alignment horizontal="right"/>
    </xf>
    <xf numFmtId="3" fontId="22" fillId="0" borderId="0" xfId="0" applyNumberFormat="1" applyFont="1" applyFill="1" applyBorder="1" applyAlignment="1">
      <alignment horizontal="right"/>
    </xf>
    <xf numFmtId="184" fontId="22" fillId="0" borderId="0" xfId="0" applyNumberFormat="1" applyFont="1" applyFill="1" applyBorder="1" applyAlignment="1">
      <alignment horizontal="right"/>
    </xf>
    <xf numFmtId="0" fontId="8" fillId="0" borderId="24" xfId="0" applyFont="1" applyFill="1" applyBorder="1" applyAlignment="1">
      <alignment horizontal="center"/>
    </xf>
    <xf numFmtId="4" fontId="40" fillId="0" borderId="64" xfId="0" applyNumberFormat="1" applyFont="1" applyFill="1" applyBorder="1" applyAlignment="1"/>
    <xf numFmtId="4" fontId="40" fillId="0" borderId="12" xfId="0" applyNumberFormat="1" applyFont="1" applyFill="1" applyBorder="1" applyAlignment="1"/>
    <xf numFmtId="3" fontId="40" fillId="0" borderId="12" xfId="0" applyNumberFormat="1" applyFont="1" applyFill="1" applyBorder="1" applyAlignment="1"/>
    <xf numFmtId="3" fontId="40" fillId="0" borderId="12" xfId="0" applyNumberFormat="1" applyFont="1" applyFill="1" applyBorder="1" applyAlignment="1">
      <alignment horizontal="right"/>
    </xf>
    <xf numFmtId="184" fontId="40" fillId="0" borderId="12" xfId="0" applyNumberFormat="1" applyFont="1" applyFill="1" applyBorder="1" applyAlignment="1"/>
    <xf numFmtId="4" fontId="40" fillId="0" borderId="0" xfId="0" applyNumberFormat="1" applyFont="1" applyFill="1" applyBorder="1" applyAlignment="1"/>
    <xf numFmtId="3" fontId="40" fillId="0" borderId="0" xfId="0" applyNumberFormat="1" applyFont="1" applyFill="1" applyBorder="1" applyAlignment="1"/>
    <xf numFmtId="206" fontId="46" fillId="0" borderId="0" xfId="0" applyNumberFormat="1" applyFont="1" applyFill="1" applyBorder="1" applyAlignment="1"/>
    <xf numFmtId="180" fontId="46" fillId="0" borderId="0" xfId="0" applyNumberFormat="1" applyFont="1" applyFill="1" applyBorder="1" applyAlignment="1"/>
    <xf numFmtId="180" fontId="46" fillId="0" borderId="0" xfId="0" applyNumberFormat="1" applyFont="1" applyFill="1" applyBorder="1" applyAlignment="1">
      <alignment horizontal="right"/>
    </xf>
    <xf numFmtId="178" fontId="46" fillId="0" borderId="0" xfId="0" applyNumberFormat="1" applyFont="1" applyFill="1" applyBorder="1" applyAlignment="1"/>
    <xf numFmtId="0" fontId="8" fillId="0" borderId="34" xfId="0" applyFont="1" applyFill="1" applyBorder="1" applyAlignment="1">
      <alignment horizontal="center"/>
    </xf>
    <xf numFmtId="4" fontId="22" fillId="0" borderId="32" xfId="0" applyNumberFormat="1" applyFont="1" applyFill="1" applyBorder="1" applyAlignment="1"/>
    <xf numFmtId="4" fontId="22" fillId="0" borderId="8" xfId="0" applyNumberFormat="1" applyFont="1" applyFill="1" applyBorder="1" applyAlignment="1"/>
    <xf numFmtId="3" fontId="22" fillId="0" borderId="8" xfId="0" applyNumberFormat="1" applyFont="1" applyFill="1" applyBorder="1" applyAlignment="1"/>
    <xf numFmtId="184" fontId="22" fillId="0" borderId="8" xfId="0" applyNumberFormat="1" applyFont="1" applyFill="1" applyBorder="1" applyAlignment="1"/>
    <xf numFmtId="0" fontId="46" fillId="0" borderId="0" xfId="0" applyFont="1" applyFill="1" applyBorder="1" applyAlignment="1">
      <alignment vertical="center"/>
    </xf>
    <xf numFmtId="3" fontId="8" fillId="0" borderId="0" xfId="0" applyNumberFormat="1" applyFont="1" applyBorder="1" applyAlignment="1"/>
    <xf numFmtId="197" fontId="8" fillId="0" borderId="0" xfId="0" applyNumberFormat="1" applyFont="1" applyBorder="1" applyAlignment="1"/>
    <xf numFmtId="0" fontId="0" fillId="0" borderId="0" xfId="7" applyFont="1" applyFill="1">
      <alignment vertical="center"/>
    </xf>
    <xf numFmtId="0" fontId="66" fillId="0" borderId="0" xfId="7" applyFont="1" applyFill="1" applyAlignment="1">
      <alignment vertical="center"/>
    </xf>
    <xf numFmtId="0" fontId="43" fillId="0" borderId="0" xfId="7" applyFont="1" applyFill="1" applyAlignment="1">
      <alignment vertical="center"/>
    </xf>
    <xf numFmtId="0" fontId="2" fillId="0" borderId="38" xfId="7" applyFont="1" applyFill="1" applyBorder="1" applyAlignment="1">
      <alignment horizontal="center" vertical="center"/>
    </xf>
    <xf numFmtId="0" fontId="0" fillId="0" borderId="38" xfId="7" applyFont="1" applyFill="1" applyBorder="1" applyAlignment="1">
      <alignment horizontal="center" vertical="center"/>
    </xf>
    <xf numFmtId="0" fontId="14" fillId="2" borderId="31" xfId="7" applyFont="1" applyFill="1" applyBorder="1" applyAlignment="1">
      <alignment horizontal="center" vertical="center"/>
    </xf>
    <xf numFmtId="0" fontId="14" fillId="2" borderId="33" xfId="7" applyFont="1" applyFill="1" applyBorder="1" applyAlignment="1">
      <alignment horizontal="center" vertical="center"/>
    </xf>
    <xf numFmtId="0" fontId="0" fillId="0" borderId="30" xfId="7" applyFont="1" applyFill="1" applyBorder="1" applyAlignment="1">
      <alignment horizontal="center" vertical="center"/>
    </xf>
    <xf numFmtId="0" fontId="8" fillId="0" borderId="22" xfId="7" applyNumberFormat="1" applyFont="1" applyFill="1" applyBorder="1" applyAlignment="1">
      <alignment horizontal="right" vertical="center"/>
    </xf>
    <xf numFmtId="178" fontId="9" fillId="0" borderId="0" xfId="7" applyNumberFormat="1" applyFont="1" applyFill="1" applyBorder="1">
      <alignment vertical="center"/>
    </xf>
    <xf numFmtId="178" fontId="9" fillId="0" borderId="22" xfId="7" applyNumberFormat="1" applyFont="1" applyFill="1" applyBorder="1">
      <alignment vertical="center"/>
    </xf>
    <xf numFmtId="207" fontId="9" fillId="0" borderId="0" xfId="7" applyNumberFormat="1" applyFont="1" applyFill="1" applyBorder="1" applyAlignment="1">
      <alignment horizontal="right" vertical="center"/>
    </xf>
    <xf numFmtId="207" fontId="9" fillId="0" borderId="22" xfId="7" applyNumberFormat="1" applyFont="1" applyFill="1" applyBorder="1" applyAlignment="1">
      <alignment horizontal="right" vertical="center"/>
    </xf>
    <xf numFmtId="49" fontId="8" fillId="0" borderId="22" xfId="7" applyNumberFormat="1" applyFont="1" applyFill="1" applyBorder="1" applyAlignment="1">
      <alignment horizontal="center" vertical="center"/>
    </xf>
    <xf numFmtId="178" fontId="8" fillId="0" borderId="0" xfId="7" applyNumberFormat="1" applyFont="1" applyFill="1" applyBorder="1">
      <alignment vertical="center"/>
    </xf>
    <xf numFmtId="178" fontId="8" fillId="0" borderId="22" xfId="7" applyNumberFormat="1" applyFont="1" applyFill="1" applyBorder="1">
      <alignment vertical="center"/>
    </xf>
    <xf numFmtId="207" fontId="8" fillId="0" borderId="0" xfId="7" applyNumberFormat="1" applyFont="1" applyFill="1" applyBorder="1">
      <alignment vertical="center"/>
    </xf>
    <xf numFmtId="207" fontId="8" fillId="0" borderId="22" xfId="7" applyNumberFormat="1" applyFont="1" applyFill="1" applyBorder="1">
      <alignment vertical="center"/>
    </xf>
    <xf numFmtId="207" fontId="0" fillId="0" borderId="0" xfId="7" applyNumberFormat="1" applyFont="1" applyFill="1" applyBorder="1">
      <alignment vertical="center"/>
    </xf>
    <xf numFmtId="0" fontId="8" fillId="0" borderId="0" xfId="7" applyFont="1" applyFill="1" applyBorder="1" applyAlignment="1">
      <alignment horizontal="right" vertical="center" shrinkToFit="1"/>
    </xf>
    <xf numFmtId="178" fontId="17" fillId="0" borderId="0" xfId="7" applyNumberFormat="1" applyFont="1" applyFill="1" applyBorder="1">
      <alignment vertical="center"/>
    </xf>
    <xf numFmtId="189" fontId="17" fillId="0" borderId="0" xfId="15" applyNumberFormat="1" applyFont="1" applyFill="1" applyBorder="1" applyAlignment="1">
      <alignment vertical="center"/>
    </xf>
    <xf numFmtId="189" fontId="17" fillId="0" borderId="0" xfId="15" quotePrefix="1" applyNumberFormat="1" applyFont="1" applyFill="1" applyBorder="1" applyAlignment="1">
      <alignment vertical="center"/>
    </xf>
    <xf numFmtId="178" fontId="17" fillId="0" borderId="22" xfId="7" applyNumberFormat="1" applyFont="1" applyFill="1" applyBorder="1">
      <alignment vertical="center"/>
    </xf>
    <xf numFmtId="207" fontId="51" fillId="0" borderId="0" xfId="7" applyNumberFormat="1" applyFont="1" applyFill="1" applyBorder="1" applyAlignment="1">
      <alignment horizontal="right" vertical="center"/>
    </xf>
    <xf numFmtId="207" fontId="51" fillId="0" borderId="22" xfId="7" applyNumberFormat="1" applyFont="1" applyFill="1" applyBorder="1" applyAlignment="1">
      <alignment horizontal="right" vertical="center"/>
    </xf>
    <xf numFmtId="178" fontId="0" fillId="0" borderId="33" xfId="7" applyNumberFormat="1" applyFont="1" applyFill="1" applyBorder="1">
      <alignment vertical="center"/>
    </xf>
    <xf numFmtId="0" fontId="8" fillId="0" borderId="0" xfId="7" applyFont="1" applyFill="1" applyBorder="1" applyAlignment="1">
      <alignment horizontal="center" vertical="center"/>
    </xf>
    <xf numFmtId="178" fontId="8" fillId="0" borderId="19" xfId="7" applyNumberFormat="1" applyFont="1" applyFill="1" applyBorder="1">
      <alignment vertical="center"/>
    </xf>
    <xf numFmtId="197" fontId="67" fillId="0" borderId="0" xfId="7" applyNumberFormat="1" applyFont="1" applyAlignment="1">
      <alignment horizontal="right" vertical="center"/>
    </xf>
    <xf numFmtId="0" fontId="0" fillId="0" borderId="0" xfId="7" applyFont="1" applyFill="1" applyBorder="1">
      <alignment vertical="center"/>
    </xf>
    <xf numFmtId="38" fontId="0" fillId="0" borderId="0" xfId="1" applyFont="1" applyFill="1">
      <alignment vertical="center"/>
    </xf>
    <xf numFmtId="0" fontId="8" fillId="0" borderId="0" xfId="7" applyFont="1" applyFill="1" applyBorder="1" applyAlignment="1">
      <alignment horizontal="right" vertical="center"/>
    </xf>
    <xf numFmtId="38" fontId="32" fillId="0" borderId="0" xfId="1" applyFont="1" applyFill="1" applyBorder="1">
      <alignment vertical="center"/>
    </xf>
    <xf numFmtId="38" fontId="9" fillId="0" borderId="0" xfId="1" applyFont="1" applyFill="1" applyBorder="1" applyAlignment="1">
      <alignment vertical="center"/>
    </xf>
    <xf numFmtId="38" fontId="32" fillId="0" borderId="22" xfId="1" applyFont="1" applyFill="1" applyBorder="1">
      <alignment vertical="center"/>
    </xf>
    <xf numFmtId="38" fontId="9" fillId="0" borderId="0" xfId="1" applyFont="1" applyFill="1" applyBorder="1" applyAlignment="1">
      <alignment horizontal="right" vertical="center"/>
    </xf>
    <xf numFmtId="38" fontId="9" fillId="0" borderId="0" xfId="1" applyNumberFormat="1" applyFont="1" applyFill="1" applyBorder="1" applyAlignment="1">
      <alignment horizontal="right" vertical="center"/>
    </xf>
    <xf numFmtId="38" fontId="6" fillId="0" borderId="22" xfId="1" applyFont="1" applyFill="1" applyBorder="1" applyAlignment="1">
      <alignment horizontal="center" vertical="center"/>
    </xf>
    <xf numFmtId="180" fontId="0" fillId="0" borderId="0" xfId="7" applyNumberFormat="1" applyFont="1" applyFill="1" applyBorder="1">
      <alignment vertical="center"/>
    </xf>
    <xf numFmtId="208" fontId="0" fillId="0" borderId="0" xfId="7" applyNumberFormat="1" applyFont="1" applyFill="1" applyBorder="1" applyAlignment="1">
      <alignment vertical="center" shrinkToFit="1"/>
    </xf>
    <xf numFmtId="38" fontId="32" fillId="0" borderId="0" xfId="1" applyFont="1" applyFill="1" applyBorder="1" applyAlignment="1">
      <alignment vertical="center"/>
    </xf>
    <xf numFmtId="38" fontId="9" fillId="0" borderId="22" xfId="1" applyFont="1" applyFill="1" applyBorder="1" applyAlignment="1">
      <alignment vertical="center"/>
    </xf>
    <xf numFmtId="208" fontId="8" fillId="0" borderId="33" xfId="7" applyNumberFormat="1" applyFont="1" applyFill="1" applyBorder="1" applyAlignment="1">
      <alignment vertical="center" shrinkToFit="1"/>
    </xf>
    <xf numFmtId="208" fontId="8" fillId="0" borderId="33" xfId="7" applyNumberFormat="1" applyFont="1" applyFill="1" applyBorder="1" applyAlignment="1">
      <alignment horizontal="right" vertical="center"/>
    </xf>
    <xf numFmtId="49" fontId="0" fillId="0" borderId="0" xfId="7" applyNumberFormat="1" applyFont="1" applyFill="1" applyBorder="1" applyAlignment="1">
      <alignment horizontal="right" vertical="center"/>
    </xf>
    <xf numFmtId="49" fontId="0" fillId="0" borderId="0" xfId="7" applyNumberFormat="1" applyFont="1" applyFill="1" applyBorder="1" applyAlignment="1">
      <alignment vertical="center"/>
    </xf>
    <xf numFmtId="208" fontId="8" fillId="0" borderId="0" xfId="7" applyNumberFormat="1" applyFont="1" applyFill="1" applyBorder="1" applyAlignment="1">
      <alignment vertical="center"/>
    </xf>
    <xf numFmtId="208" fontId="8" fillId="0" borderId="0" xfId="7" applyNumberFormat="1" applyFont="1" applyFill="1" applyBorder="1" applyAlignment="1">
      <alignment vertical="center" shrinkToFit="1"/>
    </xf>
    <xf numFmtId="208" fontId="8" fillId="0" borderId="0" xfId="7" applyNumberFormat="1" applyFont="1" applyFill="1" applyBorder="1" applyAlignment="1">
      <alignment horizontal="right" vertical="center"/>
    </xf>
    <xf numFmtId="0" fontId="43" fillId="0" borderId="0" xfId="0" applyFont="1" applyFill="1" applyAlignment="1">
      <alignment horizontal="center" vertical="center"/>
    </xf>
    <xf numFmtId="179" fontId="0" fillId="0" borderId="0" xfId="7" applyNumberFormat="1" applyFont="1" applyFill="1">
      <alignment vertical="center"/>
    </xf>
    <xf numFmtId="0" fontId="43" fillId="0" borderId="0" xfId="0" applyFont="1" applyFill="1" applyAlignment="1">
      <alignment vertical="center"/>
    </xf>
    <xf numFmtId="0" fontId="0" fillId="0" borderId="38" xfId="7" applyFont="1" applyFill="1" applyBorder="1">
      <alignment vertical="center"/>
    </xf>
    <xf numFmtId="179" fontId="0" fillId="0" borderId="38" xfId="7" applyNumberFormat="1" applyFont="1" applyFill="1" applyBorder="1" applyAlignment="1">
      <alignment horizontal="center" vertical="center"/>
    </xf>
    <xf numFmtId="0" fontId="0" fillId="0" borderId="38" xfId="7" applyFont="1" applyFill="1" applyBorder="1" applyAlignment="1">
      <alignment vertical="center"/>
    </xf>
    <xf numFmtId="0" fontId="0" fillId="0" borderId="0" xfId="7" applyFont="1" applyFill="1" applyBorder="1" applyAlignment="1">
      <alignment horizontal="center" vertical="center"/>
    </xf>
    <xf numFmtId="179" fontId="0" fillId="0" borderId="38" xfId="7" applyNumberFormat="1" applyFont="1" applyFill="1" applyBorder="1" applyAlignment="1">
      <alignment horizontal="right" vertical="center"/>
    </xf>
    <xf numFmtId="0" fontId="5" fillId="0" borderId="22" xfId="7" applyFont="1" applyFill="1" applyBorder="1" applyAlignment="1">
      <alignment horizontal="center" vertical="center"/>
    </xf>
    <xf numFmtId="178" fontId="8" fillId="0" borderId="0" xfId="7" applyNumberFormat="1" applyFont="1" applyFill="1" applyBorder="1" applyAlignment="1">
      <alignment horizontal="right" vertical="center"/>
    </xf>
    <xf numFmtId="189" fontId="40" fillId="0" borderId="0" xfId="7" applyNumberFormat="1" applyFont="1" applyFill="1">
      <alignment vertical="center"/>
    </xf>
    <xf numFmtId="178" fontId="8" fillId="0" borderId="0" xfId="7" applyNumberFormat="1" applyFont="1" applyFill="1">
      <alignment vertical="center"/>
    </xf>
    <xf numFmtId="181" fontId="8" fillId="0" borderId="0" xfId="7" applyNumberFormat="1" applyFont="1" applyFill="1" applyBorder="1" applyAlignment="1">
      <alignment horizontal="right" vertical="center"/>
    </xf>
    <xf numFmtId="189" fontId="40" fillId="0" borderId="0" xfId="0" applyNumberFormat="1" applyFont="1">
      <alignment vertical="center"/>
    </xf>
    <xf numFmtId="178" fontId="8" fillId="0" borderId="22" xfId="7" applyNumberFormat="1" applyFont="1" applyFill="1" applyBorder="1" applyAlignment="1">
      <alignment horizontal="right" vertical="center"/>
    </xf>
    <xf numFmtId="0" fontId="8" fillId="0" borderId="22" xfId="7" applyFont="1" applyFill="1" applyBorder="1" applyAlignment="1">
      <alignment horizontal="center" vertical="center"/>
    </xf>
    <xf numFmtId="181" fontId="8" fillId="0" borderId="0" xfId="7" applyNumberFormat="1" applyFont="1" applyFill="1" applyBorder="1">
      <alignment vertical="center"/>
    </xf>
    <xf numFmtId="0" fontId="40" fillId="0" borderId="0" xfId="0" applyFont="1">
      <alignment vertical="center"/>
    </xf>
    <xf numFmtId="189" fontId="8" fillId="0" borderId="0" xfId="7" applyNumberFormat="1" applyFont="1" applyFill="1" applyAlignment="1">
      <alignment horizontal="right" vertical="center"/>
    </xf>
    <xf numFmtId="197" fontId="8" fillId="0" borderId="0" xfId="7" applyNumberFormat="1" applyFont="1" applyFill="1" applyAlignment="1">
      <alignment horizontal="right" vertical="center"/>
    </xf>
    <xf numFmtId="178" fontId="8" fillId="0" borderId="0" xfId="8" applyNumberFormat="1" applyFont="1" applyFill="1" applyBorder="1" applyAlignment="1">
      <alignment horizontal="right" vertical="center"/>
    </xf>
    <xf numFmtId="197" fontId="8" fillId="0" borderId="22" xfId="7" applyNumberFormat="1" applyFont="1" applyFill="1" applyBorder="1" applyAlignment="1">
      <alignment horizontal="right" vertical="center"/>
    </xf>
    <xf numFmtId="0" fontId="0" fillId="0" borderId="33" xfId="7" applyFont="1" applyFill="1" applyBorder="1">
      <alignment vertical="center"/>
    </xf>
    <xf numFmtId="0" fontId="6" fillId="0" borderId="0" xfId="7" applyFont="1" applyFill="1" applyBorder="1">
      <alignment vertical="center"/>
    </xf>
    <xf numFmtId="189" fontId="0" fillId="0" borderId="0" xfId="7" applyNumberFormat="1" applyFont="1" applyFill="1" applyBorder="1">
      <alignment vertical="center"/>
    </xf>
    <xf numFmtId="189" fontId="0" fillId="0" borderId="19" xfId="7" applyNumberFormat="1" applyFont="1" applyFill="1" applyBorder="1">
      <alignment vertical="center"/>
    </xf>
    <xf numFmtId="179" fontId="0" fillId="0" borderId="0" xfId="7" applyNumberFormat="1" applyFont="1" applyFill="1" applyBorder="1">
      <alignment vertical="center"/>
    </xf>
    <xf numFmtId="0" fontId="0" fillId="0" borderId="0" xfId="7" applyFont="1" applyFill="1" applyBorder="1" applyAlignment="1">
      <alignment horizontal="right" vertical="center" shrinkToFit="1"/>
    </xf>
    <xf numFmtId="0" fontId="0" fillId="0" borderId="0" xfId="7" applyFont="1" applyFill="1" applyBorder="1" applyAlignment="1">
      <alignment vertical="center"/>
    </xf>
    <xf numFmtId="0" fontId="0" fillId="0" borderId="0" xfId="7" applyFont="1" applyFill="1" applyBorder="1" applyAlignment="1">
      <alignment vertical="center" shrinkToFit="1"/>
    </xf>
    <xf numFmtId="197" fontId="27" fillId="0" borderId="0" xfId="7" applyNumberFormat="1" applyFont="1" applyFill="1" applyAlignment="1">
      <alignment horizontal="right" vertical="center"/>
    </xf>
    <xf numFmtId="179" fontId="0" fillId="0" borderId="0" xfId="7" applyNumberFormat="1" applyFont="1" applyFill="1" applyBorder="1" applyAlignment="1">
      <alignment vertical="center"/>
    </xf>
    <xf numFmtId="0" fontId="43" fillId="0" borderId="0" xfId="7" applyFont="1" applyFill="1" applyBorder="1" applyAlignment="1">
      <alignment horizontal="center" vertical="center"/>
    </xf>
    <xf numFmtId="179" fontId="2" fillId="0" borderId="38" xfId="7" applyNumberFormat="1" applyFont="1" applyFill="1" applyBorder="1" applyAlignment="1">
      <alignment horizontal="center" vertical="center"/>
    </xf>
    <xf numFmtId="0" fontId="0" fillId="0" borderId="38" xfId="7" applyFont="1" applyFill="1" applyBorder="1" applyAlignment="1">
      <alignment horizontal="right" vertical="top"/>
    </xf>
    <xf numFmtId="180" fontId="2" fillId="0" borderId="38" xfId="7" applyNumberFormat="1" applyFont="1" applyFill="1" applyBorder="1" applyAlignment="1">
      <alignment horizontal="center" vertical="center"/>
    </xf>
    <xf numFmtId="189" fontId="38" fillId="0" borderId="0" xfId="7" applyNumberFormat="1" applyFont="1" applyFill="1">
      <alignment vertical="center"/>
    </xf>
    <xf numFmtId="180" fontId="38" fillId="0" borderId="0" xfId="7" applyNumberFormat="1" applyFont="1" applyFill="1">
      <alignment vertical="center"/>
    </xf>
    <xf numFmtId="189" fontId="2" fillId="0" borderId="38" xfId="7" applyNumberFormat="1" applyFont="1" applyFill="1" applyBorder="1" applyAlignment="1">
      <alignment horizontal="center" vertical="center"/>
    </xf>
    <xf numFmtId="0" fontId="38" fillId="0" borderId="38" xfId="7" applyFont="1" applyFill="1" applyBorder="1" applyAlignment="1">
      <alignment vertical="center"/>
    </xf>
    <xf numFmtId="0" fontId="0" fillId="0" borderId="38" xfId="7" applyFont="1" applyFill="1" applyBorder="1" applyAlignment="1">
      <alignment horizontal="right" vertical="center"/>
    </xf>
    <xf numFmtId="0" fontId="0" fillId="2" borderId="0" xfId="7" applyFont="1" applyFill="1" applyBorder="1" applyAlignment="1">
      <alignment horizontal="center" vertical="center"/>
    </xf>
    <xf numFmtId="0" fontId="0" fillId="2" borderId="22" xfId="7" applyFont="1" applyFill="1" applyBorder="1" applyAlignment="1">
      <alignment horizontal="center" vertical="center"/>
    </xf>
    <xf numFmtId="179" fontId="0" fillId="2" borderId="0" xfId="7" applyNumberFormat="1" applyFont="1" applyFill="1" applyBorder="1" applyAlignment="1">
      <alignment horizontal="center" vertical="center"/>
    </xf>
    <xf numFmtId="180" fontId="0" fillId="2" borderId="0" xfId="7" applyNumberFormat="1" applyFont="1" applyFill="1" applyBorder="1" applyAlignment="1">
      <alignment horizontal="center" vertical="center"/>
    </xf>
    <xf numFmtId="189" fontId="0" fillId="2" borderId="22" xfId="7" applyNumberFormat="1" applyFont="1" applyFill="1" applyBorder="1" applyAlignment="1">
      <alignment horizontal="center" vertical="center"/>
    </xf>
    <xf numFmtId="178" fontId="0" fillId="2" borderId="0" xfId="7" applyNumberFormat="1" applyFont="1" applyFill="1" applyBorder="1" applyAlignment="1">
      <alignment horizontal="center" vertical="center"/>
    </xf>
    <xf numFmtId="0" fontId="0" fillId="2" borderId="46" xfId="7" applyFont="1" applyFill="1" applyBorder="1" applyAlignment="1">
      <alignment horizontal="center" vertical="center"/>
    </xf>
    <xf numFmtId="179" fontId="0" fillId="2" borderId="47" xfId="7" applyNumberFormat="1" applyFont="1" applyFill="1" applyBorder="1" applyAlignment="1">
      <alignment horizontal="center" vertical="center"/>
    </xf>
    <xf numFmtId="0" fontId="0" fillId="0" borderId="22" xfId="7" applyFont="1" applyFill="1" applyBorder="1">
      <alignment vertical="center"/>
    </xf>
    <xf numFmtId="196" fontId="8" fillId="0" borderId="0" xfId="1" applyNumberFormat="1" applyFont="1" applyFill="1">
      <alignment vertical="center"/>
    </xf>
    <xf numFmtId="209" fontId="8" fillId="0" borderId="0" xfId="1" applyNumberFormat="1" applyFont="1" applyFill="1">
      <alignment vertical="center"/>
    </xf>
    <xf numFmtId="196" fontId="8" fillId="0" borderId="0" xfId="1" applyNumberFormat="1" applyFont="1" applyFill="1" applyBorder="1" applyAlignment="1">
      <alignment vertical="center"/>
    </xf>
    <xf numFmtId="209" fontId="8" fillId="0" borderId="0" xfId="1" applyNumberFormat="1" applyFont="1" applyFill="1" applyBorder="1" applyAlignment="1">
      <alignment vertical="center"/>
    </xf>
    <xf numFmtId="196" fontId="8" fillId="0" borderId="0" xfId="1" applyNumberFormat="1" applyFont="1" applyFill="1" applyBorder="1" applyAlignment="1">
      <alignment horizontal="right" vertical="center"/>
    </xf>
    <xf numFmtId="209" fontId="8" fillId="0" borderId="0" xfId="1" applyNumberFormat="1" applyFont="1" applyFill="1" applyBorder="1" applyAlignment="1">
      <alignment horizontal="right" vertical="center"/>
    </xf>
    <xf numFmtId="178" fontId="0" fillId="0" borderId="0" xfId="7" applyNumberFormat="1" applyFont="1" applyFill="1" applyBorder="1">
      <alignment vertical="center"/>
    </xf>
    <xf numFmtId="180" fontId="0" fillId="0" borderId="33" xfId="7" applyNumberFormat="1" applyFont="1" applyFill="1" applyBorder="1">
      <alignment vertical="center"/>
    </xf>
    <xf numFmtId="178" fontId="0" fillId="0" borderId="0" xfId="7" applyNumberFormat="1" applyFont="1" applyFill="1" applyBorder="1" applyAlignment="1">
      <alignment horizontal="right" vertical="center"/>
    </xf>
    <xf numFmtId="209" fontId="8" fillId="0" borderId="22" xfId="1" applyNumberFormat="1" applyFont="1" applyFill="1" applyBorder="1" applyAlignment="1">
      <alignment vertical="center"/>
    </xf>
    <xf numFmtId="180" fontId="8" fillId="0" borderId="0" xfId="7" applyNumberFormat="1" applyFont="1" applyFill="1" applyBorder="1" applyAlignment="1">
      <alignment horizontal="right" vertical="center"/>
    </xf>
    <xf numFmtId="189" fontId="8" fillId="0" borderId="0" xfId="7" applyNumberFormat="1" applyFont="1" applyFill="1" applyBorder="1" applyAlignment="1">
      <alignment horizontal="right" vertical="center"/>
    </xf>
    <xf numFmtId="179" fontId="8" fillId="0" borderId="0" xfId="7" applyNumberFormat="1" applyFont="1" applyFill="1" applyBorder="1" applyAlignment="1">
      <alignment horizontal="right" vertical="center"/>
    </xf>
    <xf numFmtId="0" fontId="0" fillId="0" borderId="19" xfId="7" applyFont="1" applyFill="1" applyBorder="1" applyAlignment="1">
      <alignment vertical="center"/>
    </xf>
    <xf numFmtId="180" fontId="0" fillId="0" borderId="0" xfId="7" applyNumberFormat="1" applyFont="1" applyFill="1">
      <alignment vertical="center"/>
    </xf>
    <xf numFmtId="189" fontId="0" fillId="0" borderId="0" xfId="7" applyNumberFormat="1" applyFont="1" applyFill="1">
      <alignment vertical="center"/>
    </xf>
    <xf numFmtId="178" fontId="0" fillId="0" borderId="0" xfId="7" applyNumberFormat="1" applyFont="1" applyFill="1">
      <alignment vertical="center"/>
    </xf>
    <xf numFmtId="176" fontId="68" fillId="0" borderId="0" xfId="15" applyNumberFormat="1" applyFont="1" applyBorder="1" applyAlignment="1">
      <alignment vertical="center"/>
    </xf>
    <xf numFmtId="203" fontId="68" fillId="0" borderId="0" xfId="15" applyNumberFormat="1" applyFont="1" applyBorder="1" applyAlignment="1">
      <alignment vertical="center"/>
    </xf>
    <xf numFmtId="180" fontId="0" fillId="0" borderId="38" xfId="7" applyNumberFormat="1" applyFont="1" applyFill="1" applyBorder="1" applyAlignment="1">
      <alignment horizontal="center" vertical="center"/>
    </xf>
    <xf numFmtId="189" fontId="0" fillId="0" borderId="38" xfId="7" applyNumberFormat="1" applyFont="1" applyFill="1" applyBorder="1">
      <alignment vertical="center"/>
    </xf>
    <xf numFmtId="0" fontId="0" fillId="0" borderId="0" xfId="7" applyFont="1" applyFill="1" applyAlignment="1">
      <alignment horizontal="right" vertical="center"/>
    </xf>
    <xf numFmtId="0" fontId="14" fillId="2" borderId="46" xfId="7" applyFont="1" applyFill="1" applyBorder="1" applyAlignment="1">
      <alignment horizontal="center" vertical="center"/>
    </xf>
    <xf numFmtId="180" fontId="0" fillId="2" borderId="47" xfId="7" applyNumberFormat="1" applyFont="1" applyFill="1" applyBorder="1" applyAlignment="1">
      <alignment horizontal="center" vertical="center"/>
    </xf>
    <xf numFmtId="0" fontId="0" fillId="2" borderId="47" xfId="7" applyFont="1" applyFill="1" applyBorder="1" applyAlignment="1">
      <alignment horizontal="center" vertical="center"/>
    </xf>
    <xf numFmtId="0" fontId="14" fillId="2" borderId="47" xfId="7" applyFont="1" applyFill="1" applyBorder="1" applyAlignment="1">
      <alignment horizontal="center" vertical="center"/>
    </xf>
    <xf numFmtId="180" fontId="5" fillId="0" borderId="22" xfId="7" applyNumberFormat="1" applyFont="1" applyFill="1" applyBorder="1" applyAlignment="1">
      <alignment horizontal="center" vertical="center"/>
    </xf>
    <xf numFmtId="210" fontId="8" fillId="0" borderId="0" xfId="7" applyNumberFormat="1" applyFont="1" applyFill="1" applyBorder="1">
      <alignment vertical="center"/>
    </xf>
    <xf numFmtId="209" fontId="8" fillId="0" borderId="0" xfId="7" applyNumberFormat="1" applyFont="1" applyFill="1" applyBorder="1" applyAlignment="1">
      <alignment horizontal="right" vertical="center"/>
    </xf>
    <xf numFmtId="180" fontId="8" fillId="0" borderId="22" xfId="7" applyNumberFormat="1" applyFont="1" applyFill="1" applyBorder="1" applyAlignment="1">
      <alignment horizontal="center" vertical="center"/>
    </xf>
    <xf numFmtId="210" fontId="0" fillId="0" borderId="0" xfId="7" applyNumberFormat="1" applyFont="1" applyFill="1">
      <alignment vertical="center"/>
    </xf>
    <xf numFmtId="189" fontId="8" fillId="0" borderId="22" xfId="7" applyNumberFormat="1" applyFont="1" applyFill="1" applyBorder="1" applyAlignment="1">
      <alignment horizontal="right" vertical="center"/>
    </xf>
    <xf numFmtId="180" fontId="8" fillId="0" borderId="0" xfId="7" applyNumberFormat="1" applyFont="1" applyFill="1" applyBorder="1">
      <alignment vertical="center"/>
    </xf>
    <xf numFmtId="0" fontId="0" fillId="0" borderId="19" xfId="7" applyFont="1" applyFill="1" applyBorder="1">
      <alignment vertical="center"/>
    </xf>
    <xf numFmtId="180" fontId="0" fillId="0" borderId="0" xfId="7" applyNumberFormat="1" applyFont="1" applyFill="1" applyBorder="1" applyAlignment="1">
      <alignment vertical="center"/>
    </xf>
    <xf numFmtId="189" fontId="0" fillId="0" borderId="0" xfId="7" applyNumberFormat="1" applyFont="1" applyFill="1" applyBorder="1" applyAlignment="1">
      <alignment vertical="center"/>
    </xf>
    <xf numFmtId="178" fontId="0" fillId="0" borderId="0" xfId="7" applyNumberFormat="1" applyFont="1" applyFill="1" applyBorder="1" applyAlignment="1">
      <alignment vertical="center"/>
    </xf>
    <xf numFmtId="180" fontId="0" fillId="0" borderId="0" xfId="7" applyNumberFormat="1" applyFont="1" applyFill="1" applyBorder="1" applyAlignment="1">
      <alignment horizontal="right" vertical="center"/>
    </xf>
    <xf numFmtId="0" fontId="38" fillId="0" borderId="0" xfId="7" applyFont="1" applyFill="1">
      <alignment vertical="center"/>
    </xf>
    <xf numFmtId="0" fontId="43" fillId="0" borderId="0" xfId="7" applyFont="1" applyFill="1" applyBorder="1" applyAlignment="1">
      <alignment vertical="center"/>
    </xf>
    <xf numFmtId="0" fontId="0" fillId="0" borderId="0" xfId="7" applyFont="1" applyFill="1" applyBorder="1" applyAlignment="1">
      <alignment horizontal="right" vertical="top"/>
    </xf>
    <xf numFmtId="0" fontId="9" fillId="2" borderId="0" xfId="7" applyFill="1" applyBorder="1" applyAlignment="1">
      <alignment horizontal="center" vertical="center"/>
    </xf>
    <xf numFmtId="0" fontId="9" fillId="2" borderId="22" xfId="7" applyFill="1" applyBorder="1" applyAlignment="1">
      <alignment horizontal="center" vertical="center"/>
    </xf>
    <xf numFmtId="0" fontId="9" fillId="2" borderId="47" xfId="7" applyFill="1" applyBorder="1" applyAlignment="1">
      <alignment horizontal="center" vertical="center"/>
    </xf>
    <xf numFmtId="0" fontId="5" fillId="0" borderId="22" xfId="7" applyFont="1" applyFill="1" applyBorder="1">
      <alignment vertical="center"/>
    </xf>
    <xf numFmtId="0" fontId="8" fillId="0" borderId="22" xfId="7" applyFont="1" applyFill="1" applyBorder="1" applyAlignment="1">
      <alignment horizontal="right" vertical="center"/>
    </xf>
    <xf numFmtId="189" fontId="8" fillId="0" borderId="0" xfId="15" applyNumberFormat="1" applyFont="1" applyFill="1" applyBorder="1" applyAlignment="1">
      <alignment vertical="center"/>
    </xf>
    <xf numFmtId="0" fontId="5" fillId="0" borderId="30" xfId="7" applyFont="1" applyFill="1" applyBorder="1">
      <alignment vertical="center"/>
    </xf>
    <xf numFmtId="189" fontId="8" fillId="0" borderId="22" xfId="15" applyNumberFormat="1" applyFont="1" applyFill="1" applyBorder="1" applyAlignment="1">
      <alignment vertical="center"/>
    </xf>
    <xf numFmtId="178" fontId="8" fillId="0" borderId="33" xfId="7" applyNumberFormat="1" applyFont="1" applyFill="1" applyBorder="1">
      <alignment vertical="center"/>
    </xf>
    <xf numFmtId="0" fontId="9" fillId="0" borderId="19" xfId="7" applyFill="1" applyBorder="1">
      <alignment vertical="center"/>
    </xf>
    <xf numFmtId="0" fontId="9" fillId="0" borderId="0" xfId="7" applyFill="1" applyBorder="1">
      <alignment vertical="center"/>
    </xf>
    <xf numFmtId="0" fontId="0" fillId="0" borderId="0" xfId="7" applyFont="1" applyFill="1" applyBorder="1" applyAlignment="1">
      <alignment horizontal="right" vertical="center"/>
    </xf>
    <xf numFmtId="49" fontId="9" fillId="0" borderId="0" xfId="7" applyNumberFormat="1" applyFill="1" applyBorder="1" applyAlignment="1">
      <alignment horizontal="right" vertical="center"/>
    </xf>
    <xf numFmtId="0" fontId="9" fillId="0" borderId="0" xfId="7" applyFont="1" applyFill="1" applyBorder="1" applyAlignment="1">
      <alignment vertical="center"/>
    </xf>
    <xf numFmtId="0" fontId="9" fillId="0" borderId="0" xfId="7" applyFill="1">
      <alignment vertical="center"/>
    </xf>
    <xf numFmtId="0" fontId="69" fillId="0" borderId="0" xfId="0" applyFont="1" applyAlignment="1"/>
    <xf numFmtId="0" fontId="8" fillId="0" borderId="0" xfId="0" applyFont="1" applyAlignment="1">
      <alignment horizontal="right"/>
    </xf>
    <xf numFmtId="0" fontId="51" fillId="3" borderId="2" xfId="0" applyNumberFormat="1" applyFont="1" applyFill="1" applyBorder="1" applyAlignment="1">
      <alignment horizontal="centerContinuous" vertical="center"/>
    </xf>
    <xf numFmtId="0" fontId="51" fillId="3" borderId="1" xfId="0" applyNumberFormat="1" applyFont="1" applyFill="1" applyBorder="1" applyAlignment="1">
      <alignment horizontal="centerContinuous" vertical="center"/>
    </xf>
    <xf numFmtId="0" fontId="0" fillId="3" borderId="23" xfId="0" applyNumberFormat="1" applyFont="1" applyFill="1" applyBorder="1" applyAlignment="1" applyProtection="1">
      <alignment horizontal="center" vertical="center" wrapText="1"/>
      <protection locked="0"/>
    </xf>
    <xf numFmtId="0" fontId="8" fillId="0" borderId="0" xfId="0" applyFont="1" applyFill="1" applyAlignment="1">
      <alignment horizontal="left" vertical="center"/>
    </xf>
    <xf numFmtId="181" fontId="46" fillId="0" borderId="0" xfId="0" applyNumberFormat="1" applyFont="1" applyFill="1" applyBorder="1" applyAlignment="1"/>
    <xf numFmtId="212" fontId="46" fillId="0" borderId="0" xfId="0" applyNumberFormat="1" applyFont="1" applyFill="1" applyBorder="1" applyAlignment="1"/>
    <xf numFmtId="206" fontId="8" fillId="0" borderId="0" xfId="0" quotePrefix="1" applyNumberFormat="1" applyFont="1" applyFill="1" applyAlignment="1">
      <alignment horizontal="right"/>
    </xf>
    <xf numFmtId="0" fontId="8" fillId="0" borderId="22" xfId="0" applyFont="1" applyFill="1" applyBorder="1" applyAlignment="1">
      <alignment horizontal="left" vertical="center"/>
    </xf>
    <xf numFmtId="212" fontId="8" fillId="0" borderId="0" xfId="0" applyNumberFormat="1" applyFont="1" applyFill="1" applyBorder="1" applyAlignment="1"/>
    <xf numFmtId="192" fontId="46" fillId="0" borderId="22" xfId="0" applyNumberFormat="1" applyFont="1" applyFill="1" applyBorder="1" applyAlignment="1">
      <alignment horizontal="center" vertical="center"/>
    </xf>
    <xf numFmtId="212" fontId="8" fillId="0" borderId="0" xfId="0" applyNumberFormat="1" applyFont="1" applyFill="1" applyBorder="1" applyAlignment="1">
      <alignment horizontal="right"/>
    </xf>
    <xf numFmtId="0" fontId="0" fillId="0" borderId="29" xfId="0" applyNumberFormat="1" applyBorder="1" applyAlignment="1"/>
    <xf numFmtId="197" fontId="0" fillId="0" borderId="29" xfId="0" applyNumberFormat="1" applyBorder="1" applyAlignment="1"/>
    <xf numFmtId="2" fontId="0" fillId="0" borderId="29" xfId="0" applyNumberFormat="1" applyBorder="1" applyAlignment="1"/>
    <xf numFmtId="2" fontId="0" fillId="0" borderId="29" xfId="0" applyNumberFormat="1" applyFont="1" applyBorder="1" applyAlignment="1"/>
    <xf numFmtId="184" fontId="0" fillId="0" borderId="29" xfId="0" applyNumberFormat="1" applyBorder="1" applyAlignment="1"/>
    <xf numFmtId="2" fontId="0" fillId="0" borderId="0" xfId="0" applyNumberFormat="1" applyAlignment="1"/>
    <xf numFmtId="2" fontId="0" fillId="0" borderId="0" xfId="0" applyNumberFormat="1" applyFont="1" applyAlignment="1"/>
    <xf numFmtId="184" fontId="0" fillId="0" borderId="0" xfId="0" applyNumberFormat="1" applyAlignment="1"/>
    <xf numFmtId="0" fontId="70" fillId="0" borderId="0" xfId="0" applyNumberFormat="1" applyFont="1" applyAlignment="1" applyProtection="1">
      <alignment horizontal="right"/>
      <protection locked="0"/>
    </xf>
    <xf numFmtId="213" fontId="70" fillId="0" borderId="0" xfId="0" applyNumberFormat="1" applyFont="1" applyAlignment="1" applyProtection="1">
      <protection locked="0"/>
    </xf>
    <xf numFmtId="0" fontId="70" fillId="0" borderId="0" xfId="0" applyNumberFormat="1" applyFont="1" applyAlignment="1" applyProtection="1">
      <protection locked="0"/>
    </xf>
    <xf numFmtId="184" fontId="70" fillId="0" borderId="0" xfId="0" applyNumberFormat="1" applyFont="1" applyAlignment="1"/>
    <xf numFmtId="0" fontId="71" fillId="0" borderId="0" xfId="9" applyNumberFormat="1" applyFont="1" applyAlignment="1"/>
    <xf numFmtId="0" fontId="49" fillId="0" borderId="0" xfId="9" applyNumberFormat="1" applyFont="1" applyAlignment="1"/>
    <xf numFmtId="0" fontId="46" fillId="0" borderId="0" xfId="9" applyNumberFormat="1" applyFont="1" applyAlignment="1">
      <alignment horizontal="right"/>
    </xf>
    <xf numFmtId="0" fontId="46" fillId="4" borderId="1" xfId="9" applyNumberFormat="1" applyFont="1" applyFill="1" applyBorder="1" applyAlignment="1">
      <alignment horizontal="center" wrapText="1"/>
    </xf>
    <xf numFmtId="0" fontId="52" fillId="4" borderId="2" xfId="9" applyNumberFormat="1" applyFont="1" applyFill="1" applyBorder="1" applyAlignment="1">
      <alignment horizontal="center" wrapText="1"/>
    </xf>
    <xf numFmtId="0" fontId="46" fillId="4" borderId="21" xfId="9" applyNumberFormat="1" applyFont="1" applyFill="1" applyBorder="1" applyAlignment="1">
      <alignment horizontal="center" vertical="top" wrapText="1"/>
    </xf>
    <xf numFmtId="0" fontId="8" fillId="0" borderId="21" xfId="9" applyNumberFormat="1" applyFont="1" applyFill="1" applyBorder="1" applyAlignment="1">
      <alignment horizontal="left" vertical="center"/>
    </xf>
    <xf numFmtId="3" fontId="8" fillId="0" borderId="0" xfId="9" applyNumberFormat="1" applyFont="1" applyFill="1" applyAlignment="1"/>
    <xf numFmtId="0" fontId="46" fillId="0" borderId="21" xfId="9" applyNumberFormat="1" applyFont="1" applyFill="1" applyBorder="1" applyAlignment="1">
      <alignment horizontal="left" vertical="center"/>
    </xf>
    <xf numFmtId="3" fontId="46" fillId="0" borderId="0" xfId="9" applyNumberFormat="1" applyFont="1" applyFill="1" applyAlignment="1"/>
    <xf numFmtId="0" fontId="46" fillId="0" borderId="22" xfId="9" applyNumberFormat="1" applyFont="1" applyFill="1" applyBorder="1" applyAlignment="1">
      <alignment horizontal="center" vertical="center"/>
    </xf>
    <xf numFmtId="3" fontId="46" fillId="0" borderId="0" xfId="9" applyNumberFormat="1" applyFont="1" applyFill="1" applyBorder="1" applyAlignment="1">
      <alignment horizontal="right"/>
    </xf>
    <xf numFmtId="38" fontId="46" fillId="0" borderId="0" xfId="1" applyFont="1" applyFill="1" applyBorder="1" applyAlignment="1">
      <alignment horizontal="right"/>
    </xf>
    <xf numFmtId="0" fontId="8" fillId="0" borderId="29" xfId="9" applyNumberFormat="1" applyFill="1" applyBorder="1"/>
    <xf numFmtId="3" fontId="8" fillId="0" borderId="29" xfId="9" applyNumberFormat="1" applyFill="1" applyBorder="1"/>
    <xf numFmtId="0" fontId="8" fillId="0" borderId="0" xfId="9" applyFill="1"/>
    <xf numFmtId="0" fontId="8" fillId="0" borderId="0" xfId="9" applyFill="1" applyAlignment="1"/>
    <xf numFmtId="3" fontId="8" fillId="0" borderId="0" xfId="9" applyNumberFormat="1" applyFill="1"/>
    <xf numFmtId="0" fontId="8" fillId="0" borderId="0" xfId="9"/>
    <xf numFmtId="3" fontId="8" fillId="0" borderId="0" xfId="9" applyNumberFormat="1"/>
    <xf numFmtId="0" fontId="8" fillId="0" borderId="0" xfId="9" applyAlignment="1"/>
    <xf numFmtId="0" fontId="72" fillId="0" borderId="0" xfId="10" applyNumberFormat="1" applyFont="1" applyAlignment="1"/>
    <xf numFmtId="0" fontId="73" fillId="0" borderId="0" xfId="10" applyNumberFormat="1" applyFont="1" applyAlignment="1"/>
    <xf numFmtId="0" fontId="8" fillId="0" borderId="0" xfId="10" applyNumberFormat="1" applyFont="1" applyAlignment="1"/>
    <xf numFmtId="0" fontId="8" fillId="0" borderId="0" xfId="10" applyNumberFormat="1" applyFont="1" applyAlignment="1">
      <alignment horizontal="right"/>
    </xf>
    <xf numFmtId="3" fontId="8" fillId="0" borderId="28" xfId="10" applyBorder="1" applyAlignment="1">
      <alignment vertical="center"/>
    </xf>
    <xf numFmtId="3" fontId="8" fillId="0" borderId="0" xfId="10" applyAlignment="1">
      <alignment vertical="center"/>
    </xf>
    <xf numFmtId="0" fontId="8" fillId="0" borderId="0" xfId="10" applyNumberFormat="1" applyFont="1" applyFill="1" applyAlignment="1">
      <alignment horizontal="center"/>
    </xf>
    <xf numFmtId="3" fontId="8" fillId="0" borderId="0" xfId="10" applyNumberFormat="1" applyFont="1" applyFill="1" applyAlignment="1"/>
    <xf numFmtId="3" fontId="8" fillId="0" borderId="0" xfId="10" applyNumberFormat="1" applyFont="1" applyFill="1" applyBorder="1" applyAlignment="1"/>
    <xf numFmtId="3" fontId="8" fillId="0" borderId="0" xfId="10" applyNumberFormat="1" applyFont="1" applyFill="1" applyAlignment="1">
      <alignment horizontal="right"/>
    </xf>
    <xf numFmtId="3" fontId="8" fillId="0" borderId="0" xfId="10" applyFill="1" applyBorder="1" applyAlignment="1">
      <alignment vertical="center"/>
    </xf>
    <xf numFmtId="0" fontId="8" fillId="0" borderId="22" xfId="10" applyNumberFormat="1" applyFont="1" applyFill="1" applyBorder="1" applyAlignment="1">
      <alignment horizontal="center"/>
    </xf>
    <xf numFmtId="0" fontId="8" fillId="0" borderId="22" xfId="10" applyNumberFormat="1" applyBorder="1" applyAlignment="1">
      <alignment horizontal="center"/>
    </xf>
    <xf numFmtId="180" fontId="8" fillId="0" borderId="0" xfId="10" applyNumberFormat="1" applyAlignment="1">
      <alignment horizontal="right" vertical="center"/>
    </xf>
    <xf numFmtId="0" fontId="22" fillId="0" borderId="22" xfId="10" applyNumberFormat="1" applyFont="1" applyFill="1" applyBorder="1" applyAlignment="1">
      <alignment horizontal="center"/>
    </xf>
    <xf numFmtId="3" fontId="8" fillId="0" borderId="0" xfId="10" applyFill="1" applyAlignment="1">
      <alignment horizontal="right" vertical="center"/>
    </xf>
    <xf numFmtId="0" fontId="8" fillId="0" borderId="34" xfId="10" applyNumberFormat="1" applyFill="1" applyBorder="1" applyAlignment="1">
      <alignment horizontal="center"/>
    </xf>
    <xf numFmtId="3" fontId="8" fillId="0" borderId="32" xfId="10" applyBorder="1" applyAlignment="1">
      <alignment vertical="center"/>
    </xf>
    <xf numFmtId="3" fontId="8" fillId="0" borderId="8" xfId="10" applyBorder="1" applyAlignment="1">
      <alignment horizontal="right" vertical="center"/>
    </xf>
    <xf numFmtId="3" fontId="8" fillId="0" borderId="8" xfId="10" applyBorder="1" applyAlignment="1">
      <alignment vertical="center"/>
    </xf>
    <xf numFmtId="0" fontId="8" fillId="0" borderId="0" xfId="10" applyNumberFormat="1" applyFont="1" applyFill="1" applyBorder="1" applyAlignment="1"/>
    <xf numFmtId="3" fontId="8" fillId="0" borderId="0" xfId="10" applyNumberFormat="1" applyFont="1" applyFill="1" applyAlignment="1">
      <alignment vertical="center"/>
    </xf>
    <xf numFmtId="3" fontId="8" fillId="0" borderId="0" xfId="10" applyNumberFormat="1" applyFont="1" applyFill="1" applyBorder="1" applyAlignment="1">
      <alignment horizontal="right"/>
    </xf>
    <xf numFmtId="3" fontId="8" fillId="0" borderId="0" xfId="10" applyFill="1" applyAlignment="1">
      <alignment vertical="center"/>
    </xf>
    <xf numFmtId="0" fontId="22" fillId="0" borderId="0" xfId="10" applyNumberFormat="1" applyFont="1" applyFill="1" applyBorder="1" applyAlignment="1">
      <alignment horizontal="center"/>
    </xf>
    <xf numFmtId="3" fontId="8" fillId="0" borderId="0" xfId="10" applyFill="1" applyBorder="1" applyAlignment="1">
      <alignment horizontal="right" vertical="center"/>
    </xf>
    <xf numFmtId="0" fontId="8" fillId="0" borderId="8" xfId="10" applyNumberFormat="1" applyFill="1" applyBorder="1" applyAlignment="1">
      <alignment horizontal="center"/>
    </xf>
    <xf numFmtId="3" fontId="8" fillId="0" borderId="32" xfId="10" applyBorder="1" applyAlignment="1">
      <alignment horizontal="right" vertical="center"/>
    </xf>
    <xf numFmtId="3" fontId="8" fillId="0" borderId="8" xfId="10" applyFill="1" applyBorder="1" applyAlignment="1">
      <alignment horizontal="right" vertical="center"/>
    </xf>
    <xf numFmtId="0" fontId="22" fillId="0" borderId="0" xfId="10" applyNumberFormat="1" applyFont="1" applyFill="1" applyBorder="1" applyAlignment="1"/>
    <xf numFmtId="0" fontId="22" fillId="0" borderId="29" xfId="10" applyNumberFormat="1" applyFont="1" applyFill="1" applyBorder="1" applyAlignment="1"/>
    <xf numFmtId="0" fontId="8" fillId="0" borderId="0" xfId="10" applyNumberFormat="1" applyFont="1" applyAlignment="1" applyProtection="1">
      <protection locked="0"/>
    </xf>
    <xf numFmtId="0" fontId="72" fillId="0" borderId="0" xfId="9" applyNumberFormat="1" applyFont="1" applyAlignment="1">
      <alignment horizontal="left"/>
    </xf>
    <xf numFmtId="0" fontId="38" fillId="0" borderId="0" xfId="9" applyNumberFormat="1" applyFont="1" applyAlignment="1">
      <alignment horizontal="left"/>
    </xf>
    <xf numFmtId="0" fontId="8" fillId="0" borderId="28" xfId="9" applyNumberFormat="1" applyFont="1" applyBorder="1" applyAlignment="1"/>
    <xf numFmtId="0" fontId="7" fillId="0" borderId="0" xfId="9" applyNumberFormat="1" applyFont="1" applyFill="1" applyAlignment="1">
      <alignment horizontal="center"/>
    </xf>
    <xf numFmtId="179" fontId="8" fillId="0" borderId="0" xfId="9" applyNumberFormat="1" applyFont="1" applyFill="1" applyAlignment="1"/>
    <xf numFmtId="212" fontId="8" fillId="0" borderId="0" xfId="9" applyNumberFormat="1" applyFont="1" applyFill="1" applyAlignment="1"/>
    <xf numFmtId="179" fontId="8" fillId="0" borderId="0" xfId="9" applyNumberFormat="1" applyFont="1" applyFill="1" applyAlignment="1">
      <alignment horizontal="right"/>
    </xf>
    <xf numFmtId="0" fontId="8" fillId="0" borderId="0" xfId="9" applyNumberFormat="1" applyFill="1" applyBorder="1" applyAlignment="1">
      <alignment horizontal="center"/>
    </xf>
    <xf numFmtId="179" fontId="8" fillId="0" borderId="0" xfId="9" applyNumberFormat="1" applyFont="1" applyFill="1" applyBorder="1" applyAlignment="1"/>
    <xf numFmtId="212" fontId="8" fillId="0" borderId="0" xfId="9" applyNumberFormat="1" applyFont="1" applyFill="1" applyBorder="1" applyAlignment="1"/>
    <xf numFmtId="49" fontId="22" fillId="0" borderId="18" xfId="9" applyNumberFormat="1" applyFont="1" applyFill="1" applyBorder="1" applyAlignment="1">
      <alignment horizontal="center"/>
    </xf>
    <xf numFmtId="179" fontId="22" fillId="0" borderId="71" xfId="9" applyNumberFormat="1" applyFont="1" applyFill="1" applyBorder="1" applyAlignment="1"/>
    <xf numFmtId="179" fontId="22" fillId="0" borderId="18" xfId="9" applyNumberFormat="1" applyFont="1" applyFill="1" applyBorder="1" applyAlignment="1"/>
    <xf numFmtId="212" fontId="22" fillId="0" borderId="18" xfId="9" applyNumberFormat="1" applyFont="1" applyFill="1" applyBorder="1" applyAlignment="1"/>
    <xf numFmtId="0" fontId="8" fillId="0" borderId="0" xfId="9" applyNumberFormat="1" applyFont="1" applyBorder="1" applyAlignment="1"/>
    <xf numFmtId="2" fontId="8" fillId="0" borderId="0" xfId="9" applyNumberFormat="1" applyFont="1" applyBorder="1" applyAlignment="1"/>
    <xf numFmtId="0" fontId="8" fillId="0" borderId="0" xfId="9" applyNumberFormat="1" applyFont="1" applyAlignment="1"/>
    <xf numFmtId="2" fontId="8" fillId="0" borderId="0" xfId="9" applyNumberFormat="1" applyFont="1" applyAlignment="1"/>
    <xf numFmtId="179" fontId="8" fillId="0" borderId="0" xfId="9" applyNumberFormat="1" applyFont="1" applyAlignment="1"/>
    <xf numFmtId="3" fontId="8" fillId="0" borderId="0" xfId="9" applyNumberFormat="1" applyFont="1" applyAlignment="1"/>
    <xf numFmtId="0" fontId="48" fillId="0" borderId="0" xfId="9" applyFont="1" applyAlignment="1">
      <alignment horizontal="left"/>
    </xf>
    <xf numFmtId="0" fontId="8" fillId="0" borderId="0" xfId="9" applyFont="1" applyAlignment="1">
      <alignment horizontal="left"/>
    </xf>
    <xf numFmtId="0" fontId="8" fillId="0" borderId="0" xfId="9" applyFont="1" applyAlignment="1">
      <alignment horizontal="right"/>
    </xf>
    <xf numFmtId="0" fontId="8" fillId="2" borderId="23" xfId="9" applyFont="1" applyFill="1" applyBorder="1" applyAlignment="1">
      <alignment horizontal="center" vertical="center" wrapText="1"/>
    </xf>
    <xf numFmtId="0" fontId="8" fillId="2" borderId="23" xfId="9" applyNumberFormat="1" applyFont="1" applyFill="1" applyBorder="1" applyAlignment="1" applyProtection="1">
      <alignment horizontal="center" vertical="center" wrapText="1"/>
      <protection locked="0"/>
    </xf>
    <xf numFmtId="0" fontId="8" fillId="6" borderId="23" xfId="9" applyNumberFormat="1" applyFont="1" applyFill="1" applyBorder="1" applyAlignment="1">
      <alignment horizontal="center" vertical="center"/>
    </xf>
    <xf numFmtId="0" fontId="8" fillId="2" borderId="23" xfId="9" applyNumberFormat="1" applyFont="1" applyFill="1" applyBorder="1" applyAlignment="1" applyProtection="1">
      <alignment horizontal="center" vertical="center"/>
      <protection locked="0"/>
    </xf>
    <xf numFmtId="0" fontId="8" fillId="2" borderId="17" xfId="9" applyFont="1" applyFill="1" applyBorder="1" applyAlignment="1">
      <alignment horizontal="center" vertical="center"/>
    </xf>
    <xf numFmtId="0" fontId="8" fillId="0" borderId="0" xfId="9" applyNumberFormat="1" applyBorder="1"/>
    <xf numFmtId="0" fontId="8" fillId="0" borderId="0" xfId="9" applyNumberFormat="1" applyFont="1" applyBorder="1"/>
    <xf numFmtId="38" fontId="8" fillId="0" borderId="22" xfId="11" applyFont="1" applyFill="1" applyBorder="1" applyAlignment="1">
      <alignment horizontal="center"/>
    </xf>
    <xf numFmtId="179" fontId="8" fillId="0" borderId="0" xfId="11" applyNumberFormat="1" applyFont="1" applyFill="1" applyBorder="1" applyAlignment="1"/>
    <xf numFmtId="179" fontId="8" fillId="0" borderId="0" xfId="11" applyNumberFormat="1" applyFont="1" applyFill="1" applyBorder="1" applyAlignment="1" applyProtection="1">
      <protection locked="0"/>
    </xf>
    <xf numFmtId="0" fontId="8" fillId="0" borderId="22" xfId="9" applyFill="1" applyBorder="1" applyAlignment="1">
      <alignment horizontal="center"/>
    </xf>
    <xf numFmtId="179" fontId="8" fillId="0" borderId="0" xfId="9" applyNumberFormat="1" applyFont="1" applyFill="1" applyBorder="1" applyAlignment="1" applyProtection="1">
      <protection locked="0"/>
    </xf>
    <xf numFmtId="38" fontId="74" fillId="0" borderId="0" xfId="11" applyFont="1" applyFill="1" applyBorder="1" applyAlignment="1" applyProtection="1">
      <protection locked="0"/>
    </xf>
    <xf numFmtId="38" fontId="74" fillId="0" borderId="0" xfId="11" applyFont="1" applyFill="1" applyBorder="1" applyAlignment="1"/>
    <xf numFmtId="179" fontId="8" fillId="0" borderId="0" xfId="9" applyNumberFormat="1" applyFont="1" applyFill="1" applyBorder="1" applyAlignment="1">
      <alignment horizontal="right"/>
    </xf>
    <xf numFmtId="49" fontId="8" fillId="0" borderId="34" xfId="9" applyNumberFormat="1" applyFill="1" applyBorder="1" applyAlignment="1">
      <alignment horizontal="center"/>
    </xf>
    <xf numFmtId="179" fontId="8" fillId="0" borderId="8" xfId="9" applyNumberFormat="1" applyFont="1" applyFill="1" applyBorder="1" applyAlignment="1">
      <alignment horizontal="right"/>
    </xf>
    <xf numFmtId="179" fontId="8" fillId="0" borderId="8" xfId="9" applyNumberFormat="1" applyFont="1" applyFill="1" applyBorder="1" applyAlignment="1"/>
    <xf numFmtId="0" fontId="8" fillId="0" borderId="19" xfId="9" applyFont="1" applyFill="1" applyBorder="1" applyAlignment="1">
      <alignment shrinkToFit="1"/>
    </xf>
    <xf numFmtId="0" fontId="8" fillId="0" borderId="0" xfId="9" applyFont="1" applyFill="1" applyAlignment="1"/>
    <xf numFmtId="0" fontId="8" fillId="0" borderId="0" xfId="9" applyNumberFormat="1" applyFont="1" applyFill="1" applyAlignment="1" applyProtection="1">
      <protection locked="0"/>
    </xf>
    <xf numFmtId="0" fontId="8" fillId="0" borderId="0" xfId="9" applyNumberFormat="1" applyFont="1"/>
    <xf numFmtId="0" fontId="8" fillId="0" borderId="0" xfId="9" applyNumberFormat="1" applyFont="1" applyAlignment="1" applyProtection="1">
      <protection locked="0"/>
    </xf>
    <xf numFmtId="0" fontId="8" fillId="0" borderId="0" xfId="9" applyNumberFormat="1"/>
    <xf numFmtId="0" fontId="69" fillId="0" borderId="0" xfId="9" applyFont="1" applyAlignment="1">
      <alignment horizontal="left"/>
    </xf>
    <xf numFmtId="0" fontId="38" fillId="0" borderId="0" xfId="9" applyFont="1" applyAlignment="1">
      <alignment horizontal="left"/>
    </xf>
    <xf numFmtId="0" fontId="8" fillId="0" borderId="0" xfId="9" applyFont="1" applyAlignment="1">
      <alignment horizontal="right" shrinkToFit="1"/>
    </xf>
    <xf numFmtId="0" fontId="8" fillId="0" borderId="14" xfId="9" applyFill="1" applyBorder="1" applyAlignment="1">
      <alignment horizontal="center"/>
    </xf>
    <xf numFmtId="179" fontId="8" fillId="0" borderId="0" xfId="11" applyNumberFormat="1" applyFont="1" applyFill="1" applyBorder="1" applyAlignment="1">
      <alignment horizontal="right" vertical="center"/>
    </xf>
    <xf numFmtId="179" fontId="8" fillId="0" borderId="0" xfId="11" applyNumberFormat="1" applyFont="1" applyFill="1" applyAlignment="1">
      <alignment vertical="center"/>
    </xf>
    <xf numFmtId="179" fontId="8" fillId="0" borderId="0" xfId="9" applyNumberFormat="1" applyFill="1" applyAlignment="1"/>
    <xf numFmtId="0" fontId="8" fillId="0" borderId="14" xfId="9" applyFont="1" applyFill="1" applyBorder="1" applyAlignment="1">
      <alignment horizontal="center"/>
    </xf>
    <xf numFmtId="179" fontId="8" fillId="0" borderId="0" xfId="11" applyNumberFormat="1" applyFont="1" applyFill="1" applyBorder="1" applyAlignment="1">
      <alignment vertical="center"/>
    </xf>
    <xf numFmtId="0" fontId="8" fillId="0" borderId="24" xfId="9" applyFill="1" applyBorder="1" applyAlignment="1">
      <alignment horizontal="center"/>
    </xf>
    <xf numFmtId="179" fontId="8" fillId="0" borderId="64" xfId="11" applyNumberFormat="1" applyFont="1" applyFill="1" applyBorder="1" applyAlignment="1">
      <alignment horizontal="right" vertical="center"/>
    </xf>
    <xf numFmtId="179" fontId="8" fillId="0" borderId="12" xfId="11" applyNumberFormat="1" applyFont="1" applyFill="1" applyBorder="1" applyAlignment="1">
      <alignment vertical="center"/>
    </xf>
    <xf numFmtId="179" fontId="8" fillId="0" borderId="12" xfId="11" applyNumberFormat="1" applyFont="1" applyFill="1" applyBorder="1" applyAlignment="1">
      <alignment horizontal="right" vertical="center"/>
    </xf>
    <xf numFmtId="0" fontId="13" fillId="0" borderId="0" xfId="0" applyFont="1">
      <alignment vertical="center"/>
    </xf>
    <xf numFmtId="0" fontId="8" fillId="0" borderId="0" xfId="9" applyFont="1" applyAlignment="1"/>
    <xf numFmtId="0" fontId="38" fillId="0" borderId="0" xfId="9" applyFont="1" applyAlignment="1"/>
    <xf numFmtId="3" fontId="38" fillId="0" borderId="0" xfId="9" applyNumberFormat="1" applyFont="1" applyAlignment="1"/>
    <xf numFmtId="0" fontId="8" fillId="0" borderId="0" xfId="9" applyAlignment="1">
      <alignment horizontal="right" shrinkToFit="1"/>
    </xf>
    <xf numFmtId="0" fontId="8" fillId="5" borderId="74" xfId="9" applyFont="1" applyFill="1" applyBorder="1" applyAlignment="1">
      <alignment horizontal="center" vertical="top"/>
    </xf>
    <xf numFmtId="0" fontId="0" fillId="0" borderId="0" xfId="0" applyFont="1" applyFill="1" applyAlignment="1">
      <alignment horizontal="center"/>
    </xf>
    <xf numFmtId="179" fontId="0" fillId="0" borderId="0" xfId="0" applyNumberFormat="1" applyFont="1" applyFill="1" applyAlignment="1"/>
    <xf numFmtId="179" fontId="0" fillId="0" borderId="0" xfId="0" applyNumberFormat="1" applyFill="1" applyBorder="1" applyAlignment="1"/>
    <xf numFmtId="179" fontId="0" fillId="0" borderId="0" xfId="0" applyNumberFormat="1" applyFill="1" applyBorder="1" applyAlignment="1" applyProtection="1">
      <protection locked="0"/>
    </xf>
    <xf numFmtId="0" fontId="0" fillId="0" borderId="21" xfId="0" applyNumberFormat="1" applyFont="1" applyFill="1" applyBorder="1" applyAlignment="1" applyProtection="1">
      <alignment horizontal="center"/>
      <protection locked="0"/>
    </xf>
    <xf numFmtId="179" fontId="9" fillId="0" borderId="0" xfId="11" applyNumberFormat="1" applyFont="1" applyFill="1" applyBorder="1" applyAlignment="1"/>
    <xf numFmtId="179" fontId="0" fillId="0" borderId="0" xfId="0" applyNumberFormat="1" applyFont="1" applyFill="1" applyBorder="1" applyAlignment="1"/>
    <xf numFmtId="179" fontId="0" fillId="0" borderId="0" xfId="0" applyNumberFormat="1" applyFont="1" applyFill="1" applyBorder="1" applyAlignment="1" applyProtection="1">
      <protection locked="0"/>
    </xf>
    <xf numFmtId="0" fontId="75" fillId="0" borderId="0" xfId="9" applyNumberFormat="1" applyFont="1" applyAlignment="1" applyProtection="1">
      <protection locked="0"/>
    </xf>
    <xf numFmtId="180" fontId="8" fillId="0" borderId="0" xfId="9" applyNumberFormat="1" applyFont="1" applyAlignment="1" applyProtection="1">
      <protection locked="0"/>
    </xf>
    <xf numFmtId="0" fontId="8" fillId="0" borderId="0" xfId="9" applyNumberFormat="1" applyFont="1" applyBorder="1" applyAlignment="1" applyProtection="1">
      <protection locked="0"/>
    </xf>
    <xf numFmtId="180" fontId="8" fillId="0" borderId="0" xfId="9" applyNumberFormat="1" applyFont="1" applyAlignment="1">
      <alignment horizontal="right"/>
    </xf>
    <xf numFmtId="0" fontId="9" fillId="5" borderId="23" xfId="9" applyNumberFormat="1" applyFont="1" applyFill="1" applyBorder="1" applyAlignment="1" applyProtection="1">
      <alignment horizontal="center" vertical="center" wrapText="1"/>
      <protection locked="0"/>
    </xf>
    <xf numFmtId="0" fontId="8" fillId="0" borderId="0" xfId="9" applyNumberFormat="1" applyFont="1" applyBorder="1" applyAlignment="1" applyProtection="1">
      <alignment horizontal="center" vertical="center" wrapText="1"/>
      <protection locked="0"/>
    </xf>
    <xf numFmtId="0" fontId="8" fillId="0" borderId="0" xfId="9" applyNumberFormat="1" applyFont="1" applyFill="1" applyBorder="1" applyAlignment="1" applyProtection="1">
      <alignment horizontal="center" vertical="center" wrapText="1"/>
      <protection locked="0"/>
    </xf>
    <xf numFmtId="0" fontId="8" fillId="0" borderId="0" xfId="9" applyNumberFormat="1" applyFont="1" applyBorder="1" applyAlignment="1" applyProtection="1">
      <alignment horizontal="center" vertical="center"/>
      <protection locked="0"/>
    </xf>
    <xf numFmtId="0" fontId="8" fillId="0" borderId="0" xfId="9" applyNumberFormat="1" applyFont="1" applyFill="1" applyAlignment="1">
      <alignment horizontal="center"/>
    </xf>
    <xf numFmtId="0" fontId="40" fillId="0" borderId="0" xfId="0" applyFont="1" applyFill="1" applyBorder="1" applyAlignment="1">
      <alignment horizontal="center"/>
    </xf>
    <xf numFmtId="179" fontId="22" fillId="0" borderId="0" xfId="0" applyNumberFormat="1" applyFont="1" applyFill="1" applyBorder="1" applyAlignment="1"/>
    <xf numFmtId="179" fontId="22" fillId="0" borderId="0" xfId="0" applyNumberFormat="1" applyFont="1" applyFill="1" applyBorder="1" applyAlignment="1">
      <alignment horizontal="right"/>
    </xf>
    <xf numFmtId="179" fontId="8" fillId="0" borderId="33" xfId="9" applyNumberFormat="1" applyFont="1" applyFill="1" applyBorder="1" applyAlignment="1"/>
    <xf numFmtId="0" fontId="8" fillId="0" borderId="0" xfId="9" applyFont="1" applyBorder="1" applyAlignment="1"/>
    <xf numFmtId="0" fontId="73" fillId="0" borderId="0" xfId="9" applyFont="1" applyBorder="1"/>
    <xf numFmtId="0" fontId="73" fillId="0" borderId="0" xfId="9" applyNumberFormat="1" applyFont="1" applyBorder="1"/>
    <xf numFmtId="179" fontId="73" fillId="0" borderId="0" xfId="9" applyNumberFormat="1" applyFont="1" applyBorder="1"/>
    <xf numFmtId="0" fontId="8" fillId="0" borderId="0" xfId="9" applyFont="1" applyBorder="1"/>
    <xf numFmtId="0" fontId="8" fillId="0" borderId="0" xfId="9" applyFont="1" applyFill="1" applyBorder="1" applyAlignment="1"/>
    <xf numFmtId="0" fontId="8" fillId="0" borderId="0" xfId="0" applyFont="1" applyFill="1" applyAlignment="1">
      <alignment horizontal="center"/>
    </xf>
    <xf numFmtId="0" fontId="0" fillId="2" borderId="68" xfId="0" applyFill="1" applyBorder="1" applyAlignment="1">
      <alignment horizontal="center" vertical="center"/>
    </xf>
    <xf numFmtId="0" fontId="0" fillId="2" borderId="76"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0" borderId="22" xfId="0" applyFill="1" applyBorder="1" applyAlignment="1">
      <alignment horizontal="left"/>
    </xf>
    <xf numFmtId="3" fontId="9" fillId="0" borderId="0" xfId="0" applyNumberFormat="1" applyFont="1" applyFill="1" applyBorder="1" applyAlignment="1"/>
    <xf numFmtId="0" fontId="0" fillId="0" borderId="22" xfId="0" applyFill="1" applyBorder="1" applyAlignment="1">
      <alignment horizontal="center"/>
    </xf>
    <xf numFmtId="0" fontId="0" fillId="0" borderId="0" xfId="0" applyFont="1" applyFill="1" applyAlignment="1">
      <alignment horizontal="right"/>
    </xf>
    <xf numFmtId="38" fontId="0" fillId="0" borderId="0" xfId="1" applyFont="1" applyFill="1" applyAlignment="1">
      <alignment horizontal="right" vertical="center"/>
    </xf>
    <xf numFmtId="0" fontId="9" fillId="0" borderId="0" xfId="0" applyFont="1" applyFill="1" applyAlignment="1"/>
    <xf numFmtId="3" fontId="9" fillId="0" borderId="0" xfId="0" applyNumberFormat="1" applyFont="1" applyFill="1" applyAlignment="1"/>
    <xf numFmtId="0" fontId="0" fillId="0" borderId="0" xfId="0" applyFont="1" applyFill="1" applyAlignment="1">
      <alignment horizontal="right" vertical="center"/>
    </xf>
    <xf numFmtId="0" fontId="0" fillId="0" borderId="22" xfId="0" applyFont="1" applyFill="1" applyBorder="1" applyAlignment="1">
      <alignment horizontal="left"/>
    </xf>
    <xf numFmtId="0" fontId="9" fillId="0" borderId="0" xfId="0" applyFont="1" applyBorder="1" applyAlignment="1"/>
    <xf numFmtId="0" fontId="8" fillId="0" borderId="49" xfId="0" applyNumberFormat="1" applyFont="1" applyBorder="1" applyAlignment="1">
      <alignment horizontal="center" vertical="center"/>
    </xf>
    <xf numFmtId="0" fontId="8" fillId="0" borderId="0" xfId="0" applyNumberFormat="1" applyFont="1" applyBorder="1" applyAlignment="1">
      <alignment horizontal="center"/>
    </xf>
    <xf numFmtId="41" fontId="8" fillId="0" borderId="0" xfId="0" applyNumberFormat="1" applyFont="1" applyBorder="1" applyAlignment="1">
      <alignment horizontal="right"/>
    </xf>
    <xf numFmtId="180" fontId="8" fillId="0" borderId="29" xfId="0" applyNumberFormat="1" applyFont="1" applyFill="1" applyBorder="1" applyAlignment="1">
      <alignment horizontal="right"/>
    </xf>
    <xf numFmtId="0" fontId="9" fillId="0" borderId="0"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wrapText="1"/>
    </xf>
    <xf numFmtId="0" fontId="76" fillId="0" borderId="0" xfId="0" applyNumberFormat="1" applyFont="1" applyFill="1" applyAlignment="1"/>
    <xf numFmtId="0" fontId="8" fillId="0" borderId="0" xfId="0" applyNumberFormat="1" applyFont="1" applyFill="1" applyAlignment="1">
      <alignment horizontal="right"/>
    </xf>
    <xf numFmtId="0" fontId="8" fillId="2" borderId="77" xfId="0" applyNumberFormat="1" applyFont="1" applyFill="1" applyBorder="1" applyAlignment="1">
      <alignment horizontal="center" vertical="center" wrapText="1"/>
    </xf>
    <xf numFmtId="41" fontId="8" fillId="0" borderId="79" xfId="0" applyNumberFormat="1" applyFont="1" applyFill="1" applyBorder="1" applyAlignment="1">
      <alignment horizontal="right"/>
    </xf>
    <xf numFmtId="41" fontId="5" fillId="0" borderId="0" xfId="0" applyNumberFormat="1" applyFont="1" applyFill="1" applyBorder="1" applyAlignment="1">
      <alignment horizontal="right"/>
    </xf>
    <xf numFmtId="0" fontId="22" fillId="0" borderId="29" xfId="0" applyNumberFormat="1" applyFont="1" applyFill="1" applyBorder="1" applyAlignment="1"/>
    <xf numFmtId="3" fontId="32" fillId="0" borderId="29" xfId="0" applyNumberFormat="1" applyFont="1" applyFill="1" applyBorder="1" applyAlignment="1"/>
    <xf numFmtId="0" fontId="8" fillId="0" borderId="0" xfId="0" applyFont="1" applyFill="1" applyAlignment="1">
      <alignment horizontal="center"/>
    </xf>
    <xf numFmtId="0" fontId="0" fillId="2" borderId="48" xfId="0" applyNumberFormat="1" applyFont="1" applyFill="1" applyBorder="1" applyAlignment="1">
      <alignment horizontal="left" vertical="center"/>
    </xf>
    <xf numFmtId="0" fontId="0" fillId="2" borderId="48" xfId="0" applyNumberFormat="1" applyFont="1" applyFill="1" applyBorder="1" applyAlignment="1"/>
    <xf numFmtId="0" fontId="0" fillId="2" borderId="48" xfId="0" applyFont="1" applyFill="1" applyBorder="1" applyAlignment="1"/>
    <xf numFmtId="0" fontId="0" fillId="2" borderId="48" xfId="0" applyNumberFormat="1" applyFont="1" applyFill="1" applyBorder="1" applyAlignment="1">
      <alignment vertical="center"/>
    </xf>
    <xf numFmtId="0" fontId="6" fillId="2" borderId="48" xfId="0" applyNumberFormat="1" applyFont="1" applyFill="1" applyBorder="1" applyAlignment="1">
      <alignment horizontal="center" vertical="center"/>
    </xf>
    <xf numFmtId="0" fontId="0" fillId="2" borderId="48" xfId="0" applyNumberFormat="1" applyFont="1" applyFill="1" applyBorder="1" applyAlignment="1">
      <alignment horizontal="centerContinuous"/>
    </xf>
    <xf numFmtId="0" fontId="0" fillId="2" borderId="49" xfId="0" applyNumberFormat="1" applyFont="1" applyFill="1" applyBorder="1" applyAlignment="1">
      <alignment horizontal="centerContinuous"/>
    </xf>
    <xf numFmtId="0" fontId="0" fillId="2" borderId="48"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81" xfId="0" applyNumberFormat="1" applyFont="1" applyFill="1" applyBorder="1" applyAlignment="1">
      <alignment horizontal="center" vertical="center"/>
    </xf>
    <xf numFmtId="0" fontId="6" fillId="2" borderId="81" xfId="0" applyNumberFormat="1" applyFont="1" applyFill="1" applyBorder="1" applyAlignment="1">
      <alignment horizontal="center" vertical="center"/>
    </xf>
    <xf numFmtId="0" fontId="7" fillId="2" borderId="80" xfId="0" applyNumberFormat="1" applyFont="1" applyFill="1" applyBorder="1" applyAlignment="1">
      <alignment horizontal="center" vertical="center" shrinkToFit="1"/>
    </xf>
    <xf numFmtId="0" fontId="7" fillId="2" borderId="81" xfId="0" applyNumberFormat="1" applyFont="1" applyFill="1" applyBorder="1" applyAlignment="1">
      <alignment horizontal="center" vertical="top"/>
    </xf>
    <xf numFmtId="0" fontId="0" fillId="2" borderId="81" xfId="0" applyNumberFormat="1" applyFont="1" applyFill="1" applyBorder="1" applyAlignment="1">
      <alignment horizontal="centerContinuous" vertical="top"/>
    </xf>
    <xf numFmtId="0" fontId="0" fillId="2" borderId="80" xfId="0" applyNumberFormat="1" applyFont="1" applyFill="1" applyBorder="1" applyAlignment="1">
      <alignment horizontal="center" vertical="center"/>
    </xf>
    <xf numFmtId="0" fontId="0" fillId="2" borderId="48" xfId="0" applyFont="1" applyFill="1" applyBorder="1" applyAlignment="1">
      <alignment horizontal="center"/>
    </xf>
    <xf numFmtId="0" fontId="0" fillId="2" borderId="48" xfId="0" applyNumberFormat="1" applyFont="1" applyFill="1" applyBorder="1" applyAlignment="1">
      <alignment horizontal="center"/>
    </xf>
    <xf numFmtId="49" fontId="0" fillId="2" borderId="81" xfId="0" applyNumberFormat="1" applyFont="1" applyFill="1" applyBorder="1" applyAlignment="1">
      <alignment horizontal="center" vertical="center"/>
    </xf>
    <xf numFmtId="0" fontId="0" fillId="2" borderId="81" xfId="0" applyNumberFormat="1" applyFont="1" applyFill="1" applyBorder="1" applyAlignment="1">
      <alignment vertical="top"/>
    </xf>
    <xf numFmtId="0" fontId="0" fillId="2" borderId="81" xfId="0" applyNumberFormat="1" applyFont="1" applyFill="1" applyBorder="1" applyAlignment="1">
      <alignment horizontal="center" vertical="top"/>
    </xf>
    <xf numFmtId="0" fontId="0" fillId="2" borderId="85" xfId="0" applyNumberFormat="1" applyFont="1" applyFill="1" applyBorder="1" applyAlignment="1">
      <alignment vertical="center"/>
    </xf>
    <xf numFmtId="3" fontId="0" fillId="0" borderId="50" xfId="0" applyNumberFormat="1" applyFont="1" applyFill="1" applyBorder="1" applyAlignment="1">
      <alignment horizontal="left"/>
    </xf>
    <xf numFmtId="3" fontId="0" fillId="0" borderId="49" xfId="0" applyNumberFormat="1" applyFont="1" applyFill="1" applyBorder="1" applyAlignment="1">
      <alignment horizontal="left"/>
    </xf>
    <xf numFmtId="3" fontId="0" fillId="0" borderId="49" xfId="0" applyNumberFormat="1" applyFont="1" applyFill="1" applyBorder="1" applyAlignment="1"/>
    <xf numFmtId="177" fontId="8" fillId="0" borderId="0" xfId="1" applyNumberFormat="1" applyFont="1" applyFill="1" applyBorder="1" applyAlignment="1" applyProtection="1">
      <alignment horizontal="right"/>
      <protection locked="0"/>
    </xf>
    <xf numFmtId="215" fontId="8" fillId="0" borderId="0" xfId="0" applyNumberFormat="1" applyFont="1" applyFill="1" applyBorder="1" applyAlignment="1">
      <alignment horizontal="right"/>
    </xf>
    <xf numFmtId="3" fontId="8" fillId="0" borderId="50" xfId="0" applyNumberFormat="1" applyFont="1" applyFill="1" applyBorder="1" applyAlignment="1">
      <alignment horizontal="center" vertical="center"/>
    </xf>
    <xf numFmtId="3" fontId="6" fillId="0" borderId="86" xfId="0" applyNumberFormat="1" applyFont="1" applyFill="1" applyBorder="1" applyAlignment="1">
      <alignment horizontal="center" vertical="center"/>
    </xf>
    <xf numFmtId="178" fontId="8" fillId="0" borderId="87" xfId="0" applyNumberFormat="1" applyFont="1" applyFill="1" applyBorder="1" applyAlignment="1">
      <alignment horizontal="right"/>
    </xf>
    <xf numFmtId="177" fontId="8" fillId="0" borderId="87" xfId="1" applyNumberFormat="1" applyFont="1" applyFill="1" applyBorder="1" applyAlignment="1">
      <alignment horizontal="right"/>
    </xf>
    <xf numFmtId="0" fontId="0" fillId="3" borderId="48" xfId="0" applyNumberFormat="1" applyFont="1" applyFill="1" applyBorder="1" applyAlignment="1">
      <alignment horizontal="left" vertical="center"/>
    </xf>
    <xf numFmtId="0" fontId="0" fillId="3" borderId="48" xfId="0" applyNumberFormat="1" applyFont="1" applyFill="1" applyBorder="1" applyAlignment="1"/>
    <xf numFmtId="0" fontId="0" fillId="3" borderId="48" xfId="0" applyNumberFormat="1" applyFont="1" applyFill="1" applyBorder="1" applyAlignment="1">
      <alignment vertical="center"/>
    </xf>
    <xf numFmtId="0" fontId="0" fillId="3" borderId="81" xfId="0" applyNumberFormat="1" applyFont="1" applyFill="1" applyBorder="1" applyAlignment="1">
      <alignment horizontal="center"/>
    </xf>
    <xf numFmtId="0" fontId="14" fillId="3" borderId="48" xfId="0" applyNumberFormat="1" applyFont="1" applyFill="1" applyBorder="1" applyAlignment="1">
      <alignment horizontal="center"/>
    </xf>
    <xf numFmtId="0" fontId="0" fillId="3" borderId="48" xfId="0" applyNumberFormat="1" applyFont="1" applyFill="1" applyBorder="1" applyAlignment="1">
      <alignment horizontal="center" vertical="center"/>
    </xf>
    <xf numFmtId="0" fontId="0" fillId="3" borderId="81" xfId="0" applyNumberFormat="1" applyFont="1" applyFill="1" applyBorder="1" applyAlignment="1">
      <alignment horizontal="center" vertical="center"/>
    </xf>
    <xf numFmtId="0" fontId="14" fillId="3" borderId="81" xfId="0" applyNumberFormat="1" applyFont="1" applyFill="1" applyBorder="1" applyAlignment="1">
      <alignment horizontal="center" vertical="center" shrinkToFit="1"/>
    </xf>
    <xf numFmtId="0" fontId="6" fillId="3" borderId="81" xfId="0" applyNumberFormat="1" applyFont="1" applyFill="1" applyBorder="1" applyAlignment="1">
      <alignment horizontal="center" vertical="top"/>
    </xf>
    <xf numFmtId="0" fontId="0" fillId="3" borderId="81" xfId="0" applyFont="1" applyFill="1" applyBorder="1" applyAlignment="1">
      <alignment horizontal="centerContinuous" vertical="top"/>
    </xf>
    <xf numFmtId="0" fontId="0" fillId="3" borderId="48" xfId="0" applyNumberFormat="1" applyFont="1" applyFill="1" applyBorder="1" applyAlignment="1">
      <alignment horizontal="center"/>
    </xf>
    <xf numFmtId="0" fontId="7" fillId="3" borderId="48" xfId="0" applyNumberFormat="1" applyFont="1" applyFill="1" applyBorder="1" applyAlignment="1">
      <alignment horizontal="center"/>
    </xf>
    <xf numFmtId="49" fontId="0" fillId="3" borderId="81" xfId="0" applyNumberFormat="1" applyFont="1" applyFill="1" applyBorder="1" applyAlignment="1">
      <alignment horizontal="center" vertical="center"/>
    </xf>
    <xf numFmtId="0" fontId="0" fillId="3" borderId="81" xfId="0" applyNumberFormat="1" applyFont="1" applyFill="1" applyBorder="1" applyAlignment="1">
      <alignment vertical="top"/>
    </xf>
    <xf numFmtId="0" fontId="0" fillId="3" borderId="81" xfId="0" applyNumberFormat="1" applyFont="1" applyFill="1" applyBorder="1" applyAlignment="1">
      <alignment horizontal="center" vertical="top"/>
    </xf>
    <xf numFmtId="0" fontId="7" fillId="3" borderId="81" xfId="0" applyNumberFormat="1" applyFont="1" applyFill="1" applyBorder="1" applyAlignment="1">
      <alignment horizontal="center" vertical="top"/>
    </xf>
    <xf numFmtId="3" fontId="0" fillId="0" borderId="70" xfId="0" applyNumberFormat="1" applyFont="1" applyFill="1" applyBorder="1" applyAlignment="1">
      <alignment horizontal="left"/>
    </xf>
    <xf numFmtId="3" fontId="8" fillId="0" borderId="50" xfId="0" applyNumberFormat="1" applyFont="1" applyFill="1" applyBorder="1" applyAlignment="1">
      <alignment horizontal="center"/>
    </xf>
    <xf numFmtId="188" fontId="8" fillId="0" borderId="49" xfId="0" applyNumberFormat="1" applyFont="1" applyFill="1" applyBorder="1" applyAlignment="1">
      <alignment horizontal="right"/>
    </xf>
    <xf numFmtId="177" fontId="8" fillId="0" borderId="49" xfId="1" applyNumberFormat="1" applyFont="1" applyFill="1" applyBorder="1" applyAlignment="1">
      <alignment horizontal="right"/>
    </xf>
    <xf numFmtId="3" fontId="6" fillId="0" borderId="86" xfId="0" applyNumberFormat="1" applyFont="1" applyFill="1" applyBorder="1" applyAlignment="1">
      <alignment horizontal="center"/>
    </xf>
    <xf numFmtId="181" fontId="8" fillId="0" borderId="84" xfId="0" applyNumberFormat="1" applyFont="1" applyFill="1" applyBorder="1" applyAlignment="1">
      <alignment horizontal="right"/>
    </xf>
    <xf numFmtId="178" fontId="8" fillId="0" borderId="84" xfId="0" applyNumberFormat="1" applyFont="1" applyFill="1" applyBorder="1" applyAlignment="1">
      <alignment horizontal="right"/>
    </xf>
    <xf numFmtId="177" fontId="8" fillId="0" borderId="84" xfId="1" applyNumberFormat="1" applyFont="1" applyFill="1" applyBorder="1" applyAlignment="1">
      <alignment horizontal="right"/>
    </xf>
    <xf numFmtId="178" fontId="20" fillId="0" borderId="48" xfId="0" applyNumberFormat="1" applyFont="1" applyBorder="1" applyAlignment="1"/>
    <xf numFmtId="178" fontId="20" fillId="0" borderId="49" xfId="0" applyNumberFormat="1" applyFont="1" applyBorder="1" applyAlignment="1"/>
    <xf numFmtId="178" fontId="8" fillId="0" borderId="88" xfId="0" applyNumberFormat="1" applyFont="1" applyFill="1" applyBorder="1" applyAlignment="1">
      <alignment horizontal="right"/>
    </xf>
    <xf numFmtId="178" fontId="8" fillId="0" borderId="88" xfId="0" applyNumberFormat="1" applyFont="1" applyFill="1" applyBorder="1" applyAlignment="1" applyProtection="1">
      <protection locked="0"/>
    </xf>
    <xf numFmtId="178" fontId="8" fillId="0" borderId="88" xfId="0" applyNumberFormat="1" applyFont="1" applyFill="1" applyBorder="1" applyAlignment="1" applyProtection="1">
      <alignment horizontal="right"/>
      <protection locked="0"/>
    </xf>
    <xf numFmtId="0" fontId="8" fillId="0" borderId="89" xfId="0" applyNumberFormat="1" applyFont="1" applyBorder="1" applyAlignment="1"/>
    <xf numFmtId="178" fontId="20" fillId="0" borderId="78" xfId="0" applyNumberFormat="1" applyFont="1" applyBorder="1" applyAlignment="1"/>
    <xf numFmtId="178" fontId="20" fillId="0" borderId="89" xfId="0" applyNumberFormat="1" applyFont="1" applyBorder="1" applyAlignment="1"/>
    <xf numFmtId="178" fontId="20" fillId="0" borderId="89" xfId="0" applyNumberFormat="1" applyFont="1" applyFill="1" applyBorder="1" applyAlignment="1"/>
    <xf numFmtId="0" fontId="8" fillId="3" borderId="48" xfId="0" applyNumberFormat="1" applyFont="1" applyFill="1" applyBorder="1" applyAlignment="1">
      <alignment horizontal="centerContinuous"/>
    </xf>
    <xf numFmtId="0" fontId="8" fillId="3" borderId="49" xfId="0" applyNumberFormat="1" applyFont="1" applyFill="1" applyBorder="1" applyAlignment="1">
      <alignment horizontal="centerContinuous"/>
    </xf>
    <xf numFmtId="189" fontId="8" fillId="3" borderId="48" xfId="0" applyNumberFormat="1" applyFont="1" applyFill="1" applyBorder="1" applyAlignment="1">
      <alignment horizontal="center" vertical="center"/>
    </xf>
    <xf numFmtId="0" fontId="8" fillId="0" borderId="70" xfId="0" applyNumberFormat="1" applyFont="1" applyBorder="1" applyAlignment="1"/>
    <xf numFmtId="0" fontId="2" fillId="0" borderId="49" xfId="0" applyNumberFormat="1" applyFont="1" applyBorder="1" applyAlignment="1"/>
    <xf numFmtId="191" fontId="2" fillId="0" borderId="49" xfId="0" applyNumberFormat="1" applyFont="1" applyBorder="1" applyAlignment="1">
      <alignment horizontal="right"/>
    </xf>
    <xf numFmtId="189" fontId="2" fillId="0" borderId="49" xfId="0" applyNumberFormat="1" applyFont="1" applyBorder="1" applyAlignment="1"/>
    <xf numFmtId="0" fontId="9" fillId="0" borderId="83" xfId="0" applyNumberFormat="1" applyFont="1" applyBorder="1" applyAlignment="1"/>
    <xf numFmtId="0" fontId="20" fillId="0" borderId="49" xfId="0" applyNumberFormat="1" applyFont="1" applyBorder="1" applyAlignment="1"/>
    <xf numFmtId="0" fontId="8" fillId="2" borderId="48" xfId="2" applyNumberFormat="1" applyFont="1" applyFill="1" applyBorder="1" applyAlignment="1">
      <alignment horizontal="centerContinuous" vertical="center"/>
    </xf>
    <xf numFmtId="0" fontId="8" fillId="2" borderId="49" xfId="2" applyNumberFormat="1" applyFont="1" applyFill="1" applyBorder="1" applyAlignment="1">
      <alignment horizontal="centerContinuous"/>
    </xf>
    <xf numFmtId="0" fontId="8" fillId="2" borderId="48" xfId="2" applyFont="1" applyFill="1" applyBorder="1" applyAlignment="1"/>
    <xf numFmtId="0" fontId="9" fillId="2" borderId="81" xfId="2" applyNumberFormat="1" applyFont="1" applyFill="1" applyBorder="1" applyAlignment="1">
      <alignment horizontal="center" vertical="top"/>
    </xf>
    <xf numFmtId="0" fontId="8" fillId="2" borderId="48" xfId="2" applyFont="1" applyFill="1" applyBorder="1" applyAlignment="1">
      <alignment horizontal="center" vertical="center"/>
    </xf>
    <xf numFmtId="0" fontId="8" fillId="2" borderId="81" xfId="2" applyNumberFormat="1" applyFont="1" applyFill="1" applyBorder="1" applyAlignment="1">
      <alignment horizontal="center" vertical="center"/>
    </xf>
    <xf numFmtId="0" fontId="8" fillId="0" borderId="49" xfId="2" applyFont="1" applyFill="1" applyBorder="1" applyAlignment="1"/>
    <xf numFmtId="3" fontId="28" fillId="0" borderId="49" xfId="2" applyNumberFormat="1" applyFont="1" applyFill="1" applyBorder="1" applyAlignment="1"/>
    <xf numFmtId="0" fontId="28" fillId="0" borderId="49" xfId="2" applyNumberFormat="1" applyFont="1" applyFill="1" applyBorder="1" applyAlignment="1"/>
    <xf numFmtId="180" fontId="8" fillId="0" borderId="88" xfId="2" applyNumberFormat="1" applyFont="1" applyFill="1" applyBorder="1" applyAlignment="1">
      <alignment horizontal="right"/>
    </xf>
    <xf numFmtId="176" fontId="8" fillId="0" borderId="93" xfId="2" applyNumberFormat="1" applyFont="1" applyFill="1" applyBorder="1" applyAlignment="1">
      <alignment horizontal="center"/>
    </xf>
    <xf numFmtId="0" fontId="8" fillId="4" borderId="81" xfId="0" applyNumberFormat="1" applyFont="1" applyFill="1" applyBorder="1" applyAlignment="1">
      <alignment horizontal="center" vertical="center"/>
    </xf>
    <xf numFmtId="0" fontId="8" fillId="4" borderId="81" xfId="0" applyNumberFormat="1" applyFont="1" applyFill="1" applyBorder="1" applyAlignment="1">
      <alignment horizontal="center" vertical="top"/>
    </xf>
    <xf numFmtId="0" fontId="8" fillId="4" borderId="48" xfId="0" applyFont="1" applyFill="1" applyBorder="1" applyAlignment="1">
      <alignment horizontal="center" vertical="center"/>
    </xf>
    <xf numFmtId="0" fontId="8" fillId="6" borderId="48" xfId="0" applyNumberFormat="1" applyFont="1" applyFill="1" applyBorder="1" applyAlignment="1">
      <alignment horizontal="center" vertical="center"/>
    </xf>
    <xf numFmtId="0" fontId="8" fillId="6" borderId="48" xfId="0" applyFont="1" applyFill="1" applyBorder="1" applyAlignment="1">
      <alignment horizontal="center" vertical="center"/>
    </xf>
    <xf numFmtId="0" fontId="8" fillId="0" borderId="49" xfId="0" applyFont="1" applyFill="1" applyBorder="1" applyAlignment="1"/>
    <xf numFmtId="3" fontId="8" fillId="0" borderId="48" xfId="0" applyNumberFormat="1" applyFont="1" applyFill="1" applyBorder="1" applyAlignment="1"/>
    <xf numFmtId="176" fontId="8" fillId="0" borderId="88" xfId="0" applyNumberFormat="1" applyFont="1" applyFill="1" applyBorder="1" applyAlignment="1">
      <alignment horizontal="right"/>
    </xf>
    <xf numFmtId="176" fontId="30" fillId="0" borderId="81" xfId="0" applyNumberFormat="1" applyFont="1" applyFill="1" applyBorder="1" applyAlignment="1">
      <alignment horizontal="right"/>
    </xf>
    <xf numFmtId="0" fontId="31" fillId="0" borderId="14" xfId="0" applyFont="1" applyFill="1" applyBorder="1" applyAlignment="1">
      <alignment horizontal="right"/>
    </xf>
    <xf numFmtId="0" fontId="31" fillId="0" borderId="93" xfId="0" applyFont="1" applyFill="1" applyBorder="1" applyAlignment="1">
      <alignment horizontal="right"/>
    </xf>
    <xf numFmtId="0" fontId="36" fillId="0" borderId="14" xfId="0" applyFont="1" applyBorder="1" applyAlignment="1">
      <alignment horizontal="distributed" vertical="center" indent="1" shrinkToFit="1"/>
    </xf>
    <xf numFmtId="0" fontId="35" fillId="0" borderId="14" xfId="0" applyFont="1" applyBorder="1" applyAlignment="1">
      <alignment horizontal="distributed" vertical="center" indent="1" shrinkToFit="1"/>
    </xf>
    <xf numFmtId="0" fontId="37" fillId="0" borderId="94" xfId="0" applyFont="1" applyBorder="1" applyAlignment="1">
      <alignment horizontal="distributed" vertical="center" indent="1" shrinkToFit="1"/>
    </xf>
    <xf numFmtId="193" fontId="35" fillId="0" borderId="87" xfId="0" applyNumberFormat="1" applyFont="1" applyFill="1" applyBorder="1" applyAlignment="1">
      <alignment horizontal="right" vertical="center"/>
    </xf>
    <xf numFmtId="193" fontId="35" fillId="0" borderId="87" xfId="0" applyNumberFormat="1" applyFont="1" applyBorder="1" applyAlignment="1">
      <alignment horizontal="right" vertical="center"/>
    </xf>
    <xf numFmtId="194" fontId="35" fillId="0" borderId="87" xfId="0" applyNumberFormat="1" applyFont="1" applyFill="1" applyBorder="1" applyAlignment="1">
      <alignment horizontal="right" vertical="center"/>
    </xf>
    <xf numFmtId="195" fontId="35" fillId="0" borderId="87" xfId="0" applyNumberFormat="1" applyFont="1" applyFill="1" applyBorder="1" applyAlignment="1">
      <alignment horizontal="right" vertical="center"/>
    </xf>
    <xf numFmtId="0" fontId="8" fillId="2" borderId="48" xfId="0" applyFont="1" applyFill="1" applyBorder="1" applyAlignment="1">
      <alignment horizontal="center" vertical="center"/>
    </xf>
    <xf numFmtId="0" fontId="0" fillId="0" borderId="49" xfId="0" applyNumberFormat="1" applyFont="1" applyBorder="1" applyAlignment="1"/>
    <xf numFmtId="184" fontId="0" fillId="0" borderId="48" xfId="0" applyNumberFormat="1" applyFont="1" applyFill="1" applyBorder="1" applyAlignment="1"/>
    <xf numFmtId="184" fontId="0" fillId="0" borderId="49" xfId="0" applyNumberFormat="1" applyFont="1" applyFill="1" applyBorder="1" applyAlignment="1"/>
    <xf numFmtId="184" fontId="0" fillId="0" borderId="49" xfId="0" applyNumberFormat="1" applyFont="1" applyBorder="1" applyAlignment="1"/>
    <xf numFmtId="180" fontId="8" fillId="0" borderId="81" xfId="0" applyNumberFormat="1" applyFont="1" applyFill="1" applyBorder="1" applyAlignment="1"/>
    <xf numFmtId="0" fontId="8" fillId="0" borderId="49" xfId="0" applyNumberFormat="1" applyFont="1" applyFill="1" applyBorder="1" applyAlignment="1"/>
    <xf numFmtId="184" fontId="8" fillId="0" borderId="48" xfId="0" applyNumberFormat="1" applyFont="1" applyFill="1" applyBorder="1" applyAlignment="1"/>
    <xf numFmtId="184" fontId="8" fillId="0" borderId="49" xfId="0" applyNumberFormat="1" applyFont="1" applyFill="1" applyBorder="1" applyAlignment="1"/>
    <xf numFmtId="184" fontId="8" fillId="0" borderId="81" xfId="0" applyNumberFormat="1" applyFont="1" applyFill="1" applyBorder="1" applyAlignment="1"/>
    <xf numFmtId="183" fontId="8" fillId="0" borderId="81" xfId="0" applyNumberFormat="1" applyFont="1" applyFill="1" applyBorder="1" applyAlignment="1"/>
    <xf numFmtId="183" fontId="8" fillId="0" borderId="81" xfId="0" applyNumberFormat="1" applyFont="1" applyFill="1" applyBorder="1" applyAlignment="1">
      <alignment horizontal="right"/>
    </xf>
    <xf numFmtId="0" fontId="38" fillId="0" borderId="49" xfId="0" applyFont="1" applyFill="1" applyBorder="1" applyAlignment="1"/>
    <xf numFmtId="0" fontId="0" fillId="0" borderId="49" xfId="3" applyNumberFormat="1" applyFont="1" applyBorder="1" applyAlignment="1"/>
    <xf numFmtId="184" fontId="0" fillId="0" borderId="48" xfId="3" applyFont="1" applyBorder="1" applyAlignment="1"/>
    <xf numFmtId="184" fontId="0" fillId="0" borderId="49" xfId="3" applyFont="1" applyBorder="1" applyAlignment="1"/>
    <xf numFmtId="180" fontId="8" fillId="0" borderId="81" xfId="3" applyNumberFormat="1" applyFont="1" applyBorder="1" applyAlignment="1"/>
    <xf numFmtId="184" fontId="8" fillId="0" borderId="48" xfId="3" applyFont="1" applyBorder="1" applyAlignment="1"/>
    <xf numFmtId="184" fontId="8" fillId="0" borderId="49" xfId="3" applyFont="1" applyBorder="1" applyAlignment="1"/>
    <xf numFmtId="183" fontId="8" fillId="0" borderId="81" xfId="3" applyNumberFormat="1" applyFont="1" applyFill="1" applyBorder="1" applyAlignment="1"/>
    <xf numFmtId="183" fontId="8" fillId="0" borderId="81" xfId="3" applyNumberFormat="1" applyFont="1" applyFill="1" applyBorder="1" applyAlignment="1">
      <alignment horizontal="right"/>
    </xf>
    <xf numFmtId="0" fontId="8" fillId="0" borderId="49" xfId="3" applyNumberFormat="1" applyFont="1" applyFill="1" applyBorder="1" applyAlignment="1"/>
    <xf numFmtId="184" fontId="38" fillId="0" borderId="49" xfId="3" applyFont="1" applyFill="1" applyBorder="1" applyAlignment="1"/>
    <xf numFmtId="0" fontId="8" fillId="3" borderId="88" xfId="0" applyFont="1" applyFill="1" applyBorder="1" applyAlignment="1">
      <alignment horizontal="left" vertical="center"/>
    </xf>
    <xf numFmtId="0" fontId="8" fillId="3" borderId="88" xfId="0" applyFont="1" applyFill="1" applyBorder="1" applyAlignment="1">
      <alignment horizontal="centerContinuous" vertical="center"/>
    </xf>
    <xf numFmtId="0" fontId="8" fillId="3" borderId="95" xfId="0" applyNumberFormat="1" applyFont="1" applyFill="1" applyBorder="1" applyAlignment="1">
      <alignment horizontal="center" vertical="center" wrapText="1"/>
    </xf>
    <xf numFmtId="179" fontId="8" fillId="0" borderId="81" xfId="0" applyNumberFormat="1" applyFont="1" applyFill="1" applyBorder="1" applyAlignment="1">
      <alignment horizontal="right"/>
    </xf>
    <xf numFmtId="189" fontId="8" fillId="0" borderId="96" xfId="0" applyNumberFormat="1" applyFont="1" applyBorder="1" applyAlignment="1">
      <alignment horizontal="center"/>
    </xf>
    <xf numFmtId="179" fontId="8" fillId="0" borderId="96" xfId="0" applyNumberFormat="1" applyFont="1" applyFill="1" applyBorder="1" applyAlignment="1">
      <alignment horizontal="right"/>
    </xf>
    <xf numFmtId="196" fontId="8" fillId="0" borderId="96" xfId="1" applyNumberFormat="1" applyFont="1" applyFill="1" applyBorder="1" applyAlignment="1">
      <alignment horizontal="right"/>
    </xf>
    <xf numFmtId="192" fontId="8" fillId="0" borderId="96" xfId="0" applyNumberFormat="1" applyFont="1" applyFill="1" applyBorder="1" applyAlignment="1">
      <alignment horizontal="right"/>
    </xf>
    <xf numFmtId="0" fontId="9" fillId="3" borderId="82" xfId="4" applyNumberFormat="1" applyFont="1" applyFill="1" applyBorder="1" applyAlignment="1">
      <alignment horizontal="center" vertical="top"/>
    </xf>
    <xf numFmtId="179" fontId="8" fillId="0" borderId="81" xfId="4" applyNumberFormat="1" applyFont="1" applyFill="1" applyBorder="1" applyAlignment="1"/>
    <xf numFmtId="0" fontId="8" fillId="2" borderId="49" xfId="0" applyNumberFormat="1" applyFont="1" applyFill="1" applyBorder="1" applyAlignment="1">
      <alignment horizontal="center" vertical="center"/>
    </xf>
    <xf numFmtId="0" fontId="8" fillId="2" borderId="49" xfId="0" applyFont="1" applyFill="1" applyBorder="1" applyAlignment="1">
      <alignment horizontal="center" vertical="center"/>
    </xf>
    <xf numFmtId="0" fontId="8" fillId="0" borderId="50" xfId="0" applyNumberFormat="1" applyFont="1" applyBorder="1" applyAlignment="1">
      <alignment horizontal="center" vertical="center"/>
    </xf>
    <xf numFmtId="0" fontId="8" fillId="0" borderId="49" xfId="0" applyNumberFormat="1" applyFont="1" applyFill="1" applyBorder="1" applyAlignment="1">
      <alignment horizontal="center" vertical="center" wrapText="1"/>
    </xf>
    <xf numFmtId="0" fontId="8" fillId="0" borderId="94" xfId="0" applyFont="1" applyBorder="1" applyAlignment="1">
      <alignment horizontal="center" vertical="center"/>
    </xf>
    <xf numFmtId="181" fontId="8" fillId="0" borderId="87" xfId="0" applyNumberFormat="1" applyFont="1" applyFill="1" applyBorder="1" applyAlignment="1">
      <alignment horizontal="right" vertical="center" wrapText="1"/>
    </xf>
    <xf numFmtId="0" fontId="39" fillId="0" borderId="83" xfId="0" applyNumberFormat="1" applyFont="1" applyFill="1" applyBorder="1" applyAlignment="1">
      <alignment horizontal="left" vertical="center"/>
    </xf>
    <xf numFmtId="0" fontId="38" fillId="0" borderId="97" xfId="0" applyFont="1" applyBorder="1" applyAlignment="1">
      <alignment vertical="center"/>
    </xf>
    <xf numFmtId="0" fontId="32" fillId="0" borderId="97" xfId="0" applyNumberFormat="1" applyFont="1" applyFill="1" applyBorder="1" applyAlignment="1" applyProtection="1">
      <alignment horizontal="center" vertical="center"/>
      <protection locked="0"/>
    </xf>
    <xf numFmtId="0" fontId="8" fillId="2" borderId="49" xfId="0" applyFont="1" applyFill="1" applyBorder="1" applyAlignment="1">
      <alignment horizontal="center" vertical="center" wrapText="1"/>
    </xf>
    <xf numFmtId="0" fontId="8" fillId="0" borderId="87" xfId="0" applyFont="1" applyBorder="1" applyAlignment="1">
      <alignment horizontal="right" vertical="center"/>
    </xf>
    <xf numFmtId="197" fontId="22" fillId="0" borderId="81" xfId="0" applyNumberFormat="1" applyFont="1" applyBorder="1">
      <alignment vertical="center"/>
    </xf>
    <xf numFmtId="197" fontId="22" fillId="0" borderId="82" xfId="0" applyNumberFormat="1" applyFont="1" applyBorder="1">
      <alignment vertical="center"/>
    </xf>
    <xf numFmtId="197" fontId="22" fillId="0" borderId="91" xfId="0" applyNumberFormat="1" applyFont="1" applyBorder="1">
      <alignment vertical="center"/>
    </xf>
    <xf numFmtId="0" fontId="8" fillId="3" borderId="48" xfId="0" applyFont="1" applyFill="1" applyBorder="1" applyAlignment="1">
      <alignment horizontal="centerContinuous" wrapText="1"/>
    </xf>
    <xf numFmtId="0" fontId="8" fillId="3" borderId="48" xfId="0" applyFont="1" applyFill="1" applyBorder="1" applyAlignment="1">
      <alignment horizontal="centerContinuous" vertical="center" wrapText="1"/>
    </xf>
    <xf numFmtId="0" fontId="8" fillId="3" borderId="49" xfId="0" applyFont="1" applyFill="1" applyBorder="1" applyAlignment="1">
      <alignment horizontal="centerContinuous" vertical="center" wrapText="1"/>
    </xf>
    <xf numFmtId="41" fontId="8" fillId="3" borderId="49" xfId="0" applyNumberFormat="1" applyFont="1" applyFill="1" applyBorder="1" applyAlignment="1">
      <alignment horizontal="centerContinuous" vertical="center" wrapText="1"/>
    </xf>
    <xf numFmtId="0" fontId="8" fillId="3" borderId="81" xfId="0" applyNumberFormat="1" applyFont="1" applyFill="1" applyBorder="1" applyAlignment="1">
      <alignment horizontal="center" vertical="top" wrapText="1"/>
    </xf>
    <xf numFmtId="0" fontId="8" fillId="3" borderId="81" xfId="0" applyFont="1" applyFill="1" applyBorder="1" applyAlignment="1">
      <alignment horizontal="centerContinuous" vertical="top" wrapText="1"/>
    </xf>
    <xf numFmtId="41" fontId="8" fillId="3" borderId="48" xfId="0" applyNumberFormat="1" applyFont="1" applyFill="1" applyBorder="1" applyAlignment="1">
      <alignment horizontal="center" vertical="center" wrapText="1"/>
    </xf>
    <xf numFmtId="41" fontId="8" fillId="0" borderId="49" xfId="0" applyNumberFormat="1" applyFont="1" applyBorder="1" applyAlignment="1"/>
    <xf numFmtId="180" fontId="8" fillId="0" borderId="88" xfId="0" applyNumberFormat="1" applyFont="1" applyFill="1" applyBorder="1" applyAlignment="1"/>
    <xf numFmtId="179" fontId="8" fillId="0" borderId="88" xfId="0" applyNumberFormat="1" applyFont="1" applyFill="1" applyBorder="1" applyAlignment="1" applyProtection="1">
      <alignment horizontal="right"/>
      <protection locked="0"/>
    </xf>
    <xf numFmtId="179" fontId="8" fillId="0" borderId="100" xfId="0" applyNumberFormat="1" applyFont="1" applyFill="1" applyBorder="1" applyAlignment="1" applyProtection="1">
      <alignment horizontal="right"/>
      <protection locked="0"/>
    </xf>
    <xf numFmtId="41" fontId="38" fillId="0" borderId="49" xfId="0" applyNumberFormat="1" applyFont="1" applyBorder="1" applyAlignment="1"/>
    <xf numFmtId="180" fontId="9" fillId="0" borderId="93" xfId="6" applyNumberFormat="1" applyFont="1" applyFill="1" applyBorder="1" applyAlignment="1">
      <alignment horizontal="center" vertical="center" shrinkToFit="1"/>
    </xf>
    <xf numFmtId="0" fontId="7" fillId="3" borderId="81" xfId="0" applyNumberFormat="1" applyFont="1" applyFill="1" applyBorder="1" applyAlignment="1">
      <alignment horizontal="center" vertical="center" shrinkToFit="1"/>
    </xf>
    <xf numFmtId="0" fontId="8" fillId="3" borderId="81" xfId="0" applyNumberFormat="1" applyFont="1" applyFill="1" applyBorder="1" applyAlignment="1" applyProtection="1">
      <alignment horizontal="center" vertical="center"/>
      <protection locked="0"/>
    </xf>
    <xf numFmtId="3" fontId="8" fillId="0" borderId="101" xfId="0" applyNumberFormat="1" applyFont="1" applyBorder="1" applyAlignment="1"/>
    <xf numFmtId="3" fontId="8" fillId="0" borderId="102" xfId="0" applyNumberFormat="1" applyFont="1" applyBorder="1" applyAlignment="1"/>
    <xf numFmtId="0" fontId="8" fillId="5" borderId="101" xfId="0" applyNumberFormat="1" applyFont="1" applyFill="1" applyBorder="1" applyAlignment="1">
      <alignment horizontal="center" vertical="center"/>
    </xf>
    <xf numFmtId="0" fontId="8" fillId="0" borderId="102" xfId="0" applyNumberFormat="1" applyFont="1" applyBorder="1" applyAlignment="1"/>
    <xf numFmtId="179" fontId="8" fillId="0" borderId="88" xfId="0" applyNumberFormat="1" applyFont="1" applyFill="1" applyBorder="1" applyAlignment="1"/>
    <xf numFmtId="179" fontId="8" fillId="0" borderId="88" xfId="0" applyNumberFormat="1" applyFont="1" applyFill="1" applyBorder="1" applyAlignment="1">
      <alignment horizontal="right"/>
    </xf>
    <xf numFmtId="179" fontId="8" fillId="0" borderId="88" xfId="0" quotePrefix="1" applyNumberFormat="1" applyFont="1" applyFill="1" applyBorder="1" applyAlignment="1">
      <alignment horizontal="right"/>
    </xf>
    <xf numFmtId="197" fontId="8" fillId="0" borderId="102" xfId="0" applyNumberFormat="1" applyFont="1" applyBorder="1" applyAlignment="1"/>
    <xf numFmtId="0" fontId="46" fillId="4" borderId="101" xfId="0" applyFont="1" applyFill="1" applyBorder="1" applyAlignment="1">
      <alignment horizontal="centerContinuous" vertical="center"/>
    </xf>
    <xf numFmtId="0" fontId="46" fillId="4" borderId="102" xfId="0" applyFont="1" applyFill="1" applyBorder="1" applyAlignment="1"/>
    <xf numFmtId="0" fontId="9" fillId="5" borderId="82" xfId="0" applyNumberFormat="1" applyFont="1" applyFill="1" applyBorder="1" applyAlignment="1" applyProtection="1">
      <alignment horizontal="centerContinuous" vertical="center"/>
      <protection locked="0"/>
    </xf>
    <xf numFmtId="0" fontId="8" fillId="4" borderId="101" xfId="0" applyFont="1" applyFill="1" applyBorder="1" applyAlignment="1">
      <alignment horizontal="center" vertical="center" wrapText="1"/>
    </xf>
    <xf numFmtId="0" fontId="46" fillId="0" borderId="102" xfId="0" applyFont="1" applyBorder="1" applyAlignment="1">
      <alignment horizontal="left"/>
    </xf>
    <xf numFmtId="3" fontId="46" fillId="0" borderId="101" xfId="0" applyNumberFormat="1" applyFont="1" applyBorder="1" applyAlignment="1"/>
    <xf numFmtId="3" fontId="46" fillId="0" borderId="102" xfId="0" applyNumberFormat="1" applyFont="1" applyBorder="1" applyAlignment="1"/>
    <xf numFmtId="179" fontId="46" fillId="0" borderId="81" xfId="0" applyNumberFormat="1" applyFont="1" applyFill="1" applyBorder="1" applyAlignment="1">
      <alignment horizontal="right"/>
    </xf>
    <xf numFmtId="0" fontId="46" fillId="0" borderId="83" xfId="0" applyFont="1" applyFill="1" applyBorder="1" applyAlignment="1">
      <alignment horizontal="left" vertical="center"/>
    </xf>
    <xf numFmtId="3" fontId="8" fillId="0" borderId="102" xfId="0" applyNumberFormat="1" applyFont="1" applyFill="1" applyBorder="1" applyAlignment="1"/>
    <xf numFmtId="0" fontId="8" fillId="0" borderId="93" xfId="0" applyFont="1" applyFill="1" applyBorder="1" applyAlignment="1">
      <alignment horizontal="center" vertical="center"/>
    </xf>
    <xf numFmtId="0" fontId="46" fillId="3" borderId="101" xfId="0" applyFont="1" applyFill="1" applyBorder="1" applyAlignment="1">
      <alignment horizontal="center" vertical="center" wrapText="1"/>
    </xf>
    <xf numFmtId="0" fontId="52" fillId="2" borderId="101" xfId="0" applyFont="1" applyFill="1" applyBorder="1" applyAlignment="1">
      <alignment horizontal="center" vertical="center" wrapText="1"/>
    </xf>
    <xf numFmtId="0" fontId="51" fillId="0" borderId="102" xfId="0" applyFont="1" applyBorder="1" applyAlignment="1"/>
    <xf numFmtId="179" fontId="51" fillId="0" borderId="101" xfId="0" applyNumberFormat="1" applyFont="1" applyBorder="1" applyAlignment="1"/>
    <xf numFmtId="179" fontId="51" fillId="0" borderId="102" xfId="0" applyNumberFormat="1" applyFont="1" applyBorder="1" applyAlignment="1"/>
    <xf numFmtId="179" fontId="46" fillId="0" borderId="81" xfId="0" applyNumberFormat="1" applyFont="1" applyBorder="1" applyAlignment="1">
      <alignment horizontal="right"/>
    </xf>
    <xf numFmtId="3" fontId="51" fillId="0" borderId="81" xfId="0" applyNumberFormat="1" applyFont="1" applyFill="1" applyBorder="1" applyAlignment="1"/>
    <xf numFmtId="0" fontId="46" fillId="0" borderId="102" xfId="0" applyFont="1" applyBorder="1" applyAlignment="1">
      <alignment vertical="center"/>
    </xf>
    <xf numFmtId="0" fontId="0" fillId="0" borderId="102" xfId="0" applyNumberFormat="1" applyBorder="1" applyAlignment="1"/>
    <xf numFmtId="0" fontId="8" fillId="3" borderId="81" xfId="0" applyNumberFormat="1" applyFont="1" applyFill="1" applyBorder="1" applyAlignment="1" applyProtection="1">
      <alignment horizontal="center" vertical="center" wrapText="1"/>
      <protection locked="0"/>
    </xf>
    <xf numFmtId="0" fontId="8" fillId="3" borderId="85" xfId="0" applyNumberFormat="1" applyFont="1" applyFill="1" applyBorder="1" applyAlignment="1" applyProtection="1">
      <alignment horizontal="center" vertical="center" wrapText="1"/>
      <protection locked="0"/>
    </xf>
    <xf numFmtId="0" fontId="8" fillId="3" borderId="82" xfId="0" applyNumberFormat="1" applyFont="1" applyFill="1" applyBorder="1" applyAlignment="1" applyProtection="1">
      <alignment horizontal="center" vertical="center" wrapText="1"/>
      <protection locked="0"/>
    </xf>
    <xf numFmtId="3" fontId="38" fillId="0" borderId="102" xfId="0" applyNumberFormat="1" applyFont="1" applyBorder="1" applyAlignment="1">
      <alignment horizontal="center" vertical="center"/>
    </xf>
    <xf numFmtId="3" fontId="38" fillId="0" borderId="101" xfId="0" applyNumberFormat="1" applyFont="1" applyBorder="1" applyAlignment="1">
      <alignment horizontal="center" vertical="center" wrapText="1"/>
    </xf>
    <xf numFmtId="3" fontId="38" fillId="0" borderId="102" xfId="0" applyNumberFormat="1" applyFont="1" applyBorder="1" applyAlignment="1">
      <alignment horizontal="center" vertical="center" wrapText="1"/>
    </xf>
    <xf numFmtId="3" fontId="8" fillId="0" borderId="14" xfId="0" applyNumberFormat="1" applyFont="1" applyBorder="1" applyAlignment="1">
      <alignment horizontal="center"/>
    </xf>
    <xf numFmtId="3" fontId="8" fillId="0" borderId="93" xfId="0" applyNumberFormat="1" applyFont="1" applyBorder="1" applyAlignment="1">
      <alignment horizontal="center"/>
    </xf>
    <xf numFmtId="0" fontId="9" fillId="2" borderId="101" xfId="0" applyFont="1" applyFill="1" applyBorder="1" applyAlignment="1">
      <alignment horizontal="center" vertical="center" wrapText="1"/>
    </xf>
    <xf numFmtId="0" fontId="9" fillId="2" borderId="101" xfId="0" applyNumberFormat="1" applyFont="1" applyFill="1" applyBorder="1" applyAlignment="1">
      <alignment horizontal="center" vertical="center" wrapText="1"/>
    </xf>
    <xf numFmtId="0" fontId="0" fillId="2" borderId="101" xfId="0" applyFill="1" applyBorder="1" applyAlignment="1">
      <alignment horizontal="center" vertical="center" wrapText="1"/>
    </xf>
    <xf numFmtId="0" fontId="0" fillId="2" borderId="101" xfId="0" applyNumberFormat="1" applyFont="1" applyFill="1" applyBorder="1" applyAlignment="1">
      <alignment horizontal="centerContinuous" vertical="center" wrapText="1"/>
    </xf>
    <xf numFmtId="0" fontId="0" fillId="2" borderId="101" xfId="0" applyNumberFormat="1" applyFill="1" applyBorder="1" applyAlignment="1">
      <alignment horizontal="centerContinuous" vertical="center" wrapText="1"/>
    </xf>
    <xf numFmtId="0" fontId="9" fillId="2" borderId="101" xfId="0" applyNumberFormat="1" applyFont="1" applyFill="1" applyBorder="1" applyAlignment="1">
      <alignment horizontal="centerContinuous" vertical="center" wrapText="1"/>
    </xf>
    <xf numFmtId="0" fontId="9" fillId="2" borderId="101" xfId="0" applyFont="1" applyFill="1" applyBorder="1" applyAlignment="1">
      <alignment horizontal="center" vertical="center" shrinkToFit="1"/>
    </xf>
    <xf numFmtId="0" fontId="8" fillId="0" borderId="103" xfId="0" applyNumberFormat="1" applyFont="1" applyBorder="1" applyAlignment="1"/>
    <xf numFmtId="179" fontId="8" fillId="0" borderId="14" xfId="0" applyNumberFormat="1" applyFont="1" applyFill="1" applyBorder="1" applyAlignment="1">
      <alignment horizontal="center" vertical="center"/>
    </xf>
    <xf numFmtId="216" fontId="8" fillId="0" borderId="0" xfId="0" applyNumberFormat="1" applyFont="1" applyFill="1" applyBorder="1" applyAlignment="1" applyProtection="1">
      <alignment horizontal="right"/>
      <protection locked="0"/>
    </xf>
    <xf numFmtId="3" fontId="8" fillId="0" borderId="97" xfId="0" applyNumberFormat="1" applyFont="1" applyFill="1" applyBorder="1" applyAlignment="1" applyProtection="1">
      <alignment horizontal="right"/>
      <protection locked="0"/>
    </xf>
    <xf numFmtId="3" fontId="8" fillId="0" borderId="97" xfId="0" applyNumberFormat="1" applyFont="1" applyFill="1" applyBorder="1" applyAlignment="1" applyProtection="1">
      <protection locked="0"/>
    </xf>
    <xf numFmtId="0" fontId="0" fillId="2" borderId="101" xfId="0" applyFont="1" applyFill="1" applyBorder="1" applyAlignment="1">
      <alignment horizontal="center" vertical="center" wrapText="1"/>
    </xf>
    <xf numFmtId="0" fontId="14" fillId="2" borderId="101" xfId="0" applyNumberFormat="1" applyFont="1" applyFill="1" applyBorder="1" applyAlignment="1">
      <alignment horizontal="centerContinuous" vertical="center" wrapText="1"/>
    </xf>
    <xf numFmtId="3" fontId="8" fillId="3" borderId="81" xfId="0" applyNumberFormat="1" applyFont="1" applyFill="1" applyBorder="1" applyAlignment="1">
      <alignment horizontal="center" vertical="center" wrapText="1"/>
    </xf>
    <xf numFmtId="3" fontId="8" fillId="2" borderId="81" xfId="0" quotePrefix="1" applyNumberFormat="1" applyFont="1" applyFill="1" applyBorder="1" applyAlignment="1">
      <alignment horizontal="center" vertical="center" wrapText="1"/>
    </xf>
    <xf numFmtId="3" fontId="38" fillId="0" borderId="102" xfId="0" applyNumberFormat="1" applyFont="1" applyBorder="1" applyAlignment="1"/>
    <xf numFmtId="3" fontId="38" fillId="0" borderId="101" xfId="0" applyNumberFormat="1" applyFont="1" applyBorder="1" applyAlignment="1"/>
    <xf numFmtId="3" fontId="8" fillId="0" borderId="14" xfId="0" applyNumberFormat="1" applyFont="1" applyFill="1" applyBorder="1" applyAlignment="1">
      <alignment horizontal="center" vertical="center"/>
    </xf>
    <xf numFmtId="3" fontId="8" fillId="0" borderId="14" xfId="0" applyNumberFormat="1" applyFont="1" applyBorder="1" applyAlignment="1">
      <alignment horizontal="center" vertical="center"/>
    </xf>
    <xf numFmtId="3" fontId="8" fillId="0" borderId="93" xfId="0" applyNumberFormat="1" applyFont="1" applyFill="1" applyBorder="1" applyAlignment="1">
      <alignment horizontal="center" vertical="center"/>
    </xf>
    <xf numFmtId="0" fontId="38" fillId="0" borderId="103" xfId="0" applyNumberFormat="1" applyFont="1" applyBorder="1" applyAlignment="1"/>
    <xf numFmtId="0" fontId="38" fillId="0" borderId="102" xfId="0" applyNumberFormat="1" applyFont="1" applyBorder="1" applyAlignment="1"/>
    <xf numFmtId="180" fontId="8" fillId="0" borderId="88" xfId="0" applyNumberFormat="1" applyFont="1" applyFill="1" applyBorder="1" applyAlignment="1">
      <alignment horizontal="right"/>
    </xf>
    <xf numFmtId="0" fontId="8" fillId="0" borderId="14" xfId="0" applyNumberFormat="1" applyFont="1" applyBorder="1" applyAlignment="1">
      <alignment horizontal="center" vertical="center"/>
    </xf>
    <xf numFmtId="0" fontId="8" fillId="0" borderId="93" xfId="0" applyNumberFormat="1" applyFont="1" applyFill="1" applyBorder="1" applyAlignment="1">
      <alignment horizontal="center" vertical="center"/>
    </xf>
    <xf numFmtId="0" fontId="8" fillId="3" borderId="102" xfId="0" applyNumberFormat="1" applyFont="1" applyFill="1" applyBorder="1" applyAlignment="1">
      <alignment horizontal="center" vertical="center"/>
    </xf>
    <xf numFmtId="0" fontId="8" fillId="3" borderId="101" xfId="0" applyNumberFormat="1" applyFont="1" applyFill="1" applyBorder="1" applyAlignment="1">
      <alignment horizontal="center" vertical="center" wrapText="1"/>
    </xf>
    <xf numFmtId="180" fontId="8" fillId="0" borderId="88" xfId="0" applyNumberFormat="1" applyFont="1" applyBorder="1" applyAlignment="1">
      <alignment horizontal="right"/>
    </xf>
    <xf numFmtId="3" fontId="8" fillId="3" borderId="87" xfId="0" applyNumberFormat="1" applyFont="1" applyFill="1" applyBorder="1" applyAlignment="1">
      <alignment horizontal="centerContinuous" vertical="top"/>
    </xf>
    <xf numFmtId="3" fontId="8" fillId="0" borderId="81" xfId="0" applyNumberFormat="1" applyFont="1" applyFill="1" applyBorder="1" applyAlignment="1">
      <alignment horizontal="center" vertical="center"/>
    </xf>
    <xf numFmtId="180" fontId="8" fillId="0" borderId="81" xfId="0" applyNumberFormat="1" applyFont="1" applyBorder="1" applyAlignment="1"/>
    <xf numFmtId="3" fontId="8" fillId="0" borderId="94" xfId="0" applyNumberFormat="1" applyFont="1" applyFill="1" applyBorder="1" applyAlignment="1">
      <alignment horizontal="center" vertical="center"/>
    </xf>
    <xf numFmtId="0" fontId="8" fillId="3" borderId="81" xfId="0" applyFont="1" applyFill="1" applyBorder="1" applyAlignment="1">
      <alignment horizontal="center" vertical="center"/>
    </xf>
    <xf numFmtId="0" fontId="9" fillId="3" borderId="82" xfId="0" applyNumberFormat="1" applyFont="1" applyFill="1" applyBorder="1" applyAlignment="1" applyProtection="1">
      <alignment horizontal="center" vertical="center"/>
      <protection locked="0"/>
    </xf>
    <xf numFmtId="0" fontId="8" fillId="3" borderId="101" xfId="0" applyNumberFormat="1" applyFont="1" applyFill="1" applyBorder="1" applyAlignment="1">
      <alignment horizontal="center" vertical="center"/>
    </xf>
    <xf numFmtId="179" fontId="8" fillId="0" borderId="81" xfId="0" applyNumberFormat="1" applyFont="1" applyFill="1" applyBorder="1" applyAlignment="1"/>
    <xf numFmtId="179" fontId="8" fillId="0" borderId="81" xfId="0" applyNumberFormat="1" applyFont="1" applyBorder="1" applyAlignment="1"/>
    <xf numFmtId="0" fontId="16" fillId="8" borderId="102" xfId="4" applyNumberFormat="1" applyFont="1" applyFill="1" applyBorder="1" applyAlignment="1">
      <alignment horizontal="center" vertical="center"/>
    </xf>
    <xf numFmtId="0" fontId="16" fillId="8" borderId="101" xfId="4" applyNumberFormat="1" applyFont="1" applyFill="1" applyBorder="1" applyAlignment="1">
      <alignment horizontal="center" vertical="center"/>
    </xf>
    <xf numFmtId="0" fontId="32" fillId="8" borderId="101" xfId="4" applyNumberFormat="1" applyFont="1" applyFill="1" applyBorder="1" applyAlignment="1">
      <alignment horizontal="center" vertical="center"/>
    </xf>
    <xf numFmtId="0" fontId="32" fillId="8" borderId="102" xfId="4" applyNumberFormat="1" applyFont="1" applyFill="1" applyBorder="1" applyAlignment="1">
      <alignment horizontal="center" vertical="center"/>
    </xf>
    <xf numFmtId="0" fontId="16" fillId="8" borderId="81" xfId="4" applyNumberFormat="1" applyFont="1" applyFill="1" applyBorder="1" applyAlignment="1">
      <alignment horizontal="center" vertical="center" wrapText="1"/>
    </xf>
    <xf numFmtId="0" fontId="16" fillId="8" borderId="81" xfId="4" applyNumberFormat="1" applyFont="1" applyFill="1" applyBorder="1" applyAlignment="1">
      <alignment horizontal="center" vertical="center"/>
    </xf>
    <xf numFmtId="0" fontId="16" fillId="8" borderId="80" xfId="4" applyNumberFormat="1" applyFont="1" applyFill="1" applyBorder="1" applyAlignment="1">
      <alignment horizontal="center" vertical="center" wrapText="1"/>
    </xf>
    <xf numFmtId="0" fontId="32" fillId="5" borderId="81" xfId="4" applyNumberFormat="1" applyFont="1" applyFill="1" applyBorder="1" applyAlignment="1">
      <alignment horizontal="center" vertical="center" wrapText="1"/>
    </xf>
    <xf numFmtId="0" fontId="16" fillId="5" borderId="85" xfId="4" applyNumberFormat="1" applyFont="1" applyFill="1" applyBorder="1" applyAlignment="1">
      <alignment horizontal="center" vertical="center" wrapText="1"/>
    </xf>
    <xf numFmtId="0" fontId="22" fillId="0" borderId="103" xfId="4" applyNumberFormat="1" applyFont="1" applyBorder="1" applyAlignment="1"/>
    <xf numFmtId="3" fontId="54" fillId="0" borderId="102" xfId="4" applyFont="1" applyBorder="1" applyAlignment="1"/>
    <xf numFmtId="179" fontId="9" fillId="0" borderId="88" xfId="14" applyNumberFormat="1" applyFont="1" applyFill="1" applyBorder="1" applyAlignment="1">
      <alignment horizontal="right" vertical="center" shrinkToFit="1"/>
    </xf>
    <xf numFmtId="0" fontId="6" fillId="0" borderId="91" xfId="4" applyNumberFormat="1" applyFont="1" applyFill="1" applyBorder="1" applyAlignment="1">
      <alignment horizontal="center" vertical="center"/>
    </xf>
    <xf numFmtId="179" fontId="9" fillId="0" borderId="87" xfId="14" applyNumberFormat="1" applyFont="1" applyFill="1" applyBorder="1" applyAlignment="1">
      <alignment horizontal="right" vertical="center"/>
    </xf>
    <xf numFmtId="179" fontId="9" fillId="0" borderId="87" xfId="4" applyNumberFormat="1" applyFont="1" applyFill="1" applyBorder="1" applyAlignment="1">
      <alignment horizontal="right" vertical="center"/>
    </xf>
    <xf numFmtId="179" fontId="9" fillId="0" borderId="87" xfId="14" applyNumberFormat="1" applyFont="1" applyFill="1" applyBorder="1" applyAlignment="1">
      <alignment horizontal="right" vertical="center" shrinkToFit="1"/>
    </xf>
    <xf numFmtId="179" fontId="9" fillId="0" borderId="87" xfId="4" applyNumberFormat="1" applyFont="1" applyFill="1" applyBorder="1" applyAlignment="1">
      <alignment horizontal="right" vertical="center" shrinkToFit="1"/>
    </xf>
    <xf numFmtId="0" fontId="16" fillId="5" borderId="82" xfId="4" applyNumberFormat="1" applyFont="1" applyFill="1" applyBorder="1" applyAlignment="1">
      <alignment horizontal="center" vertical="center" wrapText="1"/>
    </xf>
    <xf numFmtId="180" fontId="32" fillId="0" borderId="88" xfId="4" applyNumberFormat="1" applyFont="1" applyBorder="1" applyAlignment="1">
      <alignment vertical="center"/>
    </xf>
    <xf numFmtId="179" fontId="32" fillId="0" borderId="88" xfId="4" applyNumberFormat="1" applyFont="1" applyFill="1" applyBorder="1" applyAlignment="1">
      <alignment vertical="center"/>
    </xf>
    <xf numFmtId="0" fontId="8" fillId="5" borderId="101" xfId="0" applyNumberFormat="1" applyFont="1" applyFill="1" applyBorder="1" applyAlignment="1">
      <alignment horizontal="center" vertical="center" wrapText="1"/>
    </xf>
    <xf numFmtId="0" fontId="0" fillId="5" borderId="101" xfId="0" applyFill="1" applyBorder="1" applyAlignment="1">
      <alignment horizontal="center" vertical="center" wrapText="1"/>
    </xf>
    <xf numFmtId="0" fontId="8" fillId="5" borderId="101" xfId="0" applyFont="1" applyFill="1" applyBorder="1" applyAlignment="1">
      <alignment horizontal="center" vertical="center" wrapText="1"/>
    </xf>
    <xf numFmtId="197" fontId="8" fillId="0" borderId="101" xfId="0" applyNumberFormat="1" applyFont="1" applyFill="1" applyBorder="1" applyAlignment="1"/>
    <xf numFmtId="197" fontId="8" fillId="0" borderId="102" xfId="0" applyNumberFormat="1" applyFont="1" applyFill="1" applyBorder="1" applyAlignment="1"/>
    <xf numFmtId="190" fontId="8" fillId="0" borderId="81" xfId="0" applyNumberFormat="1" applyFont="1" applyFill="1" applyBorder="1" applyAlignment="1"/>
    <xf numFmtId="3" fontId="8" fillId="0" borderId="81" xfId="0" applyNumberFormat="1" applyFont="1" applyFill="1" applyBorder="1" applyAlignment="1"/>
    <xf numFmtId="0" fontId="8" fillId="8" borderId="101" xfId="0" applyNumberFormat="1" applyFont="1" applyFill="1" applyBorder="1" applyAlignment="1">
      <alignment horizontal="center" vertical="center" wrapText="1"/>
    </xf>
    <xf numFmtId="0" fontId="0" fillId="8" borderId="101" xfId="0" applyNumberFormat="1" applyFont="1" applyFill="1" applyBorder="1" applyAlignment="1">
      <alignment horizontal="center" vertical="center" wrapText="1"/>
    </xf>
    <xf numFmtId="0" fontId="9" fillId="5" borderId="101" xfId="0" applyNumberFormat="1" applyFont="1" applyFill="1" applyBorder="1" applyAlignment="1">
      <alignment horizontal="center" vertical="center" wrapText="1"/>
    </xf>
    <xf numFmtId="0" fontId="0" fillId="0" borderId="101" xfId="0" applyNumberFormat="1" applyBorder="1" applyAlignment="1"/>
    <xf numFmtId="0" fontId="8" fillId="0" borderId="81" xfId="0" applyNumberFormat="1" applyFont="1" applyFill="1" applyBorder="1" applyAlignment="1"/>
    <xf numFmtId="0" fontId="8" fillId="0" borderId="103" xfId="3" applyNumberFormat="1" applyFont="1" applyBorder="1" applyAlignment="1"/>
    <xf numFmtId="0" fontId="8" fillId="0" borderId="102" xfId="3" applyNumberFormat="1" applyFont="1" applyBorder="1" applyAlignment="1"/>
    <xf numFmtId="189" fontId="8" fillId="0" borderId="81" xfId="3" applyNumberFormat="1" applyFont="1" applyFill="1" applyBorder="1" applyAlignment="1">
      <alignment horizontal="right"/>
    </xf>
    <xf numFmtId="0" fontId="8" fillId="0" borderId="93" xfId="3" applyNumberFormat="1" applyFont="1" applyFill="1" applyBorder="1" applyAlignment="1">
      <alignment horizontal="center" vertical="center"/>
    </xf>
    <xf numFmtId="0" fontId="62" fillId="4" borderId="101" xfId="0" applyFont="1" applyFill="1" applyBorder="1" applyAlignment="1">
      <alignment horizontal="center" vertical="center" wrapText="1"/>
    </xf>
    <xf numFmtId="0" fontId="65" fillId="0" borderId="102" xfId="0" applyFont="1" applyBorder="1" applyAlignment="1">
      <alignment horizontal="left"/>
    </xf>
    <xf numFmtId="0" fontId="46" fillId="0" borderId="101" xfId="0" applyFont="1" applyBorder="1" applyAlignment="1"/>
    <xf numFmtId="0" fontId="46" fillId="0" borderId="102" xfId="0" applyFont="1" applyBorder="1" applyAlignment="1"/>
    <xf numFmtId="3" fontId="65" fillId="0" borderId="102" xfId="0" applyNumberFormat="1" applyFont="1" applyBorder="1" applyAlignment="1">
      <alignment horizontal="right"/>
    </xf>
    <xf numFmtId="3" fontId="65" fillId="0" borderId="102" xfId="0" applyNumberFormat="1" applyFont="1" applyBorder="1" applyAlignment="1"/>
    <xf numFmtId="197" fontId="46" fillId="0" borderId="102" xfId="0" applyNumberFormat="1" applyFont="1" applyBorder="1" applyAlignment="1"/>
    <xf numFmtId="40" fontId="8" fillId="0" borderId="88" xfId="1" applyNumberFormat="1" applyFont="1" applyFill="1" applyBorder="1" applyAlignment="1"/>
    <xf numFmtId="40" fontId="40" fillId="0" borderId="88" xfId="1" applyNumberFormat="1" applyFont="1" applyFill="1" applyBorder="1" applyAlignment="1"/>
    <xf numFmtId="206" fontId="8" fillId="0" borderId="88" xfId="0" applyNumberFormat="1" applyFont="1" applyFill="1" applyBorder="1" applyAlignment="1"/>
    <xf numFmtId="4" fontId="22" fillId="0" borderId="88" xfId="0" applyNumberFormat="1" applyFont="1" applyFill="1" applyBorder="1" applyAlignment="1">
      <alignment horizontal="right"/>
    </xf>
    <xf numFmtId="0" fontId="5" fillId="0" borderId="102" xfId="0" applyFont="1" applyFill="1" applyBorder="1" applyAlignment="1"/>
    <xf numFmtId="206" fontId="8" fillId="0" borderId="102" xfId="0" applyNumberFormat="1" applyFont="1" applyFill="1" applyBorder="1" applyAlignment="1"/>
    <xf numFmtId="180" fontId="8" fillId="0" borderId="102" xfId="0" applyNumberFormat="1" applyFont="1" applyFill="1" applyBorder="1" applyAlignment="1"/>
    <xf numFmtId="180" fontId="5" fillId="0" borderId="102" xfId="0" applyNumberFormat="1" applyFont="1" applyFill="1" applyBorder="1" applyAlignment="1">
      <alignment horizontal="right"/>
    </xf>
    <xf numFmtId="180" fontId="5" fillId="0" borderId="102" xfId="0" applyNumberFormat="1" applyFont="1" applyFill="1" applyBorder="1" applyAlignment="1"/>
    <xf numFmtId="178" fontId="8" fillId="0" borderId="102" xfId="0" applyNumberFormat="1" applyFont="1" applyFill="1" applyBorder="1" applyAlignment="1"/>
    <xf numFmtId="4" fontId="40" fillId="0" borderId="88" xfId="0" applyNumberFormat="1" applyFont="1" applyFill="1" applyBorder="1" applyAlignment="1"/>
    <xf numFmtId="206" fontId="46" fillId="0" borderId="88" xfId="0" applyNumberFormat="1" applyFont="1" applyFill="1" applyBorder="1" applyAlignment="1"/>
    <xf numFmtId="178" fontId="9" fillId="0" borderId="88" xfId="7" applyNumberFormat="1" applyFont="1" applyFill="1" applyBorder="1">
      <alignment vertical="center"/>
    </xf>
    <xf numFmtId="207" fontId="9" fillId="0" borderId="88" xfId="7" applyNumberFormat="1" applyFont="1" applyFill="1" applyBorder="1" applyAlignment="1">
      <alignment horizontal="right" vertical="center"/>
    </xf>
    <xf numFmtId="178" fontId="8" fillId="0" borderId="88" xfId="7" applyNumberFormat="1" applyFont="1" applyFill="1" applyBorder="1">
      <alignment vertical="center"/>
    </xf>
    <xf numFmtId="207" fontId="8" fillId="0" borderId="88" xfId="7" applyNumberFormat="1" applyFont="1" applyFill="1" applyBorder="1">
      <alignment vertical="center"/>
    </xf>
    <xf numFmtId="189" fontId="17" fillId="0" borderId="88" xfId="15" applyNumberFormat="1" applyFont="1" applyFill="1" applyBorder="1" applyAlignment="1">
      <alignment vertical="center"/>
    </xf>
    <xf numFmtId="207" fontId="51" fillId="0" borderId="88" xfId="7" applyNumberFormat="1" applyFont="1" applyFill="1" applyBorder="1" applyAlignment="1">
      <alignment horizontal="right" vertical="center"/>
    </xf>
    <xf numFmtId="0" fontId="8" fillId="0" borderId="87" xfId="7" applyFont="1" applyFill="1" applyBorder="1" applyAlignment="1">
      <alignment horizontal="center" vertical="center" shrinkToFit="1"/>
    </xf>
    <xf numFmtId="178" fontId="0" fillId="0" borderId="87" xfId="7" applyNumberFormat="1" applyFont="1" applyFill="1" applyBorder="1">
      <alignment vertical="center"/>
    </xf>
    <xf numFmtId="178" fontId="0" fillId="0" borderId="94" xfId="7" applyNumberFormat="1" applyFont="1" applyFill="1" applyBorder="1">
      <alignment vertical="center"/>
    </xf>
    <xf numFmtId="0" fontId="0" fillId="0" borderId="87" xfId="7" applyFont="1" applyFill="1" applyBorder="1">
      <alignment vertical="center"/>
    </xf>
    <xf numFmtId="0" fontId="6" fillId="0" borderId="87" xfId="7" applyFont="1" applyFill="1" applyBorder="1">
      <alignment vertical="center"/>
    </xf>
    <xf numFmtId="189" fontId="0" fillId="0" borderId="87" xfId="7" applyNumberFormat="1" applyFont="1" applyFill="1" applyBorder="1">
      <alignment vertical="center"/>
    </xf>
    <xf numFmtId="0" fontId="0" fillId="2" borderId="87" xfId="7" applyFont="1" applyFill="1" applyBorder="1" applyAlignment="1">
      <alignment horizontal="center" vertical="center"/>
    </xf>
    <xf numFmtId="0" fontId="0" fillId="2" borderId="94" xfId="7" applyFont="1" applyFill="1" applyBorder="1" applyAlignment="1">
      <alignment horizontal="center" vertical="center"/>
    </xf>
    <xf numFmtId="38" fontId="9" fillId="0" borderId="88" xfId="1" applyFont="1" applyFill="1" applyBorder="1" applyAlignment="1">
      <alignment vertical="center"/>
    </xf>
    <xf numFmtId="38" fontId="9" fillId="0" borderId="88" xfId="1" applyFont="1" applyFill="1" applyBorder="1" applyAlignment="1">
      <alignment horizontal="right" vertical="center"/>
    </xf>
    <xf numFmtId="38" fontId="9" fillId="0" borderId="88" xfId="1" applyNumberFormat="1" applyFont="1" applyFill="1" applyBorder="1" applyAlignment="1">
      <alignment horizontal="right" vertical="center"/>
    </xf>
    <xf numFmtId="208" fontId="0" fillId="0" borderId="88" xfId="7" applyNumberFormat="1" applyFont="1" applyFill="1" applyBorder="1" applyAlignment="1">
      <alignment vertical="center" shrinkToFit="1"/>
    </xf>
    <xf numFmtId="180" fontId="0" fillId="0" borderId="94" xfId="7" applyNumberFormat="1" applyFont="1" applyFill="1" applyBorder="1">
      <alignment vertical="center"/>
    </xf>
    <xf numFmtId="180" fontId="0" fillId="0" borderId="88" xfId="7" applyNumberFormat="1" applyFont="1" applyFill="1" applyBorder="1">
      <alignment vertical="center"/>
    </xf>
    <xf numFmtId="0" fontId="8" fillId="0" borderId="94" xfId="7" applyFont="1" applyFill="1" applyBorder="1" applyAlignment="1">
      <alignment horizontal="center" vertical="center"/>
    </xf>
    <xf numFmtId="208" fontId="8" fillId="0" borderId="87" xfId="7" applyNumberFormat="1" applyFont="1" applyFill="1" applyBorder="1" applyAlignment="1">
      <alignment vertical="center"/>
    </xf>
    <xf numFmtId="208" fontId="8" fillId="0" borderId="87" xfId="7" applyNumberFormat="1" applyFont="1" applyFill="1" applyBorder="1" applyAlignment="1">
      <alignment vertical="center" shrinkToFit="1"/>
    </xf>
    <xf numFmtId="208" fontId="8" fillId="0" borderId="94" xfId="7" applyNumberFormat="1" applyFont="1" applyFill="1" applyBorder="1" applyAlignment="1">
      <alignment vertical="center"/>
    </xf>
    <xf numFmtId="208" fontId="8" fillId="0" borderId="87" xfId="7" applyNumberFormat="1" applyFont="1" applyFill="1" applyBorder="1" applyAlignment="1">
      <alignment horizontal="right" vertical="center"/>
    </xf>
    <xf numFmtId="181" fontId="8" fillId="0" borderId="88" xfId="7" applyNumberFormat="1" applyFont="1" applyFill="1" applyBorder="1" applyAlignment="1">
      <alignment horizontal="right" vertical="center"/>
    </xf>
    <xf numFmtId="181" fontId="8" fillId="0" borderId="88" xfId="7" applyNumberFormat="1" applyFont="1" applyFill="1" applyBorder="1">
      <alignment vertical="center"/>
    </xf>
    <xf numFmtId="0" fontId="6" fillId="0" borderId="94" xfId="7" applyFont="1" applyFill="1" applyBorder="1">
      <alignment vertical="center"/>
    </xf>
    <xf numFmtId="179" fontId="0" fillId="0" borderId="87" xfId="7" applyNumberFormat="1" applyFont="1" applyFill="1" applyBorder="1">
      <alignment vertical="center"/>
    </xf>
    <xf numFmtId="189" fontId="0" fillId="0" borderId="94" xfId="7" applyNumberFormat="1" applyFont="1" applyFill="1" applyBorder="1">
      <alignment vertical="center"/>
    </xf>
    <xf numFmtId="0" fontId="0" fillId="0" borderId="94" xfId="7" applyFont="1" applyFill="1" applyBorder="1">
      <alignment vertical="center"/>
    </xf>
    <xf numFmtId="0" fontId="0" fillId="0" borderId="87" xfId="0" applyBorder="1">
      <alignment vertical="center"/>
    </xf>
    <xf numFmtId="0" fontId="0" fillId="0" borderId="94" xfId="0" applyBorder="1">
      <alignment vertical="center"/>
    </xf>
    <xf numFmtId="196" fontId="8" fillId="0" borderId="88" xfId="1" applyNumberFormat="1" applyFont="1" applyFill="1" applyBorder="1" applyAlignment="1">
      <alignment horizontal="right" vertical="center"/>
    </xf>
    <xf numFmtId="0" fontId="6" fillId="0" borderId="94" xfId="7" applyFont="1" applyFill="1" applyBorder="1" applyAlignment="1">
      <alignment horizontal="center" vertical="center"/>
    </xf>
    <xf numFmtId="178" fontId="0" fillId="0" borderId="94" xfId="7" applyNumberFormat="1" applyFont="1" applyFill="1" applyBorder="1" applyAlignment="1">
      <alignment horizontal="right" vertical="center"/>
    </xf>
    <xf numFmtId="41" fontId="8" fillId="0" borderId="87" xfId="7" applyNumberFormat="1" applyFont="1" applyFill="1" applyBorder="1">
      <alignment vertical="center"/>
    </xf>
    <xf numFmtId="178" fontId="8" fillId="0" borderId="87" xfId="7" applyNumberFormat="1" applyFont="1" applyFill="1" applyBorder="1">
      <alignment vertical="center"/>
    </xf>
    <xf numFmtId="179" fontId="8" fillId="0" borderId="87" xfId="7" applyNumberFormat="1" applyFont="1" applyFill="1" applyBorder="1">
      <alignment vertical="center"/>
    </xf>
    <xf numFmtId="178" fontId="8" fillId="0" borderId="94" xfId="7" applyNumberFormat="1" applyFont="1" applyFill="1" applyBorder="1" applyAlignment="1">
      <alignment horizontal="right" vertical="center"/>
    </xf>
    <xf numFmtId="180" fontId="8" fillId="0" borderId="87" xfId="7" applyNumberFormat="1" applyFont="1" applyFill="1" applyBorder="1">
      <alignment vertical="center"/>
    </xf>
    <xf numFmtId="189" fontId="8" fillId="0" borderId="87" xfId="7" applyNumberFormat="1" applyFont="1" applyFill="1" applyBorder="1">
      <alignment vertical="center"/>
    </xf>
    <xf numFmtId="178" fontId="8" fillId="0" borderId="87" xfId="7" applyNumberFormat="1" applyFont="1" applyFill="1" applyBorder="1" applyAlignment="1">
      <alignment horizontal="right" vertical="center"/>
    </xf>
    <xf numFmtId="209" fontId="8" fillId="0" borderId="88" xfId="7" applyNumberFormat="1" applyFont="1" applyFill="1" applyBorder="1" applyAlignment="1">
      <alignment horizontal="right" vertical="center"/>
    </xf>
    <xf numFmtId="210" fontId="8" fillId="0" borderId="88" xfId="7" applyNumberFormat="1" applyFont="1" applyFill="1" applyBorder="1">
      <alignment vertical="center"/>
    </xf>
    <xf numFmtId="178" fontId="8" fillId="0" borderId="88" xfId="7" applyNumberFormat="1" applyFont="1" applyFill="1" applyBorder="1" applyAlignment="1">
      <alignment horizontal="right" vertical="center"/>
    </xf>
    <xf numFmtId="189" fontId="8" fillId="0" borderId="88" xfId="7" applyNumberFormat="1" applyFont="1" applyFill="1" applyBorder="1" applyAlignment="1">
      <alignment horizontal="right" vertical="center"/>
    </xf>
    <xf numFmtId="180" fontId="6" fillId="0" borderId="94" xfId="7" applyNumberFormat="1" applyFont="1" applyFill="1" applyBorder="1">
      <alignment vertical="center"/>
    </xf>
    <xf numFmtId="180" fontId="0" fillId="0" borderId="87" xfId="7" applyNumberFormat="1" applyFont="1" applyFill="1" applyBorder="1">
      <alignment vertical="center"/>
    </xf>
    <xf numFmtId="189" fontId="8" fillId="0" borderId="88" xfId="15" applyNumberFormat="1" applyFont="1" applyFill="1" applyBorder="1" applyAlignment="1">
      <alignment vertical="center"/>
    </xf>
    <xf numFmtId="0" fontId="51" fillId="3" borderId="101" xfId="0" applyNumberFormat="1" applyFont="1" applyFill="1" applyBorder="1" applyAlignment="1">
      <alignment horizontal="centerContinuous" vertical="center"/>
    </xf>
    <xf numFmtId="0" fontId="51" fillId="3" borderId="102" xfId="0" applyNumberFormat="1" applyFont="1" applyFill="1" applyBorder="1" applyAlignment="1">
      <alignment horizontal="centerContinuous" vertical="center"/>
    </xf>
    <xf numFmtId="0" fontId="51" fillId="3" borderId="102" xfId="0" applyFont="1" applyFill="1" applyBorder="1" applyAlignment="1"/>
    <xf numFmtId="0" fontId="51" fillId="3" borderId="102" xfId="0" applyFont="1" applyFill="1" applyBorder="1" applyAlignment="1">
      <alignment horizontal="center" vertical="center"/>
    </xf>
    <xf numFmtId="0" fontId="51" fillId="3" borderId="101" xfId="0" applyFont="1" applyFill="1" applyBorder="1" applyAlignment="1">
      <alignment horizontal="center" vertical="center"/>
    </xf>
    <xf numFmtId="0" fontId="52" fillId="3" borderId="101" xfId="0" applyFont="1" applyFill="1" applyBorder="1" applyAlignment="1">
      <alignment horizontal="center" vertical="center"/>
    </xf>
    <xf numFmtId="0" fontId="51" fillId="3" borderId="101" xfId="0" applyFont="1" applyFill="1" applyBorder="1" applyAlignment="1">
      <alignment horizontal="center" vertical="center" wrapText="1"/>
    </xf>
    <xf numFmtId="0" fontId="46" fillId="0" borderId="102" xfId="0" applyFont="1" applyFill="1" applyBorder="1" applyAlignment="1"/>
    <xf numFmtId="0" fontId="51" fillId="0" borderId="101" xfId="0" applyFont="1" applyFill="1" applyBorder="1" applyAlignment="1"/>
    <xf numFmtId="0" fontId="51" fillId="0" borderId="102" xfId="0" applyFont="1" applyFill="1" applyBorder="1" applyAlignment="1"/>
    <xf numFmtId="197" fontId="51" fillId="0" borderId="102" xfId="0" applyNumberFormat="1" applyFont="1" applyFill="1" applyBorder="1" applyAlignment="1"/>
    <xf numFmtId="2" fontId="51" fillId="0" borderId="102" xfId="0" applyNumberFormat="1" applyFont="1" applyFill="1" applyBorder="1" applyAlignment="1"/>
    <xf numFmtId="2" fontId="0" fillId="0" borderId="102" xfId="0" applyNumberFormat="1" applyFont="1" applyFill="1" applyBorder="1" applyAlignment="1"/>
    <xf numFmtId="184" fontId="51" fillId="0" borderId="102" xfId="0" applyNumberFormat="1" applyFont="1" applyFill="1" applyBorder="1" applyAlignment="1"/>
    <xf numFmtId="180" fontId="46" fillId="0" borderId="81" xfId="0" applyNumberFormat="1" applyFont="1" applyFill="1" applyBorder="1" applyAlignment="1"/>
    <xf numFmtId="192" fontId="46" fillId="0" borderId="93" xfId="0" applyNumberFormat="1" applyFont="1" applyFill="1" applyBorder="1" applyAlignment="1">
      <alignment horizontal="center" vertical="center"/>
    </xf>
    <xf numFmtId="0" fontId="52" fillId="4" borderId="81" xfId="9" applyNumberFormat="1" applyFont="1" applyFill="1" applyBorder="1" applyAlignment="1">
      <alignment horizontal="center" vertical="top" wrapText="1"/>
    </xf>
    <xf numFmtId="0" fontId="46" fillId="0" borderId="109" xfId="9" applyNumberFormat="1" applyFont="1" applyBorder="1" applyAlignment="1"/>
    <xf numFmtId="0" fontId="51" fillId="0" borderId="102" xfId="9" applyNumberFormat="1" applyFont="1" applyBorder="1" applyAlignment="1"/>
    <xf numFmtId="0" fontId="46" fillId="0" borderId="93" xfId="9" applyNumberFormat="1" applyFont="1" applyFill="1" applyBorder="1" applyAlignment="1">
      <alignment horizontal="center" vertical="center"/>
    </xf>
    <xf numFmtId="0" fontId="8" fillId="0" borderId="102" xfId="10" applyNumberFormat="1" applyFont="1" applyBorder="1" applyAlignment="1"/>
    <xf numFmtId="3" fontId="8" fillId="0" borderId="81" xfId="10" applyNumberFormat="1" applyFont="1" applyFill="1" applyBorder="1" applyAlignment="1"/>
    <xf numFmtId="3" fontId="8" fillId="0" borderId="88" xfId="10" applyFill="1" applyBorder="1" applyAlignment="1">
      <alignment vertical="center"/>
    </xf>
    <xf numFmtId="3" fontId="8" fillId="0" borderId="88" xfId="10" applyFill="1" applyBorder="1" applyAlignment="1">
      <alignment horizontal="right" vertical="center"/>
    </xf>
    <xf numFmtId="0" fontId="8" fillId="0" borderId="0" xfId="10" applyNumberFormat="1" applyFill="1" applyAlignment="1">
      <alignment horizontal="right" vertical="center"/>
    </xf>
    <xf numFmtId="0" fontId="22" fillId="0" borderId="14" xfId="10" applyNumberFormat="1" applyFont="1" applyFill="1" applyBorder="1" applyAlignment="1">
      <alignment horizontal="center"/>
    </xf>
    <xf numFmtId="3" fontId="8" fillId="0" borderId="88" xfId="10" applyNumberFormat="1" applyFont="1" applyFill="1" applyBorder="1" applyAlignment="1"/>
    <xf numFmtId="0" fontId="8" fillId="5" borderId="101" xfId="9" applyNumberFormat="1" applyFont="1" applyFill="1" applyBorder="1" applyAlignment="1">
      <alignment horizontal="center" vertical="center"/>
    </xf>
    <xf numFmtId="0" fontId="8" fillId="0" borderId="102" xfId="9" applyNumberFormat="1" applyFont="1" applyBorder="1" applyAlignment="1">
      <alignment horizontal="right"/>
    </xf>
    <xf numFmtId="0" fontId="8" fillId="0" borderId="102" xfId="9" applyNumberFormat="1" applyFont="1" applyBorder="1" applyAlignment="1"/>
    <xf numFmtId="2" fontId="8" fillId="0" borderId="102" xfId="9" applyNumberFormat="1" applyFont="1" applyBorder="1" applyAlignment="1"/>
    <xf numFmtId="179" fontId="8" fillId="0" borderId="88" xfId="9" applyNumberFormat="1" applyFont="1" applyFill="1" applyBorder="1" applyAlignment="1"/>
    <xf numFmtId="0" fontId="8" fillId="0" borderId="102" xfId="9" applyNumberFormat="1" applyFont="1" applyFill="1" applyBorder="1" applyAlignment="1"/>
    <xf numFmtId="2" fontId="8" fillId="0" borderId="102" xfId="9" applyNumberFormat="1" applyFont="1" applyFill="1" applyBorder="1" applyAlignment="1"/>
    <xf numFmtId="0" fontId="38" fillId="0" borderId="102" xfId="9" applyNumberFormat="1" applyFont="1" applyBorder="1" applyAlignment="1"/>
    <xf numFmtId="0" fontId="8" fillId="0" borderId="81" xfId="9" applyFont="1" applyBorder="1" applyAlignment="1"/>
    <xf numFmtId="0" fontId="8" fillId="0" borderId="101" xfId="9" applyFont="1" applyBorder="1" applyAlignment="1"/>
    <xf numFmtId="0" fontId="8" fillId="0" borderId="102" xfId="9" applyNumberFormat="1" applyFont="1" applyBorder="1"/>
    <xf numFmtId="179" fontId="8" fillId="0" borderId="88" xfId="11" applyNumberFormat="1" applyFont="1" applyFill="1" applyBorder="1" applyAlignment="1">
      <alignment horizontal="right" vertical="center"/>
    </xf>
    <xf numFmtId="0" fontId="8" fillId="0" borderId="102" xfId="9" applyBorder="1" applyAlignment="1"/>
    <xf numFmtId="0" fontId="8" fillId="0" borderId="102" xfId="9" applyFont="1" applyBorder="1"/>
    <xf numFmtId="180" fontId="0" fillId="0" borderId="81" xfId="0" applyNumberFormat="1" applyFont="1" applyFill="1" applyBorder="1" applyAlignment="1"/>
    <xf numFmtId="0" fontId="8" fillId="0" borderId="81" xfId="9" applyNumberFormat="1" applyFont="1" applyBorder="1" applyAlignment="1" applyProtection="1">
      <alignment horizontal="center" vertical="center" wrapText="1"/>
      <protection locked="0"/>
    </xf>
    <xf numFmtId="179" fontId="22" fillId="0" borderId="88" xfId="0" applyNumberFormat="1" applyFont="1" applyFill="1" applyBorder="1" applyAlignment="1"/>
    <xf numFmtId="0" fontId="8" fillId="0" borderId="87" xfId="9" applyFill="1" applyBorder="1" applyAlignment="1">
      <alignment horizontal="center"/>
    </xf>
    <xf numFmtId="179" fontId="8" fillId="0" borderId="87" xfId="9" applyNumberFormat="1" applyFont="1" applyFill="1" applyBorder="1" applyAlignment="1"/>
    <xf numFmtId="179" fontId="8" fillId="0" borderId="87" xfId="9" applyNumberFormat="1" applyFont="1" applyFill="1" applyBorder="1" applyAlignment="1">
      <alignment horizontal="right"/>
    </xf>
    <xf numFmtId="189" fontId="22" fillId="0" borderId="91" xfId="9" applyNumberFormat="1" applyFont="1" applyFill="1" applyBorder="1" applyAlignment="1">
      <alignment horizontal="center"/>
    </xf>
    <xf numFmtId="179" fontId="8" fillId="0" borderId="100" xfId="9" applyNumberFormat="1" applyFont="1" applyFill="1" applyBorder="1" applyAlignment="1"/>
    <xf numFmtId="179" fontId="8" fillId="0" borderId="91" xfId="9" applyNumberFormat="1" applyFont="1" applyFill="1" applyBorder="1" applyAlignment="1"/>
    <xf numFmtId="179" fontId="8" fillId="0" borderId="91" xfId="9" applyNumberFormat="1" applyFont="1" applyFill="1" applyBorder="1" applyAlignment="1">
      <alignment horizontal="right"/>
    </xf>
    <xf numFmtId="0" fontId="8" fillId="0" borderId="102" xfId="9" applyFont="1" applyBorder="1" applyAlignment="1"/>
    <xf numFmtId="0" fontId="0" fillId="0" borderId="94" xfId="0" applyFill="1" applyBorder="1" applyAlignment="1">
      <alignment horizontal="center"/>
    </xf>
    <xf numFmtId="0" fontId="9" fillId="0" borderId="87" xfId="0" applyFont="1" applyFill="1" applyBorder="1" applyAlignment="1"/>
    <xf numFmtId="0" fontId="0" fillId="0" borderId="87" xfId="0" applyFont="1" applyFill="1" applyBorder="1" applyAlignment="1"/>
    <xf numFmtId="0" fontId="8" fillId="0" borderId="102" xfId="0" applyNumberFormat="1" applyFont="1" applyBorder="1" applyAlignment="1">
      <alignment horizontal="center" vertical="center"/>
    </xf>
    <xf numFmtId="0" fontId="8" fillId="0" borderId="101" xfId="0" applyNumberFormat="1" applyFont="1" applyBorder="1" applyAlignment="1">
      <alignment horizontal="center" vertical="center" wrapText="1"/>
    </xf>
    <xf numFmtId="0" fontId="8" fillId="0" borderId="102" xfId="0" applyNumberFormat="1" applyFont="1" applyBorder="1" applyAlignment="1">
      <alignment horizontal="center" vertical="center" wrapText="1"/>
    </xf>
    <xf numFmtId="41" fontId="8" fillId="0" borderId="81" xfId="0" applyNumberFormat="1" applyFont="1" applyFill="1" applyBorder="1" applyAlignment="1">
      <alignment horizontal="right"/>
    </xf>
    <xf numFmtId="41" fontId="8" fillId="0" borderId="81" xfId="0" applyNumberFormat="1" applyFont="1" applyBorder="1" applyAlignment="1">
      <alignment horizontal="right"/>
    </xf>
    <xf numFmtId="0" fontId="8" fillId="0" borderId="94" xfId="0" applyNumberFormat="1" applyFont="1" applyFill="1" applyBorder="1" applyAlignment="1">
      <alignment horizontal="center"/>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0" fillId="0" borderId="18"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2" borderId="48" xfId="0" applyNumberFormat="1" applyFont="1" applyFill="1" applyBorder="1" applyAlignment="1">
      <alignment horizontal="center" vertical="center" wrapText="1"/>
    </xf>
    <xf numFmtId="0" fontId="4" fillId="2" borderId="81" xfId="0" applyNumberFormat="1" applyFont="1" applyFill="1" applyBorder="1" applyAlignment="1" applyProtection="1">
      <alignment horizontal="center" vertical="center" wrapText="1"/>
      <protection locked="0"/>
    </xf>
    <xf numFmtId="0" fontId="4" fillId="2" borderId="82" xfId="0" applyNumberFormat="1" applyFont="1" applyFill="1" applyBorder="1" applyAlignment="1" applyProtection="1">
      <alignment horizontal="center" vertical="center" wrapText="1"/>
      <protection locked="0"/>
    </xf>
    <xf numFmtId="0" fontId="0" fillId="2" borderId="15" xfId="0" applyNumberFormat="1" applyFont="1" applyFill="1" applyBorder="1" applyAlignment="1">
      <alignment horizontal="center" vertical="center"/>
    </xf>
    <xf numFmtId="0" fontId="4" fillId="2" borderId="85" xfId="0" applyNumberFormat="1" applyFont="1" applyFill="1" applyBorder="1" applyAlignment="1" applyProtection="1">
      <alignment horizontal="center" vertical="center"/>
      <protection locked="0"/>
    </xf>
    <xf numFmtId="0" fontId="6" fillId="2" borderId="15" xfId="0" applyNumberFormat="1" applyFont="1" applyFill="1" applyBorder="1" applyAlignment="1">
      <alignment horizontal="center" vertical="center" wrapText="1"/>
    </xf>
    <xf numFmtId="0" fontId="6" fillId="2" borderId="85" xfId="0" applyNumberFormat="1" applyFont="1" applyFill="1" applyBorder="1" applyAlignment="1" applyProtection="1">
      <alignment horizontal="center" vertical="center" wrapText="1"/>
      <protection locked="0"/>
    </xf>
    <xf numFmtId="0" fontId="6" fillId="2" borderId="15" xfId="0" applyNumberFormat="1" applyFont="1" applyFill="1" applyBorder="1" applyAlignment="1">
      <alignment horizontal="center" vertical="center"/>
    </xf>
    <xf numFmtId="0" fontId="6" fillId="2" borderId="85" xfId="0" applyNumberFormat="1" applyFont="1" applyFill="1" applyBorder="1" applyAlignment="1" applyProtection="1">
      <alignment horizontal="center" vertical="center"/>
      <protection locked="0"/>
    </xf>
    <xf numFmtId="0" fontId="6" fillId="2" borderId="15" xfId="0" applyNumberFormat="1" applyFont="1" applyFill="1" applyBorder="1" applyAlignment="1">
      <alignment horizontal="center" vertical="center" shrinkToFit="1"/>
    </xf>
    <xf numFmtId="0" fontId="6" fillId="2" borderId="85" xfId="0" applyNumberFormat="1" applyFont="1" applyFill="1" applyBorder="1" applyAlignment="1" applyProtection="1">
      <alignment horizontal="center" vertical="center" shrinkToFit="1"/>
      <protection locked="0"/>
    </xf>
    <xf numFmtId="0" fontId="7" fillId="2" borderId="15" xfId="0" applyNumberFormat="1" applyFont="1" applyFill="1" applyBorder="1" applyAlignment="1">
      <alignment horizontal="center" vertical="center" wrapText="1"/>
    </xf>
    <xf numFmtId="0" fontId="4" fillId="2" borderId="85" xfId="0" applyNumberFormat="1" applyFont="1" applyFill="1" applyBorder="1" applyAlignment="1" applyProtection="1">
      <alignment horizontal="center" vertical="center" wrapText="1"/>
      <protection locked="0"/>
    </xf>
    <xf numFmtId="0" fontId="0" fillId="2" borderId="3" xfId="0" applyNumberFormat="1" applyFont="1" applyFill="1" applyBorder="1" applyAlignment="1">
      <alignment horizontal="center" vertical="center"/>
    </xf>
    <xf numFmtId="0" fontId="4" fillId="2" borderId="6" xfId="0" applyNumberFormat="1" applyFont="1" applyFill="1" applyBorder="1" applyAlignment="1" applyProtection="1">
      <alignment horizontal="center" vertical="center"/>
      <protection locked="0"/>
    </xf>
    <xf numFmtId="0" fontId="4" fillId="2" borderId="4" xfId="0" applyNumberFormat="1" applyFont="1" applyFill="1" applyBorder="1" applyAlignment="1" applyProtection="1">
      <alignment horizontal="center" vertical="center"/>
      <protection locked="0"/>
    </xf>
    <xf numFmtId="0" fontId="0" fillId="2" borderId="15" xfId="0" applyNumberFormat="1" applyFont="1" applyFill="1" applyBorder="1" applyAlignment="1">
      <alignment horizontal="center" vertical="center" wrapText="1"/>
    </xf>
    <xf numFmtId="0" fontId="0" fillId="2" borderId="80" xfId="0" applyNumberFormat="1" applyFont="1" applyFill="1" applyBorder="1" applyAlignment="1">
      <alignment horizontal="center" vertical="center" wrapText="1"/>
    </xf>
    <xf numFmtId="0" fontId="0" fillId="2" borderId="48" xfId="0" applyNumberFormat="1" applyFont="1" applyFill="1" applyBorder="1" applyAlignment="1">
      <alignment horizontal="center" vertical="center" wrapText="1" shrinkToFit="1"/>
    </xf>
    <xf numFmtId="0" fontId="4" fillId="2" borderId="70" xfId="0" applyNumberFormat="1" applyFont="1" applyFill="1" applyBorder="1" applyAlignment="1" applyProtection="1">
      <alignment horizontal="center" vertical="center" shrinkToFit="1"/>
      <protection locked="0"/>
    </xf>
    <xf numFmtId="0" fontId="4" fillId="2" borderId="82" xfId="0" applyNumberFormat="1" applyFont="1" applyFill="1" applyBorder="1" applyAlignment="1" applyProtection="1">
      <alignment horizontal="center" vertical="center" shrinkToFit="1"/>
      <protection locked="0"/>
    </xf>
    <xf numFmtId="0" fontId="4" fillId="2" borderId="83" xfId="0" applyNumberFormat="1" applyFont="1" applyFill="1" applyBorder="1" applyAlignment="1" applyProtection="1">
      <alignment horizontal="center" vertical="center" shrinkToFit="1"/>
      <protection locked="0"/>
    </xf>
    <xf numFmtId="0" fontId="0" fillId="2" borderId="48" xfId="0" applyNumberFormat="1" applyFont="1" applyFill="1" applyBorder="1" applyAlignment="1">
      <alignment horizontal="center" vertical="center"/>
    </xf>
    <xf numFmtId="0" fontId="4" fillId="2" borderId="70" xfId="0" applyNumberFormat="1" applyFont="1" applyFill="1" applyBorder="1" applyAlignment="1" applyProtection="1">
      <alignment horizontal="center" vertical="center"/>
      <protection locked="0"/>
    </xf>
    <xf numFmtId="0" fontId="4" fillId="2" borderId="82" xfId="0" applyNumberFormat="1" applyFont="1" applyFill="1" applyBorder="1" applyAlignment="1" applyProtection="1">
      <alignment horizontal="center" vertical="center"/>
      <protection locked="0"/>
    </xf>
    <xf numFmtId="0" fontId="4" fillId="2" borderId="83" xfId="0" applyNumberFormat="1" applyFont="1" applyFill="1" applyBorder="1" applyAlignment="1" applyProtection="1">
      <alignment horizontal="center" vertical="center"/>
      <protection locked="0"/>
    </xf>
    <xf numFmtId="0" fontId="4" fillId="2" borderId="49" xfId="0" applyNumberFormat="1" applyFont="1" applyFill="1" applyBorder="1" applyAlignment="1" applyProtection="1">
      <alignment horizontal="center" vertical="center"/>
      <protection locked="0"/>
    </xf>
    <xf numFmtId="0" fontId="4" fillId="2" borderId="84" xfId="0" applyNumberFormat="1" applyFont="1" applyFill="1" applyBorder="1" applyAlignment="1" applyProtection="1">
      <alignment horizontal="center" vertical="center"/>
      <protection locked="0"/>
    </xf>
    <xf numFmtId="0" fontId="0" fillId="2" borderId="1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17" xfId="0" applyNumberFormat="1" applyFont="1" applyFill="1" applyBorder="1" applyAlignment="1" applyProtection="1">
      <alignment horizontal="center" vertical="center"/>
      <protection locked="0"/>
    </xf>
    <xf numFmtId="0" fontId="0" fillId="0" borderId="18" xfId="0" applyNumberFormat="1" applyFont="1" applyFill="1" applyBorder="1" applyAlignment="1" applyProtection="1">
      <alignment horizontal="center" vertical="center"/>
      <protection locked="0"/>
    </xf>
    <xf numFmtId="0" fontId="0" fillId="0" borderId="24" xfId="0" applyNumberFormat="1" applyFont="1" applyFill="1" applyBorder="1" applyAlignment="1" applyProtection="1">
      <alignment horizontal="center" vertical="center"/>
      <protection locked="0"/>
    </xf>
    <xf numFmtId="0" fontId="0" fillId="0" borderId="0" xfId="0" applyFont="1" applyBorder="1" applyAlignment="1">
      <alignment horizontal="center" vertical="center" wrapText="1" shrinkToFit="1"/>
    </xf>
    <xf numFmtId="0" fontId="0" fillId="0" borderId="17" xfId="0" applyFont="1" applyFill="1" applyBorder="1" applyAlignment="1">
      <alignment horizontal="center" vertical="center"/>
    </xf>
    <xf numFmtId="0" fontId="0" fillId="0" borderId="16" xfId="0" applyNumberFormat="1" applyFont="1" applyFill="1" applyBorder="1" applyAlignment="1" applyProtection="1">
      <alignment horizontal="center" vertical="center"/>
      <protection locked="0"/>
    </xf>
    <xf numFmtId="0" fontId="0" fillId="3" borderId="48" xfId="0" applyNumberFormat="1" applyFont="1" applyFill="1" applyBorder="1" applyAlignment="1">
      <alignment horizontal="center" vertical="center" wrapText="1"/>
    </xf>
    <xf numFmtId="0" fontId="0" fillId="0" borderId="81" xfId="0" applyNumberFormat="1" applyFont="1" applyBorder="1" applyAlignment="1" applyProtection="1">
      <alignment horizontal="center" vertical="center" wrapText="1"/>
      <protection locked="0"/>
    </xf>
    <xf numFmtId="0" fontId="0" fillId="0" borderId="82" xfId="0" applyNumberFormat="1" applyFont="1" applyBorder="1" applyAlignment="1" applyProtection="1">
      <alignment horizontal="center" vertical="center" wrapText="1"/>
      <protection locked="0"/>
    </xf>
    <xf numFmtId="0" fontId="0" fillId="3" borderId="15" xfId="0" applyNumberFormat="1" applyFont="1" applyFill="1" applyBorder="1" applyAlignment="1">
      <alignment horizontal="center" vertical="center"/>
    </xf>
    <xf numFmtId="0" fontId="0" fillId="0" borderId="85" xfId="0" applyNumberFormat="1" applyFont="1" applyBorder="1" applyAlignment="1" applyProtection="1">
      <alignment horizontal="center" vertical="center"/>
      <protection locked="0"/>
    </xf>
    <xf numFmtId="0" fontId="15" fillId="3" borderId="15" xfId="0" applyNumberFormat="1" applyFont="1" applyFill="1" applyBorder="1" applyAlignment="1">
      <alignment horizontal="center" vertical="center"/>
    </xf>
    <xf numFmtId="0" fontId="16" fillId="3" borderId="85" xfId="0" applyNumberFormat="1" applyFont="1" applyFill="1" applyBorder="1" applyAlignment="1">
      <alignment horizontal="center" vertical="center"/>
    </xf>
    <xf numFmtId="0" fontId="0" fillId="3" borderId="85" xfId="0" applyNumberFormat="1" applyFont="1" applyFill="1" applyBorder="1" applyAlignment="1" applyProtection="1">
      <alignment horizontal="center" vertical="center"/>
      <protection locked="0"/>
    </xf>
    <xf numFmtId="0" fontId="7" fillId="3" borderId="15" xfId="0" applyNumberFormat="1" applyFont="1" applyFill="1" applyBorder="1" applyAlignment="1">
      <alignment horizontal="center" vertical="center" wrapText="1"/>
    </xf>
    <xf numFmtId="0" fontId="7" fillId="3" borderId="85" xfId="0" applyNumberFormat="1" applyFont="1" applyFill="1" applyBorder="1" applyAlignment="1">
      <alignment horizontal="center" vertical="center" wrapText="1"/>
    </xf>
    <xf numFmtId="0" fontId="0" fillId="3" borderId="15" xfId="0" applyNumberFormat="1" applyFont="1" applyFill="1" applyBorder="1" applyAlignment="1">
      <alignment horizontal="center" vertical="center" wrapText="1"/>
    </xf>
    <xf numFmtId="0" fontId="0" fillId="3" borderId="80" xfId="0" applyNumberFormat="1" applyFont="1" applyFill="1" applyBorder="1" applyAlignment="1">
      <alignment horizontal="center" vertical="center" wrapText="1"/>
    </xf>
    <xf numFmtId="0" fontId="0" fillId="3" borderId="48" xfId="0" applyFont="1" applyFill="1" applyBorder="1" applyAlignment="1">
      <alignment horizontal="center" vertical="center" shrinkToFit="1"/>
    </xf>
    <xf numFmtId="0" fontId="0" fillId="0" borderId="70" xfId="0" applyNumberFormat="1" applyFont="1" applyBorder="1" applyAlignment="1" applyProtection="1">
      <alignment horizontal="center" vertical="center" shrinkToFit="1"/>
      <protection locked="0"/>
    </xf>
    <xf numFmtId="0" fontId="0" fillId="0" borderId="82" xfId="0" applyNumberFormat="1" applyFont="1" applyBorder="1" applyAlignment="1" applyProtection="1">
      <alignment horizontal="center" vertical="center" shrinkToFit="1"/>
      <protection locked="0"/>
    </xf>
    <xf numFmtId="0" fontId="0" fillId="0" borderId="83" xfId="0" applyNumberFormat="1" applyFont="1" applyBorder="1" applyAlignment="1" applyProtection="1">
      <alignment horizontal="center" vertical="center" shrinkToFit="1"/>
      <protection locked="0"/>
    </xf>
    <xf numFmtId="0" fontId="0" fillId="3" borderId="48" xfId="0" applyFont="1" applyFill="1" applyBorder="1" applyAlignment="1">
      <alignment horizontal="center" vertical="center"/>
    </xf>
    <xf numFmtId="0" fontId="0" fillId="0" borderId="70" xfId="0" applyNumberFormat="1" applyFont="1" applyBorder="1" applyAlignment="1" applyProtection="1">
      <alignment horizontal="center" vertical="center"/>
      <protection locked="0"/>
    </xf>
    <xf numFmtId="0" fontId="0" fillId="0" borderId="82" xfId="0" applyNumberFormat="1" applyFont="1" applyBorder="1" applyAlignment="1" applyProtection="1">
      <alignment horizontal="center" vertical="center"/>
      <protection locked="0"/>
    </xf>
    <xf numFmtId="0" fontId="0" fillId="0" borderId="83" xfId="0" applyNumberFormat="1" applyFont="1" applyBorder="1" applyAlignment="1" applyProtection="1">
      <alignment horizontal="center" vertical="center"/>
      <protection locked="0"/>
    </xf>
    <xf numFmtId="0" fontId="0" fillId="3" borderId="49" xfId="0" applyNumberFormat="1" applyFont="1" applyFill="1" applyBorder="1" applyAlignment="1" applyProtection="1">
      <alignment horizontal="center" vertical="center"/>
      <protection locked="0"/>
    </xf>
    <xf numFmtId="0" fontId="0" fillId="0" borderId="49" xfId="0" applyNumberFormat="1" applyFont="1" applyBorder="1" applyAlignment="1" applyProtection="1">
      <alignment horizontal="center" vertical="center"/>
      <protection locked="0"/>
    </xf>
    <xf numFmtId="0" fontId="0" fillId="3" borderId="82" xfId="0" applyNumberFormat="1" applyFont="1" applyFill="1" applyBorder="1" applyAlignment="1" applyProtection="1">
      <alignment horizontal="center" vertical="center"/>
      <protection locked="0"/>
    </xf>
    <xf numFmtId="0" fontId="0" fillId="3" borderId="84" xfId="0" applyNumberFormat="1" applyFont="1" applyFill="1" applyBorder="1" applyAlignment="1" applyProtection="1">
      <alignment horizontal="center" vertical="center"/>
      <protection locked="0"/>
    </xf>
    <xf numFmtId="0" fontId="0" fillId="0" borderId="84" xfId="0" applyNumberFormat="1" applyFont="1" applyBorder="1" applyAlignment="1" applyProtection="1">
      <alignment horizontal="center" vertical="center"/>
      <protection locked="0"/>
    </xf>
    <xf numFmtId="0" fontId="0" fillId="3" borderId="70" xfId="0" applyNumberFormat="1" applyFont="1" applyFill="1" applyBorder="1" applyAlignment="1" applyProtection="1">
      <alignment horizontal="center" vertical="center"/>
      <protection locked="0"/>
    </xf>
    <xf numFmtId="0" fontId="0" fillId="3" borderId="83" xfId="0" applyNumberFormat="1" applyFont="1" applyFill="1" applyBorder="1" applyAlignment="1" applyProtection="1">
      <alignment horizontal="center" vertical="center"/>
      <protection locked="0"/>
    </xf>
    <xf numFmtId="0" fontId="0" fillId="3" borderId="48" xfId="0" applyFont="1" applyFill="1" applyBorder="1" applyAlignment="1">
      <alignment horizontal="center"/>
    </xf>
    <xf numFmtId="0" fontId="0" fillId="0" borderId="70" xfId="0" applyNumberFormat="1" applyFont="1" applyBorder="1" applyAlignment="1" applyProtection="1">
      <alignment horizontal="center"/>
      <protection locked="0"/>
    </xf>
    <xf numFmtId="0" fontId="0" fillId="2" borderId="3" xfId="0" applyFont="1" applyFill="1" applyBorder="1" applyAlignment="1">
      <alignment horizontal="center" vertical="center"/>
    </xf>
    <xf numFmtId="0" fontId="0" fillId="2" borderId="4" xfId="0" applyNumberFormat="1" applyFont="1" applyFill="1" applyBorder="1" applyAlignment="1" applyProtection="1">
      <alignment horizontal="center" vertical="center"/>
      <protection locked="0"/>
    </xf>
    <xf numFmtId="0" fontId="0" fillId="2" borderId="6" xfId="0" applyNumberFormat="1" applyFont="1" applyFill="1" applyBorder="1" applyAlignment="1" applyProtection="1">
      <alignment horizontal="center" vertical="center"/>
      <protection locked="0"/>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6" fillId="0" borderId="0" xfId="0" applyNumberFormat="1" applyFont="1" applyFill="1" applyAlignment="1">
      <alignment horizontal="distributed" wrapText="1"/>
    </xf>
    <xf numFmtId="0" fontId="6" fillId="0" borderId="14" xfId="0" applyNumberFormat="1" applyFont="1" applyFill="1" applyBorder="1" applyAlignment="1">
      <alignment horizontal="distributed" wrapText="1"/>
    </xf>
    <xf numFmtId="0" fontId="8" fillId="0" borderId="0" xfId="0" applyNumberFormat="1" applyFont="1" applyFill="1" applyAlignment="1">
      <alignment horizontal="distributed"/>
    </xf>
    <xf numFmtId="0" fontId="9" fillId="0" borderId="0" xfId="0" applyNumberFormat="1" applyFont="1" applyFill="1" applyBorder="1" applyAlignment="1" applyProtection="1">
      <alignment horizontal="distributed"/>
      <protection locked="0"/>
    </xf>
    <xf numFmtId="0" fontId="8" fillId="3" borderId="82" xfId="0" applyFont="1" applyFill="1" applyBorder="1" applyAlignment="1">
      <alignment horizontal="center" vertical="top"/>
    </xf>
    <xf numFmtId="0" fontId="9" fillId="3" borderId="83" xfId="0" applyNumberFormat="1" applyFont="1" applyFill="1" applyBorder="1" applyAlignment="1" applyProtection="1">
      <alignment horizontal="center" vertical="top"/>
      <protection locked="0"/>
    </xf>
    <xf numFmtId="0" fontId="9" fillId="3" borderId="84" xfId="0" applyNumberFormat="1" applyFont="1" applyFill="1" applyBorder="1" applyAlignment="1" applyProtection="1">
      <alignment horizontal="center" vertical="top"/>
      <protection locked="0"/>
    </xf>
    <xf numFmtId="0" fontId="8" fillId="0" borderId="0" xfId="0" applyNumberFormat="1" applyFont="1" applyAlignment="1">
      <alignment horizontal="distributed"/>
    </xf>
    <xf numFmtId="0" fontId="8" fillId="0" borderId="21" xfId="0" applyNumberFormat="1" applyFont="1" applyBorder="1" applyAlignment="1">
      <alignment horizontal="distributed"/>
    </xf>
    <xf numFmtId="0" fontId="2" fillId="0" borderId="0" xfId="0" applyFont="1" applyFill="1" applyAlignment="1">
      <alignment horizontal="center"/>
    </xf>
    <xf numFmtId="0" fontId="20" fillId="0" borderId="0" xfId="0" applyNumberFormat="1" applyFont="1" applyFill="1" applyAlignment="1" applyProtection="1">
      <alignment horizontal="center"/>
      <protection locked="0"/>
    </xf>
    <xf numFmtId="0" fontId="8" fillId="3" borderId="1" xfId="0" applyFont="1" applyFill="1" applyBorder="1" applyAlignment="1">
      <alignment horizontal="center" vertical="center"/>
    </xf>
    <xf numFmtId="0" fontId="9" fillId="3" borderId="26" xfId="0" applyNumberFormat="1" applyFont="1" applyFill="1" applyBorder="1" applyAlignment="1" applyProtection="1">
      <alignment horizontal="center" vertical="center"/>
      <protection locked="0"/>
    </xf>
    <xf numFmtId="0" fontId="9" fillId="3" borderId="0" xfId="0" applyNumberFormat="1" applyFont="1" applyFill="1" applyAlignment="1" applyProtection="1">
      <alignment horizontal="center" vertical="center"/>
      <protection locked="0"/>
    </xf>
    <xf numFmtId="0" fontId="9" fillId="3" borderId="21" xfId="0" applyNumberFormat="1" applyFont="1" applyFill="1" applyBorder="1" applyAlignment="1" applyProtection="1">
      <alignment horizontal="center" vertical="center"/>
      <protection locked="0"/>
    </xf>
    <xf numFmtId="0" fontId="9" fillId="3" borderId="84" xfId="0" applyNumberFormat="1" applyFont="1" applyFill="1" applyBorder="1" applyAlignment="1" applyProtection="1">
      <alignment horizontal="center" vertical="center"/>
      <protection locked="0"/>
    </xf>
    <xf numFmtId="0" fontId="9" fillId="3" borderId="83" xfId="0" applyNumberFormat="1" applyFont="1" applyFill="1" applyBorder="1" applyAlignment="1" applyProtection="1">
      <alignment horizontal="center" vertical="center"/>
      <protection locked="0"/>
    </xf>
    <xf numFmtId="0" fontId="8" fillId="3" borderId="2" xfId="0" applyFont="1" applyFill="1" applyBorder="1" applyAlignment="1">
      <alignment horizontal="center"/>
    </xf>
    <xf numFmtId="0" fontId="9" fillId="3" borderId="26" xfId="0" applyNumberFormat="1" applyFont="1" applyFill="1" applyBorder="1" applyAlignment="1" applyProtection="1">
      <alignment horizontal="center"/>
      <protection locked="0"/>
    </xf>
    <xf numFmtId="0" fontId="8" fillId="3" borderId="3" xfId="0" applyFont="1" applyFill="1" applyBorder="1" applyAlignment="1">
      <alignment horizontal="center" vertical="center"/>
    </xf>
    <xf numFmtId="0" fontId="9" fillId="3" borderId="6" xfId="0" applyNumberFormat="1" applyFont="1" applyFill="1" applyBorder="1" applyAlignment="1" applyProtection="1">
      <alignment horizontal="center" vertical="center"/>
      <protection locked="0"/>
    </xf>
    <xf numFmtId="0" fontId="9" fillId="3" borderId="4" xfId="0" applyNumberFormat="1" applyFont="1" applyFill="1" applyBorder="1" applyAlignment="1" applyProtection="1">
      <alignment horizontal="center" vertical="center"/>
      <protection locked="0"/>
    </xf>
    <xf numFmtId="0" fontId="9" fillId="3" borderId="1" xfId="0" applyNumberFormat="1" applyFont="1" applyFill="1" applyBorder="1" applyAlignment="1" applyProtection="1">
      <alignment horizontal="center"/>
      <protection locked="0"/>
    </xf>
    <xf numFmtId="0" fontId="8" fillId="3" borderId="17" xfId="0" applyFont="1" applyFill="1" applyBorder="1" applyAlignment="1">
      <alignment horizontal="center" vertical="center"/>
    </xf>
    <xf numFmtId="0" fontId="9" fillId="3" borderId="16" xfId="0" applyNumberFormat="1" applyFont="1" applyFill="1" applyBorder="1" applyAlignment="1" applyProtection="1">
      <alignment horizontal="center" vertical="center"/>
      <protection locked="0"/>
    </xf>
    <xf numFmtId="190" fontId="2" fillId="0" borderId="0" xfId="0" applyNumberFormat="1" applyFont="1" applyFill="1" applyAlignment="1">
      <alignment horizontal="center"/>
    </xf>
    <xf numFmtId="190" fontId="20" fillId="0" borderId="0" xfId="0" applyNumberFormat="1" applyFont="1" applyFill="1" applyAlignment="1" applyProtection="1">
      <alignment horizontal="center"/>
      <protection locked="0"/>
    </xf>
    <xf numFmtId="0" fontId="8" fillId="3" borderId="26" xfId="0" applyNumberFormat="1" applyFont="1" applyFill="1" applyBorder="1" applyAlignment="1">
      <alignment horizontal="center" vertical="center"/>
    </xf>
    <xf numFmtId="0" fontId="9" fillId="0" borderId="21" xfId="0" applyNumberFormat="1" applyFont="1" applyBorder="1" applyAlignment="1" applyProtection="1">
      <alignment horizontal="center" vertical="center"/>
      <protection locked="0"/>
    </xf>
    <xf numFmtId="0" fontId="9" fillId="0" borderId="83" xfId="0" applyNumberFormat="1" applyFont="1" applyBorder="1" applyAlignment="1" applyProtection="1">
      <alignment horizontal="center" vertical="center"/>
      <protection locked="0"/>
    </xf>
    <xf numFmtId="0" fontId="8" fillId="3" borderId="2"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9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92" xfId="0" applyNumberFormat="1" applyFont="1" applyFill="1" applyBorder="1" applyAlignment="1">
      <alignment horizontal="center" vertical="center"/>
    </xf>
    <xf numFmtId="0" fontId="8" fillId="3" borderId="27" xfId="0" applyNumberFormat="1" applyFont="1" applyFill="1" applyBorder="1" applyAlignment="1">
      <alignment horizontal="center" vertical="center" wrapText="1"/>
    </xf>
    <xf numFmtId="0" fontId="9" fillId="3" borderId="80" xfId="0" applyNumberFormat="1" applyFont="1" applyFill="1" applyBorder="1" applyAlignment="1" applyProtection="1">
      <alignment horizontal="center" vertical="center" wrapText="1"/>
      <protection locked="0"/>
    </xf>
    <xf numFmtId="0" fontId="9" fillId="3" borderId="85" xfId="0" applyNumberFormat="1" applyFont="1" applyFill="1" applyBorder="1" applyAlignment="1" applyProtection="1">
      <alignment horizontal="center" vertical="center" wrapText="1"/>
      <protection locked="0"/>
    </xf>
    <xf numFmtId="0" fontId="8" fillId="3" borderId="3"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0" fontId="8" fillId="3" borderId="4" xfId="0" applyNumberFormat="1" applyFont="1" applyFill="1" applyBorder="1" applyAlignment="1">
      <alignment horizontal="center" vertical="center"/>
    </xf>
    <xf numFmtId="0" fontId="8" fillId="3" borderId="2" xfId="0" applyNumberFormat="1" applyFont="1" applyFill="1" applyBorder="1" applyAlignment="1">
      <alignment horizontal="center" vertical="center" wrapText="1"/>
    </xf>
    <xf numFmtId="0" fontId="8" fillId="3" borderId="81" xfId="0" applyNumberFormat="1" applyFont="1" applyFill="1" applyBorder="1" applyAlignment="1">
      <alignment horizontal="center" vertical="center" wrapText="1"/>
    </xf>
    <xf numFmtId="0" fontId="8" fillId="3" borderId="82"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xf>
    <xf numFmtId="0" fontId="9" fillId="3" borderId="85" xfId="0" applyNumberFormat="1" applyFont="1" applyFill="1" applyBorder="1" applyAlignment="1" applyProtection="1">
      <alignment horizontal="center" vertical="center"/>
      <protection locked="0"/>
    </xf>
    <xf numFmtId="0" fontId="9" fillId="2" borderId="15" xfId="2" applyNumberFormat="1" applyFont="1" applyFill="1" applyBorder="1" applyAlignment="1">
      <alignment horizontal="center" vertical="center"/>
    </xf>
    <xf numFmtId="0" fontId="27" fillId="2" borderId="85" xfId="2" applyFont="1" applyFill="1" applyBorder="1" applyAlignment="1">
      <alignment horizontal="center" vertical="center"/>
    </xf>
    <xf numFmtId="0" fontId="2" fillId="0" borderId="0" xfId="2" applyFont="1" applyFill="1" applyBorder="1" applyAlignment="1">
      <alignment horizontal="center"/>
    </xf>
    <xf numFmtId="0" fontId="26" fillId="0" borderId="0" xfId="2" applyFont="1" applyFill="1" applyBorder="1" applyAlignment="1">
      <alignment horizontal="center"/>
    </xf>
    <xf numFmtId="0" fontId="10" fillId="0" borderId="0" xfId="2" applyFont="1" applyFill="1" applyBorder="1" applyAlignment="1">
      <alignment horizontal="center"/>
    </xf>
    <xf numFmtId="0" fontId="8" fillId="2" borderId="26" xfId="2" applyFont="1" applyFill="1" applyBorder="1" applyAlignment="1">
      <alignment horizontal="center" vertical="center" wrapText="1"/>
    </xf>
    <xf numFmtId="0" fontId="10" fillId="2" borderId="21" xfId="2" applyFont="1" applyFill="1" applyBorder="1" applyAlignment="1">
      <alignment horizontal="center" vertical="center"/>
    </xf>
    <xf numFmtId="0" fontId="10" fillId="2" borderId="83" xfId="2" applyFont="1" applyFill="1" applyBorder="1" applyAlignment="1">
      <alignment horizontal="center" vertical="center"/>
    </xf>
    <xf numFmtId="0" fontId="8" fillId="2" borderId="81" xfId="2" applyNumberFormat="1" applyFont="1" applyFill="1" applyBorder="1" applyAlignment="1">
      <alignment horizontal="center"/>
    </xf>
    <xf numFmtId="0" fontId="8" fillId="2" borderId="0" xfId="2" applyNumberFormat="1" applyFont="1" applyFill="1" applyBorder="1" applyAlignment="1">
      <alignment horizontal="center"/>
    </xf>
    <xf numFmtId="0" fontId="8" fillId="2" borderId="21" xfId="2" applyNumberFormat="1" applyFont="1" applyFill="1" applyBorder="1" applyAlignment="1">
      <alignment horizontal="center"/>
    </xf>
    <xf numFmtId="49" fontId="8" fillId="2" borderId="82" xfId="2" applyNumberFormat="1" applyFont="1" applyFill="1" applyBorder="1" applyAlignment="1">
      <alignment horizontal="center" vertical="center"/>
    </xf>
    <xf numFmtId="49" fontId="8" fillId="2" borderId="84" xfId="2" applyNumberFormat="1" applyFont="1" applyFill="1" applyBorder="1" applyAlignment="1">
      <alignment horizontal="center" vertical="center"/>
    </xf>
    <xf numFmtId="49" fontId="8" fillId="2" borderId="83" xfId="2" applyNumberFormat="1" applyFont="1" applyFill="1" applyBorder="1" applyAlignment="1">
      <alignment horizontal="center" vertical="center"/>
    </xf>
    <xf numFmtId="0" fontId="9" fillId="2" borderId="15" xfId="2" applyNumberFormat="1" applyFont="1" applyFill="1" applyBorder="1" applyAlignment="1">
      <alignment horizontal="center" vertical="center" wrapText="1"/>
    </xf>
    <xf numFmtId="0" fontId="27" fillId="2" borderId="85" xfId="2" applyFont="1" applyFill="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0" fontId="8" fillId="4" borderId="2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83" xfId="0" applyFont="1" applyFill="1" applyBorder="1" applyAlignment="1">
      <alignment horizontal="center" vertical="center" wrapText="1"/>
    </xf>
    <xf numFmtId="0" fontId="8" fillId="4" borderId="17" xfId="0" applyNumberFormat="1" applyFont="1" applyFill="1" applyBorder="1" applyAlignment="1">
      <alignment horizontal="center" vertical="center"/>
    </xf>
    <xf numFmtId="0" fontId="9" fillId="5" borderId="18" xfId="0" applyFont="1" applyFill="1" applyBorder="1" applyAlignment="1">
      <alignment horizontal="center" vertical="center"/>
    </xf>
    <xf numFmtId="0" fontId="9" fillId="5" borderId="16" xfId="0" applyFont="1" applyFill="1" applyBorder="1" applyAlignment="1">
      <alignment horizontal="center" vertical="center"/>
    </xf>
    <xf numFmtId="0" fontId="8" fillId="6" borderId="48" xfId="0" applyNumberFormat="1" applyFont="1" applyFill="1" applyBorder="1" applyAlignment="1">
      <alignment horizontal="center" vertical="center"/>
    </xf>
    <xf numFmtId="0" fontId="9" fillId="5" borderId="82" xfId="0" applyFont="1" applyFill="1" applyBorder="1" applyAlignment="1">
      <alignment horizontal="center" vertical="center"/>
    </xf>
    <xf numFmtId="0" fontId="35" fillId="2" borderId="31" xfId="0" applyFont="1" applyFill="1" applyBorder="1" applyAlignment="1">
      <alignment horizontal="distributed" vertical="center" wrapText="1" justifyLastLine="1"/>
    </xf>
    <xf numFmtId="0" fontId="35" fillId="2" borderId="33" xfId="0" applyFont="1" applyFill="1" applyBorder="1" applyAlignment="1">
      <alignment horizontal="distributed" vertical="center" justifyLastLine="1"/>
    </xf>
    <xf numFmtId="0" fontId="37" fillId="0" borderId="0" xfId="0" applyFont="1" applyAlignment="1">
      <alignment horizontal="center" vertical="center"/>
    </xf>
    <xf numFmtId="0" fontId="35" fillId="2" borderId="35" xfId="0" applyFont="1" applyFill="1" applyBorder="1" applyAlignment="1">
      <alignment horizontal="center" vertical="center"/>
    </xf>
    <xf numFmtId="0" fontId="35" fillId="2" borderId="31" xfId="0" applyFont="1" applyFill="1" applyBorder="1" applyAlignment="1">
      <alignment horizontal="distributed" vertical="center" justifyLastLine="1"/>
    </xf>
    <xf numFmtId="0" fontId="35" fillId="2" borderId="32" xfId="0" applyFont="1" applyFill="1" applyBorder="1" applyAlignment="1">
      <alignment horizontal="distributed" vertical="center" indent="3"/>
    </xf>
    <xf numFmtId="0" fontId="35" fillId="2" borderId="8" xfId="0" applyFont="1" applyFill="1" applyBorder="1" applyAlignment="1">
      <alignment horizontal="distributed" vertical="center" indent="3"/>
    </xf>
    <xf numFmtId="0" fontId="33" fillId="0" borderId="0" xfId="0" applyFont="1" applyAlignment="1">
      <alignment horizontal="center" vertical="center"/>
    </xf>
    <xf numFmtId="0" fontId="35" fillId="2" borderId="30"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94" xfId="0" applyFont="1" applyFill="1" applyBorder="1" applyAlignment="1">
      <alignment horizontal="center" vertical="center"/>
    </xf>
    <xf numFmtId="0" fontId="35" fillId="2" borderId="31" xfId="0" applyFont="1" applyFill="1" applyBorder="1" applyAlignment="1">
      <alignment horizontal="center" vertical="center" wrapText="1" shrinkToFit="1"/>
    </xf>
    <xf numFmtId="0" fontId="35" fillId="2" borderId="29" xfId="0" applyFont="1" applyFill="1" applyBorder="1" applyAlignment="1">
      <alignment horizontal="center" vertical="center" wrapText="1" shrinkToFit="1"/>
    </xf>
    <xf numFmtId="0" fontId="35" fillId="2" borderId="30" xfId="0" applyFont="1" applyFill="1" applyBorder="1" applyAlignment="1">
      <alignment horizontal="center" vertical="center" wrapText="1" shrinkToFit="1"/>
    </xf>
    <xf numFmtId="0" fontId="35" fillId="2" borderId="32" xfId="0" applyFont="1" applyFill="1" applyBorder="1" applyAlignment="1">
      <alignment horizontal="distributed" vertical="center" indent="12"/>
    </xf>
    <xf numFmtId="0" fontId="35" fillId="2" borderId="8" xfId="0" applyFont="1" applyFill="1" applyBorder="1" applyAlignment="1">
      <alignment horizontal="distributed" vertical="center" indent="12"/>
    </xf>
    <xf numFmtId="0" fontId="35" fillId="2" borderId="33" xfId="0" applyFont="1" applyFill="1" applyBorder="1" applyAlignment="1">
      <alignment horizontal="center" vertical="center" wrapText="1" shrinkToFit="1"/>
    </xf>
    <xf numFmtId="0" fontId="35" fillId="2" borderId="87" xfId="0" applyFont="1" applyFill="1" applyBorder="1" applyAlignment="1">
      <alignment horizontal="center" vertical="center" wrapText="1" shrinkToFit="1"/>
    </xf>
    <xf numFmtId="0" fontId="35" fillId="2" borderId="94" xfId="0" applyFont="1" applyFill="1" applyBorder="1" applyAlignment="1">
      <alignment horizontal="center" vertical="center" wrapText="1" shrinkToFit="1"/>
    </xf>
    <xf numFmtId="0" fontId="35" fillId="2" borderId="34" xfId="0" applyFont="1" applyFill="1" applyBorder="1" applyAlignment="1">
      <alignment horizontal="distributed" vertical="center" indent="3"/>
    </xf>
    <xf numFmtId="0" fontId="35" fillId="2" borderId="32" xfId="0" applyFont="1" applyFill="1" applyBorder="1" applyAlignment="1">
      <alignment horizontal="distributed" vertical="center" indent="8"/>
    </xf>
    <xf numFmtId="0" fontId="35" fillId="2" borderId="8" xfId="0" applyFont="1" applyFill="1" applyBorder="1" applyAlignment="1">
      <alignment horizontal="distributed" vertical="center" indent="8"/>
    </xf>
    <xf numFmtId="0" fontId="35" fillId="2" borderId="34" xfId="0" applyFont="1" applyFill="1" applyBorder="1" applyAlignment="1">
      <alignment horizontal="distributed" vertical="center" indent="8"/>
    </xf>
    <xf numFmtId="0" fontId="35" fillId="2" borderId="88" xfId="0" applyFont="1" applyFill="1" applyBorder="1" applyAlignment="1">
      <alignment horizontal="distributed" vertical="center" justifyLastLine="1"/>
    </xf>
    <xf numFmtId="0" fontId="35" fillId="2" borderId="34" xfId="0" applyFont="1" applyFill="1" applyBorder="1" applyAlignment="1">
      <alignment horizontal="center" vertical="center"/>
    </xf>
    <xf numFmtId="0" fontId="2" fillId="0" borderId="0" xfId="0" applyFont="1" applyAlignment="1">
      <alignment vertical="center"/>
    </xf>
    <xf numFmtId="0" fontId="2" fillId="0" borderId="0" xfId="0" applyNumberFormat="1" applyFont="1" applyAlignment="1" applyProtection="1">
      <protection locked="0"/>
    </xf>
    <xf numFmtId="0" fontId="5" fillId="0" borderId="37" xfId="0" applyNumberFormat="1" applyFont="1" applyBorder="1" applyAlignment="1">
      <alignment horizontal="center"/>
    </xf>
    <xf numFmtId="0" fontId="20" fillId="0" borderId="37" xfId="0" applyNumberFormat="1" applyFont="1" applyBorder="1" applyAlignment="1" applyProtection="1">
      <alignment horizontal="center"/>
      <protection locked="0"/>
    </xf>
    <xf numFmtId="0" fontId="8" fillId="2" borderId="26" xfId="0" applyNumberFormat="1" applyFont="1" applyFill="1" applyBorder="1" applyAlignment="1">
      <alignment horizontal="center" vertical="center" wrapText="1"/>
    </xf>
    <xf numFmtId="0" fontId="0" fillId="2" borderId="83" xfId="0" applyNumberFormat="1" applyFont="1" applyFill="1" applyBorder="1" applyAlignment="1" applyProtection="1">
      <alignment vertical="center" wrapText="1"/>
      <protection locked="0"/>
    </xf>
    <xf numFmtId="0" fontId="8" fillId="2" borderId="27" xfId="0" applyFont="1" applyFill="1" applyBorder="1" applyAlignment="1">
      <alignment horizontal="center" vertical="center" wrapText="1"/>
    </xf>
    <xf numFmtId="0" fontId="8" fillId="2" borderId="85" xfId="0" applyNumberFormat="1" applyFont="1" applyFill="1" applyBorder="1" applyAlignment="1" applyProtection="1">
      <alignment horizontal="center" vertical="center" wrapText="1"/>
      <protection locked="0"/>
    </xf>
    <xf numFmtId="0" fontId="8" fillId="2" borderId="27" xfId="0" applyFont="1" applyFill="1" applyBorder="1" applyAlignment="1">
      <alignment horizontal="center" vertical="center"/>
    </xf>
    <xf numFmtId="0" fontId="8" fillId="2" borderId="85" xfId="0" applyNumberFormat="1"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82" xfId="0" applyNumberFormat="1" applyFont="1" applyFill="1" applyBorder="1" applyAlignment="1" applyProtection="1">
      <alignment horizontal="center" vertical="center"/>
      <protection locked="0"/>
    </xf>
    <xf numFmtId="0" fontId="0" fillId="3" borderId="27" xfId="3" applyNumberFormat="1" applyFont="1" applyFill="1" applyBorder="1" applyAlignment="1">
      <alignment horizontal="center" vertical="center" wrapText="1"/>
    </xf>
    <xf numFmtId="0" fontId="0" fillId="3" borderId="85" xfId="3" applyNumberFormat="1" applyFont="1" applyFill="1" applyBorder="1" applyAlignment="1" applyProtection="1">
      <alignment horizontal="center" vertical="center" wrapText="1"/>
      <protection locked="0"/>
    </xf>
    <xf numFmtId="0" fontId="0" fillId="3" borderId="27" xfId="3" applyNumberFormat="1" applyFont="1" applyFill="1" applyBorder="1" applyAlignment="1">
      <alignment horizontal="center" vertical="center"/>
    </xf>
    <xf numFmtId="0" fontId="0" fillId="3" borderId="85" xfId="3" applyNumberFormat="1" applyFont="1" applyFill="1" applyBorder="1" applyAlignment="1" applyProtection="1">
      <alignment horizontal="center" vertical="center"/>
      <protection locked="0"/>
    </xf>
    <xf numFmtId="0" fontId="0" fillId="3" borderId="85" xfId="3" applyNumberFormat="1" applyFont="1" applyFill="1" applyBorder="1" applyAlignment="1">
      <alignment horizontal="center" vertical="center" wrapText="1"/>
    </xf>
    <xf numFmtId="0" fontId="0" fillId="3" borderId="2" xfId="3" applyNumberFormat="1" applyFont="1" applyFill="1" applyBorder="1" applyAlignment="1">
      <alignment horizontal="center" vertical="center" wrapText="1"/>
    </xf>
    <xf numFmtId="0" fontId="0" fillId="3" borderId="82" xfId="3" applyNumberFormat="1" applyFont="1" applyFill="1" applyBorder="1" applyAlignment="1" applyProtection="1">
      <alignment horizontal="center" vertical="center" wrapText="1"/>
      <protection locked="0"/>
    </xf>
    <xf numFmtId="0" fontId="2" fillId="0" borderId="0" xfId="3" applyNumberFormat="1" applyFont="1" applyAlignment="1">
      <alignment horizontal="center" vertical="center"/>
    </xf>
    <xf numFmtId="0" fontId="5" fillId="0" borderId="37" xfId="3" applyNumberFormat="1" applyFont="1" applyBorder="1" applyAlignment="1">
      <alignment horizontal="center"/>
    </xf>
    <xf numFmtId="0" fontId="5" fillId="0" borderId="37" xfId="3" applyNumberFormat="1" applyFont="1" applyBorder="1" applyAlignment="1" applyProtection="1">
      <alignment horizontal="center"/>
      <protection locked="0"/>
    </xf>
    <xf numFmtId="0" fontId="0" fillId="3" borderId="26" xfId="3" applyNumberFormat="1" applyFont="1" applyFill="1" applyBorder="1" applyAlignment="1">
      <alignment horizontal="center" vertical="center" wrapText="1"/>
    </xf>
    <xf numFmtId="0" fontId="0" fillId="3" borderId="83" xfId="3"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20" fillId="0" borderId="0" xfId="0" applyNumberFormat="1" applyFont="1" applyAlignment="1" applyProtection="1">
      <alignment horizontal="center" vertical="center"/>
      <protection locked="0"/>
    </xf>
    <xf numFmtId="0" fontId="8" fillId="3" borderId="1"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xf>
    <xf numFmtId="0" fontId="9" fillId="3" borderId="87" xfId="0" applyNumberFormat="1" applyFont="1" applyFill="1" applyBorder="1" applyAlignment="1" applyProtection="1">
      <alignment horizontal="center" vertical="center"/>
      <protection locked="0"/>
    </xf>
    <xf numFmtId="0" fontId="8" fillId="3" borderId="39" xfId="0" applyNumberFormat="1" applyFont="1" applyFill="1" applyBorder="1" applyAlignment="1">
      <alignment horizontal="center" vertical="center" wrapText="1"/>
    </xf>
    <xf numFmtId="0" fontId="8" fillId="3" borderId="88" xfId="0" applyNumberFormat="1" applyFont="1" applyFill="1" applyBorder="1" applyAlignment="1">
      <alignment horizontal="center" vertical="center"/>
    </xf>
    <xf numFmtId="0" fontId="8" fillId="3" borderId="33" xfId="0" applyNumberFormat="1" applyFont="1" applyFill="1" applyBorder="1" applyAlignment="1">
      <alignment horizontal="center" vertical="center"/>
    </xf>
    <xf numFmtId="0" fontId="2" fillId="0" borderId="0" xfId="4" applyNumberFormat="1" applyFont="1" applyAlignment="1">
      <alignment horizontal="center" vertical="center"/>
    </xf>
    <xf numFmtId="0" fontId="20" fillId="0" borderId="0" xfId="4" applyNumberFormat="1" applyFont="1" applyAlignment="1" applyProtection="1">
      <alignment horizontal="center" vertical="center"/>
      <protection locked="0"/>
    </xf>
    <xf numFmtId="0" fontId="9" fillId="0" borderId="0" xfId="4" applyNumberFormat="1" applyFont="1" applyAlignment="1" applyProtection="1">
      <protection locked="0"/>
    </xf>
    <xf numFmtId="0" fontId="0" fillId="3" borderId="26" xfId="4" applyNumberFormat="1" applyFont="1" applyFill="1" applyBorder="1" applyAlignment="1">
      <alignment horizontal="center" vertical="center" wrapText="1"/>
    </xf>
    <xf numFmtId="0" fontId="0" fillId="3" borderId="83" xfId="4" applyNumberFormat="1" applyFont="1" applyFill="1" applyBorder="1" applyAlignment="1">
      <alignment horizontal="center" vertical="center" wrapText="1"/>
    </xf>
    <xf numFmtId="0" fontId="9" fillId="3" borderId="3" xfId="4" applyNumberFormat="1" applyFill="1" applyBorder="1" applyAlignment="1">
      <alignment horizontal="center" vertical="center" wrapText="1"/>
    </xf>
    <xf numFmtId="0" fontId="9" fillId="3" borderId="6" xfId="4" applyNumberFormat="1" applyFill="1" applyBorder="1" applyAlignment="1">
      <alignment horizontal="center" vertical="center" wrapText="1"/>
    </xf>
    <xf numFmtId="0" fontId="9" fillId="3" borderId="4" xfId="4" applyNumberFormat="1" applyFill="1" applyBorder="1" applyAlignment="1">
      <alignment horizontal="center" vertical="center" wrapText="1"/>
    </xf>
    <xf numFmtId="0" fontId="9" fillId="3" borderId="2" xfId="4" applyNumberFormat="1" applyFill="1" applyBorder="1" applyAlignment="1">
      <alignment horizontal="center" vertical="center" wrapText="1"/>
    </xf>
    <xf numFmtId="0" fontId="9" fillId="3" borderId="82" xfId="4" applyNumberFormat="1" applyFont="1" applyFill="1" applyBorder="1" applyAlignment="1" applyProtection="1">
      <alignment horizontal="center" vertical="center" wrapText="1"/>
      <protection locked="0"/>
    </xf>
    <xf numFmtId="0" fontId="8" fillId="2" borderId="15"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48"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85" xfId="0" applyFont="1" applyFill="1" applyBorder="1" applyAlignment="1">
      <alignment horizontal="center" vertical="center"/>
    </xf>
    <xf numFmtId="0" fontId="32" fillId="2" borderId="80" xfId="0" applyNumberFormat="1" applyFont="1" applyFill="1" applyBorder="1" applyAlignment="1" applyProtection="1">
      <alignment horizontal="center" vertical="center" wrapText="1"/>
      <protection locked="0"/>
    </xf>
    <xf numFmtId="0" fontId="32" fillId="2" borderId="85" xfId="0" applyNumberFormat="1" applyFont="1" applyFill="1" applyBorder="1" applyAlignment="1" applyProtection="1">
      <alignment horizontal="center" vertical="center" wrapText="1"/>
      <protection locked="0"/>
    </xf>
    <xf numFmtId="0" fontId="8" fillId="7" borderId="43" xfId="0" applyNumberFormat="1" applyFont="1" applyFill="1" applyBorder="1" applyAlignment="1">
      <alignment horizontal="center" vertical="center" wrapText="1"/>
    </xf>
    <xf numFmtId="0" fontId="8" fillId="7" borderId="14" xfId="0" applyNumberFormat="1" applyFont="1" applyFill="1" applyBorder="1" applyAlignment="1">
      <alignment horizontal="center" vertical="center" wrapText="1"/>
    </xf>
    <xf numFmtId="0" fontId="8" fillId="7" borderId="86" xfId="0" applyNumberFormat="1" applyFont="1" applyFill="1" applyBorder="1" applyAlignment="1">
      <alignment horizontal="center" vertical="center" wrapText="1"/>
    </xf>
    <xf numFmtId="0" fontId="8" fillId="2" borderId="44"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4" xfId="0" applyNumberFormat="1" applyFont="1" applyFill="1" applyBorder="1" applyAlignment="1" applyProtection="1">
      <alignment horizontal="center" vertical="center"/>
      <protection locked="0"/>
    </xf>
    <xf numFmtId="0" fontId="8" fillId="2" borderId="82" xfId="0" applyNumberFormat="1" applyFont="1" applyFill="1" applyBorder="1" applyAlignment="1">
      <alignment horizontal="center" vertical="center"/>
    </xf>
    <xf numFmtId="0" fontId="8" fillId="2" borderId="91" xfId="0" applyNumberFormat="1" applyFont="1" applyFill="1" applyBorder="1" applyAlignment="1">
      <alignment horizontal="center" vertical="center"/>
    </xf>
    <xf numFmtId="0" fontId="8" fillId="2" borderId="80" xfId="0" applyFont="1" applyFill="1" applyBorder="1" applyAlignment="1">
      <alignment horizontal="center" vertical="center" wrapText="1"/>
    </xf>
    <xf numFmtId="0" fontId="32" fillId="2" borderId="48" xfId="0" applyFont="1" applyFill="1" applyBorder="1" applyAlignment="1">
      <alignment horizontal="center" vertical="center" wrapText="1"/>
    </xf>
    <xf numFmtId="0" fontId="32" fillId="2" borderId="81" xfId="0" applyFont="1" applyFill="1" applyBorder="1" applyAlignment="1">
      <alignment horizontal="center" vertical="center" wrapText="1"/>
    </xf>
    <xf numFmtId="0" fontId="32" fillId="2" borderId="82" xfId="0" applyFont="1" applyFill="1" applyBorder="1" applyAlignment="1">
      <alignment horizontal="center" vertical="center" wrapText="1"/>
    </xf>
    <xf numFmtId="0" fontId="8" fillId="2" borderId="48" xfId="0" applyNumberFormat="1" applyFont="1" applyFill="1" applyBorder="1" applyAlignment="1">
      <alignment horizontal="center" vertical="center" wrapText="1"/>
    </xf>
    <xf numFmtId="0" fontId="8" fillId="2" borderId="81" xfId="0" applyNumberFormat="1" applyFont="1" applyFill="1" applyBorder="1" applyAlignment="1">
      <alignment horizontal="center" vertical="center" wrapText="1"/>
    </xf>
    <xf numFmtId="0" fontId="8" fillId="2" borderId="82" xfId="0" applyNumberFormat="1" applyFont="1" applyFill="1" applyBorder="1" applyAlignment="1">
      <alignment horizontal="center" vertical="center" wrapText="1"/>
    </xf>
    <xf numFmtId="0" fontId="8" fillId="2" borderId="98"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99"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80" xfId="0" applyNumberFormat="1" applyFont="1" applyFill="1" applyBorder="1" applyAlignment="1" applyProtection="1">
      <alignment horizontal="center" vertical="center" wrapText="1"/>
      <protection locked="0"/>
    </xf>
    <xf numFmtId="0" fontId="22" fillId="2" borderId="85" xfId="0" applyNumberFormat="1" applyFont="1" applyFill="1" applyBorder="1" applyAlignment="1" applyProtection="1">
      <alignment horizontal="center" vertical="center" wrapText="1"/>
      <protection locked="0"/>
    </xf>
    <xf numFmtId="0" fontId="8" fillId="2" borderId="80" xfId="0" applyNumberFormat="1" applyFont="1" applyFill="1" applyBorder="1" applyAlignment="1" applyProtection="1">
      <alignment horizontal="center" vertical="center" wrapText="1"/>
      <protection locked="0"/>
    </xf>
    <xf numFmtId="0" fontId="2" fillId="0" borderId="0" xfId="0" applyNumberFormat="1" applyFont="1" applyAlignment="1">
      <alignment horizontal="center"/>
    </xf>
    <xf numFmtId="0" fontId="32" fillId="0" borderId="0" xfId="0" applyNumberFormat="1" applyFont="1" applyAlignment="1" applyProtection="1">
      <alignment horizontal="center"/>
      <protection locked="0"/>
    </xf>
    <xf numFmtId="0" fontId="8" fillId="2" borderId="43" xfId="0" applyNumberFormat="1" applyFont="1" applyFill="1" applyBorder="1" applyAlignment="1">
      <alignment horizontal="center" vertical="center" wrapText="1"/>
    </xf>
    <xf numFmtId="0" fontId="8" fillId="2" borderId="14" xfId="0" applyNumberFormat="1" applyFont="1" applyFill="1" applyBorder="1" applyAlignment="1" applyProtection="1">
      <alignment horizontal="center" vertical="center" wrapText="1"/>
      <protection locked="0"/>
    </xf>
    <xf numFmtId="0" fontId="8" fillId="2" borderId="86" xfId="0" applyNumberFormat="1" applyFont="1" applyFill="1" applyBorder="1" applyAlignment="1" applyProtection="1">
      <alignment horizontal="center" vertical="center" wrapText="1"/>
      <protection locked="0"/>
    </xf>
    <xf numFmtId="0" fontId="8" fillId="2" borderId="26" xfId="0" applyFont="1" applyFill="1" applyBorder="1" applyAlignment="1">
      <alignment horizontal="center" vertical="center" wrapText="1"/>
    </xf>
    <xf numFmtId="0" fontId="8" fillId="2" borderId="21" xfId="0" applyNumberFormat="1" applyFont="1" applyFill="1" applyBorder="1" applyAlignment="1" applyProtection="1">
      <alignment horizontal="center" vertical="center" wrapText="1"/>
      <protection locked="0"/>
    </xf>
    <xf numFmtId="0" fontId="8" fillId="2" borderId="83" xfId="0" applyNumberFormat="1" applyFont="1" applyFill="1" applyBorder="1" applyAlignment="1" applyProtection="1">
      <alignment horizontal="center" vertical="center" wrapText="1"/>
      <protection locked="0"/>
    </xf>
    <xf numFmtId="0" fontId="8" fillId="2" borderId="3" xfId="0" applyNumberFormat="1" applyFont="1" applyFill="1" applyBorder="1" applyAlignment="1">
      <alignment horizontal="center" vertical="center"/>
    </xf>
    <xf numFmtId="0" fontId="8" fillId="2" borderId="6" xfId="0" applyNumberFormat="1" applyFont="1" applyFill="1" applyBorder="1" applyAlignment="1">
      <alignment horizontal="center" vertical="center"/>
    </xf>
    <xf numFmtId="0" fontId="8" fillId="2" borderId="48" xfId="0" applyFont="1" applyFill="1" applyBorder="1" applyAlignment="1">
      <alignment horizontal="center" vertical="center" wrapText="1"/>
    </xf>
    <xf numFmtId="0" fontId="8" fillId="2" borderId="81" xfId="0" applyNumberFormat="1" applyFont="1" applyFill="1" applyBorder="1" applyAlignment="1" applyProtection="1">
      <alignment horizontal="center" vertical="center" wrapText="1"/>
      <protection locked="0"/>
    </xf>
    <xf numFmtId="0" fontId="8" fillId="2" borderId="82" xfId="0" applyNumberFormat="1" applyFont="1" applyFill="1" applyBorder="1" applyAlignment="1" applyProtection="1">
      <alignment horizontal="center" vertical="center" wrapText="1"/>
      <protection locked="0"/>
    </xf>
    <xf numFmtId="0" fontId="20" fillId="0" borderId="0" xfId="0" applyNumberFormat="1" applyFont="1" applyAlignment="1" applyProtection="1">
      <alignment horizontal="center"/>
      <protection locked="0"/>
    </xf>
    <xf numFmtId="0" fontId="8" fillId="3" borderId="26" xfId="0" applyFont="1" applyFill="1" applyBorder="1" applyAlignment="1">
      <alignment horizontal="center" vertical="center" wrapText="1"/>
    </xf>
    <xf numFmtId="0" fontId="0" fillId="3" borderId="21" xfId="0" applyNumberFormat="1" applyFont="1" applyFill="1" applyBorder="1" applyAlignment="1" applyProtection="1">
      <alignment horizontal="center" vertical="center"/>
      <protection locked="0"/>
    </xf>
    <xf numFmtId="0" fontId="8" fillId="3" borderId="15" xfId="0" applyFont="1" applyFill="1" applyBorder="1" applyAlignment="1">
      <alignment horizontal="center" vertical="center"/>
    </xf>
    <xf numFmtId="0" fontId="8" fillId="3" borderId="48" xfId="0" applyFont="1" applyFill="1" applyBorder="1" applyAlignment="1">
      <alignment horizontal="center" vertical="center"/>
    </xf>
    <xf numFmtId="0" fontId="9" fillId="2" borderId="46" xfId="6" applyFont="1" applyFill="1" applyBorder="1" applyAlignment="1">
      <alignment horizontal="center" vertical="center" wrapText="1"/>
    </xf>
    <xf numFmtId="0" fontId="9" fillId="2" borderId="47" xfId="6" applyFont="1" applyFill="1" applyBorder="1" applyAlignment="1">
      <alignment horizontal="center" vertical="center" wrapText="1"/>
    </xf>
    <xf numFmtId="0" fontId="9" fillId="2" borderId="35" xfId="6" applyFont="1" applyFill="1" applyBorder="1" applyAlignment="1">
      <alignment horizontal="center" vertical="center"/>
    </xf>
    <xf numFmtId="0" fontId="9" fillId="2" borderId="32" xfId="6" applyFont="1" applyFill="1" applyBorder="1" applyAlignment="1">
      <alignment horizontal="center" vertical="center"/>
    </xf>
    <xf numFmtId="0" fontId="2" fillId="0" borderId="0" xfId="5" applyFont="1" applyAlignment="1">
      <alignment horizontal="center" vertical="center"/>
    </xf>
    <xf numFmtId="0" fontId="9" fillId="2" borderId="34" xfId="6" applyFont="1" applyFill="1" applyBorder="1" applyAlignment="1">
      <alignment horizontal="center" vertical="center" wrapText="1" shrinkToFit="1"/>
    </xf>
    <xf numFmtId="0" fontId="9" fillId="2" borderId="34" xfId="6" applyFont="1" applyFill="1" applyBorder="1" applyAlignment="1">
      <alignment horizontal="center" vertical="center" shrinkToFit="1"/>
    </xf>
    <xf numFmtId="0" fontId="9" fillId="2" borderId="35" xfId="5" applyFont="1" applyFill="1" applyBorder="1" applyAlignment="1">
      <alignment horizontal="center" vertical="center"/>
    </xf>
    <xf numFmtId="0" fontId="9" fillId="2" borderId="35" xfId="6" applyFont="1" applyFill="1" applyBorder="1" applyAlignment="1">
      <alignment horizontal="center" vertical="center" shrinkToFit="1"/>
    </xf>
    <xf numFmtId="0" fontId="9" fillId="2" borderId="32" xfId="6" applyFont="1" applyFill="1" applyBorder="1" applyAlignment="1">
      <alignment horizontal="center" vertical="center" shrinkToFit="1"/>
    </xf>
    <xf numFmtId="0" fontId="9" fillId="2" borderId="35" xfId="6" applyFont="1" applyFill="1" applyBorder="1" applyAlignment="1">
      <alignment horizontal="center" vertical="center" wrapText="1"/>
    </xf>
    <xf numFmtId="0" fontId="9" fillId="2" borderId="31" xfId="5" applyFont="1" applyFill="1" applyBorder="1" applyAlignment="1">
      <alignment horizontal="center" vertical="center"/>
    </xf>
    <xf numFmtId="0" fontId="9" fillId="2" borderId="33" xfId="5" applyFont="1" applyFill="1" applyBorder="1" applyAlignment="1">
      <alignment horizontal="center" vertical="center"/>
    </xf>
    <xf numFmtId="0" fontId="2" fillId="0" borderId="0" xfId="0" applyNumberFormat="1" applyFont="1" applyAlignment="1">
      <alignment horizontal="center" vertical="center"/>
    </xf>
    <xf numFmtId="0" fontId="8" fillId="5" borderId="26" xfId="0" applyNumberFormat="1" applyFont="1" applyFill="1" applyBorder="1" applyAlignment="1">
      <alignment horizontal="center" vertical="center" wrapText="1"/>
    </xf>
    <xf numFmtId="0" fontId="8" fillId="0" borderId="83" xfId="0" applyNumberFormat="1" applyFont="1" applyBorder="1" applyAlignment="1" applyProtection="1">
      <alignment horizontal="center" vertical="center" wrapText="1"/>
      <protection locked="0"/>
    </xf>
    <xf numFmtId="0" fontId="8" fillId="5" borderId="3" xfId="0" applyNumberFormat="1" applyFont="1" applyFill="1" applyBorder="1" applyAlignment="1">
      <alignment horizontal="center" vertical="center"/>
    </xf>
    <xf numFmtId="0" fontId="9" fillId="0" borderId="6" xfId="0" applyNumberFormat="1" applyFont="1" applyBorder="1" applyAlignment="1" applyProtection="1">
      <alignment horizontal="center" vertical="center"/>
      <protection locked="0"/>
    </xf>
    <xf numFmtId="0" fontId="9" fillId="0" borderId="4" xfId="0" applyNumberFormat="1" applyFont="1" applyBorder="1" applyAlignment="1" applyProtection="1">
      <alignment horizontal="center" vertical="center"/>
      <protection locked="0"/>
    </xf>
    <xf numFmtId="0" fontId="8" fillId="4" borderId="26" xfId="0" applyNumberFormat="1" applyFont="1" applyFill="1" applyBorder="1" applyAlignment="1">
      <alignment horizontal="center" vertical="center" wrapText="1"/>
    </xf>
    <xf numFmtId="0" fontId="0" fillId="0" borderId="21" xfId="0" applyNumberFormat="1" applyFont="1" applyBorder="1" applyAlignment="1" applyProtection="1">
      <alignment horizontal="center" vertical="center" wrapText="1"/>
      <protection locked="0"/>
    </xf>
    <xf numFmtId="0" fontId="0" fillId="0" borderId="83" xfId="0" applyNumberFormat="1" applyFont="1" applyBorder="1" applyAlignment="1" applyProtection="1">
      <alignment horizontal="center" vertical="center" wrapText="1"/>
      <protection locked="0"/>
    </xf>
    <xf numFmtId="0" fontId="47" fillId="0" borderId="0" xfId="0" applyFont="1" applyAlignment="1">
      <alignment horizontal="center"/>
    </xf>
    <xf numFmtId="0" fontId="46" fillId="3" borderId="26" xfId="0" applyFont="1" applyFill="1" applyBorder="1" applyAlignment="1">
      <alignment horizontal="center" vertical="center" wrapText="1"/>
    </xf>
    <xf numFmtId="0" fontId="9" fillId="3" borderId="83" xfId="0" applyNumberFormat="1" applyFont="1" applyFill="1" applyBorder="1" applyAlignment="1" applyProtection="1">
      <alignment horizontal="center" vertical="center" wrapText="1"/>
      <protection locked="0"/>
    </xf>
    <xf numFmtId="0" fontId="46" fillId="3" borderId="27" xfId="0" applyFont="1" applyFill="1" applyBorder="1" applyAlignment="1">
      <alignment horizontal="center" vertical="center" wrapText="1"/>
    </xf>
    <xf numFmtId="0" fontId="46" fillId="3" borderId="3" xfId="0" applyNumberFormat="1" applyFont="1" applyFill="1" applyBorder="1" applyAlignment="1">
      <alignment horizontal="center" vertical="center" wrapText="1"/>
    </xf>
    <xf numFmtId="0" fontId="9" fillId="3" borderId="6" xfId="0" applyNumberFormat="1" applyFont="1" applyFill="1" applyBorder="1" applyAlignment="1" applyProtection="1">
      <alignment horizontal="center" vertical="center" wrapText="1"/>
      <protection locked="0"/>
    </xf>
    <xf numFmtId="0" fontId="9" fillId="3" borderId="4" xfId="0" applyNumberFormat="1" applyFont="1" applyFill="1" applyBorder="1" applyAlignment="1" applyProtection="1">
      <alignment horizontal="center" vertical="center" wrapText="1"/>
      <protection locked="0"/>
    </xf>
    <xf numFmtId="0" fontId="52" fillId="3" borderId="27" xfId="0" applyFont="1" applyFill="1" applyBorder="1" applyAlignment="1">
      <alignment horizontal="center" vertical="center" wrapText="1"/>
    </xf>
    <xf numFmtId="0" fontId="7" fillId="3" borderId="85" xfId="0" applyNumberFormat="1" applyFont="1" applyFill="1" applyBorder="1" applyAlignment="1" applyProtection="1">
      <alignment horizontal="center" vertical="center" wrapText="1"/>
      <protection locked="0"/>
    </xf>
    <xf numFmtId="0" fontId="52" fillId="3" borderId="2" xfId="0" applyFont="1" applyFill="1" applyBorder="1" applyAlignment="1">
      <alignment horizontal="center" vertical="center" wrapText="1"/>
    </xf>
    <xf numFmtId="0" fontId="7" fillId="3" borderId="82" xfId="0" applyNumberFormat="1" applyFont="1" applyFill="1" applyBorder="1" applyAlignment="1" applyProtection="1">
      <alignment horizontal="center" vertical="center" wrapText="1"/>
      <protection locked="0"/>
    </xf>
    <xf numFmtId="0" fontId="8" fillId="3" borderId="26" xfId="0" applyNumberFormat="1" applyFont="1" applyFill="1" applyBorder="1" applyAlignment="1">
      <alignment horizontal="center" vertical="center" wrapText="1"/>
    </xf>
    <xf numFmtId="0" fontId="5" fillId="3" borderId="21" xfId="0" applyNumberFormat="1" applyFont="1" applyFill="1" applyBorder="1" applyAlignment="1" applyProtection="1">
      <alignment horizontal="center" vertical="center"/>
      <protection locked="0"/>
    </xf>
    <xf numFmtId="0" fontId="5" fillId="3" borderId="83" xfId="0" applyNumberFormat="1" applyFont="1" applyFill="1" applyBorder="1" applyAlignment="1" applyProtection="1">
      <alignment horizontal="center" vertical="center"/>
      <protection locked="0"/>
    </xf>
    <xf numFmtId="3" fontId="8" fillId="3" borderId="27" xfId="0" applyNumberFormat="1" applyFont="1" applyFill="1" applyBorder="1" applyAlignment="1">
      <alignment horizontal="center" vertical="center"/>
    </xf>
    <xf numFmtId="0" fontId="5" fillId="3" borderId="80" xfId="0" applyNumberFormat="1" applyFont="1" applyFill="1" applyBorder="1" applyAlignment="1" applyProtection="1">
      <alignment horizontal="center" vertical="center"/>
      <protection locked="0"/>
    </xf>
    <xf numFmtId="0" fontId="5" fillId="3" borderId="85" xfId="0" applyNumberFormat="1" applyFont="1" applyFill="1" applyBorder="1" applyAlignment="1" applyProtection="1">
      <alignment horizontal="center" vertical="center"/>
      <protection locked="0"/>
    </xf>
    <xf numFmtId="3" fontId="8" fillId="3" borderId="2" xfId="0" applyNumberFormat="1" applyFont="1" applyFill="1" applyBorder="1" applyAlignment="1">
      <alignment horizontal="center" vertical="center" wrapText="1"/>
    </xf>
    <xf numFmtId="0" fontId="5" fillId="3" borderId="80" xfId="0" applyNumberFormat="1" applyFont="1" applyFill="1" applyBorder="1" applyAlignment="1" applyProtection="1">
      <alignment horizontal="center" vertical="center" wrapText="1"/>
      <protection locked="0"/>
    </xf>
    <xf numFmtId="0" fontId="5" fillId="3" borderId="85" xfId="0" applyNumberFormat="1" applyFont="1" applyFill="1" applyBorder="1" applyAlignment="1" applyProtection="1">
      <alignment horizontal="center" vertical="center" wrapText="1"/>
      <protection locked="0"/>
    </xf>
    <xf numFmtId="3" fontId="8" fillId="3" borderId="27" xfId="0" applyNumberFormat="1" applyFont="1" applyFill="1" applyBorder="1" applyAlignment="1">
      <alignment horizontal="center" vertical="center" wrapText="1"/>
    </xf>
    <xf numFmtId="0" fontId="0" fillId="2" borderId="83" xfId="0" applyNumberFormat="1" applyFont="1" applyFill="1" applyBorder="1" applyAlignment="1" applyProtection="1">
      <alignment horizontal="center" vertical="center" wrapText="1"/>
      <protection locked="0"/>
    </xf>
    <xf numFmtId="0" fontId="9" fillId="2" borderId="6" xfId="0" applyNumberFormat="1" applyFont="1" applyFill="1" applyBorder="1" applyAlignment="1" applyProtection="1">
      <alignment horizontal="center" vertical="center"/>
      <protection locked="0"/>
    </xf>
    <xf numFmtId="0" fontId="9" fillId="2" borderId="4" xfId="0" applyNumberFormat="1" applyFont="1" applyFill="1" applyBorder="1" applyAlignment="1" applyProtection="1">
      <alignment horizontal="center" vertical="center"/>
      <protection locked="0"/>
    </xf>
    <xf numFmtId="5" fontId="8" fillId="2" borderId="3" xfId="0" applyNumberFormat="1" applyFont="1" applyFill="1" applyBorder="1" applyAlignment="1">
      <alignment horizontal="center" vertical="center"/>
    </xf>
    <xf numFmtId="5" fontId="8" fillId="2" borderId="4" xfId="0" applyNumberFormat="1" applyFont="1" applyFill="1" applyBorder="1" applyAlignment="1">
      <alignment horizontal="center" vertical="center"/>
    </xf>
    <xf numFmtId="0" fontId="9" fillId="0" borderId="0" xfId="0" applyNumberFormat="1" applyFont="1" applyAlignment="1" applyProtection="1">
      <alignment horizontal="center"/>
      <protection locked="0"/>
    </xf>
    <xf numFmtId="0" fontId="7" fillId="0" borderId="0" xfId="0" applyNumberFormat="1" applyFont="1" applyAlignment="1">
      <alignment horizontal="left" vertical="center" wrapText="1"/>
    </xf>
    <xf numFmtId="0" fontId="8" fillId="3" borderId="43" xfId="0" applyNumberFormat="1" applyFont="1" applyFill="1" applyBorder="1" applyAlignment="1">
      <alignment horizontal="center" vertical="center" wrapText="1"/>
    </xf>
    <xf numFmtId="0" fontId="8" fillId="3" borderId="14" xfId="0" applyNumberFormat="1" applyFont="1" applyFill="1" applyBorder="1" applyAlignment="1" applyProtection="1">
      <alignment horizontal="center" vertical="center" wrapText="1"/>
      <protection locked="0"/>
    </xf>
    <xf numFmtId="0" fontId="8" fillId="3" borderId="86" xfId="0" applyNumberFormat="1" applyFont="1" applyFill="1" applyBorder="1" applyAlignment="1" applyProtection="1">
      <alignment horizontal="center" vertical="center" wrapText="1"/>
      <protection locked="0"/>
    </xf>
    <xf numFmtId="0" fontId="8" fillId="2" borderId="27" xfId="0" applyNumberFormat="1" applyFont="1" applyFill="1" applyBorder="1" applyAlignment="1">
      <alignment horizontal="center" vertical="center" wrapText="1"/>
    </xf>
    <xf numFmtId="0" fontId="9" fillId="2" borderId="80" xfId="0" applyNumberFormat="1" applyFont="1" applyFill="1" applyBorder="1" applyAlignment="1" applyProtection="1">
      <alignment horizontal="center" vertical="center" wrapText="1"/>
      <protection locked="0"/>
    </xf>
    <xf numFmtId="0" fontId="9" fillId="2" borderId="85" xfId="0" applyNumberFormat="1" applyFont="1" applyFill="1" applyBorder="1" applyAlignment="1" applyProtection="1">
      <alignment horizontal="center" vertical="center" wrapText="1"/>
      <protection locked="0"/>
    </xf>
    <xf numFmtId="0" fontId="8" fillId="3" borderId="101" xfId="0" applyFont="1" applyFill="1" applyBorder="1" applyAlignment="1">
      <alignment horizontal="center" vertical="center"/>
    </xf>
    <xf numFmtId="0" fontId="9" fillId="3" borderId="82" xfId="0" applyNumberFormat="1" applyFont="1" applyFill="1" applyBorder="1" applyAlignment="1" applyProtection="1">
      <alignment horizontal="center" vertical="center"/>
      <protection locked="0"/>
    </xf>
    <xf numFmtId="0" fontId="9" fillId="0" borderId="0" xfId="0" applyNumberFormat="1" applyFont="1" applyAlignment="1" applyProtection="1">
      <alignment horizontal="center" vertical="center"/>
      <protection locked="0"/>
    </xf>
    <xf numFmtId="0" fontId="8" fillId="3" borderId="27" xfId="0" applyFont="1" applyFill="1" applyBorder="1" applyAlignment="1">
      <alignment horizontal="center" vertical="center"/>
    </xf>
    <xf numFmtId="0" fontId="8" fillId="3" borderId="80" xfId="0" applyFont="1" applyFill="1" applyBorder="1" applyAlignment="1">
      <alignment horizontal="center" vertical="center"/>
    </xf>
    <xf numFmtId="0" fontId="8" fillId="3" borderId="0" xfId="0" applyFont="1" applyFill="1" applyBorder="1" applyAlignment="1">
      <alignment horizontal="center" vertical="center"/>
    </xf>
    <xf numFmtId="0" fontId="9" fillId="3" borderId="91" xfId="0" applyNumberFormat="1" applyFont="1" applyFill="1" applyBorder="1" applyAlignment="1" applyProtection="1">
      <alignment horizontal="center" vertical="center"/>
      <protection locked="0"/>
    </xf>
    <xf numFmtId="0" fontId="55" fillId="0" borderId="0" xfId="4" applyNumberFormat="1" applyFont="1" applyAlignment="1">
      <alignment horizontal="center" vertical="center"/>
    </xf>
    <xf numFmtId="0" fontId="22" fillId="5" borderId="43" xfId="4" applyNumberFormat="1" applyFont="1" applyFill="1" applyBorder="1" applyAlignment="1">
      <alignment horizontal="center" vertical="center" wrapText="1"/>
    </xf>
    <xf numFmtId="0" fontId="57" fillId="5" borderId="22" xfId="4" applyNumberFormat="1" applyFont="1" applyFill="1" applyBorder="1" applyAlignment="1" applyProtection="1">
      <alignment horizontal="center" vertical="center" wrapText="1"/>
      <protection locked="0"/>
    </xf>
    <xf numFmtId="0" fontId="57" fillId="5" borderId="86" xfId="4" applyNumberFormat="1" applyFont="1" applyFill="1" applyBorder="1" applyAlignment="1" applyProtection="1">
      <alignment horizontal="center" vertical="center" wrapText="1"/>
      <protection locked="0"/>
    </xf>
    <xf numFmtId="0" fontId="22" fillId="5" borderId="44" xfId="4" applyNumberFormat="1" applyFont="1" applyFill="1" applyBorder="1" applyAlignment="1">
      <alignment horizontal="center" vertical="center"/>
    </xf>
    <xf numFmtId="0" fontId="22" fillId="5" borderId="6" xfId="4" applyNumberFormat="1" applyFont="1" applyFill="1" applyBorder="1" applyAlignment="1">
      <alignment horizontal="center" vertical="center"/>
    </xf>
    <xf numFmtId="0" fontId="22" fillId="5" borderId="4" xfId="4" applyNumberFormat="1" applyFont="1" applyFill="1" applyBorder="1" applyAlignment="1">
      <alignment horizontal="center" vertical="center"/>
    </xf>
    <xf numFmtId="0" fontId="59" fillId="5" borderId="54" xfId="4" applyNumberFormat="1" applyFont="1" applyFill="1" applyBorder="1" applyAlignment="1">
      <alignment horizontal="center" vertical="center"/>
    </xf>
    <xf numFmtId="0" fontId="59" fillId="5" borderId="55" xfId="4" applyNumberFormat="1" applyFont="1" applyFill="1" applyBorder="1" applyAlignment="1">
      <alignment horizontal="center" vertical="center"/>
    </xf>
    <xf numFmtId="0" fontId="16" fillId="8" borderId="15" xfId="4" applyNumberFormat="1" applyFont="1" applyFill="1" applyBorder="1" applyAlignment="1">
      <alignment horizontal="center" vertical="center"/>
    </xf>
    <xf numFmtId="0" fontId="16" fillId="8" borderId="80" xfId="4" applyNumberFormat="1" applyFont="1" applyFill="1" applyBorder="1" applyAlignment="1">
      <alignment horizontal="center" vertical="center"/>
    </xf>
    <xf numFmtId="0" fontId="16" fillId="8" borderId="15" xfId="4" applyNumberFormat="1" applyFont="1" applyFill="1" applyBorder="1" applyAlignment="1">
      <alignment horizontal="center" vertical="center" wrapText="1"/>
    </xf>
    <xf numFmtId="0" fontId="16" fillId="8" borderId="80" xfId="4" applyNumberFormat="1" applyFont="1" applyFill="1" applyBorder="1" applyAlignment="1">
      <alignment horizontal="center" vertical="center" wrapText="1"/>
    </xf>
    <xf numFmtId="0" fontId="16" fillId="2" borderId="32" xfId="4" applyNumberFormat="1" applyFont="1" applyFill="1" applyBorder="1" applyAlignment="1">
      <alignment horizontal="center" vertical="center"/>
    </xf>
    <xf numFmtId="0" fontId="16" fillId="2" borderId="9" xfId="4" applyNumberFormat="1" applyFont="1" applyFill="1" applyBorder="1" applyAlignment="1">
      <alignment horizontal="center" vertical="center"/>
    </xf>
    <xf numFmtId="0" fontId="16" fillId="8" borderId="102" xfId="4" applyNumberFormat="1" applyFont="1" applyFill="1" applyBorder="1" applyAlignment="1">
      <alignment horizontal="center" vertical="center" wrapText="1"/>
    </xf>
    <xf numFmtId="0" fontId="16" fillId="8" borderId="0" xfId="4"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20" fillId="0" borderId="0" xfId="0" applyNumberFormat="1" applyFont="1" applyFill="1" applyAlignment="1" applyProtection="1">
      <alignment horizontal="center" vertical="center"/>
      <protection locked="0"/>
    </xf>
    <xf numFmtId="0" fontId="2" fillId="0" borderId="37" xfId="0" applyNumberFormat="1" applyFont="1" applyBorder="1" applyAlignment="1">
      <alignment horizontal="center"/>
    </xf>
    <xf numFmtId="0" fontId="9" fillId="0" borderId="37" xfId="0" applyNumberFormat="1" applyFont="1" applyBorder="1" applyAlignment="1" applyProtection="1">
      <alignment horizontal="center"/>
      <protection locked="0"/>
    </xf>
    <xf numFmtId="0" fontId="0" fillId="5" borderId="83" xfId="0" applyNumberFormat="1" applyFont="1" applyFill="1" applyBorder="1" applyAlignment="1" applyProtection="1">
      <alignment horizontal="center" vertical="center" wrapText="1"/>
      <protection locked="0"/>
    </xf>
    <xf numFmtId="0" fontId="8" fillId="5" borderId="2" xfId="0" applyNumberFormat="1" applyFont="1" applyFill="1" applyBorder="1" applyAlignment="1">
      <alignment horizontal="center" vertical="center" wrapText="1"/>
    </xf>
    <xf numFmtId="0" fontId="9" fillId="5" borderId="82" xfId="0" applyNumberFormat="1" applyFont="1" applyFill="1" applyBorder="1" applyAlignment="1" applyProtection="1">
      <alignment horizontal="center" vertical="center" wrapText="1"/>
      <protection locked="0"/>
    </xf>
    <xf numFmtId="0" fontId="2" fillId="0" borderId="37" xfId="0" applyNumberFormat="1" applyFont="1" applyBorder="1" applyAlignment="1">
      <alignment horizontal="center" vertical="center"/>
    </xf>
    <xf numFmtId="0" fontId="9" fillId="0" borderId="37" xfId="0" applyNumberFormat="1" applyFont="1" applyBorder="1" applyAlignment="1" applyProtection="1">
      <alignment horizontal="center" vertical="center"/>
      <protection locked="0"/>
    </xf>
    <xf numFmtId="0" fontId="0" fillId="5" borderId="2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3" borderId="57" xfId="3" applyNumberFormat="1" applyFont="1" applyFill="1" applyBorder="1" applyAlignment="1">
      <alignment horizontal="center" vertical="center" wrapText="1"/>
    </xf>
    <xf numFmtId="0" fontId="8" fillId="3" borderId="105" xfId="3" applyNumberFormat="1" applyFont="1" applyFill="1" applyBorder="1" applyAlignment="1">
      <alignment horizontal="center" vertical="center" wrapText="1"/>
    </xf>
    <xf numFmtId="0" fontId="8" fillId="3" borderId="58" xfId="3" applyNumberFormat="1" applyFont="1" applyFill="1" applyBorder="1" applyAlignment="1">
      <alignment horizontal="center" vertical="center" shrinkToFit="1"/>
    </xf>
    <xf numFmtId="0" fontId="8" fillId="3" borderId="99" xfId="3" applyNumberFormat="1" applyFont="1" applyFill="1" applyBorder="1" applyAlignment="1">
      <alignment horizontal="center" vertical="center" shrinkToFit="1"/>
    </xf>
    <xf numFmtId="0" fontId="8" fillId="3" borderId="15" xfId="3" applyNumberFormat="1" applyFont="1" applyFill="1" applyBorder="1" applyAlignment="1">
      <alignment horizontal="center" vertical="center" shrinkToFit="1"/>
    </xf>
    <xf numFmtId="0" fontId="8" fillId="3" borderId="85" xfId="3" applyNumberFormat="1" applyFont="1" applyFill="1" applyBorder="1" applyAlignment="1">
      <alignment horizontal="center" vertical="center" shrinkToFit="1"/>
    </xf>
    <xf numFmtId="0" fontId="8" fillId="3" borderId="15" xfId="3" applyNumberFormat="1" applyFont="1" applyFill="1" applyBorder="1" applyAlignment="1">
      <alignment horizontal="center" vertical="center" wrapText="1"/>
    </xf>
    <xf numFmtId="0" fontId="8" fillId="3" borderId="85" xfId="3" applyNumberFormat="1" applyFont="1" applyFill="1" applyBorder="1" applyAlignment="1">
      <alignment horizontal="center" vertical="center" wrapText="1"/>
    </xf>
    <xf numFmtId="0" fontId="2" fillId="0" borderId="37" xfId="3" applyNumberFormat="1" applyFont="1" applyBorder="1" applyAlignment="1">
      <alignment horizontal="center"/>
    </xf>
    <xf numFmtId="0" fontId="38" fillId="0" borderId="37" xfId="3" applyNumberFormat="1" applyFont="1" applyBorder="1" applyAlignment="1">
      <alignment horizontal="center"/>
    </xf>
    <xf numFmtId="0" fontId="8" fillId="3" borderId="1" xfId="3" applyNumberFormat="1" applyFont="1" applyFill="1" applyBorder="1" applyAlignment="1">
      <alignment horizontal="center" vertical="center" wrapText="1"/>
    </xf>
    <xf numFmtId="0" fontId="0" fillId="0" borderId="0" xfId="3" applyNumberFormat="1" applyFont="1" applyAlignment="1" applyProtection="1">
      <protection locked="0"/>
    </xf>
    <xf numFmtId="0" fontId="0" fillId="0" borderId="91" xfId="3" applyNumberFormat="1" applyFont="1" applyBorder="1" applyAlignment="1" applyProtection="1">
      <protection locked="0"/>
    </xf>
    <xf numFmtId="0" fontId="8" fillId="3" borderId="2" xfId="3" applyNumberFormat="1" applyFont="1" applyFill="1" applyBorder="1" applyAlignment="1">
      <alignment horizontal="center" vertical="center" wrapText="1"/>
    </xf>
    <xf numFmtId="0" fontId="0" fillId="0" borderId="81" xfId="3" applyNumberFormat="1" applyFont="1" applyBorder="1" applyAlignment="1" applyProtection="1">
      <protection locked="0"/>
    </xf>
    <xf numFmtId="0" fontId="0" fillId="0" borderId="82" xfId="3" applyNumberFormat="1" applyFont="1" applyBorder="1" applyAlignment="1" applyProtection="1">
      <protection locked="0"/>
    </xf>
    <xf numFmtId="0" fontId="8" fillId="3" borderId="56" xfId="3" applyNumberFormat="1" applyFont="1" applyFill="1" applyBorder="1" applyAlignment="1">
      <alignment horizontal="center" vertical="center" wrapText="1"/>
    </xf>
    <xf numFmtId="0" fontId="8" fillId="3" borderId="104" xfId="3" applyNumberFormat="1" applyFont="1" applyFill="1" applyBorder="1" applyAlignment="1">
      <alignment horizontal="center" vertical="center" wrapText="1"/>
    </xf>
    <xf numFmtId="0" fontId="63" fillId="4" borderId="15" xfId="0" applyFont="1" applyFill="1" applyBorder="1" applyAlignment="1">
      <alignment horizontal="center" vertical="center" wrapText="1"/>
    </xf>
    <xf numFmtId="0" fontId="6" fillId="5" borderId="85" xfId="0" applyNumberFormat="1" applyFont="1" applyFill="1" applyBorder="1" applyAlignment="1" applyProtection="1">
      <alignment horizontal="center" vertical="center" wrapText="1"/>
      <protection locked="0"/>
    </xf>
    <xf numFmtId="0" fontId="51" fillId="4" borderId="15" xfId="0" applyFont="1" applyFill="1" applyBorder="1" applyAlignment="1">
      <alignment horizontal="center" vertical="center" wrapText="1"/>
    </xf>
    <xf numFmtId="0" fontId="0" fillId="5" borderId="85" xfId="0" applyNumberFormat="1" applyFont="1" applyFill="1" applyBorder="1" applyAlignment="1" applyProtection="1">
      <alignment horizontal="center" vertical="center" wrapText="1"/>
      <protection locked="0"/>
    </xf>
    <xf numFmtId="0" fontId="51" fillId="4" borderId="15" xfId="0" applyFont="1" applyFill="1" applyBorder="1" applyAlignment="1">
      <alignment horizontal="center" vertical="center"/>
    </xf>
    <xf numFmtId="0" fontId="0" fillId="5" borderId="85" xfId="0" applyNumberFormat="1" applyFont="1" applyFill="1" applyBorder="1" applyAlignment="1" applyProtection="1">
      <alignment horizontal="center" vertical="center"/>
      <protection locked="0"/>
    </xf>
    <xf numFmtId="0" fontId="64" fillId="4" borderId="61" xfId="0" applyFont="1" applyFill="1" applyBorder="1" applyAlignment="1">
      <alignment horizontal="center" vertical="center" wrapText="1"/>
    </xf>
    <xf numFmtId="0" fontId="4" fillId="5" borderId="106" xfId="0" applyNumberFormat="1" applyFont="1" applyFill="1" applyBorder="1" applyAlignment="1" applyProtection="1">
      <alignment horizontal="center" vertical="center" wrapText="1"/>
      <protection locked="0"/>
    </xf>
    <xf numFmtId="0" fontId="46" fillId="4" borderId="17" xfId="0" applyNumberFormat="1" applyFont="1" applyFill="1" applyBorder="1" applyAlignment="1">
      <alignment horizontal="center" vertical="center"/>
    </xf>
    <xf numFmtId="0" fontId="8" fillId="5" borderId="18" xfId="0" applyNumberFormat="1" applyFont="1" applyFill="1" applyBorder="1" applyAlignment="1" applyProtection="1">
      <alignment horizontal="center" vertical="center"/>
      <protection locked="0"/>
    </xf>
    <xf numFmtId="0" fontId="8" fillId="5" borderId="16" xfId="0" applyNumberFormat="1" applyFont="1" applyFill="1" applyBorder="1" applyAlignment="1" applyProtection="1">
      <alignment horizontal="center" vertical="center"/>
      <protection locked="0"/>
    </xf>
    <xf numFmtId="0" fontId="51" fillId="4" borderId="61" xfId="0" applyFont="1" applyFill="1" applyBorder="1" applyAlignment="1">
      <alignment horizontal="center" vertical="center" wrapText="1"/>
    </xf>
    <xf numFmtId="0" fontId="0" fillId="5" borderId="106" xfId="0" applyNumberFormat="1" applyFont="1" applyFill="1" applyBorder="1" applyAlignment="1" applyProtection="1">
      <alignment horizontal="center" vertical="center" wrapText="1"/>
      <protection locked="0"/>
    </xf>
    <xf numFmtId="0" fontId="46" fillId="4" borderId="15" xfId="0" applyFont="1" applyFill="1" applyBorder="1" applyAlignment="1">
      <alignment horizontal="center" vertical="center" wrapText="1"/>
    </xf>
    <xf numFmtId="0" fontId="9" fillId="5" borderId="85" xfId="0" applyNumberFormat="1" applyFont="1" applyFill="1" applyBorder="1" applyAlignment="1" applyProtection="1">
      <alignment horizontal="center" vertical="center" wrapText="1"/>
      <protection locked="0"/>
    </xf>
    <xf numFmtId="0" fontId="52" fillId="4" borderId="15" xfId="0" applyFont="1" applyFill="1" applyBorder="1" applyAlignment="1">
      <alignment horizontal="center" vertical="center"/>
    </xf>
    <xf numFmtId="0" fontId="7" fillId="5" borderId="85" xfId="0" applyNumberFormat="1" applyFont="1" applyFill="1" applyBorder="1" applyAlignment="1" applyProtection="1">
      <alignment horizontal="center" vertical="center"/>
      <protection locked="0"/>
    </xf>
    <xf numFmtId="0" fontId="60" fillId="0" borderId="0" xfId="0" applyFont="1" applyFill="1" applyAlignment="1">
      <alignment horizontal="center" vertical="center"/>
    </xf>
    <xf numFmtId="0" fontId="8" fillId="5" borderId="21" xfId="0" applyNumberFormat="1" applyFont="1" applyFill="1" applyBorder="1" applyAlignment="1" applyProtection="1">
      <alignment horizontal="center" vertical="center" wrapText="1"/>
      <protection locked="0"/>
    </xf>
    <xf numFmtId="0" fontId="8" fillId="5" borderId="83" xfId="0" applyNumberFormat="1" applyFont="1" applyFill="1" applyBorder="1" applyAlignment="1" applyProtection="1">
      <alignment horizontal="center" vertical="center" wrapText="1"/>
      <protection locked="0"/>
    </xf>
    <xf numFmtId="0" fontId="52" fillId="4" borderId="27" xfId="0" applyFont="1" applyFill="1" applyBorder="1" applyAlignment="1">
      <alignment horizontal="center" vertical="center" wrapText="1"/>
    </xf>
    <xf numFmtId="0" fontId="7" fillId="5" borderId="80" xfId="0" applyNumberFormat="1" applyFont="1" applyFill="1" applyBorder="1" applyAlignment="1" applyProtection="1">
      <alignment horizontal="center" vertical="center" wrapText="1"/>
      <protection locked="0"/>
    </xf>
    <xf numFmtId="0" fontId="7" fillId="5" borderId="85" xfId="0" applyNumberFormat="1" applyFont="1" applyFill="1" applyBorder="1" applyAlignment="1" applyProtection="1">
      <alignment horizontal="center" vertical="center" wrapText="1"/>
      <protection locked="0"/>
    </xf>
    <xf numFmtId="0" fontId="51" fillId="4" borderId="2" xfId="0" applyFont="1" applyFill="1" applyBorder="1" applyAlignment="1">
      <alignment horizontal="center" vertical="center" wrapText="1"/>
    </xf>
    <xf numFmtId="0" fontId="0" fillId="5" borderId="81" xfId="0" applyNumberFormat="1" applyFont="1" applyFill="1" applyBorder="1" applyAlignment="1" applyProtection="1">
      <alignment horizontal="center" vertical="center" wrapText="1"/>
      <protection locked="0"/>
    </xf>
    <xf numFmtId="0" fontId="0" fillId="5" borderId="82" xfId="0" applyNumberFormat="1" applyFont="1" applyFill="1" applyBorder="1" applyAlignment="1" applyProtection="1">
      <alignment horizontal="center" vertical="center" wrapText="1"/>
      <protection locked="0"/>
    </xf>
    <xf numFmtId="0" fontId="52" fillId="4" borderId="59" xfId="0" applyFont="1" applyFill="1" applyBorder="1" applyAlignment="1">
      <alignment horizontal="center" vertical="center" wrapText="1"/>
    </xf>
    <xf numFmtId="0" fontId="7" fillId="5" borderId="62" xfId="0" applyNumberFormat="1" applyFont="1" applyFill="1" applyBorder="1" applyAlignment="1" applyProtection="1">
      <alignment horizontal="center" vertical="center" wrapText="1"/>
      <protection locked="0"/>
    </xf>
    <xf numFmtId="0" fontId="7" fillId="5" borderId="107" xfId="0" applyNumberFormat="1" applyFont="1" applyFill="1" applyBorder="1" applyAlignment="1" applyProtection="1">
      <alignment horizontal="center" vertical="center" wrapText="1"/>
      <protection locked="0"/>
    </xf>
    <xf numFmtId="0" fontId="46" fillId="4" borderId="60" xfId="0" applyFont="1" applyFill="1" applyBorder="1" applyAlignment="1">
      <alignment horizontal="center" vertical="center" wrapText="1"/>
    </xf>
    <xf numFmtId="0" fontId="8" fillId="5" borderId="63" xfId="0" applyNumberFormat="1" applyFont="1" applyFill="1" applyBorder="1" applyAlignment="1" applyProtection="1">
      <alignment horizontal="center" vertical="center" wrapText="1"/>
      <protection locked="0"/>
    </xf>
    <xf numFmtId="0" fontId="8" fillId="5" borderId="108" xfId="0" applyNumberFormat="1" applyFont="1" applyFill="1" applyBorder="1" applyAlignment="1" applyProtection="1">
      <alignment horizontal="center" vertical="center" wrapText="1"/>
      <protection locked="0"/>
    </xf>
    <xf numFmtId="0" fontId="46" fillId="4" borderId="2" xfId="0" applyFont="1" applyFill="1" applyBorder="1" applyAlignment="1">
      <alignment horizontal="center" vertical="center"/>
    </xf>
    <xf numFmtId="0" fontId="8" fillId="5" borderId="81" xfId="0" applyNumberFormat="1" applyFont="1" applyFill="1" applyBorder="1" applyAlignment="1" applyProtection="1">
      <alignment horizontal="center" vertical="center"/>
      <protection locked="0"/>
    </xf>
    <xf numFmtId="0" fontId="8" fillId="5" borderId="82" xfId="0" applyNumberFormat="1" applyFont="1" applyFill="1" applyBorder="1" applyAlignment="1" applyProtection="1">
      <alignment horizontal="center" vertical="center"/>
      <protection locked="0"/>
    </xf>
    <xf numFmtId="0" fontId="62" fillId="4" borderId="60" xfId="0" applyFont="1" applyFill="1" applyBorder="1" applyAlignment="1">
      <alignment horizontal="center" vertical="center" wrapText="1"/>
    </xf>
    <xf numFmtId="0" fontId="14" fillId="5" borderId="63" xfId="0" applyNumberFormat="1" applyFont="1" applyFill="1" applyBorder="1" applyAlignment="1" applyProtection="1">
      <protection locked="0"/>
    </xf>
    <xf numFmtId="0" fontId="14" fillId="5" borderId="108" xfId="0" applyNumberFormat="1" applyFont="1" applyFill="1" applyBorder="1" applyAlignment="1" applyProtection="1">
      <protection locked="0"/>
    </xf>
    <xf numFmtId="0" fontId="62" fillId="4" borderId="2" xfId="0" applyFont="1" applyFill="1" applyBorder="1" applyAlignment="1">
      <alignment horizontal="center" vertical="center" wrapText="1"/>
    </xf>
    <xf numFmtId="0" fontId="14" fillId="5" borderId="81" xfId="0" applyNumberFormat="1" applyFont="1" applyFill="1" applyBorder="1" applyAlignment="1" applyProtection="1">
      <alignment horizontal="center" vertical="center" wrapText="1"/>
      <protection locked="0"/>
    </xf>
    <xf numFmtId="0" fontId="14" fillId="5" borderId="82" xfId="0" applyNumberFormat="1" applyFont="1" applyFill="1" applyBorder="1" applyAlignment="1" applyProtection="1">
      <alignment horizontal="center" vertical="center" wrapText="1"/>
      <protection locked="0"/>
    </xf>
    <xf numFmtId="0" fontId="7" fillId="2" borderId="32" xfId="7" applyFont="1" applyFill="1" applyBorder="1" applyAlignment="1">
      <alignment horizontal="center" vertical="center"/>
    </xf>
    <xf numFmtId="0" fontId="7" fillId="2" borderId="34" xfId="7" applyFont="1" applyFill="1" applyBorder="1" applyAlignment="1">
      <alignment horizontal="center" vertical="center"/>
    </xf>
    <xf numFmtId="0" fontId="5" fillId="0" borderId="31" xfId="7" applyFont="1" applyFill="1" applyBorder="1" applyAlignment="1">
      <alignment horizontal="center" vertical="center"/>
    </xf>
    <xf numFmtId="0" fontId="5" fillId="0" borderId="19" xfId="7" applyFont="1" applyFill="1" applyBorder="1" applyAlignment="1">
      <alignment horizontal="center" vertical="center"/>
    </xf>
    <xf numFmtId="0" fontId="5" fillId="0" borderId="30" xfId="7" applyFont="1" applyFill="1" applyBorder="1" applyAlignment="1">
      <alignment horizontal="center" vertical="center"/>
    </xf>
    <xf numFmtId="0" fontId="0" fillId="2" borderId="31" xfId="7" applyFont="1" applyFill="1" applyBorder="1" applyAlignment="1">
      <alignment horizontal="center" vertical="center"/>
    </xf>
    <xf numFmtId="0" fontId="0" fillId="2" borderId="19" xfId="7" applyFont="1" applyFill="1" applyBorder="1" applyAlignment="1">
      <alignment horizontal="center" vertical="center"/>
    </xf>
    <xf numFmtId="0" fontId="0" fillId="2" borderId="30" xfId="7" applyFont="1" applyFill="1" applyBorder="1" applyAlignment="1">
      <alignment horizontal="center" vertical="center"/>
    </xf>
    <xf numFmtId="0" fontId="0" fillId="2" borderId="33" xfId="7" applyFont="1" applyFill="1" applyBorder="1" applyAlignment="1">
      <alignment horizontal="center" vertical="center"/>
    </xf>
    <xf numFmtId="0" fontId="0" fillId="2" borderId="87" xfId="7" applyFont="1" applyFill="1" applyBorder="1" applyAlignment="1">
      <alignment horizontal="center" vertical="center"/>
    </xf>
    <xf numFmtId="0" fontId="0" fillId="2" borderId="94" xfId="7" applyFont="1" applyFill="1" applyBorder="1" applyAlignment="1">
      <alignment horizontal="center" vertical="center"/>
    </xf>
    <xf numFmtId="0" fontId="0" fillId="2" borderId="31" xfId="7" applyFont="1" applyFill="1" applyBorder="1" applyAlignment="1">
      <alignment horizontal="center" vertical="center" wrapText="1"/>
    </xf>
    <xf numFmtId="0" fontId="0" fillId="2" borderId="88" xfId="7" applyFont="1" applyFill="1" applyBorder="1" applyAlignment="1">
      <alignment horizontal="center" vertical="center" wrapText="1"/>
    </xf>
    <xf numFmtId="0" fontId="0" fillId="2" borderId="33" xfId="7" applyFont="1" applyFill="1" applyBorder="1" applyAlignment="1">
      <alignment horizontal="center" vertical="center" wrapText="1"/>
    </xf>
    <xf numFmtId="0" fontId="0" fillId="2" borderId="30" xfId="7" applyFont="1" applyFill="1" applyBorder="1" applyAlignment="1">
      <alignment vertical="center"/>
    </xf>
    <xf numFmtId="0" fontId="0" fillId="2" borderId="22" xfId="7" applyFont="1" applyFill="1" applyBorder="1" applyAlignment="1">
      <alignment vertical="center"/>
    </xf>
    <xf numFmtId="0" fontId="0" fillId="2" borderId="94" xfId="7" applyFont="1" applyFill="1" applyBorder="1" applyAlignment="1">
      <alignment vertical="center"/>
    </xf>
    <xf numFmtId="0" fontId="5" fillId="2" borderId="32" xfId="7" applyFont="1" applyFill="1" applyBorder="1" applyAlignment="1">
      <alignment horizontal="center" vertical="center"/>
    </xf>
    <xf numFmtId="0" fontId="5" fillId="2" borderId="8" xfId="7" applyFont="1" applyFill="1" applyBorder="1" applyAlignment="1">
      <alignment horizontal="center" vertical="center"/>
    </xf>
    <xf numFmtId="0" fontId="5" fillId="2" borderId="34" xfId="7" applyFont="1" applyFill="1" applyBorder="1" applyAlignment="1">
      <alignment horizontal="center" vertical="center"/>
    </xf>
    <xf numFmtId="0" fontId="0" fillId="2" borderId="32" xfId="7" applyFont="1" applyFill="1" applyBorder="1" applyAlignment="1">
      <alignment horizontal="center" vertical="center"/>
    </xf>
    <xf numFmtId="0" fontId="0" fillId="2" borderId="34" xfId="7" applyFont="1" applyFill="1" applyBorder="1" applyAlignment="1">
      <alignment horizontal="center" vertical="center"/>
    </xf>
    <xf numFmtId="0" fontId="0" fillId="2" borderId="8" xfId="7" applyFont="1" applyFill="1" applyBorder="1" applyAlignment="1">
      <alignment horizontal="center" vertical="center"/>
    </xf>
    <xf numFmtId="0" fontId="0" fillId="2" borderId="65" xfId="7" applyFont="1" applyFill="1" applyBorder="1" applyAlignment="1">
      <alignment horizontal="center" vertical="center" wrapText="1"/>
    </xf>
    <xf numFmtId="0" fontId="0" fillId="2" borderId="22" xfId="7" applyFont="1" applyFill="1" applyBorder="1" applyAlignment="1">
      <alignment horizontal="center" vertical="center" wrapText="1"/>
    </xf>
    <xf numFmtId="0" fontId="0" fillId="2" borderId="94" xfId="7" applyFont="1" applyFill="1" applyBorder="1" applyAlignment="1">
      <alignment horizontal="center" vertical="center" wrapText="1"/>
    </xf>
    <xf numFmtId="0" fontId="5" fillId="2" borderId="66" xfId="7" applyFont="1" applyFill="1" applyBorder="1" applyAlignment="1">
      <alignment horizontal="center" vertical="center"/>
    </xf>
    <xf numFmtId="0" fontId="5" fillId="2" borderId="67" xfId="7" applyFont="1" applyFill="1" applyBorder="1" applyAlignment="1">
      <alignment horizontal="center" vertical="center"/>
    </xf>
    <xf numFmtId="0" fontId="5" fillId="2" borderId="68" xfId="7" applyFont="1" applyFill="1" applyBorder="1" applyAlignment="1">
      <alignment horizontal="center" vertical="center"/>
    </xf>
    <xf numFmtId="0" fontId="0" fillId="0" borderId="38" xfId="7" applyFont="1" applyFill="1" applyBorder="1" applyAlignment="1">
      <alignment vertical="center"/>
    </xf>
    <xf numFmtId="0" fontId="0" fillId="0" borderId="0" xfId="7" applyFont="1" applyFill="1" applyBorder="1" applyAlignment="1">
      <alignment vertical="center"/>
    </xf>
    <xf numFmtId="178" fontId="6" fillId="2" borderId="46" xfId="7" applyNumberFormat="1" applyFont="1" applyFill="1" applyBorder="1" applyAlignment="1">
      <alignment horizontal="center" vertical="center"/>
    </xf>
    <xf numFmtId="178" fontId="6" fillId="2" borderId="47" xfId="7" applyNumberFormat="1" applyFont="1" applyFill="1" applyBorder="1" applyAlignment="1">
      <alignment vertical="center"/>
    </xf>
    <xf numFmtId="189" fontId="6" fillId="2" borderId="46" xfId="7" applyNumberFormat="1" applyFont="1" applyFill="1" applyBorder="1" applyAlignment="1">
      <alignment horizontal="center" vertical="center"/>
    </xf>
    <xf numFmtId="189" fontId="6" fillId="2" borderId="47" xfId="7" applyNumberFormat="1" applyFont="1" applyFill="1" applyBorder="1" applyAlignment="1">
      <alignment vertical="center"/>
    </xf>
    <xf numFmtId="180" fontId="14" fillId="2" borderId="46" xfId="7" applyNumberFormat="1" applyFont="1" applyFill="1" applyBorder="1" applyAlignment="1">
      <alignment horizontal="center" vertical="center" wrapText="1"/>
    </xf>
    <xf numFmtId="180" fontId="14" fillId="2" borderId="47" xfId="7" applyNumberFormat="1" applyFont="1" applyFill="1" applyBorder="1" applyAlignment="1">
      <alignment vertical="center" wrapText="1"/>
    </xf>
    <xf numFmtId="0" fontId="14" fillId="2" borderId="46" xfId="7" applyFont="1" applyFill="1" applyBorder="1" applyAlignment="1">
      <alignment horizontal="center" vertical="center" wrapText="1"/>
    </xf>
    <xf numFmtId="0" fontId="14" fillId="2" borderId="47" xfId="7" applyFont="1" applyFill="1" applyBorder="1" applyAlignment="1">
      <alignment vertical="center" wrapText="1"/>
    </xf>
    <xf numFmtId="0" fontId="0" fillId="2" borderId="31" xfId="7" applyFont="1" applyFill="1" applyBorder="1" applyAlignment="1">
      <alignment horizontal="center"/>
    </xf>
    <xf numFmtId="0" fontId="0" fillId="2" borderId="88" xfId="7" applyFont="1" applyFill="1" applyBorder="1" applyAlignment="1">
      <alignment horizontal="center"/>
    </xf>
    <xf numFmtId="0" fontId="6" fillId="2" borderId="46" xfId="7" applyFont="1" applyFill="1" applyBorder="1" applyAlignment="1">
      <alignment horizontal="center" vertical="center"/>
    </xf>
    <xf numFmtId="0" fontId="6" fillId="2" borderId="47" xfId="7" applyFont="1" applyFill="1" applyBorder="1" applyAlignment="1">
      <alignment vertical="center"/>
    </xf>
    <xf numFmtId="179" fontId="14" fillId="2" borderId="46" xfId="7" applyNumberFormat="1" applyFont="1" applyFill="1" applyBorder="1" applyAlignment="1">
      <alignment horizontal="center" vertical="center" wrapText="1"/>
    </xf>
    <xf numFmtId="179" fontId="14" fillId="2" borderId="47" xfId="7" applyNumberFormat="1" applyFont="1" applyFill="1" applyBorder="1" applyAlignment="1">
      <alignment vertical="center" wrapText="1"/>
    </xf>
    <xf numFmtId="0" fontId="0" fillId="2" borderId="46" xfId="7" applyFont="1" applyFill="1" applyBorder="1" applyAlignment="1">
      <alignment horizontal="center" vertical="center"/>
    </xf>
    <xf numFmtId="0" fontId="0" fillId="2" borderId="47" xfId="7" applyFont="1" applyFill="1" applyBorder="1" applyAlignment="1">
      <alignment vertical="center"/>
    </xf>
    <xf numFmtId="179" fontId="0" fillId="2" borderId="31" xfId="7" applyNumberFormat="1" applyFont="1" applyFill="1" applyBorder="1" applyAlignment="1">
      <alignment horizontal="center"/>
    </xf>
    <xf numFmtId="179" fontId="0" fillId="2" borderId="88" xfId="7" applyNumberFormat="1" applyFont="1" applyFill="1" applyBorder="1" applyAlignment="1">
      <alignment horizontal="center"/>
    </xf>
    <xf numFmtId="180" fontId="0" fillId="2" borderId="31" xfId="7" applyNumberFormat="1" applyFont="1" applyFill="1" applyBorder="1" applyAlignment="1">
      <alignment horizontal="center"/>
    </xf>
    <xf numFmtId="180" fontId="0" fillId="2" borderId="88" xfId="7" applyNumberFormat="1" applyFont="1" applyFill="1" applyBorder="1" applyAlignment="1">
      <alignment horizontal="center"/>
    </xf>
    <xf numFmtId="0" fontId="43" fillId="0" borderId="0" xfId="7" applyFont="1" applyFill="1" applyBorder="1" applyAlignment="1">
      <alignment horizontal="center" vertical="center"/>
    </xf>
    <xf numFmtId="0" fontId="0" fillId="0" borderId="38" xfId="7" applyFont="1" applyFill="1" applyBorder="1" applyAlignment="1">
      <alignment horizontal="right" vertical="center"/>
    </xf>
    <xf numFmtId="0" fontId="0" fillId="2" borderId="66" xfId="7" applyFont="1" applyFill="1" applyBorder="1" applyAlignment="1">
      <alignment horizontal="center" vertical="center"/>
    </xf>
    <xf numFmtId="0" fontId="0" fillId="2" borderId="67" xfId="7" applyFont="1" applyFill="1" applyBorder="1" applyAlignment="1">
      <alignment horizontal="center" vertical="center"/>
    </xf>
    <xf numFmtId="0" fontId="0" fillId="2" borderId="68" xfId="7" applyFont="1" applyFill="1" applyBorder="1" applyAlignment="1">
      <alignment horizontal="center" vertical="center"/>
    </xf>
    <xf numFmtId="0" fontId="14" fillId="2" borderId="46" xfId="7" applyFont="1" applyFill="1" applyBorder="1" applyAlignment="1">
      <alignment horizontal="center" vertical="center"/>
    </xf>
    <xf numFmtId="0" fontId="14" fillId="2" borderId="47" xfId="7" applyFont="1" applyFill="1" applyBorder="1" applyAlignment="1">
      <alignment horizontal="center" vertical="center"/>
    </xf>
    <xf numFmtId="0" fontId="0" fillId="2" borderId="47" xfId="7" applyFont="1" applyFill="1" applyBorder="1" applyAlignment="1">
      <alignment horizontal="center" vertical="center"/>
    </xf>
    <xf numFmtId="189" fontId="0" fillId="2" borderId="46" xfId="7" applyNumberFormat="1" applyFont="1" applyFill="1" applyBorder="1" applyAlignment="1">
      <alignment horizontal="center" vertical="center"/>
    </xf>
    <xf numFmtId="189" fontId="0" fillId="2" borderId="69" xfId="7" applyNumberFormat="1" applyFont="1" applyFill="1" applyBorder="1" applyAlignment="1">
      <alignment horizontal="center" vertical="center"/>
    </xf>
    <xf numFmtId="178" fontId="0" fillId="2" borderId="46" xfId="7" applyNumberFormat="1" applyFont="1" applyFill="1" applyBorder="1" applyAlignment="1">
      <alignment horizontal="center" vertical="center"/>
    </xf>
    <xf numFmtId="178" fontId="0" fillId="2" borderId="47" xfId="7" applyNumberFormat="1" applyFont="1" applyFill="1" applyBorder="1" applyAlignment="1">
      <alignment horizontal="center" vertical="center"/>
    </xf>
    <xf numFmtId="0" fontId="0" fillId="2" borderId="69" xfId="7" applyFont="1" applyFill="1" applyBorder="1" applyAlignment="1">
      <alignment horizontal="center" vertical="center"/>
    </xf>
    <xf numFmtId="0" fontId="43" fillId="0" borderId="0" xfId="7" applyFont="1" applyFill="1" applyAlignment="1">
      <alignment horizontal="center" vertical="center"/>
    </xf>
    <xf numFmtId="180" fontId="0" fillId="2" borderId="65" xfId="7" applyNumberFormat="1" applyFont="1" applyFill="1" applyBorder="1" applyAlignment="1">
      <alignment horizontal="center" vertical="center" wrapText="1"/>
    </xf>
    <xf numFmtId="180" fontId="0" fillId="2" borderId="22" xfId="7" applyNumberFormat="1" applyFont="1" applyFill="1" applyBorder="1" applyAlignment="1">
      <alignment horizontal="center" vertical="center"/>
    </xf>
    <xf numFmtId="180" fontId="0" fillId="2" borderId="94" xfId="7" applyNumberFormat="1" applyFont="1" applyFill="1" applyBorder="1" applyAlignment="1">
      <alignment horizontal="center" vertical="center"/>
    </xf>
    <xf numFmtId="189" fontId="0" fillId="2" borderId="47" xfId="7" applyNumberFormat="1" applyFont="1" applyFill="1" applyBorder="1" applyAlignment="1">
      <alignment horizontal="center" vertical="center"/>
    </xf>
    <xf numFmtId="180" fontId="0" fillId="2" borderId="46" xfId="7" applyNumberFormat="1" applyFont="1" applyFill="1" applyBorder="1" applyAlignment="1">
      <alignment horizontal="center" vertical="center"/>
    </xf>
    <xf numFmtId="180" fontId="0" fillId="2" borderId="47" xfId="7" applyNumberFormat="1" applyFont="1" applyFill="1" applyBorder="1" applyAlignment="1">
      <alignment horizontal="center" vertical="center"/>
    </xf>
    <xf numFmtId="189" fontId="14" fillId="2" borderId="46" xfId="7" applyNumberFormat="1" applyFont="1" applyFill="1" applyBorder="1" applyAlignment="1">
      <alignment horizontal="center" vertical="center"/>
    </xf>
    <xf numFmtId="189" fontId="14" fillId="2" borderId="47" xfId="7" applyNumberFormat="1" applyFont="1" applyFill="1" applyBorder="1" applyAlignment="1">
      <alignment horizontal="center" vertical="center"/>
    </xf>
    <xf numFmtId="0" fontId="0" fillId="2" borderId="33" xfId="7" applyFont="1" applyFill="1" applyBorder="1" applyAlignment="1">
      <alignment vertical="center"/>
    </xf>
    <xf numFmtId="0" fontId="9" fillId="2" borderId="46" xfId="7" applyFill="1" applyBorder="1" applyAlignment="1">
      <alignment horizontal="center" vertical="center"/>
    </xf>
    <xf numFmtId="0" fontId="9" fillId="2" borderId="47" xfId="7" applyFill="1" applyBorder="1" applyAlignment="1">
      <alignment vertical="center"/>
    </xf>
    <xf numFmtId="0" fontId="9" fillId="2" borderId="31" xfId="7" applyFill="1" applyBorder="1" applyAlignment="1">
      <alignment horizontal="center"/>
    </xf>
    <xf numFmtId="0" fontId="9" fillId="2" borderId="88" xfId="7" applyFill="1" applyBorder="1" applyAlignment="1">
      <alignment horizontal="center"/>
    </xf>
    <xf numFmtId="0" fontId="9" fillId="2" borderId="22" xfId="7" applyFill="1" applyBorder="1" applyAlignment="1">
      <alignment horizontal="center" vertical="center"/>
    </xf>
    <xf numFmtId="0" fontId="9" fillId="2" borderId="94" xfId="7" applyFill="1" applyBorder="1" applyAlignment="1">
      <alignment horizontal="center" vertical="center"/>
    </xf>
    <xf numFmtId="0" fontId="9" fillId="2" borderId="66" xfId="7" applyFill="1" applyBorder="1" applyAlignment="1">
      <alignment horizontal="center" vertical="center"/>
    </xf>
    <xf numFmtId="0" fontId="9" fillId="2" borderId="67" xfId="7" applyFill="1" applyBorder="1" applyAlignment="1">
      <alignment horizontal="center" vertical="center"/>
    </xf>
    <xf numFmtId="0" fontId="9" fillId="2" borderId="68" xfId="7" applyFill="1" applyBorder="1" applyAlignment="1">
      <alignment horizontal="center" vertical="center"/>
    </xf>
    <xf numFmtId="0" fontId="9" fillId="2" borderId="31" xfId="7" applyFill="1" applyBorder="1" applyAlignment="1">
      <alignment horizontal="center" vertical="center"/>
    </xf>
    <xf numFmtId="0" fontId="9" fillId="2" borderId="19" xfId="7" applyFill="1" applyBorder="1" applyAlignment="1">
      <alignment horizontal="center" vertical="center"/>
    </xf>
    <xf numFmtId="0" fontId="9" fillId="2" borderId="30" xfId="7" applyFill="1" applyBorder="1" applyAlignment="1">
      <alignment horizontal="center" vertical="center"/>
    </xf>
    <xf numFmtId="0" fontId="9" fillId="2" borderId="33" xfId="7" applyFill="1" applyBorder="1" applyAlignment="1">
      <alignment horizontal="center" vertical="center"/>
    </xf>
    <xf numFmtId="0" fontId="9" fillId="2" borderId="87" xfId="7" applyFill="1" applyBorder="1" applyAlignment="1">
      <alignment horizontal="center" vertical="center"/>
    </xf>
    <xf numFmtId="0" fontId="52" fillId="3" borderId="101" xfId="0" applyFont="1" applyFill="1" applyBorder="1" applyAlignment="1">
      <alignment horizontal="center" vertical="center"/>
    </xf>
    <xf numFmtId="0" fontId="7" fillId="0" borderId="82" xfId="0" applyNumberFormat="1" applyFont="1" applyBorder="1" applyAlignment="1" applyProtection="1">
      <alignment horizontal="center" vertical="center"/>
      <protection locked="0"/>
    </xf>
    <xf numFmtId="0" fontId="51" fillId="3" borderId="101" xfId="0" applyFont="1" applyFill="1" applyBorder="1" applyAlignment="1">
      <alignment horizontal="center" vertical="center" wrapText="1"/>
    </xf>
    <xf numFmtId="0" fontId="9" fillId="0" borderId="82" xfId="0" applyNumberFormat="1" applyFont="1" applyBorder="1" applyAlignment="1" applyProtection="1">
      <alignment horizontal="center" vertical="center" wrapText="1"/>
      <protection locked="0"/>
    </xf>
    <xf numFmtId="0" fontId="47" fillId="0" borderId="0" xfId="0" applyNumberFormat="1" applyFont="1" applyAlignment="1">
      <alignment horizontal="center" vertical="center"/>
    </xf>
    <xf numFmtId="0" fontId="51" fillId="3" borderId="26" xfId="0" applyFont="1" applyFill="1" applyBorder="1" applyAlignment="1">
      <alignment horizontal="center" vertical="center" wrapText="1"/>
    </xf>
    <xf numFmtId="0" fontId="9" fillId="3" borderId="21" xfId="0" applyNumberFormat="1" applyFont="1" applyFill="1" applyBorder="1" applyAlignment="1" applyProtection="1">
      <alignment horizontal="center" vertical="center" wrapText="1"/>
      <protection locked="0"/>
    </xf>
    <xf numFmtId="0" fontId="51" fillId="3" borderId="2" xfId="0" applyFont="1" applyFill="1" applyBorder="1" applyAlignment="1">
      <alignment horizontal="center" vertical="center" wrapText="1"/>
    </xf>
    <xf numFmtId="0" fontId="9" fillId="0" borderId="26" xfId="0" applyNumberFormat="1" applyFont="1" applyBorder="1" applyAlignment="1" applyProtection="1">
      <protection locked="0"/>
    </xf>
    <xf numFmtId="0" fontId="9" fillId="0" borderId="81" xfId="0" applyNumberFormat="1" applyFont="1" applyBorder="1" applyAlignment="1" applyProtection="1">
      <protection locked="0"/>
    </xf>
    <xf numFmtId="0" fontId="9" fillId="0" borderId="21" xfId="0" applyNumberFormat="1" applyFont="1" applyBorder="1" applyAlignment="1" applyProtection="1">
      <protection locked="0"/>
    </xf>
    <xf numFmtId="0" fontId="51" fillId="3" borderId="3" xfId="0" applyNumberFormat="1" applyFont="1" applyFill="1" applyBorder="1" applyAlignment="1">
      <alignment horizontal="center"/>
    </xf>
    <xf numFmtId="0" fontId="9" fillId="0" borderId="6" xfId="0" applyNumberFormat="1" applyFont="1" applyBorder="1" applyAlignment="1" applyProtection="1">
      <alignment horizontal="center"/>
      <protection locked="0"/>
    </xf>
    <xf numFmtId="0" fontId="51" fillId="3" borderId="17" xfId="0" applyNumberFormat="1" applyFont="1" applyFill="1" applyBorder="1" applyAlignment="1">
      <alignment horizontal="center" vertical="center"/>
    </xf>
    <xf numFmtId="211" fontId="51" fillId="3" borderId="15" xfId="0" applyNumberFormat="1" applyFont="1" applyFill="1" applyBorder="1" applyAlignment="1">
      <alignment horizontal="center" vertical="center" wrapText="1"/>
    </xf>
    <xf numFmtId="0" fontId="9" fillId="0" borderId="85" xfId="0" applyNumberFormat="1" applyFont="1" applyBorder="1" applyAlignment="1" applyProtection="1">
      <alignment horizontal="center" vertical="center" wrapText="1"/>
      <protection locked="0"/>
    </xf>
    <xf numFmtId="0" fontId="51" fillId="3" borderId="15" xfId="0" applyFont="1" applyFill="1" applyBorder="1" applyAlignment="1">
      <alignment horizontal="center" vertical="center" wrapText="1"/>
    </xf>
    <xf numFmtId="0" fontId="63" fillId="3" borderId="15" xfId="0" applyFont="1" applyFill="1" applyBorder="1" applyAlignment="1">
      <alignment horizontal="center" vertical="center" wrapText="1"/>
    </xf>
    <xf numFmtId="0" fontId="6" fillId="3" borderId="85" xfId="0" applyNumberFormat="1" applyFont="1" applyFill="1" applyBorder="1" applyAlignment="1" applyProtection="1">
      <alignment horizontal="center" vertical="center" wrapText="1"/>
      <protection locked="0"/>
    </xf>
    <xf numFmtId="0" fontId="47" fillId="0" borderId="0" xfId="9" applyNumberFormat="1" applyFont="1" applyAlignment="1">
      <alignment horizontal="center"/>
    </xf>
    <xf numFmtId="0" fontId="5" fillId="0" borderId="0" xfId="9" applyFont="1" applyAlignment="1">
      <alignment horizontal="center"/>
    </xf>
    <xf numFmtId="0" fontId="52" fillId="4" borderId="27" xfId="9" applyNumberFormat="1" applyFont="1" applyFill="1" applyBorder="1" applyAlignment="1">
      <alignment horizontal="center" vertical="center" wrapText="1"/>
    </xf>
    <xf numFmtId="0" fontId="52" fillId="4" borderId="85" xfId="9" applyNumberFormat="1" applyFont="1" applyFill="1" applyBorder="1" applyAlignment="1">
      <alignment horizontal="center" vertical="center" wrapText="1"/>
    </xf>
    <xf numFmtId="0" fontId="52" fillId="4" borderId="27" xfId="9" applyNumberFormat="1" applyFont="1" applyFill="1" applyBorder="1" applyAlignment="1">
      <alignment horizontal="center" vertical="center"/>
    </xf>
    <xf numFmtId="0" fontId="7" fillId="5" borderId="85" xfId="9" applyFont="1" applyFill="1" applyBorder="1" applyAlignment="1">
      <alignment horizontal="center" vertical="center"/>
    </xf>
    <xf numFmtId="0" fontId="52" fillId="4" borderId="2" xfId="9" applyNumberFormat="1" applyFont="1" applyFill="1" applyBorder="1" applyAlignment="1">
      <alignment horizontal="center" vertical="center" wrapText="1"/>
    </xf>
    <xf numFmtId="0" fontId="52" fillId="4" borderId="82" xfId="9" applyNumberFormat="1" applyFont="1" applyFill="1" applyBorder="1" applyAlignment="1">
      <alignment horizontal="center" vertical="center" wrapText="1"/>
    </xf>
    <xf numFmtId="0" fontId="8" fillId="5" borderId="27" xfId="10" applyNumberFormat="1" applyFont="1" applyFill="1" applyBorder="1" applyAlignment="1">
      <alignment horizontal="center" vertical="center"/>
    </xf>
    <xf numFmtId="0" fontId="8" fillId="5" borderId="80" xfId="10" applyNumberFormat="1" applyFont="1" applyFill="1" applyBorder="1" applyAlignment="1" applyProtection="1">
      <alignment horizontal="center" vertical="center"/>
      <protection locked="0"/>
    </xf>
    <xf numFmtId="0" fontId="8" fillId="5" borderId="85" xfId="10" applyNumberFormat="1" applyFont="1" applyFill="1" applyBorder="1" applyAlignment="1" applyProtection="1">
      <alignment horizontal="center" vertical="center"/>
      <protection locked="0"/>
    </xf>
    <xf numFmtId="0" fontId="8" fillId="5" borderId="27" xfId="10" applyNumberFormat="1" applyFont="1" applyFill="1" applyBorder="1" applyAlignment="1">
      <alignment horizontal="center" vertical="center" wrapText="1"/>
    </xf>
    <xf numFmtId="0" fontId="8" fillId="5" borderId="80" xfId="10" applyNumberFormat="1" applyFont="1" applyFill="1" applyBorder="1" applyAlignment="1" applyProtection="1">
      <alignment horizontal="center" vertical="center" wrapText="1"/>
      <protection locked="0"/>
    </xf>
    <xf numFmtId="0" fontId="8" fillId="5" borderId="85" xfId="10" applyNumberFormat="1" applyFont="1" applyFill="1" applyBorder="1" applyAlignment="1" applyProtection="1">
      <alignment horizontal="center" vertical="center" wrapText="1"/>
      <protection locked="0"/>
    </xf>
    <xf numFmtId="0" fontId="8" fillId="5" borderId="2" xfId="10" applyNumberFormat="1" applyFont="1" applyFill="1" applyBorder="1" applyAlignment="1">
      <alignment horizontal="center" vertical="center"/>
    </xf>
    <xf numFmtId="0" fontId="8" fillId="5" borderId="81" xfId="10" applyNumberFormat="1" applyFont="1" applyFill="1" applyBorder="1" applyAlignment="1" applyProtection="1">
      <alignment horizontal="center" vertical="center"/>
      <protection locked="0"/>
    </xf>
    <xf numFmtId="0" fontId="8" fillId="5" borderId="82" xfId="10" applyNumberFormat="1" applyFont="1" applyFill="1" applyBorder="1" applyAlignment="1" applyProtection="1">
      <alignment horizontal="center" vertical="center"/>
      <protection locked="0"/>
    </xf>
    <xf numFmtId="0" fontId="8" fillId="5" borderId="26" xfId="10" applyNumberFormat="1" applyFont="1" applyFill="1" applyBorder="1" applyAlignment="1">
      <alignment horizontal="center" vertical="center" wrapText="1"/>
    </xf>
    <xf numFmtId="0" fontId="8" fillId="5" borderId="21" xfId="10" applyNumberFormat="1" applyFont="1" applyFill="1" applyBorder="1" applyAlignment="1" applyProtection="1">
      <alignment horizontal="center" vertical="center"/>
      <protection locked="0"/>
    </xf>
    <xf numFmtId="0" fontId="8" fillId="5" borderId="83" xfId="10" applyNumberFormat="1" applyFont="1" applyFill="1" applyBorder="1" applyAlignment="1" applyProtection="1">
      <alignment horizontal="center" vertical="center"/>
      <protection locked="0"/>
    </xf>
    <xf numFmtId="0" fontId="8" fillId="5" borderId="80" xfId="10" applyNumberFormat="1" applyFont="1" applyFill="1" applyBorder="1" applyAlignment="1">
      <alignment horizontal="center" vertical="center" wrapText="1"/>
    </xf>
    <xf numFmtId="0" fontId="8" fillId="5" borderId="85" xfId="10" applyNumberFormat="1" applyFont="1" applyFill="1" applyBorder="1" applyAlignment="1">
      <alignment horizontal="center" vertical="center" wrapText="1"/>
    </xf>
    <xf numFmtId="0" fontId="8" fillId="5" borderId="80" xfId="10" applyNumberFormat="1" applyFont="1" applyFill="1" applyBorder="1" applyAlignment="1" applyProtection="1">
      <alignment horizontal="center"/>
      <protection locked="0"/>
    </xf>
    <xf numFmtId="0" fontId="8" fillId="5" borderId="85" xfId="10" applyNumberFormat="1" applyFont="1" applyFill="1" applyBorder="1" applyAlignment="1" applyProtection="1">
      <alignment horizontal="center"/>
      <protection locked="0"/>
    </xf>
    <xf numFmtId="0" fontId="2" fillId="0" borderId="0" xfId="10" applyNumberFormat="1" applyFont="1" applyAlignment="1">
      <alignment horizontal="center" vertical="center"/>
    </xf>
    <xf numFmtId="0" fontId="8" fillId="5" borderId="2" xfId="10" applyNumberFormat="1" applyFont="1" applyFill="1" applyBorder="1" applyAlignment="1">
      <alignment horizontal="center" vertical="center" wrapText="1"/>
    </xf>
    <xf numFmtId="0" fontId="8" fillId="5" borderId="81" xfId="10" applyNumberFormat="1" applyFont="1" applyFill="1" applyBorder="1" applyAlignment="1">
      <alignment horizontal="center" vertical="center" wrapText="1"/>
    </xf>
    <xf numFmtId="0" fontId="8" fillId="5" borderId="82" xfId="10" applyNumberFormat="1" applyFont="1" applyFill="1" applyBorder="1" applyAlignment="1">
      <alignment horizontal="center" vertical="center" wrapText="1"/>
    </xf>
    <xf numFmtId="0" fontId="8" fillId="5" borderId="110" xfId="10" applyNumberFormat="1" applyFont="1" applyFill="1" applyBorder="1" applyAlignment="1">
      <alignment horizontal="center" vertical="center" wrapText="1"/>
    </xf>
    <xf numFmtId="0" fontId="8" fillId="5" borderId="3" xfId="9" applyNumberFormat="1" applyFont="1" applyFill="1" applyBorder="1" applyAlignment="1">
      <alignment horizontal="center" vertical="center"/>
    </xf>
    <xf numFmtId="0" fontId="8" fillId="5" borderId="4" xfId="9" applyNumberFormat="1" applyFont="1" applyFill="1" applyBorder="1" applyAlignment="1">
      <alignment horizontal="center" vertical="center"/>
    </xf>
    <xf numFmtId="0" fontId="8" fillId="5" borderId="4" xfId="9" applyFont="1" applyFill="1" applyBorder="1" applyAlignment="1">
      <alignment horizontal="center" vertical="center"/>
    </xf>
    <xf numFmtId="0" fontId="2" fillId="0" borderId="0" xfId="9" applyNumberFormat="1" applyFont="1" applyAlignment="1">
      <alignment horizontal="center" vertical="center"/>
    </xf>
    <xf numFmtId="0" fontId="5" fillId="0" borderId="0" xfId="9" applyFont="1" applyAlignment="1">
      <alignment horizontal="center" vertical="center"/>
    </xf>
    <xf numFmtId="0" fontId="38" fillId="0" borderId="37" xfId="9" applyNumberFormat="1" applyFont="1" applyBorder="1" applyAlignment="1">
      <alignment horizontal="right" wrapText="1"/>
    </xf>
    <xf numFmtId="0" fontId="8" fillId="5" borderId="26" xfId="9" applyNumberFormat="1" applyFont="1" applyFill="1" applyBorder="1" applyAlignment="1">
      <alignment horizontal="center" vertical="center" wrapText="1"/>
    </xf>
    <xf numFmtId="0" fontId="8" fillId="5" borderId="83" xfId="9" applyFont="1" applyFill="1" applyBorder="1" applyAlignment="1">
      <alignment horizontal="center" vertical="center" wrapText="1"/>
    </xf>
    <xf numFmtId="0" fontId="8" fillId="5" borderId="27" xfId="9" applyNumberFormat="1" applyFont="1" applyFill="1" applyBorder="1" applyAlignment="1">
      <alignment horizontal="center" vertical="center" wrapText="1"/>
    </xf>
    <xf numFmtId="0" fontId="8" fillId="5" borderId="85" xfId="9" applyFont="1" applyFill="1" applyBorder="1" applyAlignment="1">
      <alignment horizontal="center" vertical="center" wrapText="1"/>
    </xf>
    <xf numFmtId="214" fontId="8" fillId="5" borderId="3" xfId="9" applyNumberFormat="1" applyFont="1" applyFill="1" applyBorder="1" applyAlignment="1">
      <alignment horizontal="center" vertical="center"/>
    </xf>
    <xf numFmtId="0" fontId="8" fillId="2" borderId="23" xfId="9" applyNumberFormat="1" applyFont="1" applyFill="1" applyBorder="1" applyAlignment="1" applyProtection="1">
      <alignment horizontal="center" vertical="center" wrapText="1"/>
      <protection locked="0"/>
    </xf>
    <xf numFmtId="0" fontId="8" fillId="2" borderId="17" xfId="9" applyNumberFormat="1" applyFont="1" applyFill="1" applyBorder="1" applyAlignment="1" applyProtection="1">
      <alignment horizontal="center" vertical="center" wrapText="1"/>
      <protection locked="0"/>
    </xf>
    <xf numFmtId="0" fontId="2" fillId="0" borderId="0" xfId="9" applyFont="1" applyAlignment="1">
      <alignment horizontal="center" vertical="center"/>
    </xf>
    <xf numFmtId="0" fontId="8" fillId="6" borderId="26" xfId="9" applyFont="1" applyFill="1" applyBorder="1" applyAlignment="1">
      <alignment horizontal="center" vertical="center" wrapText="1"/>
    </xf>
    <xf numFmtId="0" fontId="8" fillId="2" borderId="0" xfId="9" applyNumberFormat="1" applyFont="1" applyFill="1" applyBorder="1" applyAlignment="1" applyProtection="1">
      <alignment horizontal="center" vertical="center" wrapText="1"/>
      <protection locked="0"/>
    </xf>
    <xf numFmtId="0" fontId="8" fillId="2" borderId="91" xfId="9" applyNumberFormat="1" applyFont="1" applyFill="1" applyBorder="1" applyAlignment="1" applyProtection="1">
      <alignment horizontal="center" vertical="center" wrapText="1"/>
      <protection locked="0"/>
    </xf>
    <xf numFmtId="0" fontId="8" fillId="6" borderId="3" xfId="9" applyNumberFormat="1" applyFont="1" applyFill="1" applyBorder="1" applyAlignment="1">
      <alignment horizontal="center"/>
    </xf>
    <xf numFmtId="0" fontId="8" fillId="8" borderId="6" xfId="9" applyNumberFormat="1" applyFont="1" applyFill="1" applyBorder="1" applyAlignment="1" applyProtection="1">
      <alignment horizontal="center"/>
      <protection locked="0"/>
    </xf>
    <xf numFmtId="0" fontId="8" fillId="2" borderId="3" xfId="9" applyNumberFormat="1" applyFont="1" applyFill="1" applyBorder="1" applyAlignment="1">
      <alignment horizontal="center" vertical="center"/>
    </xf>
    <xf numFmtId="0" fontId="8" fillId="2" borderId="6" xfId="9" applyNumberFormat="1" applyFont="1" applyFill="1" applyBorder="1" applyAlignment="1">
      <alignment horizontal="center" vertical="center"/>
    </xf>
    <xf numFmtId="0" fontId="8" fillId="6" borderId="23" xfId="9" applyFont="1" applyFill="1" applyBorder="1" applyAlignment="1">
      <alignment horizontal="center" vertical="center" wrapText="1"/>
    </xf>
    <xf numFmtId="0" fontId="8" fillId="2" borderId="17" xfId="9" applyFont="1" applyFill="1" applyBorder="1" applyAlignment="1">
      <alignment horizontal="center" vertical="center"/>
    </xf>
    <xf numFmtId="0" fontId="8" fillId="2" borderId="16" xfId="9" applyFont="1" applyFill="1" applyBorder="1" applyAlignment="1">
      <alignment horizontal="center" vertical="center"/>
    </xf>
    <xf numFmtId="0" fontId="8" fillId="2" borderId="23" xfId="9" applyFont="1" applyFill="1" applyBorder="1" applyAlignment="1">
      <alignment horizontal="center" vertical="center" wrapText="1"/>
    </xf>
    <xf numFmtId="0" fontId="8" fillId="2" borderId="17" xfId="9" applyFont="1" applyFill="1" applyBorder="1" applyAlignment="1">
      <alignment horizontal="center" vertical="center" wrapText="1"/>
    </xf>
    <xf numFmtId="0" fontId="8" fillId="8" borderId="15" xfId="9" applyNumberFormat="1" applyFont="1" applyFill="1" applyBorder="1" applyAlignment="1" applyProtection="1">
      <alignment horizontal="center" vertical="center" wrapText="1"/>
      <protection locked="0"/>
    </xf>
    <xf numFmtId="0" fontId="8" fillId="8" borderId="85" xfId="9" applyNumberFormat="1" applyFont="1" applyFill="1" applyBorder="1" applyAlignment="1" applyProtection="1">
      <alignment horizontal="center" vertical="center" wrapText="1"/>
      <protection locked="0"/>
    </xf>
    <xf numFmtId="0" fontId="8" fillId="2" borderId="15" xfId="9" applyNumberFormat="1" applyFont="1" applyFill="1" applyBorder="1" applyAlignment="1" applyProtection="1">
      <alignment horizontal="center" vertical="center" wrapText="1"/>
      <protection locked="0"/>
    </xf>
    <xf numFmtId="0" fontId="8" fillId="2" borderId="85" xfId="9" applyNumberFormat="1" applyFont="1" applyFill="1" applyBorder="1" applyAlignment="1" applyProtection="1">
      <alignment horizontal="center" vertical="center" wrapText="1"/>
      <protection locked="0"/>
    </xf>
    <xf numFmtId="0" fontId="8" fillId="6" borderId="17" xfId="9" applyNumberFormat="1" applyFont="1" applyFill="1" applyBorder="1" applyAlignment="1">
      <alignment horizontal="center" vertical="center"/>
    </xf>
    <xf numFmtId="0" fontId="8" fillId="6" borderId="16" xfId="9" applyNumberFormat="1" applyFont="1" applyFill="1" applyBorder="1" applyAlignment="1">
      <alignment horizontal="center" vertical="center"/>
    </xf>
    <xf numFmtId="0" fontId="8" fillId="4" borderId="26" xfId="9" applyFont="1" applyFill="1" applyBorder="1" applyAlignment="1">
      <alignment horizontal="center" vertical="center" wrapText="1"/>
    </xf>
    <xf numFmtId="0" fontId="8" fillId="5" borderId="21" xfId="9" applyNumberFormat="1" applyFont="1" applyFill="1" applyBorder="1" applyAlignment="1" applyProtection="1">
      <alignment horizontal="center" vertical="center" wrapText="1"/>
      <protection locked="0"/>
    </xf>
    <xf numFmtId="0" fontId="8" fillId="5" borderId="83" xfId="9" applyNumberFormat="1" applyFont="1" applyFill="1" applyBorder="1" applyAlignment="1" applyProtection="1">
      <alignment horizontal="center" vertical="center" wrapText="1"/>
      <protection locked="0"/>
    </xf>
    <xf numFmtId="0" fontId="9" fillId="4" borderId="27" xfId="9" applyFont="1" applyFill="1" applyBorder="1" applyAlignment="1">
      <alignment horizontal="center" vertical="center" wrapText="1"/>
    </xf>
    <xf numFmtId="0" fontId="9" fillId="5" borderId="80" xfId="9" applyNumberFormat="1" applyFont="1" applyFill="1" applyBorder="1" applyAlignment="1" applyProtection="1">
      <alignment horizontal="center" vertical="center" wrapText="1"/>
      <protection locked="0"/>
    </xf>
    <xf numFmtId="0" fontId="9" fillId="5" borderId="85" xfId="9" applyNumberFormat="1" applyFont="1" applyFill="1" applyBorder="1" applyAlignment="1" applyProtection="1">
      <alignment horizontal="center" vertical="center" wrapText="1"/>
      <protection locked="0"/>
    </xf>
    <xf numFmtId="0" fontId="9" fillId="4" borderId="3" xfId="9" applyNumberFormat="1" applyFont="1" applyFill="1" applyBorder="1" applyAlignment="1">
      <alignment horizontal="center" vertical="center"/>
    </xf>
    <xf numFmtId="0" fontId="9" fillId="4" borderId="6" xfId="9" applyNumberFormat="1" applyFont="1" applyFill="1" applyBorder="1" applyAlignment="1">
      <alignment horizontal="center" vertical="center"/>
    </xf>
    <xf numFmtId="0" fontId="9" fillId="4" borderId="15" xfId="9" applyFont="1" applyFill="1" applyBorder="1" applyAlignment="1">
      <alignment horizontal="center" vertical="center"/>
    </xf>
    <xf numFmtId="0" fontId="9" fillId="5" borderId="85" xfId="9" applyNumberFormat="1" applyFont="1" applyFill="1" applyBorder="1" applyAlignment="1" applyProtection="1">
      <alignment horizontal="center" vertical="center"/>
      <protection locked="0"/>
    </xf>
    <xf numFmtId="0" fontId="9" fillId="0" borderId="85" xfId="9" applyNumberFormat="1" applyFont="1" applyBorder="1" applyAlignment="1" applyProtection="1">
      <alignment horizontal="center" vertical="center"/>
      <protection locked="0"/>
    </xf>
    <xf numFmtId="0" fontId="9" fillId="4" borderId="101" xfId="9" applyFont="1" applyFill="1" applyBorder="1" applyAlignment="1">
      <alignment horizontal="center" vertical="center"/>
    </xf>
    <xf numFmtId="0" fontId="9" fillId="0" borderId="82" xfId="9" applyNumberFormat="1" applyFont="1" applyBorder="1" applyAlignment="1" applyProtection="1">
      <alignment horizontal="center" vertical="center"/>
      <protection locked="0"/>
    </xf>
    <xf numFmtId="0" fontId="5" fillId="0" borderId="37" xfId="9" applyFont="1" applyBorder="1" applyAlignment="1">
      <alignment horizontal="center" vertical="center"/>
    </xf>
    <xf numFmtId="0" fontId="5" fillId="0" borderId="37" xfId="9" applyNumberFormat="1" applyFont="1" applyBorder="1" applyAlignment="1" applyProtection="1">
      <alignment horizontal="center" vertical="center"/>
      <protection locked="0"/>
    </xf>
    <xf numFmtId="0" fontId="8" fillId="5" borderId="26" xfId="9" applyFont="1" applyFill="1" applyBorder="1" applyAlignment="1">
      <alignment horizontal="center" vertical="center" wrapText="1"/>
    </xf>
    <xf numFmtId="0" fontId="8" fillId="5" borderId="27" xfId="9" applyFont="1" applyFill="1" applyBorder="1" applyAlignment="1">
      <alignment horizontal="center" vertical="center" wrapText="1"/>
    </xf>
    <xf numFmtId="0" fontId="8" fillId="0" borderId="80" xfId="9" applyNumberFormat="1" applyFont="1" applyBorder="1" applyAlignment="1" applyProtection="1">
      <alignment horizontal="center" vertical="center" wrapText="1"/>
      <protection locked="0"/>
    </xf>
    <xf numFmtId="0" fontId="8" fillId="5" borderId="6" xfId="9" applyNumberFormat="1" applyFont="1" applyFill="1" applyBorder="1" applyAlignment="1" applyProtection="1">
      <alignment horizontal="center"/>
      <protection locked="0"/>
    </xf>
    <xf numFmtId="0" fontId="8" fillId="5" borderId="72" xfId="9" applyNumberFormat="1" applyFont="1" applyFill="1" applyBorder="1" applyAlignment="1" applyProtection="1">
      <alignment horizontal="center"/>
      <protection locked="0"/>
    </xf>
    <xf numFmtId="0" fontId="8" fillId="5" borderId="73" xfId="9" applyNumberFormat="1" applyFill="1" applyBorder="1" applyAlignment="1">
      <alignment horizontal="center" vertical="center"/>
    </xf>
    <xf numFmtId="0" fontId="8" fillId="5" borderId="6" xfId="9" applyNumberFormat="1" applyFont="1" applyFill="1" applyBorder="1" applyAlignment="1" applyProtection="1">
      <alignment horizontal="center" vertical="center"/>
      <protection locked="0"/>
    </xf>
    <xf numFmtId="0" fontId="8" fillId="5" borderId="106" xfId="9" applyNumberFormat="1" applyFont="1" applyFill="1" applyBorder="1" applyAlignment="1" applyProtection="1">
      <alignment horizontal="center" vertical="center"/>
      <protection locked="0"/>
    </xf>
    <xf numFmtId="0" fontId="5" fillId="0" borderId="0" xfId="9" applyNumberFormat="1" applyFont="1" applyAlignment="1" applyProtection="1">
      <alignment horizontal="center" vertical="center"/>
      <protection locked="0"/>
    </xf>
    <xf numFmtId="0" fontId="9" fillId="4" borderId="26" xfId="9" applyFont="1" applyFill="1" applyBorder="1" applyAlignment="1">
      <alignment horizontal="center" vertical="center" wrapText="1"/>
    </xf>
    <xf numFmtId="0" fontId="9" fillId="5" borderId="21" xfId="9" applyNumberFormat="1" applyFont="1" applyFill="1" applyBorder="1" applyAlignment="1" applyProtection="1">
      <alignment horizontal="center" vertical="center" wrapText="1"/>
      <protection locked="0"/>
    </xf>
    <xf numFmtId="0" fontId="9" fillId="0" borderId="111" xfId="9" applyNumberFormat="1" applyFont="1" applyBorder="1" applyAlignment="1" applyProtection="1">
      <alignment horizontal="center" vertical="center" wrapText="1"/>
      <protection locked="0"/>
    </xf>
    <xf numFmtId="0" fontId="9" fillId="0" borderId="85" xfId="9" applyNumberFormat="1" applyFont="1" applyBorder="1" applyAlignment="1" applyProtection="1">
      <alignment horizontal="center" vertical="center" wrapText="1"/>
      <protection locked="0"/>
    </xf>
    <xf numFmtId="0" fontId="9" fillId="4" borderId="2" xfId="9" applyFont="1" applyFill="1" applyBorder="1" applyAlignment="1">
      <alignment horizontal="center" vertical="center" wrapText="1"/>
    </xf>
    <xf numFmtId="0" fontId="9" fillId="0" borderId="26" xfId="9" applyNumberFormat="1" applyFont="1" applyBorder="1" applyAlignment="1" applyProtection="1">
      <alignment horizontal="center" vertical="center" wrapText="1"/>
      <protection locked="0"/>
    </xf>
    <xf numFmtId="0" fontId="9" fillId="5" borderId="81" xfId="9" applyNumberFormat="1" applyFont="1" applyFill="1" applyBorder="1" applyAlignment="1" applyProtection="1">
      <alignment horizontal="center" vertical="center" wrapText="1"/>
      <protection locked="0"/>
    </xf>
    <xf numFmtId="0" fontId="9" fillId="0" borderId="21" xfId="9" applyNumberFormat="1" applyFont="1" applyBorder="1" applyAlignment="1" applyProtection="1">
      <alignment horizontal="center" vertical="center" wrapText="1"/>
      <protection locked="0"/>
    </xf>
    <xf numFmtId="0" fontId="9" fillId="5" borderId="82" xfId="9" applyNumberFormat="1" applyFont="1" applyFill="1" applyBorder="1" applyAlignment="1" applyProtection="1">
      <alignment horizontal="center" vertical="center" wrapText="1"/>
      <protection locked="0"/>
    </xf>
    <xf numFmtId="0" fontId="9" fillId="0" borderId="83" xfId="9" applyNumberFormat="1" applyFont="1" applyBorder="1" applyAlignment="1" applyProtection="1">
      <alignment horizontal="center" vertical="center" wrapText="1"/>
      <protection locked="0"/>
    </xf>
    <xf numFmtId="0" fontId="9" fillId="4" borderId="2" xfId="9" applyNumberFormat="1" applyFont="1" applyFill="1" applyBorder="1" applyAlignment="1">
      <alignment horizontal="center" vertical="center"/>
    </xf>
    <xf numFmtId="0" fontId="9" fillId="4" borderId="1" xfId="9" applyNumberFormat="1" applyFont="1" applyFill="1" applyBorder="1" applyAlignment="1">
      <alignment horizontal="center" vertical="center"/>
    </xf>
    <xf numFmtId="0" fontId="9" fillId="4" borderId="75" xfId="9" applyFont="1" applyFill="1" applyBorder="1" applyAlignment="1">
      <alignment horizontal="center" vertical="center" wrapText="1"/>
    </xf>
    <xf numFmtId="0" fontId="9" fillId="4" borderId="74" xfId="9" applyFont="1" applyFill="1" applyBorder="1" applyAlignment="1">
      <alignment horizontal="center" vertical="center" wrapText="1"/>
    </xf>
    <xf numFmtId="0" fontId="9" fillId="4" borderId="112" xfId="9" applyFont="1" applyFill="1" applyBorder="1" applyAlignment="1">
      <alignment horizontal="center" vertical="center" wrapText="1"/>
    </xf>
    <xf numFmtId="0" fontId="9" fillId="5" borderId="80" xfId="9" applyNumberFormat="1" applyFont="1" applyFill="1" applyBorder="1" applyAlignment="1" applyProtection="1">
      <alignment horizontal="center" vertical="center"/>
      <protection locked="0"/>
    </xf>
    <xf numFmtId="0" fontId="9" fillId="4" borderId="15" xfId="9" applyFont="1" applyFill="1" applyBorder="1" applyAlignment="1">
      <alignment horizontal="center" vertical="center" wrapText="1"/>
    </xf>
    <xf numFmtId="0" fontId="9" fillId="4" borderId="101" xfId="9" applyFont="1" applyFill="1" applyBorder="1" applyAlignment="1">
      <alignment horizontal="center" vertical="center" wrapText="1"/>
    </xf>
    <xf numFmtId="0" fontId="9" fillId="4" borderId="81" xfId="9" applyFont="1" applyFill="1" applyBorder="1" applyAlignment="1">
      <alignment horizontal="center" vertical="center" wrapText="1"/>
    </xf>
    <xf numFmtId="0" fontId="9" fillId="4" borderId="95" xfId="9" applyFont="1" applyFill="1" applyBorder="1" applyAlignment="1">
      <alignment horizontal="center" vertical="center" wrapText="1"/>
    </xf>
    <xf numFmtId="0" fontId="5" fillId="0" borderId="0" xfId="0" applyFont="1" applyAlignment="1">
      <alignment horizontal="center"/>
    </xf>
    <xf numFmtId="0" fontId="8" fillId="0" borderId="0" xfId="0" applyFont="1" applyFill="1" applyAlignment="1">
      <alignment horizontal="center"/>
    </xf>
    <xf numFmtId="0" fontId="2" fillId="0" borderId="0" xfId="0" applyFont="1" applyFill="1" applyAlignment="1">
      <alignment horizontal="center" vertical="center"/>
    </xf>
    <xf numFmtId="0" fontId="8" fillId="2" borderId="109" xfId="0" applyFont="1" applyFill="1" applyBorder="1" applyAlignment="1">
      <alignment horizontal="center" vertical="center" wrapText="1"/>
    </xf>
    <xf numFmtId="0" fontId="0" fillId="2" borderId="113" xfId="0" applyNumberFormat="1" applyFont="1" applyFill="1" applyBorder="1" applyAlignment="1" applyProtection="1">
      <alignment horizontal="center" vertical="center"/>
      <protection locked="0"/>
    </xf>
    <xf numFmtId="0" fontId="8" fillId="2" borderId="17" xfId="0" applyFont="1" applyFill="1" applyBorder="1" applyAlignment="1">
      <alignment horizontal="center" vertical="center" wrapText="1"/>
    </xf>
    <xf numFmtId="0" fontId="0" fillId="2" borderId="18" xfId="0" applyNumberFormat="1" applyFont="1" applyFill="1" applyBorder="1" applyAlignment="1" applyProtection="1">
      <alignment horizontal="center" vertical="center" wrapText="1"/>
      <protection locked="0"/>
    </xf>
    <xf numFmtId="0" fontId="0" fillId="2" borderId="16" xfId="0" applyNumberFormat="1" applyFont="1" applyFill="1" applyBorder="1" applyAlignment="1" applyProtection="1">
      <alignment horizontal="center" vertical="center" wrapText="1"/>
      <protection locked="0"/>
    </xf>
    <xf numFmtId="0" fontId="0" fillId="2" borderId="110" xfId="0" applyNumberFormat="1" applyFont="1" applyFill="1" applyBorder="1" applyAlignment="1" applyProtection="1">
      <alignment horizontal="center" vertical="center" wrapText="1"/>
      <protection locked="0"/>
    </xf>
    <xf numFmtId="0" fontId="8" fillId="2" borderId="17" xfId="0" applyFont="1" applyFill="1" applyBorder="1" applyAlignment="1">
      <alignment horizontal="center" vertical="center"/>
    </xf>
    <xf numFmtId="0" fontId="0" fillId="2" borderId="16" xfId="0" applyNumberFormat="1" applyFont="1" applyFill="1" applyBorder="1" applyAlignment="1" applyProtection="1">
      <alignment horizontal="center" vertical="center"/>
      <protection locked="0"/>
    </xf>
    <xf numFmtId="0" fontId="8" fillId="2" borderId="101" xfId="0" applyFont="1" applyFill="1" applyBorder="1" applyAlignment="1">
      <alignment horizontal="center" vertical="center" wrapText="1"/>
    </xf>
    <xf numFmtId="0" fontId="0" fillId="2" borderId="95" xfId="0" applyNumberFormat="1" applyFont="1" applyFill="1" applyBorder="1" applyAlignment="1" applyProtection="1">
      <alignment horizontal="center" vertical="center" wrapText="1"/>
      <protection locked="0"/>
    </xf>
    <xf numFmtId="0" fontId="8" fillId="3" borderId="114" xfId="0" applyNumberFormat="1" applyFont="1" applyFill="1" applyBorder="1" applyAlignment="1" applyProtection="1">
      <alignment horizontal="center" vertical="center"/>
      <protection locked="0"/>
    </xf>
    <xf numFmtId="0" fontId="8" fillId="3" borderId="115" xfId="0" applyNumberFormat="1" applyFont="1" applyFill="1" applyBorder="1" applyAlignment="1" applyProtection="1">
      <alignment horizontal="center" vertical="center"/>
      <protection locked="0"/>
    </xf>
    <xf numFmtId="0" fontId="8" fillId="0" borderId="116" xfId="0" applyNumberFormat="1" applyFont="1" applyBorder="1" applyAlignment="1"/>
    <xf numFmtId="3" fontId="8" fillId="0" borderId="117" xfId="0" applyNumberFormat="1" applyFont="1" applyBorder="1" applyAlignment="1"/>
    <xf numFmtId="3" fontId="8" fillId="0" borderId="118" xfId="0" applyNumberFormat="1" applyFont="1" applyBorder="1" applyAlignment="1"/>
    <xf numFmtId="0" fontId="8" fillId="0" borderId="119" xfId="0" applyNumberFormat="1" applyFont="1" applyFill="1" applyBorder="1" applyAlignment="1">
      <alignment horizontal="center"/>
    </xf>
    <xf numFmtId="0" fontId="8" fillId="5" borderId="120" xfId="9" applyFont="1" applyFill="1" applyBorder="1" applyAlignment="1">
      <alignment horizontal="center" vertical="center" wrapText="1"/>
    </xf>
    <xf numFmtId="0" fontId="8" fillId="5" borderId="120" xfId="9" applyFont="1" applyFill="1" applyBorder="1" applyAlignment="1">
      <alignment horizontal="center" vertical="center"/>
    </xf>
    <xf numFmtId="0" fontId="8" fillId="5" borderId="121" xfId="9" applyFont="1" applyFill="1" applyBorder="1" applyAlignment="1">
      <alignment horizontal="center" vertical="center"/>
    </xf>
    <xf numFmtId="0" fontId="8" fillId="5" borderId="122" xfId="9" applyFont="1" applyFill="1" applyBorder="1" applyAlignment="1">
      <alignment horizontal="center"/>
    </xf>
    <xf numFmtId="0" fontId="8" fillId="5" borderId="122" xfId="9" applyFill="1" applyBorder="1" applyAlignment="1">
      <alignment horizontal="center"/>
    </xf>
    <xf numFmtId="0" fontId="8" fillId="5" borderId="117" xfId="9" applyFill="1" applyBorder="1" applyAlignment="1">
      <alignment horizontal="center" vertical="center" wrapText="1"/>
    </xf>
    <xf numFmtId="0" fontId="8" fillId="5" borderId="123" xfId="9" applyNumberFormat="1" applyFont="1" applyFill="1" applyBorder="1" applyAlignment="1" applyProtection="1">
      <alignment horizontal="center" vertical="center" wrapText="1"/>
      <protection locked="0"/>
    </xf>
    <xf numFmtId="0" fontId="8" fillId="0" borderId="114" xfId="9" applyNumberFormat="1" applyFont="1" applyBorder="1" applyAlignment="1" applyProtection="1">
      <alignment horizontal="center" vertical="center" wrapText="1"/>
      <protection locked="0"/>
    </xf>
    <xf numFmtId="0" fontId="8" fillId="5" borderId="114" xfId="9" applyNumberFormat="1" applyFont="1" applyFill="1" applyBorder="1" applyAlignment="1" applyProtection="1">
      <alignment horizontal="center" vertical="center" wrapText="1"/>
      <protection locked="0"/>
    </xf>
    <xf numFmtId="0" fontId="8" fillId="5" borderId="114" xfId="9" applyNumberFormat="1" applyFont="1" applyFill="1" applyBorder="1" applyAlignment="1" applyProtection="1">
      <alignment horizontal="center" vertical="center"/>
      <protection locked="0"/>
    </xf>
    <xf numFmtId="0" fontId="8" fillId="5" borderId="115" xfId="9" applyNumberFormat="1" applyFont="1" applyFill="1" applyBorder="1" applyAlignment="1" applyProtection="1">
      <alignment horizontal="center" vertical="center" wrapText="1"/>
      <protection locked="0"/>
    </xf>
    <xf numFmtId="0" fontId="8" fillId="0" borderId="118" xfId="9" applyNumberFormat="1" applyFont="1" applyBorder="1" applyAlignment="1"/>
    <xf numFmtId="0" fontId="8" fillId="0" borderId="117" xfId="9" applyFont="1" applyBorder="1" applyAlignment="1"/>
    <xf numFmtId="0" fontId="8" fillId="0" borderId="118" xfId="9" applyNumberFormat="1" applyFont="1" applyBorder="1"/>
    <xf numFmtId="49" fontId="0" fillId="0" borderId="124" xfId="0" applyNumberFormat="1" applyFont="1" applyFill="1" applyBorder="1" applyAlignment="1">
      <alignment horizontal="center"/>
    </xf>
    <xf numFmtId="180" fontId="0" fillId="0" borderId="125" xfId="0" applyNumberFormat="1" applyFont="1" applyFill="1" applyBorder="1" applyAlignment="1"/>
    <xf numFmtId="179" fontId="9" fillId="0" borderId="126" xfId="11" applyNumberFormat="1" applyFont="1" applyFill="1" applyBorder="1" applyAlignment="1"/>
    <xf numFmtId="179" fontId="0" fillId="0" borderId="126" xfId="0" applyNumberFormat="1" applyFont="1" applyFill="1" applyBorder="1" applyAlignment="1"/>
    <xf numFmtId="179" fontId="0" fillId="0" borderId="126" xfId="0" applyNumberFormat="1" applyFont="1" applyFill="1" applyBorder="1" applyAlignment="1" applyProtection="1">
      <protection locked="0"/>
    </xf>
    <xf numFmtId="0" fontId="8" fillId="0" borderId="118" xfId="9" applyFont="1" applyBorder="1" applyAlignment="1">
      <alignment horizontal="right"/>
    </xf>
    <xf numFmtId="0" fontId="0" fillId="3" borderId="123" xfId="0" applyNumberFormat="1" applyFont="1" applyFill="1" applyBorder="1" applyAlignment="1" applyProtection="1">
      <alignment horizontal="center" vertical="center" wrapText="1"/>
      <protection locked="0"/>
    </xf>
    <xf numFmtId="0" fontId="46" fillId="3" borderId="125" xfId="0" applyFont="1" applyFill="1" applyBorder="1" applyAlignment="1">
      <alignment horizontal="center" vertical="center"/>
    </xf>
    <xf numFmtId="0" fontId="8" fillId="0" borderId="119" xfId="0" applyFont="1" applyFill="1" applyBorder="1" applyAlignment="1">
      <alignment horizontal="center" vertical="center"/>
    </xf>
  </cellXfs>
  <cellStyles count="16">
    <cellStyle name="ハイパーリンク" xfId="13" builtinId="8"/>
    <cellStyle name="桁区切り" xfId="1" builtinId="6"/>
    <cellStyle name="桁区切り 2" xfId="11"/>
    <cellStyle name="通貨" xfId="12" builtinId="7"/>
    <cellStyle name="標準" xfId="0" builtinId="0"/>
    <cellStyle name="標準 2" xfId="9"/>
    <cellStyle name="標準 2 2" xfId="8"/>
    <cellStyle name="標準 3" xfId="10"/>
    <cellStyle name="標準 4" xfId="7"/>
    <cellStyle name="標準 5" xfId="3"/>
    <cellStyle name="標準 6" xfId="4"/>
    <cellStyle name="標準 6 2" xfId="6"/>
    <cellStyle name="標準 7" xfId="5"/>
    <cellStyle name="標準 8" xfId="2"/>
    <cellStyle name="標準_Sheet1" xfId="14"/>
    <cellStyle name="標準_速報H18.1（案）"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51"/>
  <sheetViews>
    <sheetView tabSelected="1" view="pageBreakPreview" zoomScaleNormal="100" zoomScaleSheetLayoutView="100" workbookViewId="0"/>
  </sheetViews>
  <sheetFormatPr defaultRowHeight="13"/>
  <cols>
    <col min="1" max="2" width="13.7265625" style="15" customWidth="1"/>
    <col min="3" max="3" width="12.7265625" style="15" customWidth="1"/>
    <col min="4" max="5" width="12.26953125" style="15" customWidth="1"/>
    <col min="6" max="7" width="12.7265625" style="15" customWidth="1"/>
    <col min="8" max="9" width="14.90625" style="15" customWidth="1"/>
    <col min="10" max="11" width="17.453125" style="15" customWidth="1"/>
    <col min="12" max="15" width="13.81640625" style="15" customWidth="1"/>
    <col min="16" max="17" width="12.7265625" style="15" customWidth="1"/>
    <col min="18" max="21" width="17.08984375" style="15" customWidth="1"/>
    <col min="22" max="23" width="12.7265625" style="15" customWidth="1"/>
    <col min="24" max="24" width="13.36328125" style="15" customWidth="1"/>
    <col min="25" max="25" width="11.7265625" style="15" customWidth="1"/>
  </cols>
  <sheetData>
    <row r="1" spans="1:25" ht="18" customHeight="1">
      <c r="A1" s="20" t="s">
        <v>32</v>
      </c>
      <c r="I1" s="20"/>
      <c r="P1" s="20"/>
    </row>
    <row r="2" spans="1:25" ht="18" customHeight="1" thickBot="1">
      <c r="A2" s="21" t="s">
        <v>33</v>
      </c>
      <c r="B2" s="22"/>
      <c r="C2" s="22"/>
      <c r="D2" s="22"/>
      <c r="E2" s="22"/>
      <c r="F2" s="22"/>
      <c r="G2" s="22"/>
      <c r="H2" s="22"/>
      <c r="I2" s="21"/>
      <c r="J2" s="22"/>
      <c r="K2" s="22"/>
      <c r="L2" s="22"/>
      <c r="M2" s="22"/>
      <c r="N2" s="22"/>
      <c r="O2" s="22"/>
      <c r="P2" s="21"/>
      <c r="Q2" s="22"/>
      <c r="R2" s="22"/>
      <c r="S2" s="22"/>
      <c r="T2" s="22"/>
      <c r="U2" s="22"/>
      <c r="V2" s="22"/>
      <c r="W2" s="22"/>
      <c r="X2" s="23"/>
    </row>
    <row r="3" spans="1:25" ht="18" customHeight="1" thickTop="1">
      <c r="A3" s="24"/>
      <c r="B3" s="1417" t="s">
        <v>0</v>
      </c>
      <c r="C3" s="1419"/>
      <c r="D3" s="1417" t="s">
        <v>35</v>
      </c>
      <c r="E3" s="1419"/>
      <c r="F3" s="1417" t="s">
        <v>1</v>
      </c>
      <c r="G3" s="1419"/>
      <c r="H3" s="1" t="s">
        <v>2</v>
      </c>
      <c r="I3" s="2" t="s">
        <v>3</v>
      </c>
      <c r="J3" s="1417" t="s">
        <v>36</v>
      </c>
      <c r="K3" s="1418"/>
      <c r="L3" s="1417" t="s">
        <v>4</v>
      </c>
      <c r="M3" s="1418"/>
      <c r="N3" s="1418"/>
      <c r="O3" s="1419"/>
      <c r="P3" s="1417" t="s">
        <v>5</v>
      </c>
      <c r="Q3" s="1419"/>
      <c r="R3" s="1417" t="s">
        <v>37</v>
      </c>
      <c r="S3" s="1418"/>
      <c r="T3" s="1418"/>
      <c r="U3" s="1418"/>
      <c r="V3" s="1418"/>
      <c r="W3" s="1418"/>
      <c r="X3" s="1419"/>
      <c r="Y3" s="25" t="s">
        <v>38</v>
      </c>
    </row>
    <row r="4" spans="1:25" ht="18" customHeight="1">
      <c r="A4" s="26"/>
      <c r="B4" s="1420" t="s">
        <v>39</v>
      </c>
      <c r="C4" s="989"/>
      <c r="D4" s="1422" t="s">
        <v>40</v>
      </c>
      <c r="E4" s="1423"/>
      <c r="F4" s="990"/>
      <c r="G4" s="991"/>
      <c r="H4" s="992"/>
      <c r="I4" s="44"/>
      <c r="J4" s="1426" t="s">
        <v>74</v>
      </c>
      <c r="K4" s="1427"/>
      <c r="L4" s="1426" t="s">
        <v>69</v>
      </c>
      <c r="M4" s="1430"/>
      <c r="N4" s="1430"/>
      <c r="O4" s="1427"/>
      <c r="P4" s="1426" t="s">
        <v>41</v>
      </c>
      <c r="Q4" s="1427"/>
      <c r="R4" s="993" t="s">
        <v>75</v>
      </c>
      <c r="S4" s="993" t="s">
        <v>76</v>
      </c>
      <c r="T4" s="993" t="s">
        <v>77</v>
      </c>
      <c r="U4" s="993" t="s">
        <v>78</v>
      </c>
      <c r="V4" s="994" t="s">
        <v>79</v>
      </c>
      <c r="W4" s="995"/>
      <c r="X4" s="996" t="s">
        <v>6</v>
      </c>
      <c r="Y4" s="1404" t="s">
        <v>42</v>
      </c>
    </row>
    <row r="5" spans="1:25" ht="18" customHeight="1">
      <c r="A5" s="26" t="s">
        <v>7</v>
      </c>
      <c r="B5" s="1421"/>
      <c r="C5" s="997" t="s">
        <v>8</v>
      </c>
      <c r="D5" s="1424"/>
      <c r="E5" s="1425"/>
      <c r="F5" s="998" t="s">
        <v>9</v>
      </c>
      <c r="G5" s="998" t="s">
        <v>43</v>
      </c>
      <c r="H5" s="999" t="s">
        <v>10</v>
      </c>
      <c r="I5" s="1000" t="s">
        <v>44</v>
      </c>
      <c r="J5" s="1428"/>
      <c r="K5" s="1429"/>
      <c r="L5" s="1428"/>
      <c r="M5" s="1431"/>
      <c r="N5" s="1431"/>
      <c r="O5" s="1429"/>
      <c r="P5" s="1428"/>
      <c r="Q5" s="1429"/>
      <c r="R5" s="1001" t="s">
        <v>11</v>
      </c>
      <c r="S5" s="1001" t="s">
        <v>11</v>
      </c>
      <c r="T5" s="1001" t="s">
        <v>11</v>
      </c>
      <c r="U5" s="1001" t="s">
        <v>11</v>
      </c>
      <c r="V5" s="1002" t="s">
        <v>45</v>
      </c>
      <c r="W5" s="27"/>
      <c r="X5" s="997" t="s">
        <v>12</v>
      </c>
      <c r="Y5" s="1405"/>
    </row>
    <row r="6" spans="1:25" ht="18" customHeight="1">
      <c r="A6" s="28"/>
      <c r="B6" s="1421"/>
      <c r="C6" s="997" t="s">
        <v>46</v>
      </c>
      <c r="D6" s="1407" t="s">
        <v>47</v>
      </c>
      <c r="E6" s="1409" t="s">
        <v>13</v>
      </c>
      <c r="F6" s="998" t="s">
        <v>14</v>
      </c>
      <c r="G6" s="997" t="s">
        <v>15</v>
      </c>
      <c r="H6" s="998" t="s">
        <v>48</v>
      </c>
      <c r="I6" s="1003" t="s">
        <v>49</v>
      </c>
      <c r="J6" s="1004" t="s">
        <v>16</v>
      </c>
      <c r="K6" s="1004" t="s">
        <v>17</v>
      </c>
      <c r="L6" s="1411" t="s">
        <v>50</v>
      </c>
      <c r="M6" s="1411" t="s">
        <v>51</v>
      </c>
      <c r="N6" s="1411" t="s">
        <v>52</v>
      </c>
      <c r="O6" s="1413" t="s">
        <v>53</v>
      </c>
      <c r="P6" s="1407" t="s">
        <v>18</v>
      </c>
      <c r="Q6" s="1407" t="s">
        <v>19</v>
      </c>
      <c r="R6" s="1005" t="s">
        <v>20</v>
      </c>
      <c r="S6" s="1415" t="s">
        <v>54</v>
      </c>
      <c r="T6" s="1415" t="s">
        <v>54</v>
      </c>
      <c r="U6" s="1005" t="s">
        <v>21</v>
      </c>
      <c r="V6" s="1432" t="s">
        <v>55</v>
      </c>
      <c r="W6" s="1433" t="s">
        <v>56</v>
      </c>
      <c r="X6" s="997" t="s">
        <v>80</v>
      </c>
      <c r="Y6" s="1405"/>
    </row>
    <row r="7" spans="1:25" ht="18" customHeight="1">
      <c r="A7" s="28"/>
      <c r="B7" s="1006" t="s">
        <v>57</v>
      </c>
      <c r="C7" s="1006" t="s">
        <v>22</v>
      </c>
      <c r="D7" s="1408"/>
      <c r="E7" s="1410"/>
      <c r="F7" s="1007"/>
      <c r="G7" s="1008"/>
      <c r="H7" s="1006" t="s">
        <v>81</v>
      </c>
      <c r="I7" s="1009"/>
      <c r="J7" s="998" t="s">
        <v>49</v>
      </c>
      <c r="K7" s="998" t="s">
        <v>49</v>
      </c>
      <c r="L7" s="1412"/>
      <c r="M7" s="1412"/>
      <c r="N7" s="1412"/>
      <c r="O7" s="1414"/>
      <c r="P7" s="1408"/>
      <c r="Q7" s="1408"/>
      <c r="R7" s="1008" t="s">
        <v>23</v>
      </c>
      <c r="S7" s="1416"/>
      <c r="T7" s="1416"/>
      <c r="U7" s="1008" t="s">
        <v>23</v>
      </c>
      <c r="V7" s="1416"/>
      <c r="W7" s="1410"/>
      <c r="X7" s="998" t="s">
        <v>58</v>
      </c>
      <c r="Y7" s="1406"/>
    </row>
    <row r="8" spans="1:25" ht="18" customHeight="1">
      <c r="A8" s="1010" t="s">
        <v>34</v>
      </c>
      <c r="B8" s="1011"/>
      <c r="C8" s="1011"/>
      <c r="D8" s="1012"/>
      <c r="E8" s="1012"/>
      <c r="F8" s="1012"/>
      <c r="G8" s="1012"/>
      <c r="H8" s="1012"/>
      <c r="I8" s="1012"/>
      <c r="J8" s="1012"/>
      <c r="K8" s="1012"/>
      <c r="L8" s="1012"/>
      <c r="M8" s="1012"/>
      <c r="N8" s="1012"/>
      <c r="O8" s="1012"/>
      <c r="P8" s="1012"/>
      <c r="Q8" s="1012"/>
      <c r="R8" s="1011"/>
      <c r="S8" s="1011"/>
      <c r="T8" s="1011"/>
      <c r="U8" s="1011"/>
      <c r="V8" s="1011"/>
      <c r="W8" s="1011"/>
      <c r="X8" s="1012"/>
      <c r="Y8" s="1012"/>
    </row>
    <row r="9" spans="1:25" ht="18" customHeight="1">
      <c r="A9" s="434" t="s">
        <v>25</v>
      </c>
      <c r="B9" s="3">
        <v>673891</v>
      </c>
      <c r="C9" s="3">
        <v>-5735</v>
      </c>
      <c r="D9" s="14">
        <v>103.6</v>
      </c>
      <c r="E9" s="5" t="s">
        <v>24</v>
      </c>
      <c r="F9" s="10">
        <v>4177</v>
      </c>
      <c r="G9" s="10">
        <v>3263</v>
      </c>
      <c r="H9" s="29">
        <v>5190268.4938696604</v>
      </c>
      <c r="I9" s="29">
        <v>57628</v>
      </c>
      <c r="J9" s="30" t="s">
        <v>59</v>
      </c>
      <c r="K9" s="30" t="s">
        <v>59</v>
      </c>
      <c r="L9" s="9">
        <v>100.7</v>
      </c>
      <c r="M9" s="9">
        <v>98.9</v>
      </c>
      <c r="N9" s="31">
        <v>99.7</v>
      </c>
      <c r="O9" s="31">
        <v>101.2</v>
      </c>
      <c r="P9" s="6">
        <v>598185</v>
      </c>
      <c r="Q9" s="6">
        <v>290785</v>
      </c>
      <c r="R9" s="9">
        <v>97.9</v>
      </c>
      <c r="S9" s="9">
        <v>100</v>
      </c>
      <c r="T9" s="9">
        <v>99.3</v>
      </c>
      <c r="U9" s="9">
        <v>119.7</v>
      </c>
      <c r="V9" s="10">
        <v>10973</v>
      </c>
      <c r="W9" s="10">
        <v>18475</v>
      </c>
      <c r="X9" s="7">
        <v>2178</v>
      </c>
      <c r="Y9" s="6">
        <v>927</v>
      </c>
    </row>
    <row r="10" spans="1:25" ht="18" customHeight="1">
      <c r="A10" s="434">
        <v>2</v>
      </c>
      <c r="B10" s="3">
        <v>671126</v>
      </c>
      <c r="C10" s="3">
        <v>-6950</v>
      </c>
      <c r="D10" s="14">
        <v>91.6</v>
      </c>
      <c r="E10" s="5" t="s">
        <v>24</v>
      </c>
      <c r="F10" s="10">
        <v>3319</v>
      </c>
      <c r="G10" s="10">
        <v>2942</v>
      </c>
      <c r="H10" s="7">
        <v>4993347</v>
      </c>
      <c r="I10" s="7">
        <v>57408</v>
      </c>
      <c r="J10" s="30">
        <v>2769714</v>
      </c>
      <c r="K10" s="30">
        <v>1340576</v>
      </c>
      <c r="L10" s="9">
        <v>100</v>
      </c>
      <c r="M10" s="9">
        <v>100</v>
      </c>
      <c r="N10" s="31">
        <v>100</v>
      </c>
      <c r="O10" s="31">
        <v>100</v>
      </c>
      <c r="P10" s="6">
        <v>675483</v>
      </c>
      <c r="Q10" s="6">
        <v>322972</v>
      </c>
      <c r="R10" s="9">
        <v>100</v>
      </c>
      <c r="S10" s="9">
        <v>100</v>
      </c>
      <c r="T10" s="9">
        <v>100</v>
      </c>
      <c r="U10" s="9">
        <v>100</v>
      </c>
      <c r="V10" s="10">
        <v>11368</v>
      </c>
      <c r="W10" s="10">
        <v>15841</v>
      </c>
      <c r="X10" s="7">
        <v>2533</v>
      </c>
      <c r="Y10" s="6">
        <v>737</v>
      </c>
    </row>
    <row r="11" spans="1:25" ht="18" customHeight="1">
      <c r="A11" s="434">
        <v>3</v>
      </c>
      <c r="B11" s="3">
        <v>664807</v>
      </c>
      <c r="C11" s="3">
        <v>-6319</v>
      </c>
      <c r="D11" s="14">
        <v>100.1</v>
      </c>
      <c r="E11" s="5" t="s">
        <v>24</v>
      </c>
      <c r="F11" s="10">
        <v>2883</v>
      </c>
      <c r="G11" s="10">
        <v>2755</v>
      </c>
      <c r="H11" s="7">
        <v>5180643</v>
      </c>
      <c r="I11" s="7">
        <v>57220</v>
      </c>
      <c r="J11" s="30">
        <v>2837278</v>
      </c>
      <c r="K11" s="30">
        <v>1376715</v>
      </c>
      <c r="L11" s="9">
        <v>99.9</v>
      </c>
      <c r="M11" s="9">
        <v>100.6</v>
      </c>
      <c r="N11" s="31">
        <v>100.6</v>
      </c>
      <c r="O11" s="31">
        <v>95.3</v>
      </c>
      <c r="P11" s="6">
        <v>650165</v>
      </c>
      <c r="Q11" s="6">
        <v>296245</v>
      </c>
      <c r="R11" s="9">
        <v>99.1</v>
      </c>
      <c r="S11" s="9">
        <v>106.5</v>
      </c>
      <c r="T11" s="9">
        <v>106.6</v>
      </c>
      <c r="U11" s="9">
        <v>134.5</v>
      </c>
      <c r="V11" s="10">
        <v>11402</v>
      </c>
      <c r="W11" s="10">
        <v>17691</v>
      </c>
      <c r="X11" s="7">
        <v>2330</v>
      </c>
      <c r="Y11" s="6">
        <v>774</v>
      </c>
    </row>
    <row r="12" spans="1:25" ht="18" customHeight="1">
      <c r="A12" s="434">
        <v>4</v>
      </c>
      <c r="B12" s="3">
        <v>657842</v>
      </c>
      <c r="C12" s="3">
        <v>-6965</v>
      </c>
      <c r="D12" s="14">
        <v>91.9</v>
      </c>
      <c r="E12" s="5" t="s">
        <v>24</v>
      </c>
      <c r="F12" s="10">
        <v>3390</v>
      </c>
      <c r="G12" s="10">
        <v>2925</v>
      </c>
      <c r="H12" s="7">
        <v>5022853</v>
      </c>
      <c r="I12" s="7">
        <v>59043</v>
      </c>
      <c r="J12" s="30">
        <v>2858133</v>
      </c>
      <c r="K12" s="30">
        <v>1378461</v>
      </c>
      <c r="L12" s="9">
        <v>102.1</v>
      </c>
      <c r="M12" s="9">
        <v>105.4</v>
      </c>
      <c r="N12" s="31">
        <v>100.5</v>
      </c>
      <c r="O12" s="31">
        <v>94.1</v>
      </c>
      <c r="P12" s="6">
        <v>635926</v>
      </c>
      <c r="Q12" s="6">
        <v>313030</v>
      </c>
      <c r="R12" s="9">
        <v>98.9</v>
      </c>
      <c r="S12" s="9">
        <v>106.7</v>
      </c>
      <c r="T12" s="9">
        <v>104</v>
      </c>
      <c r="U12" s="9">
        <v>113.9</v>
      </c>
      <c r="V12" s="10">
        <v>11431</v>
      </c>
      <c r="W12" s="10">
        <v>19526</v>
      </c>
      <c r="X12" s="7">
        <v>2164</v>
      </c>
      <c r="Y12" s="6">
        <v>766</v>
      </c>
    </row>
    <row r="13" spans="1:25" ht="18" customHeight="1">
      <c r="A13" s="434">
        <v>5</v>
      </c>
      <c r="B13" s="3">
        <v>649235</v>
      </c>
      <c r="C13" s="3">
        <v>-8607</v>
      </c>
      <c r="D13" s="14" t="s">
        <v>1008</v>
      </c>
      <c r="E13" s="5" t="s">
        <v>24</v>
      </c>
      <c r="F13" s="10">
        <v>3173</v>
      </c>
      <c r="G13" s="10">
        <v>2656</v>
      </c>
      <c r="H13" s="7" t="s">
        <v>60</v>
      </c>
      <c r="I13" s="7">
        <v>59884</v>
      </c>
      <c r="J13" s="30">
        <v>2918184</v>
      </c>
      <c r="K13" s="30">
        <v>1405957</v>
      </c>
      <c r="L13" s="9">
        <v>105.3</v>
      </c>
      <c r="M13" s="9">
        <v>114.1</v>
      </c>
      <c r="N13" s="31">
        <v>100.8</v>
      </c>
      <c r="O13" s="31">
        <v>96.5</v>
      </c>
      <c r="P13" s="6">
        <v>644127</v>
      </c>
      <c r="Q13" s="6">
        <v>308067</v>
      </c>
      <c r="R13" s="9">
        <v>98.2</v>
      </c>
      <c r="S13" s="9">
        <v>105.8</v>
      </c>
      <c r="T13" s="9">
        <v>99.4</v>
      </c>
      <c r="U13" s="9">
        <v>102.7</v>
      </c>
      <c r="V13" s="10">
        <v>11894</v>
      </c>
      <c r="W13" s="10">
        <v>18034</v>
      </c>
      <c r="X13" s="7">
        <v>2293</v>
      </c>
      <c r="Y13" s="6">
        <v>756</v>
      </c>
    </row>
    <row r="14" spans="1:25" ht="18" customHeight="1">
      <c r="A14" s="434"/>
      <c r="B14" s="4"/>
      <c r="C14" s="11"/>
      <c r="D14" s="5"/>
      <c r="E14" s="5"/>
      <c r="F14" s="10"/>
      <c r="G14" s="10"/>
      <c r="H14" s="10"/>
      <c r="I14" s="10"/>
      <c r="J14" s="13"/>
      <c r="K14" s="13"/>
      <c r="L14" s="9"/>
      <c r="M14" s="9"/>
      <c r="N14" s="10"/>
      <c r="O14" s="10"/>
      <c r="P14" s="6"/>
      <c r="Q14" s="6"/>
      <c r="R14" s="9"/>
      <c r="S14" s="9"/>
      <c r="T14" s="9"/>
      <c r="U14" s="9"/>
      <c r="V14" s="10"/>
      <c r="W14" s="10"/>
      <c r="X14" s="7"/>
      <c r="Y14" s="6"/>
    </row>
    <row r="15" spans="1:25" ht="18" customHeight="1">
      <c r="A15" s="434" t="s">
        <v>660</v>
      </c>
      <c r="B15" s="3">
        <v>651317</v>
      </c>
      <c r="C15" s="3">
        <v>417</v>
      </c>
      <c r="D15" s="1013">
        <v>77</v>
      </c>
      <c r="E15" s="1013">
        <v>82.6</v>
      </c>
      <c r="F15" s="30">
        <v>236</v>
      </c>
      <c r="G15" s="30">
        <v>264</v>
      </c>
      <c r="H15" s="7">
        <v>343768</v>
      </c>
      <c r="I15" s="7">
        <v>4947</v>
      </c>
      <c r="J15" s="30">
        <v>2906020</v>
      </c>
      <c r="K15" s="30">
        <v>1357953</v>
      </c>
      <c r="L15" s="12">
        <v>105</v>
      </c>
      <c r="M15" s="12">
        <v>113.7</v>
      </c>
      <c r="N15" s="32">
        <v>100.9</v>
      </c>
      <c r="O15" s="32">
        <v>95.2</v>
      </c>
      <c r="P15" s="30">
        <v>527010</v>
      </c>
      <c r="Q15" s="30">
        <v>296687</v>
      </c>
      <c r="R15" s="1014">
        <v>98.9</v>
      </c>
      <c r="S15" s="32">
        <v>104.9</v>
      </c>
      <c r="T15" s="32">
        <v>98.8</v>
      </c>
      <c r="U15" s="32">
        <v>89.8</v>
      </c>
      <c r="V15" s="33">
        <v>12618</v>
      </c>
      <c r="W15" s="33">
        <v>17855</v>
      </c>
      <c r="X15" s="7">
        <v>2372</v>
      </c>
      <c r="Y15" s="8">
        <v>62</v>
      </c>
    </row>
    <row r="16" spans="1:25" ht="18" customHeight="1">
      <c r="A16" s="434">
        <v>6</v>
      </c>
      <c r="B16" s="3">
        <v>650954</v>
      </c>
      <c r="C16" s="3">
        <v>-363</v>
      </c>
      <c r="D16" s="1013">
        <v>89</v>
      </c>
      <c r="E16" s="1013">
        <v>86.9</v>
      </c>
      <c r="F16" s="30">
        <v>248</v>
      </c>
      <c r="G16" s="30">
        <v>232</v>
      </c>
      <c r="H16" s="7">
        <v>359703</v>
      </c>
      <c r="I16" s="7">
        <v>4805</v>
      </c>
      <c r="J16" s="30">
        <v>2924363</v>
      </c>
      <c r="K16" s="30">
        <v>1352488</v>
      </c>
      <c r="L16" s="12">
        <v>105.1</v>
      </c>
      <c r="M16" s="12">
        <v>112.7</v>
      </c>
      <c r="N16" s="32">
        <v>101</v>
      </c>
      <c r="O16" s="32">
        <v>95.9</v>
      </c>
      <c r="P16" s="30">
        <v>1028798</v>
      </c>
      <c r="Q16" s="30">
        <v>284630</v>
      </c>
      <c r="R16" s="1014">
        <v>98.6</v>
      </c>
      <c r="S16" s="32">
        <v>106.9</v>
      </c>
      <c r="T16" s="32">
        <v>100.7</v>
      </c>
      <c r="U16" s="32">
        <v>101.6</v>
      </c>
      <c r="V16" s="33">
        <v>12229</v>
      </c>
      <c r="W16" s="33">
        <v>17672</v>
      </c>
      <c r="X16" s="7">
        <v>2504</v>
      </c>
      <c r="Y16" s="8">
        <v>66</v>
      </c>
    </row>
    <row r="17" spans="1:25" ht="18" customHeight="1">
      <c r="A17" s="434">
        <v>7</v>
      </c>
      <c r="B17" s="3">
        <v>650390</v>
      </c>
      <c r="C17" s="3">
        <v>-564</v>
      </c>
      <c r="D17" s="1013">
        <v>85.2</v>
      </c>
      <c r="E17" s="1013">
        <v>84.7</v>
      </c>
      <c r="F17" s="30">
        <v>159</v>
      </c>
      <c r="G17" s="30">
        <v>239</v>
      </c>
      <c r="H17" s="7">
        <v>401414</v>
      </c>
      <c r="I17" s="7">
        <v>5244</v>
      </c>
      <c r="J17" s="30">
        <v>2887327</v>
      </c>
      <c r="K17" s="30">
        <v>1350476</v>
      </c>
      <c r="L17" s="12">
        <v>105.5</v>
      </c>
      <c r="M17" s="12">
        <v>113.4</v>
      </c>
      <c r="N17" s="32">
        <v>101.1</v>
      </c>
      <c r="O17" s="32">
        <v>97.1</v>
      </c>
      <c r="P17" s="30">
        <v>676305</v>
      </c>
      <c r="Q17" s="30">
        <v>283029</v>
      </c>
      <c r="R17" s="1014">
        <v>98.7</v>
      </c>
      <c r="S17" s="32">
        <v>107</v>
      </c>
      <c r="T17" s="32">
        <v>100.3</v>
      </c>
      <c r="U17" s="32">
        <v>98.4</v>
      </c>
      <c r="V17" s="33">
        <v>11548</v>
      </c>
      <c r="W17" s="33">
        <v>17336</v>
      </c>
      <c r="X17" s="7">
        <v>2619</v>
      </c>
      <c r="Y17" s="8">
        <v>53</v>
      </c>
    </row>
    <row r="18" spans="1:25" ht="18" customHeight="1">
      <c r="A18" s="434">
        <v>8</v>
      </c>
      <c r="B18" s="3">
        <v>650084</v>
      </c>
      <c r="C18" s="3">
        <v>-306</v>
      </c>
      <c r="D18" s="1013">
        <v>79.599999999999994</v>
      </c>
      <c r="E18" s="1013">
        <v>85.4</v>
      </c>
      <c r="F18" s="30">
        <v>231</v>
      </c>
      <c r="G18" s="30">
        <v>202</v>
      </c>
      <c r="H18" s="7">
        <v>435004</v>
      </c>
      <c r="I18" s="7">
        <v>5276</v>
      </c>
      <c r="J18" s="30">
        <v>2890487</v>
      </c>
      <c r="K18" s="30">
        <v>1360140</v>
      </c>
      <c r="L18" s="12">
        <v>104.7</v>
      </c>
      <c r="M18" s="12">
        <v>114.5</v>
      </c>
      <c r="N18" s="32">
        <v>101.1</v>
      </c>
      <c r="O18" s="32">
        <v>98.2</v>
      </c>
      <c r="P18" s="30">
        <v>566573</v>
      </c>
      <c r="Q18" s="30">
        <v>303457</v>
      </c>
      <c r="R18" s="1014">
        <v>98.3</v>
      </c>
      <c r="S18" s="32">
        <v>104.9</v>
      </c>
      <c r="T18" s="32">
        <v>99.1</v>
      </c>
      <c r="U18" s="32">
        <v>93.7</v>
      </c>
      <c r="V18" s="33">
        <v>11701</v>
      </c>
      <c r="W18" s="33">
        <v>17715</v>
      </c>
      <c r="X18" s="7">
        <v>2595</v>
      </c>
      <c r="Y18" s="8">
        <v>55</v>
      </c>
    </row>
    <row r="19" spans="1:25" ht="18" customHeight="1">
      <c r="A19" s="434">
        <v>9</v>
      </c>
      <c r="B19" s="3">
        <v>649679</v>
      </c>
      <c r="C19" s="3">
        <v>-405</v>
      </c>
      <c r="D19" s="1013">
        <v>86.7</v>
      </c>
      <c r="E19" s="1013">
        <v>85</v>
      </c>
      <c r="F19" s="30">
        <v>303</v>
      </c>
      <c r="G19" s="30">
        <v>225</v>
      </c>
      <c r="H19" s="7">
        <v>438296</v>
      </c>
      <c r="I19" s="7">
        <v>4490</v>
      </c>
      <c r="J19" s="30">
        <v>2878577</v>
      </c>
      <c r="K19" s="30">
        <v>1359044</v>
      </c>
      <c r="L19" s="12">
        <v>104.8</v>
      </c>
      <c r="M19" s="12">
        <v>116.3</v>
      </c>
      <c r="N19" s="32">
        <v>101.2</v>
      </c>
      <c r="O19" s="32">
        <v>97.7</v>
      </c>
      <c r="P19" s="30">
        <v>493745</v>
      </c>
      <c r="Q19" s="30">
        <v>259999</v>
      </c>
      <c r="R19" s="1014">
        <v>98</v>
      </c>
      <c r="S19" s="32">
        <v>104.6</v>
      </c>
      <c r="T19" s="32">
        <v>98.8</v>
      </c>
      <c r="U19" s="32">
        <v>96.9</v>
      </c>
      <c r="V19" s="33">
        <v>11810</v>
      </c>
      <c r="W19" s="33">
        <v>17854</v>
      </c>
      <c r="X19" s="7">
        <v>2440</v>
      </c>
      <c r="Y19" s="8">
        <v>52</v>
      </c>
    </row>
    <row r="20" spans="1:25" ht="18" customHeight="1">
      <c r="A20" s="434">
        <v>10</v>
      </c>
      <c r="B20" s="3">
        <v>649235</v>
      </c>
      <c r="C20" s="3">
        <v>-444</v>
      </c>
      <c r="D20" s="1013">
        <v>94</v>
      </c>
      <c r="E20" s="1013">
        <v>91</v>
      </c>
      <c r="F20" s="30">
        <v>248</v>
      </c>
      <c r="G20" s="30">
        <v>240</v>
      </c>
      <c r="H20" s="7">
        <v>375510</v>
      </c>
      <c r="I20" s="7">
        <v>4905</v>
      </c>
      <c r="J20" s="30">
        <v>2880289</v>
      </c>
      <c r="K20" s="30">
        <v>1363963</v>
      </c>
      <c r="L20" s="12">
        <v>106.5</v>
      </c>
      <c r="M20" s="12">
        <v>117.1</v>
      </c>
      <c r="N20" s="32">
        <v>101.2</v>
      </c>
      <c r="O20" s="32">
        <v>96.9</v>
      </c>
      <c r="P20" s="30">
        <v>568990</v>
      </c>
      <c r="Q20" s="30">
        <v>328805</v>
      </c>
      <c r="R20" s="1014">
        <v>98.1</v>
      </c>
      <c r="S20" s="32">
        <v>106.3</v>
      </c>
      <c r="T20" s="32">
        <v>98.6</v>
      </c>
      <c r="U20" s="32">
        <v>101.6</v>
      </c>
      <c r="V20" s="33">
        <v>11834</v>
      </c>
      <c r="W20" s="33">
        <v>17914</v>
      </c>
      <c r="X20" s="7">
        <v>2398</v>
      </c>
      <c r="Y20" s="8">
        <v>67</v>
      </c>
    </row>
    <row r="21" spans="1:25" ht="18" customHeight="1">
      <c r="A21" s="434">
        <v>11</v>
      </c>
      <c r="B21" s="3">
        <v>648795</v>
      </c>
      <c r="C21" s="3">
        <v>-440</v>
      </c>
      <c r="D21" s="1013">
        <v>88.9</v>
      </c>
      <c r="E21" s="1013">
        <v>85.9</v>
      </c>
      <c r="F21" s="30">
        <v>251</v>
      </c>
      <c r="G21" s="30">
        <v>220</v>
      </c>
      <c r="H21" s="7">
        <v>364476</v>
      </c>
      <c r="I21" s="7">
        <v>4861</v>
      </c>
      <c r="J21" s="30">
        <v>2928789</v>
      </c>
      <c r="K21" s="30">
        <v>1367549</v>
      </c>
      <c r="L21" s="12">
        <v>106.4</v>
      </c>
      <c r="M21" s="12">
        <v>116.3</v>
      </c>
      <c r="N21" s="32">
        <v>101.2</v>
      </c>
      <c r="O21" s="32">
        <v>97.2</v>
      </c>
      <c r="P21" s="30">
        <v>486823</v>
      </c>
      <c r="Q21" s="30">
        <v>283180</v>
      </c>
      <c r="R21" s="1014">
        <v>98.1</v>
      </c>
      <c r="S21" s="32">
        <v>107.1</v>
      </c>
      <c r="T21" s="32">
        <v>99.4</v>
      </c>
      <c r="U21" s="32">
        <v>105.5</v>
      </c>
      <c r="V21" s="33">
        <v>11622</v>
      </c>
      <c r="W21" s="33">
        <v>17892</v>
      </c>
      <c r="X21" s="7">
        <v>2284</v>
      </c>
      <c r="Y21" s="8">
        <v>64</v>
      </c>
    </row>
    <row r="22" spans="1:25" ht="18" customHeight="1">
      <c r="A22" s="434">
        <v>12</v>
      </c>
      <c r="B22" s="3">
        <v>648249</v>
      </c>
      <c r="C22" s="3">
        <v>-546</v>
      </c>
      <c r="D22" s="14">
        <v>89.8</v>
      </c>
      <c r="E22" s="14">
        <v>88.5</v>
      </c>
      <c r="F22" s="30">
        <v>283</v>
      </c>
      <c r="G22" s="30">
        <v>207</v>
      </c>
      <c r="H22" s="34">
        <v>397843</v>
      </c>
      <c r="I22" s="7">
        <v>6353</v>
      </c>
      <c r="J22" s="30">
        <v>2952124</v>
      </c>
      <c r="K22" s="30">
        <v>1371687</v>
      </c>
      <c r="L22" s="12">
        <v>106.7</v>
      </c>
      <c r="M22" s="12">
        <v>116.2</v>
      </c>
      <c r="N22" s="32">
        <v>101.2</v>
      </c>
      <c r="O22" s="32">
        <v>97.8</v>
      </c>
      <c r="P22" s="30">
        <v>1149873</v>
      </c>
      <c r="Q22" s="30">
        <v>405449</v>
      </c>
      <c r="R22" s="1014">
        <v>98</v>
      </c>
      <c r="S22" s="32">
        <v>106.8</v>
      </c>
      <c r="T22" s="32">
        <v>98.9</v>
      </c>
      <c r="U22" s="32">
        <v>108.7</v>
      </c>
      <c r="V22" s="33">
        <v>11039</v>
      </c>
      <c r="W22" s="33">
        <v>18247</v>
      </c>
      <c r="X22" s="7">
        <v>2069</v>
      </c>
      <c r="Y22" s="8">
        <v>82</v>
      </c>
    </row>
    <row r="23" spans="1:25" ht="18" customHeight="1">
      <c r="A23" s="434" t="s">
        <v>72</v>
      </c>
      <c r="B23" s="3">
        <v>647560</v>
      </c>
      <c r="C23" s="3">
        <v>-689</v>
      </c>
      <c r="D23" s="14">
        <v>75.7</v>
      </c>
      <c r="E23" s="14">
        <v>80</v>
      </c>
      <c r="F23" s="30">
        <v>209</v>
      </c>
      <c r="G23" s="30">
        <v>184</v>
      </c>
      <c r="H23" s="7">
        <v>448404</v>
      </c>
      <c r="I23" s="7">
        <v>5353</v>
      </c>
      <c r="J23" s="30">
        <v>2899456</v>
      </c>
      <c r="K23" s="30">
        <v>1370761</v>
      </c>
      <c r="L23" s="12">
        <v>106.6</v>
      </c>
      <c r="M23" s="12">
        <v>116.5</v>
      </c>
      <c r="N23" s="32">
        <v>101.3</v>
      </c>
      <c r="O23" s="32">
        <v>97.6</v>
      </c>
      <c r="P23" s="30">
        <v>513115</v>
      </c>
      <c r="Q23" s="30">
        <v>298684</v>
      </c>
      <c r="R23" s="1014">
        <v>98</v>
      </c>
      <c r="S23" s="32">
        <v>104.4</v>
      </c>
      <c r="T23" s="32">
        <v>96.8</v>
      </c>
      <c r="U23" s="32">
        <v>92.9</v>
      </c>
      <c r="V23" s="33">
        <v>11336</v>
      </c>
      <c r="W23" s="33">
        <v>18419</v>
      </c>
      <c r="X23" s="7">
        <v>2091</v>
      </c>
      <c r="Y23" s="8">
        <v>67</v>
      </c>
    </row>
    <row r="24" spans="1:25" ht="18" customHeight="1">
      <c r="A24" s="434">
        <v>2</v>
      </c>
      <c r="B24" s="3">
        <v>646707</v>
      </c>
      <c r="C24" s="3">
        <v>-853</v>
      </c>
      <c r="D24" s="14">
        <v>87.3</v>
      </c>
      <c r="E24" s="14">
        <v>88.2</v>
      </c>
      <c r="F24" s="30">
        <v>394</v>
      </c>
      <c r="G24" s="30">
        <v>206</v>
      </c>
      <c r="H24" s="7">
        <v>448916</v>
      </c>
      <c r="I24" s="7">
        <v>4398</v>
      </c>
      <c r="J24" s="30">
        <v>2884858</v>
      </c>
      <c r="K24" s="30">
        <v>1381137</v>
      </c>
      <c r="L24" s="12">
        <v>106.5</v>
      </c>
      <c r="M24" s="12">
        <v>116</v>
      </c>
      <c r="N24" s="32">
        <v>101.2</v>
      </c>
      <c r="O24" s="32">
        <v>97.6</v>
      </c>
      <c r="P24" s="30">
        <v>595695</v>
      </c>
      <c r="Q24" s="30">
        <v>386918</v>
      </c>
      <c r="R24" s="1014">
        <v>97.9</v>
      </c>
      <c r="S24" s="32">
        <v>106.1</v>
      </c>
      <c r="T24" s="32">
        <v>98.4</v>
      </c>
      <c r="U24" s="32">
        <v>100.8</v>
      </c>
      <c r="V24" s="33">
        <v>11933</v>
      </c>
      <c r="W24" s="33">
        <v>18763</v>
      </c>
      <c r="X24" s="7">
        <v>2064</v>
      </c>
      <c r="Y24" s="8">
        <v>45</v>
      </c>
    </row>
    <row r="25" spans="1:25" ht="18" customHeight="1">
      <c r="A25" s="434">
        <v>3</v>
      </c>
      <c r="B25" s="3">
        <v>645887</v>
      </c>
      <c r="C25" s="3">
        <v>-820</v>
      </c>
      <c r="D25" s="14">
        <v>89.5</v>
      </c>
      <c r="E25" s="14">
        <v>84</v>
      </c>
      <c r="F25" s="30">
        <v>218</v>
      </c>
      <c r="G25" s="30">
        <v>200</v>
      </c>
      <c r="H25" s="7">
        <v>430738</v>
      </c>
      <c r="I25" s="35">
        <v>4785</v>
      </c>
      <c r="J25" s="30">
        <v>2918184</v>
      </c>
      <c r="K25" s="30">
        <v>1405957</v>
      </c>
      <c r="L25" s="12">
        <v>106.8</v>
      </c>
      <c r="M25" s="12">
        <v>117.1</v>
      </c>
      <c r="N25" s="32">
        <v>101.2</v>
      </c>
      <c r="O25" s="32">
        <v>97.6</v>
      </c>
      <c r="P25" s="30">
        <v>523908</v>
      </c>
      <c r="Q25" s="30">
        <v>288796</v>
      </c>
      <c r="R25" s="1014">
        <v>97.9</v>
      </c>
      <c r="S25" s="32">
        <v>105.5</v>
      </c>
      <c r="T25" s="32">
        <v>97.6</v>
      </c>
      <c r="U25" s="32">
        <v>100.8</v>
      </c>
      <c r="V25" s="33">
        <v>12319</v>
      </c>
      <c r="W25" s="33">
        <v>18360</v>
      </c>
      <c r="X25" s="7">
        <v>1935</v>
      </c>
      <c r="Y25" s="8">
        <v>57</v>
      </c>
    </row>
    <row r="26" spans="1:25" ht="18" customHeight="1">
      <c r="A26" s="434">
        <v>4</v>
      </c>
      <c r="B26" s="3">
        <v>643316</v>
      </c>
      <c r="C26" s="3">
        <v>-2571</v>
      </c>
      <c r="D26" s="53">
        <v>89.2</v>
      </c>
      <c r="E26" s="53">
        <v>87.8</v>
      </c>
      <c r="F26" s="30">
        <v>243</v>
      </c>
      <c r="G26" s="30">
        <v>208</v>
      </c>
      <c r="H26" s="7">
        <v>382477</v>
      </c>
      <c r="I26" s="35">
        <v>4637</v>
      </c>
      <c r="J26" s="30">
        <v>2963361</v>
      </c>
      <c r="K26" s="30">
        <v>1385901</v>
      </c>
      <c r="L26" s="12">
        <v>107.6</v>
      </c>
      <c r="M26" s="12">
        <v>118.9</v>
      </c>
      <c r="N26" s="32">
        <v>101.1</v>
      </c>
      <c r="O26" s="32">
        <v>97.7</v>
      </c>
      <c r="P26" s="30">
        <v>546209</v>
      </c>
      <c r="Q26" s="30">
        <v>330876</v>
      </c>
      <c r="R26" s="1014">
        <v>98.9</v>
      </c>
      <c r="S26" s="32">
        <v>108.9</v>
      </c>
      <c r="T26" s="32">
        <v>99.8</v>
      </c>
      <c r="U26" s="32">
        <v>101.6</v>
      </c>
      <c r="V26" s="33">
        <v>13053</v>
      </c>
      <c r="W26" s="33">
        <v>17131</v>
      </c>
      <c r="X26" s="7">
        <v>2072</v>
      </c>
      <c r="Y26" s="8">
        <v>57</v>
      </c>
    </row>
    <row r="27" spans="1:25" ht="18" customHeight="1">
      <c r="A27" s="434">
        <v>5</v>
      </c>
      <c r="B27" s="3">
        <v>643810</v>
      </c>
      <c r="C27" s="3">
        <v>494</v>
      </c>
      <c r="D27" s="54">
        <v>81.8</v>
      </c>
      <c r="E27" s="54">
        <v>86.6</v>
      </c>
      <c r="F27" s="30">
        <v>296</v>
      </c>
      <c r="G27" s="30">
        <v>202</v>
      </c>
      <c r="H27" s="30" t="s">
        <v>60</v>
      </c>
      <c r="I27" s="35">
        <v>4775</v>
      </c>
      <c r="J27" s="30">
        <v>2957424</v>
      </c>
      <c r="K27" s="30">
        <v>1395089</v>
      </c>
      <c r="L27" s="12">
        <v>107.7</v>
      </c>
      <c r="M27" s="12">
        <v>118.3</v>
      </c>
      <c r="N27" s="32">
        <v>101.2</v>
      </c>
      <c r="O27" s="32">
        <v>97.6</v>
      </c>
      <c r="P27" s="30">
        <v>477678</v>
      </c>
      <c r="Q27" s="30">
        <v>316464</v>
      </c>
      <c r="R27" s="32">
        <v>98.9</v>
      </c>
      <c r="S27" s="32">
        <v>107.8</v>
      </c>
      <c r="T27" s="32">
        <v>98.6</v>
      </c>
      <c r="U27" s="32">
        <v>91.3</v>
      </c>
      <c r="V27" s="33">
        <v>13067</v>
      </c>
      <c r="W27" s="33">
        <v>16831</v>
      </c>
      <c r="X27" s="7" t="s">
        <v>1009</v>
      </c>
      <c r="Y27" s="8">
        <v>67</v>
      </c>
    </row>
    <row r="28" spans="1:25" ht="18" customHeight="1">
      <c r="A28" s="1015" t="s">
        <v>26</v>
      </c>
      <c r="B28" s="46">
        <f>ROUND(B27/B26*100,1)</f>
        <v>100.1</v>
      </c>
      <c r="C28" s="47" t="s">
        <v>70</v>
      </c>
      <c r="D28" s="47" t="s">
        <v>70</v>
      </c>
      <c r="E28" s="48">
        <f>ROUND(E27/E26*100,1)</f>
        <v>98.6</v>
      </c>
      <c r="F28" s="46">
        <f>ROUND(F27/F26*100,1)</f>
        <v>121.8</v>
      </c>
      <c r="G28" s="46">
        <f>ROUND(G27/G26*100,1)</f>
        <v>97.1</v>
      </c>
      <c r="H28" s="47" t="s">
        <v>70</v>
      </c>
      <c r="I28" s="46">
        <f>ROUND(I27/I26*100,1)</f>
        <v>103</v>
      </c>
      <c r="J28" s="46">
        <f t="shared" ref="J28:Q28" si="0">ROUND(J27/J26*100,1)</f>
        <v>99.8</v>
      </c>
      <c r="K28" s="46">
        <f t="shared" si="0"/>
        <v>100.7</v>
      </c>
      <c r="L28" s="46">
        <f t="shared" si="0"/>
        <v>100.1</v>
      </c>
      <c r="M28" s="46">
        <f t="shared" si="0"/>
        <v>99.5</v>
      </c>
      <c r="N28" s="46">
        <f t="shared" si="0"/>
        <v>100.1</v>
      </c>
      <c r="O28" s="46">
        <f t="shared" si="0"/>
        <v>99.9</v>
      </c>
      <c r="P28" s="46">
        <f t="shared" si="0"/>
        <v>87.5</v>
      </c>
      <c r="Q28" s="46">
        <f t="shared" si="0"/>
        <v>95.6</v>
      </c>
      <c r="R28" s="49" t="s">
        <v>73</v>
      </c>
      <c r="S28" s="49" t="s">
        <v>73</v>
      </c>
      <c r="T28" s="49" t="s">
        <v>73</v>
      </c>
      <c r="U28" s="49" t="s">
        <v>73</v>
      </c>
      <c r="V28" s="46">
        <f>ROUND(V27/V26*100,1)</f>
        <v>100.1</v>
      </c>
      <c r="W28" s="46">
        <f>ROUND(W27/W26*100,1)</f>
        <v>98.2</v>
      </c>
      <c r="X28" s="48">
        <f>ROUND(2291/X26*100,1)</f>
        <v>110.6</v>
      </c>
      <c r="Y28" s="46">
        <f>ROUND(Y27/Y26*100,1)</f>
        <v>117.5</v>
      </c>
    </row>
    <row r="29" spans="1:25" ht="18" customHeight="1">
      <c r="A29" s="1016" t="s">
        <v>27</v>
      </c>
      <c r="B29" s="1017">
        <f>ROUND(B27/B15*100,1)</f>
        <v>98.8</v>
      </c>
      <c r="C29" s="1017" t="s">
        <v>70</v>
      </c>
      <c r="D29" s="1018">
        <f>ROUND(D27/D15*100,1)</f>
        <v>106.2</v>
      </c>
      <c r="E29" s="1017" t="s">
        <v>70</v>
      </c>
      <c r="F29" s="1017">
        <f>ROUND(F27/F15*100,1)</f>
        <v>125.4</v>
      </c>
      <c r="G29" s="1017">
        <f>ROUND(G27/G15*100,1)</f>
        <v>76.5</v>
      </c>
      <c r="H29" s="1017" t="s">
        <v>70</v>
      </c>
      <c r="I29" s="1017">
        <f>ROUND(I27/I15*100,1)</f>
        <v>96.5</v>
      </c>
      <c r="J29" s="1017">
        <f t="shared" ref="J29:Q29" si="1">ROUND(J27/J15*100,1)</f>
        <v>101.8</v>
      </c>
      <c r="K29" s="1017">
        <f t="shared" si="1"/>
        <v>102.7</v>
      </c>
      <c r="L29" s="1017">
        <f t="shared" si="1"/>
        <v>102.6</v>
      </c>
      <c r="M29" s="1017">
        <f t="shared" si="1"/>
        <v>104</v>
      </c>
      <c r="N29" s="1017">
        <f t="shared" si="1"/>
        <v>100.3</v>
      </c>
      <c r="O29" s="1017">
        <f t="shared" si="1"/>
        <v>102.5</v>
      </c>
      <c r="P29" s="1017">
        <f t="shared" si="1"/>
        <v>90.6</v>
      </c>
      <c r="Q29" s="1017">
        <f t="shared" si="1"/>
        <v>106.7</v>
      </c>
      <c r="R29" s="1017" t="s">
        <v>73</v>
      </c>
      <c r="S29" s="1017" t="s">
        <v>73</v>
      </c>
      <c r="T29" s="1017" t="s">
        <v>73</v>
      </c>
      <c r="U29" s="1017" t="s">
        <v>73</v>
      </c>
      <c r="V29" s="1017">
        <f>ROUND(V27/V15*100,1)</f>
        <v>103.6</v>
      </c>
      <c r="W29" s="1017">
        <f>ROUND(W27/W15*100,1)</f>
        <v>94.3</v>
      </c>
      <c r="X29" s="1018">
        <f>ROUND(2291/X15*100,1)</f>
        <v>96.6</v>
      </c>
      <c r="Y29" s="1017">
        <f>ROUND(Y27/Y15*100,1)</f>
        <v>108.1</v>
      </c>
    </row>
    <row r="30" spans="1:25" ht="30" customHeight="1">
      <c r="A30" s="50" t="s">
        <v>28</v>
      </c>
      <c r="B30" s="1395" t="s">
        <v>61</v>
      </c>
      <c r="C30" s="1396"/>
      <c r="D30" s="1396"/>
      <c r="E30" s="1397"/>
      <c r="F30" s="1395" t="s">
        <v>62</v>
      </c>
      <c r="G30" s="1397"/>
      <c r="H30" s="45" t="s">
        <v>31</v>
      </c>
      <c r="I30" s="51" t="s">
        <v>30</v>
      </c>
      <c r="J30" s="1395" t="s">
        <v>63</v>
      </c>
      <c r="K30" s="1397"/>
      <c r="L30" s="1398" t="s">
        <v>64</v>
      </c>
      <c r="M30" s="1399"/>
      <c r="N30" s="1399"/>
      <c r="O30" s="1400"/>
      <c r="P30" s="1392" t="s">
        <v>29</v>
      </c>
      <c r="Q30" s="1394"/>
      <c r="R30" s="1401" t="s">
        <v>64</v>
      </c>
      <c r="S30" s="1402"/>
      <c r="T30" s="1402"/>
      <c r="U30" s="1403"/>
      <c r="V30" s="1392" t="s">
        <v>65</v>
      </c>
      <c r="W30" s="1393"/>
      <c r="X30" s="1394"/>
      <c r="Y30" s="52" t="s">
        <v>66</v>
      </c>
    </row>
    <row r="31" spans="1:25" ht="15" customHeight="1">
      <c r="A31" s="36"/>
      <c r="B31" s="37" t="s">
        <v>82</v>
      </c>
      <c r="J31" s="17" t="s">
        <v>83</v>
      </c>
      <c r="R31" s="15" t="s">
        <v>84</v>
      </c>
    </row>
    <row r="32" spans="1:25" ht="15" customHeight="1">
      <c r="A32" s="16"/>
      <c r="B32" s="37" t="s">
        <v>88</v>
      </c>
      <c r="J32" s="15" t="s">
        <v>67</v>
      </c>
      <c r="R32" s="15" t="s">
        <v>85</v>
      </c>
    </row>
    <row r="33" spans="1:25" ht="15" customHeight="1">
      <c r="A33" s="37"/>
      <c r="B33" s="17" t="s">
        <v>89</v>
      </c>
      <c r="J33" s="43"/>
      <c r="K33" s="43"/>
      <c r="L33" s="43"/>
      <c r="M33" s="43"/>
      <c r="N33" s="43"/>
      <c r="R33" s="15" t="s">
        <v>86</v>
      </c>
    </row>
    <row r="34" spans="1:25" ht="15" customHeight="1">
      <c r="A34" s="37"/>
      <c r="B34" s="17" t="s">
        <v>90</v>
      </c>
      <c r="J34" s="43"/>
      <c r="K34" s="43"/>
      <c r="L34" s="43"/>
      <c r="M34" s="43"/>
      <c r="N34" s="43"/>
    </row>
    <row r="35" spans="1:25" ht="15" customHeight="1">
      <c r="A35" s="37"/>
      <c r="B35" s="37" t="s">
        <v>87</v>
      </c>
      <c r="J35" s="43"/>
      <c r="K35" s="43"/>
      <c r="L35" s="43"/>
      <c r="M35" s="43"/>
      <c r="N35" s="43"/>
    </row>
    <row r="36" spans="1:25" ht="15" customHeight="1">
      <c r="A36" s="37"/>
      <c r="J36" s="43"/>
      <c r="K36" s="43"/>
      <c r="L36" s="43"/>
      <c r="M36" s="43"/>
      <c r="N36" s="43"/>
    </row>
    <row r="37" spans="1:25" ht="15" customHeight="1">
      <c r="A37" s="37"/>
      <c r="B37" s="37"/>
    </row>
    <row r="38" spans="1:25">
      <c r="A38" s="37"/>
    </row>
    <row r="39" spans="1:25">
      <c r="A39" s="17"/>
      <c r="J39" s="19"/>
      <c r="Q39" s="18"/>
    </row>
    <row r="40" spans="1:25">
      <c r="A40" s="37"/>
      <c r="J40" s="38"/>
    </row>
    <row r="41" spans="1:25">
      <c r="X41" s="18"/>
      <c r="Y41" s="16" t="s">
        <v>68</v>
      </c>
    </row>
    <row r="42" spans="1:25">
      <c r="A42" s="17"/>
      <c r="B42" s="39"/>
      <c r="C42" s="39"/>
      <c r="D42" s="39"/>
      <c r="E42" s="39"/>
      <c r="F42" s="39"/>
      <c r="G42" s="39"/>
      <c r="H42" s="39"/>
      <c r="I42" s="39"/>
      <c r="J42" s="39"/>
      <c r="K42" s="39"/>
      <c r="L42" s="39"/>
      <c r="M42" s="39"/>
      <c r="N42" s="39"/>
      <c r="O42" s="39"/>
      <c r="P42" s="39"/>
      <c r="Q42" s="39"/>
      <c r="R42" s="39"/>
      <c r="S42" s="39"/>
      <c r="T42" s="39"/>
      <c r="U42" s="39"/>
      <c r="V42" s="39"/>
      <c r="W42" s="39"/>
      <c r="X42" s="39"/>
    </row>
    <row r="50" spans="2:22">
      <c r="B50" s="40"/>
      <c r="C50" s="40"/>
      <c r="D50" s="40"/>
      <c r="F50" s="40"/>
      <c r="G50" s="40"/>
      <c r="H50" s="40"/>
      <c r="I50" s="40"/>
      <c r="J50" s="40"/>
      <c r="K50" s="40"/>
      <c r="L50" s="40"/>
      <c r="M50" s="40"/>
      <c r="N50" s="40"/>
      <c r="O50" s="40"/>
      <c r="P50" s="40"/>
      <c r="Q50" s="40"/>
      <c r="R50" s="40"/>
      <c r="S50" s="40"/>
      <c r="T50" s="40"/>
      <c r="U50" s="40"/>
      <c r="V50" s="40"/>
    </row>
    <row r="51" spans="2:22">
      <c r="B51" s="41"/>
      <c r="C51" s="41"/>
      <c r="D51" s="41"/>
      <c r="F51" s="41"/>
      <c r="G51" s="41"/>
      <c r="H51" s="41"/>
      <c r="I51" s="41"/>
      <c r="J51" s="41"/>
      <c r="K51" s="41"/>
      <c r="L51" s="41"/>
      <c r="M51" s="41"/>
      <c r="N51" s="41"/>
      <c r="O51" s="41"/>
      <c r="P51" s="41"/>
      <c r="Q51" s="41"/>
      <c r="R51" s="41"/>
      <c r="S51" s="41"/>
      <c r="T51" s="41"/>
      <c r="U51" s="41"/>
    </row>
  </sheetData>
  <mergeCells count="32">
    <mergeCell ref="R3:X3"/>
    <mergeCell ref="B4:B6"/>
    <mergeCell ref="D4:E5"/>
    <mergeCell ref="J4:K5"/>
    <mergeCell ref="L4:O5"/>
    <mergeCell ref="P4:Q5"/>
    <mergeCell ref="T6:T7"/>
    <mergeCell ref="V6:V7"/>
    <mergeCell ref="W6:W7"/>
    <mergeCell ref="B3:C3"/>
    <mergeCell ref="D3:E3"/>
    <mergeCell ref="F3:G3"/>
    <mergeCell ref="J3:K3"/>
    <mergeCell ref="L3:O3"/>
    <mergeCell ref="P3:Q3"/>
    <mergeCell ref="Y4:Y7"/>
    <mergeCell ref="D6:D7"/>
    <mergeCell ref="E6:E7"/>
    <mergeCell ref="L6:L7"/>
    <mergeCell ref="M6:M7"/>
    <mergeCell ref="N6:N7"/>
    <mergeCell ref="O6:O7"/>
    <mergeCell ref="P6:P7"/>
    <mergeCell ref="Q6:Q7"/>
    <mergeCell ref="S6:S7"/>
    <mergeCell ref="V30:X30"/>
    <mergeCell ref="B30:E30"/>
    <mergeCell ref="F30:G30"/>
    <mergeCell ref="J30:K30"/>
    <mergeCell ref="L30:O30"/>
    <mergeCell ref="P30:Q30"/>
    <mergeCell ref="R30:U30"/>
  </mergeCells>
  <phoneticPr fontId="3"/>
  <pageMargins left="0.7" right="0.7" top="0.75" bottom="0.75" header="0.3" footer="0.3"/>
  <pageSetup paperSize="9" scale="74" orientation="portrait" r:id="rId1"/>
  <colBreaks count="2" manualBreakCount="2">
    <brk id="9" max="36" man="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election sqref="A1:E1"/>
    </sheetView>
  </sheetViews>
  <sheetFormatPr defaultRowHeight="13"/>
  <cols>
    <col min="1" max="1" width="11.7265625" style="110" customWidth="1"/>
    <col min="2" max="5" width="9.90625" style="110" customWidth="1"/>
  </cols>
  <sheetData>
    <row r="1" spans="1:5" ht="16.5">
      <c r="A1" s="1596" t="s">
        <v>316</v>
      </c>
      <c r="B1" s="1597"/>
      <c r="C1" s="1597"/>
      <c r="D1" s="1597"/>
      <c r="E1" s="1597"/>
    </row>
    <row r="2" spans="1:5" ht="14.5" thickBot="1">
      <c r="A2" s="192"/>
      <c r="B2" s="251"/>
      <c r="C2" s="192"/>
      <c r="D2" s="192"/>
      <c r="E2" s="252" t="s">
        <v>317</v>
      </c>
    </row>
    <row r="3" spans="1:5" ht="14.5" thickTop="1">
      <c r="A3" s="1598" t="s">
        <v>318</v>
      </c>
      <c r="B3" s="1601" t="s">
        <v>319</v>
      </c>
      <c r="C3" s="253" t="s">
        <v>320</v>
      </c>
      <c r="D3" s="254"/>
      <c r="E3" s="255"/>
    </row>
    <row r="4" spans="1:5" ht="14">
      <c r="A4" s="1599"/>
      <c r="B4" s="1602"/>
      <c r="C4" s="1113" t="s">
        <v>321</v>
      </c>
      <c r="D4" s="256"/>
      <c r="E4" s="1114" t="s">
        <v>322</v>
      </c>
    </row>
    <row r="5" spans="1:5" ht="28">
      <c r="A5" s="1600"/>
      <c r="B5" s="1603"/>
      <c r="C5" s="1115" t="s">
        <v>323</v>
      </c>
      <c r="D5" s="257" t="s">
        <v>324</v>
      </c>
      <c r="E5" s="1115" t="s">
        <v>325</v>
      </c>
    </row>
    <row r="6" spans="1:5" ht="14">
      <c r="A6" s="186" t="s">
        <v>326</v>
      </c>
      <c r="B6" s="1095">
        <v>66492</v>
      </c>
      <c r="C6" s="13">
        <v>15302</v>
      </c>
      <c r="D6" s="13">
        <v>738</v>
      </c>
      <c r="E6" s="13">
        <v>1128</v>
      </c>
    </row>
    <row r="7" spans="1:5" ht="14">
      <c r="A7" s="186">
        <v>2</v>
      </c>
      <c r="B7" s="1095">
        <v>73148</v>
      </c>
      <c r="C7" s="13">
        <v>16220</v>
      </c>
      <c r="D7" s="13">
        <v>795</v>
      </c>
      <c r="E7" s="13">
        <v>1228</v>
      </c>
    </row>
    <row r="8" spans="1:5" ht="14">
      <c r="A8" s="186">
        <v>3</v>
      </c>
      <c r="B8" s="1095">
        <v>76191</v>
      </c>
      <c r="C8" s="13">
        <v>17350</v>
      </c>
      <c r="D8" s="13">
        <v>797</v>
      </c>
      <c r="E8" s="13">
        <v>1102</v>
      </c>
    </row>
    <row r="9" spans="1:5" ht="14">
      <c r="A9" s="186">
        <v>4</v>
      </c>
      <c r="B9" s="1095">
        <v>76573</v>
      </c>
      <c r="C9" s="13">
        <v>17432</v>
      </c>
      <c r="D9" s="13">
        <v>873</v>
      </c>
      <c r="E9" s="13">
        <v>948</v>
      </c>
    </row>
    <row r="10" spans="1:5" ht="14">
      <c r="A10" s="186">
        <v>5</v>
      </c>
      <c r="B10" s="1095">
        <v>72973</v>
      </c>
      <c r="C10" s="10" t="s">
        <v>327</v>
      </c>
      <c r="D10" s="10" t="s">
        <v>327</v>
      </c>
      <c r="E10" s="10" t="s">
        <v>327</v>
      </c>
    </row>
    <row r="11" spans="1:5" ht="14">
      <c r="A11" s="258"/>
      <c r="B11" s="1095"/>
      <c r="C11" s="13"/>
      <c r="D11" s="13"/>
      <c r="E11" s="13"/>
    </row>
    <row r="12" spans="1:5" ht="14">
      <c r="A12" s="259" t="s">
        <v>752</v>
      </c>
      <c r="B12" s="1116">
        <v>6101</v>
      </c>
      <c r="C12" s="8" t="s">
        <v>327</v>
      </c>
      <c r="D12" s="134" t="s">
        <v>327</v>
      </c>
      <c r="E12" s="134" t="s">
        <v>327</v>
      </c>
    </row>
    <row r="13" spans="1:5" ht="14">
      <c r="A13" s="259" t="s">
        <v>72</v>
      </c>
      <c r="B13" s="1116">
        <v>6217</v>
      </c>
      <c r="C13" s="8" t="s">
        <v>327</v>
      </c>
      <c r="D13" s="134" t="s">
        <v>327</v>
      </c>
      <c r="E13" s="134" t="s">
        <v>327</v>
      </c>
    </row>
    <row r="14" spans="1:5" ht="14">
      <c r="A14" s="259">
        <v>2</v>
      </c>
      <c r="B14" s="1116">
        <v>5966</v>
      </c>
      <c r="C14" s="8" t="s">
        <v>327</v>
      </c>
      <c r="D14" s="134" t="s">
        <v>327</v>
      </c>
      <c r="E14" s="134" t="s">
        <v>327</v>
      </c>
    </row>
    <row r="15" spans="1:5" ht="14">
      <c r="A15" s="259">
        <v>3</v>
      </c>
      <c r="B15" s="1116">
        <v>6564</v>
      </c>
      <c r="C15" s="8" t="s">
        <v>327</v>
      </c>
      <c r="D15" s="134" t="s">
        <v>327</v>
      </c>
      <c r="E15" s="134" t="s">
        <v>327</v>
      </c>
    </row>
    <row r="16" spans="1:5" ht="14">
      <c r="A16" s="259">
        <v>4</v>
      </c>
      <c r="B16" s="1116">
        <v>6288</v>
      </c>
      <c r="C16" s="8" t="s">
        <v>327</v>
      </c>
      <c r="D16" s="134" t="s">
        <v>327</v>
      </c>
      <c r="E16" s="134" t="s">
        <v>327</v>
      </c>
    </row>
    <row r="17" spans="1:5" ht="14">
      <c r="A17" s="259">
        <v>5</v>
      </c>
      <c r="B17" s="1116">
        <v>6699</v>
      </c>
      <c r="C17" s="8" t="s">
        <v>327</v>
      </c>
      <c r="D17" s="134" t="s">
        <v>327</v>
      </c>
      <c r="E17" s="134" t="s">
        <v>327</v>
      </c>
    </row>
    <row r="18" spans="1:5" ht="14">
      <c r="A18" s="1117" t="s">
        <v>660</v>
      </c>
      <c r="B18" s="260">
        <v>6405</v>
      </c>
      <c r="C18" s="1118" t="s">
        <v>327</v>
      </c>
      <c r="D18" s="1119" t="s">
        <v>327</v>
      </c>
      <c r="E18" s="1120" t="s">
        <v>327</v>
      </c>
    </row>
    <row r="19" spans="1:5" ht="16.5">
      <c r="A19" s="261" t="s">
        <v>329</v>
      </c>
      <c r="B19" s="262"/>
      <c r="C19" s="262"/>
      <c r="D19" s="262"/>
      <c r="E19" s="262"/>
    </row>
    <row r="20" spans="1:5" ht="14">
      <c r="A20" s="128" t="s">
        <v>330</v>
      </c>
    </row>
  </sheetData>
  <mergeCells count="3">
    <mergeCell ref="A1:E1"/>
    <mergeCell ref="A3:A5"/>
    <mergeCell ref="B3:B5"/>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Normal="100" zoomScaleSheetLayoutView="100" workbookViewId="0">
      <selection sqref="A1:G1"/>
    </sheetView>
  </sheetViews>
  <sheetFormatPr defaultRowHeight="13"/>
  <cols>
    <col min="1" max="1" width="10.7265625" style="286" customWidth="1"/>
    <col min="2" max="7" width="11.7265625" style="286" customWidth="1"/>
  </cols>
  <sheetData>
    <row r="1" spans="1:7" ht="16.5">
      <c r="A1" s="1604" t="s">
        <v>331</v>
      </c>
      <c r="B1" s="1605"/>
      <c r="C1" s="1605"/>
      <c r="D1" s="1605"/>
      <c r="E1" s="1605"/>
      <c r="F1" s="1605"/>
      <c r="G1" s="1606"/>
    </row>
    <row r="2" spans="1:7" ht="14.5" thickBot="1">
      <c r="A2" s="263"/>
      <c r="B2" s="263"/>
      <c r="C2" s="263"/>
      <c r="D2" s="263"/>
      <c r="E2" s="263"/>
      <c r="F2" s="264" t="s">
        <v>332</v>
      </c>
      <c r="G2" s="264" t="s">
        <v>333</v>
      </c>
    </row>
    <row r="3" spans="1:7" ht="13.5" thickTop="1">
      <c r="A3" s="1607" t="s">
        <v>318</v>
      </c>
      <c r="B3" s="265"/>
      <c r="C3" s="1609" t="s">
        <v>334</v>
      </c>
      <c r="D3" s="1610"/>
      <c r="E3" s="1610"/>
      <c r="F3" s="1611"/>
      <c r="G3" s="1612" t="s">
        <v>335</v>
      </c>
    </row>
    <row r="4" spans="1:7" ht="24.75" customHeight="1">
      <c r="A4" s="1608"/>
      <c r="B4" s="1121" t="s">
        <v>336</v>
      </c>
      <c r="C4" s="266" t="s">
        <v>337</v>
      </c>
      <c r="D4" s="266" t="s">
        <v>338</v>
      </c>
      <c r="E4" s="266" t="s">
        <v>339</v>
      </c>
      <c r="F4" s="267" t="s">
        <v>340</v>
      </c>
      <c r="G4" s="1613"/>
    </row>
    <row r="5" spans="1:7" ht="14">
      <c r="A5" s="268" t="s">
        <v>25</v>
      </c>
      <c r="B5" s="1122">
        <v>89261</v>
      </c>
      <c r="C5" s="269">
        <v>1933</v>
      </c>
      <c r="D5" s="270">
        <v>676</v>
      </c>
      <c r="E5" s="270">
        <v>596</v>
      </c>
      <c r="F5" s="271">
        <v>320</v>
      </c>
      <c r="G5" s="271">
        <v>6</v>
      </c>
    </row>
    <row r="6" spans="1:7" ht="14">
      <c r="A6" s="268">
        <v>2</v>
      </c>
      <c r="B6" s="1122">
        <v>89850</v>
      </c>
      <c r="C6" s="269">
        <v>1970</v>
      </c>
      <c r="D6" s="270">
        <v>663</v>
      </c>
      <c r="E6" s="270">
        <v>479</v>
      </c>
      <c r="F6" s="271">
        <v>325</v>
      </c>
      <c r="G6" s="271">
        <v>3</v>
      </c>
    </row>
    <row r="7" spans="1:7" ht="14">
      <c r="A7" s="268">
        <v>3</v>
      </c>
      <c r="B7" s="1122">
        <v>91039</v>
      </c>
      <c r="C7" s="269">
        <v>2166</v>
      </c>
      <c r="D7" s="270">
        <v>775</v>
      </c>
      <c r="E7" s="270">
        <v>487</v>
      </c>
      <c r="F7" s="271">
        <v>296</v>
      </c>
      <c r="G7" s="271">
        <v>1</v>
      </c>
    </row>
    <row r="8" spans="1:7" ht="14">
      <c r="A8" s="268">
        <v>4</v>
      </c>
      <c r="B8" s="1122">
        <v>92368</v>
      </c>
      <c r="C8" s="269">
        <v>2085</v>
      </c>
      <c r="D8" s="270">
        <v>837</v>
      </c>
      <c r="E8" s="270">
        <v>462</v>
      </c>
      <c r="F8" s="271">
        <v>310</v>
      </c>
      <c r="G8" s="271">
        <v>3</v>
      </c>
    </row>
    <row r="9" spans="1:7" ht="14">
      <c r="A9" s="268">
        <v>5</v>
      </c>
      <c r="B9" s="1122">
        <v>92933</v>
      </c>
      <c r="C9" s="269">
        <v>2374</v>
      </c>
      <c r="D9" s="270">
        <v>962</v>
      </c>
      <c r="E9" s="270">
        <v>488</v>
      </c>
      <c r="F9" s="271">
        <v>293</v>
      </c>
      <c r="G9" s="271">
        <v>4</v>
      </c>
    </row>
    <row r="10" spans="1:7" ht="14">
      <c r="A10" s="268"/>
      <c r="B10" s="1122"/>
      <c r="C10" s="269"/>
      <c r="D10" s="270"/>
      <c r="E10" s="270"/>
      <c r="F10" s="271"/>
      <c r="G10" s="271"/>
    </row>
    <row r="11" spans="1:7" ht="14">
      <c r="A11" s="272" t="s">
        <v>328</v>
      </c>
      <c r="B11" s="1122">
        <v>8143</v>
      </c>
      <c r="C11" s="269">
        <v>245</v>
      </c>
      <c r="D11" s="269">
        <v>84</v>
      </c>
      <c r="E11" s="269">
        <v>40</v>
      </c>
      <c r="F11" s="273">
        <v>31</v>
      </c>
      <c r="G11" s="274">
        <v>1</v>
      </c>
    </row>
    <row r="12" spans="1:7" ht="14">
      <c r="A12" s="272">
        <v>12</v>
      </c>
      <c r="B12" s="1122">
        <v>8304</v>
      </c>
      <c r="C12" s="269">
        <v>205</v>
      </c>
      <c r="D12" s="269">
        <v>51</v>
      </c>
      <c r="E12" s="269">
        <v>40</v>
      </c>
      <c r="F12" s="273">
        <v>26</v>
      </c>
      <c r="G12" s="274" t="s">
        <v>342</v>
      </c>
    </row>
    <row r="13" spans="1:7" ht="14">
      <c r="A13" s="272" t="s">
        <v>72</v>
      </c>
      <c r="B13" s="1122">
        <v>7904</v>
      </c>
      <c r="C13" s="269">
        <v>134</v>
      </c>
      <c r="D13" s="269">
        <v>47</v>
      </c>
      <c r="E13" s="269">
        <v>39</v>
      </c>
      <c r="F13" s="273">
        <v>22</v>
      </c>
      <c r="G13" s="274" t="s">
        <v>342</v>
      </c>
    </row>
    <row r="14" spans="1:7" ht="14">
      <c r="A14" s="272">
        <v>2</v>
      </c>
      <c r="B14" s="1122">
        <v>7592</v>
      </c>
      <c r="C14" s="269">
        <v>182</v>
      </c>
      <c r="D14" s="269">
        <v>78</v>
      </c>
      <c r="E14" s="269">
        <v>38</v>
      </c>
      <c r="F14" s="273">
        <v>22</v>
      </c>
      <c r="G14" s="274" t="s">
        <v>342</v>
      </c>
    </row>
    <row r="15" spans="1:7" ht="14">
      <c r="A15" s="272">
        <v>3</v>
      </c>
      <c r="B15" s="1122">
        <v>8236</v>
      </c>
      <c r="C15" s="269">
        <v>162</v>
      </c>
      <c r="D15" s="269">
        <v>65</v>
      </c>
      <c r="E15" s="269">
        <v>41</v>
      </c>
      <c r="F15" s="273">
        <v>33</v>
      </c>
      <c r="G15" s="274">
        <v>1</v>
      </c>
    </row>
    <row r="16" spans="1:7" ht="14">
      <c r="A16" s="272">
        <v>4</v>
      </c>
      <c r="B16" s="1122">
        <v>7863</v>
      </c>
      <c r="C16" s="269">
        <v>209</v>
      </c>
      <c r="D16" s="269">
        <v>55</v>
      </c>
      <c r="E16" s="269">
        <v>47</v>
      </c>
      <c r="F16" s="273">
        <v>22</v>
      </c>
      <c r="G16" s="274" t="s">
        <v>342</v>
      </c>
    </row>
    <row r="17" spans="1:7" ht="14">
      <c r="A17" s="272">
        <v>5</v>
      </c>
      <c r="B17" s="1122">
        <v>7746</v>
      </c>
      <c r="C17" s="269">
        <v>173</v>
      </c>
      <c r="D17" s="269">
        <v>58</v>
      </c>
      <c r="E17" s="269">
        <v>38</v>
      </c>
      <c r="F17" s="273">
        <v>22</v>
      </c>
      <c r="G17" s="274" t="s">
        <v>342</v>
      </c>
    </row>
    <row r="18" spans="1:7" ht="14">
      <c r="A18" s="275" t="s">
        <v>660</v>
      </c>
      <c r="B18" s="276">
        <v>7626</v>
      </c>
      <c r="C18" s="277">
        <v>176</v>
      </c>
      <c r="D18" s="277">
        <v>81</v>
      </c>
      <c r="E18" s="277">
        <v>46</v>
      </c>
      <c r="F18" s="278">
        <v>22</v>
      </c>
      <c r="G18" s="279" t="s">
        <v>342</v>
      </c>
    </row>
    <row r="19" spans="1:7" ht="14">
      <c r="A19" s="280" t="s">
        <v>343</v>
      </c>
      <c r="B19" s="281"/>
      <c r="C19" s="281"/>
      <c r="D19" s="269"/>
      <c r="E19" s="281"/>
      <c r="F19" s="281"/>
      <c r="G19" s="282"/>
    </row>
    <row r="20" spans="1:7">
      <c r="A20" s="280" t="s">
        <v>344</v>
      </c>
      <c r="B20" s="281"/>
      <c r="C20" s="281"/>
      <c r="D20" s="281"/>
      <c r="E20" s="281"/>
      <c r="F20" s="281"/>
      <c r="G20" s="283"/>
    </row>
    <row r="21" spans="1:7">
      <c r="A21" s="284" t="s">
        <v>345</v>
      </c>
      <c r="B21" s="285"/>
      <c r="C21" s="285"/>
      <c r="D21" s="285"/>
      <c r="E21" s="285"/>
      <c r="F21" s="285"/>
      <c r="G21" s="283"/>
    </row>
  </sheetData>
  <mergeCells count="4">
    <mergeCell ref="A1:G1"/>
    <mergeCell ref="A3:A4"/>
    <mergeCell ref="C3:F3"/>
    <mergeCell ref="G3:G4"/>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view="pageBreakPreview" zoomScaleNormal="100" zoomScaleSheetLayoutView="100" workbookViewId="0">
      <selection sqref="A1:O1"/>
    </sheetView>
  </sheetViews>
  <sheetFormatPr defaultColWidth="9" defaultRowHeight="13"/>
  <cols>
    <col min="1" max="1" width="15" style="311" customWidth="1"/>
    <col min="2" max="16" width="11.36328125" style="312" customWidth="1"/>
    <col min="17" max="16384" width="9" style="288"/>
  </cols>
  <sheetData>
    <row r="1" spans="1:16" ht="19.5" customHeight="1">
      <c r="A1" s="1645" t="s">
        <v>346</v>
      </c>
      <c r="B1" s="1646"/>
      <c r="C1" s="1646"/>
      <c r="D1" s="1646"/>
      <c r="E1" s="1646"/>
      <c r="F1" s="1646"/>
      <c r="G1" s="1646"/>
      <c r="H1" s="1646"/>
      <c r="I1" s="1646"/>
      <c r="J1" s="1646"/>
      <c r="K1" s="1646"/>
      <c r="L1" s="1646"/>
      <c r="M1" s="1646"/>
      <c r="N1" s="1646"/>
      <c r="O1" s="1646"/>
      <c r="P1" s="287"/>
    </row>
    <row r="2" spans="1:16" ht="15.75" customHeight="1" thickBot="1">
      <c r="A2" s="289"/>
      <c r="B2" s="290"/>
      <c r="C2" s="290"/>
      <c r="D2" s="290"/>
      <c r="E2" s="290"/>
      <c r="F2" s="290"/>
      <c r="G2" s="290"/>
      <c r="H2" s="290"/>
      <c r="I2" s="290"/>
      <c r="J2" s="290"/>
      <c r="K2" s="290"/>
      <c r="L2" s="290"/>
      <c r="M2" s="290"/>
      <c r="N2" s="290"/>
      <c r="O2" s="290"/>
      <c r="P2" s="291" t="s">
        <v>347</v>
      </c>
    </row>
    <row r="3" spans="1:16" ht="15.75" customHeight="1" thickTop="1">
      <c r="A3" s="1647" t="s">
        <v>348</v>
      </c>
      <c r="B3" s="1650" t="s">
        <v>349</v>
      </c>
      <c r="C3" s="1653" t="s">
        <v>350</v>
      </c>
      <c r="D3" s="1654"/>
      <c r="E3" s="1654"/>
      <c r="F3" s="1654"/>
      <c r="G3" s="1654"/>
      <c r="H3" s="1654"/>
      <c r="I3" s="1654"/>
      <c r="J3" s="1654"/>
      <c r="K3" s="1654"/>
      <c r="L3" s="1654"/>
      <c r="M3" s="1654"/>
      <c r="N3" s="1654"/>
      <c r="O3" s="1654"/>
      <c r="P3" s="1654"/>
    </row>
    <row r="4" spans="1:16" ht="6.75" customHeight="1">
      <c r="A4" s="1648"/>
      <c r="B4" s="1651"/>
      <c r="C4" s="1655" t="s">
        <v>351</v>
      </c>
      <c r="D4" s="1123"/>
      <c r="E4" s="1123"/>
      <c r="F4" s="1123"/>
      <c r="G4" s="1123"/>
      <c r="H4" s="1123"/>
      <c r="I4" s="1123"/>
      <c r="J4" s="1123"/>
      <c r="K4" s="1123"/>
      <c r="L4" s="1123"/>
      <c r="M4" s="1123"/>
      <c r="N4" s="1123"/>
      <c r="O4" s="1123"/>
      <c r="P4" s="1124"/>
    </row>
    <row r="5" spans="1:16" ht="15.75" customHeight="1">
      <c r="A5" s="1648"/>
      <c r="B5" s="1651"/>
      <c r="C5" s="1656"/>
      <c r="D5" s="1614" t="s">
        <v>352</v>
      </c>
      <c r="E5" s="1614" t="s">
        <v>353</v>
      </c>
      <c r="F5" s="1614" t="s">
        <v>354</v>
      </c>
      <c r="G5" s="1641" t="s">
        <v>355</v>
      </c>
      <c r="H5" s="1641" t="s">
        <v>356</v>
      </c>
      <c r="I5" s="1641" t="s">
        <v>357</v>
      </c>
      <c r="J5" s="1614" t="s">
        <v>358</v>
      </c>
      <c r="K5" s="1614" t="s">
        <v>359</v>
      </c>
      <c r="L5" s="1614" t="s">
        <v>360</v>
      </c>
      <c r="M5" s="1614" t="s">
        <v>361</v>
      </c>
      <c r="N5" s="1614" t="s">
        <v>362</v>
      </c>
      <c r="O5" s="1614" t="s">
        <v>363</v>
      </c>
      <c r="P5" s="1614" t="s">
        <v>364</v>
      </c>
    </row>
    <row r="6" spans="1:16" ht="21" customHeight="1">
      <c r="A6" s="1648"/>
      <c r="B6" s="1651"/>
      <c r="C6" s="1656"/>
      <c r="D6" s="1644"/>
      <c r="E6" s="1644"/>
      <c r="F6" s="1644"/>
      <c r="G6" s="1642"/>
      <c r="H6" s="1642"/>
      <c r="I6" s="1642"/>
      <c r="J6" s="1621"/>
      <c r="K6" s="1621"/>
      <c r="L6" s="1621"/>
      <c r="M6" s="1621"/>
      <c r="N6" s="1644"/>
      <c r="O6" s="1621"/>
      <c r="P6" s="1621"/>
    </row>
    <row r="7" spans="1:16" ht="17.25" customHeight="1">
      <c r="A7" s="1649"/>
      <c r="B7" s="1652"/>
      <c r="C7" s="1657"/>
      <c r="D7" s="1579"/>
      <c r="E7" s="1579"/>
      <c r="F7" s="1579"/>
      <c r="G7" s="1643"/>
      <c r="H7" s="1643"/>
      <c r="I7" s="1643"/>
      <c r="J7" s="1622"/>
      <c r="K7" s="1622"/>
      <c r="L7" s="1622"/>
      <c r="M7" s="1622"/>
      <c r="N7" s="1579"/>
      <c r="O7" s="1622"/>
      <c r="P7" s="1622"/>
    </row>
    <row r="8" spans="1:16" ht="10.5" customHeight="1">
      <c r="A8" s="1125"/>
      <c r="B8" s="1126"/>
      <c r="C8" s="1126"/>
      <c r="D8" s="1126"/>
      <c r="E8" s="1126"/>
      <c r="F8" s="1126"/>
      <c r="G8" s="1126"/>
      <c r="H8" s="1126"/>
      <c r="I8" s="1126"/>
      <c r="J8" s="1126"/>
      <c r="K8" s="1126"/>
      <c r="L8" s="1126"/>
      <c r="M8" s="1126"/>
      <c r="N8" s="1126"/>
      <c r="O8" s="1126"/>
      <c r="P8" s="1126"/>
    </row>
    <row r="9" spans="1:16" ht="14">
      <c r="A9" s="1127" t="s">
        <v>365</v>
      </c>
      <c r="B9" s="1128">
        <v>10000</v>
      </c>
      <c r="C9" s="1128">
        <v>9980.2000000000007</v>
      </c>
      <c r="D9" s="1128">
        <v>1719</v>
      </c>
      <c r="E9" s="1128">
        <v>219.9</v>
      </c>
      <c r="F9" s="1128">
        <v>1732.9</v>
      </c>
      <c r="G9" s="1128">
        <v>319.39999999999998</v>
      </c>
      <c r="H9" s="1128">
        <v>2003.3</v>
      </c>
      <c r="I9" s="1128">
        <v>504.3</v>
      </c>
      <c r="J9" s="1128">
        <v>412.1</v>
      </c>
      <c r="K9" s="1128">
        <v>260.89999999999998</v>
      </c>
      <c r="L9" s="1128">
        <v>310.89999999999998</v>
      </c>
      <c r="M9" s="1128">
        <v>186.9</v>
      </c>
      <c r="N9" s="1128">
        <v>348.2</v>
      </c>
      <c r="O9" s="1128">
        <v>348.7</v>
      </c>
      <c r="P9" s="1128">
        <v>206.6</v>
      </c>
    </row>
    <row r="10" spans="1:16" ht="15.75" customHeight="1">
      <c r="A10" s="292" t="s">
        <v>366</v>
      </c>
      <c r="B10" s="293"/>
      <c r="C10" s="294"/>
      <c r="D10" s="294"/>
      <c r="E10" s="294"/>
      <c r="F10" s="294"/>
      <c r="G10" s="293"/>
      <c r="H10" s="293"/>
      <c r="I10" s="293"/>
      <c r="J10" s="293"/>
      <c r="K10" s="293"/>
      <c r="L10" s="293"/>
      <c r="M10" s="293"/>
      <c r="N10" s="293"/>
      <c r="O10" s="293"/>
      <c r="P10" s="293"/>
    </row>
    <row r="11" spans="1:16" ht="15.75" customHeight="1">
      <c r="A11" s="305" t="s">
        <v>71</v>
      </c>
      <c r="B11" s="296">
        <v>111.6</v>
      </c>
      <c r="C11" s="297">
        <v>111.6</v>
      </c>
      <c r="D11" s="297">
        <v>106</v>
      </c>
      <c r="E11" s="297">
        <v>120</v>
      </c>
      <c r="F11" s="297">
        <v>113.4</v>
      </c>
      <c r="G11" s="297">
        <v>144.80000000000001</v>
      </c>
      <c r="H11" s="297">
        <v>128.5</v>
      </c>
      <c r="I11" s="297">
        <v>116.1</v>
      </c>
      <c r="J11" s="297">
        <v>80.3</v>
      </c>
      <c r="K11" s="297">
        <v>108</v>
      </c>
      <c r="L11" s="297">
        <v>106.5</v>
      </c>
      <c r="M11" s="297">
        <v>96.9</v>
      </c>
      <c r="N11" s="297">
        <v>100.5</v>
      </c>
      <c r="O11" s="297">
        <v>120.6</v>
      </c>
      <c r="P11" s="297">
        <v>110.5</v>
      </c>
    </row>
    <row r="12" spans="1:16" ht="15.75" customHeight="1">
      <c r="A12" s="305" t="s">
        <v>25</v>
      </c>
      <c r="B12" s="296">
        <v>103.6</v>
      </c>
      <c r="C12" s="297">
        <v>103.6</v>
      </c>
      <c r="D12" s="297">
        <v>89.8</v>
      </c>
      <c r="E12" s="297">
        <v>121.5</v>
      </c>
      <c r="F12" s="297">
        <v>108.7</v>
      </c>
      <c r="G12" s="297">
        <v>165.2</v>
      </c>
      <c r="H12" s="297">
        <v>103.5</v>
      </c>
      <c r="I12" s="297">
        <v>104.3</v>
      </c>
      <c r="J12" s="297">
        <v>91.3</v>
      </c>
      <c r="K12" s="297">
        <v>141.6</v>
      </c>
      <c r="L12" s="297">
        <v>103.4</v>
      </c>
      <c r="M12" s="297">
        <v>92.4</v>
      </c>
      <c r="N12" s="297">
        <v>100.3</v>
      </c>
      <c r="O12" s="297">
        <v>120</v>
      </c>
      <c r="P12" s="297">
        <v>94.2</v>
      </c>
    </row>
    <row r="13" spans="1:16" ht="15.75" customHeight="1">
      <c r="A13" s="305">
        <v>2</v>
      </c>
      <c r="B13" s="296">
        <v>91.6</v>
      </c>
      <c r="C13" s="297">
        <v>91.6</v>
      </c>
      <c r="D13" s="297">
        <v>70.2</v>
      </c>
      <c r="E13" s="297">
        <v>102.9</v>
      </c>
      <c r="F13" s="297">
        <v>84.3</v>
      </c>
      <c r="G13" s="297">
        <v>137.80000000000001</v>
      </c>
      <c r="H13" s="297">
        <v>107.1</v>
      </c>
      <c r="I13" s="297">
        <v>88.4</v>
      </c>
      <c r="J13" s="297">
        <v>85.2</v>
      </c>
      <c r="K13" s="297">
        <v>133.69999999999999</v>
      </c>
      <c r="L13" s="297">
        <v>97.9</v>
      </c>
      <c r="M13" s="297">
        <v>86</v>
      </c>
      <c r="N13" s="297">
        <v>92</v>
      </c>
      <c r="O13" s="297">
        <v>112.8</v>
      </c>
      <c r="P13" s="297">
        <v>74.2</v>
      </c>
    </row>
    <row r="14" spans="1:16" ht="15.75" customHeight="1">
      <c r="A14" s="305">
        <v>3</v>
      </c>
      <c r="B14" s="296">
        <v>100.1</v>
      </c>
      <c r="C14" s="297">
        <v>100.1</v>
      </c>
      <c r="D14" s="297">
        <v>90.8</v>
      </c>
      <c r="E14" s="297">
        <v>106.3</v>
      </c>
      <c r="F14" s="297">
        <v>96.5</v>
      </c>
      <c r="G14" s="297">
        <v>132.80000000000001</v>
      </c>
      <c r="H14" s="297">
        <v>114.5</v>
      </c>
      <c r="I14" s="297">
        <v>99.2</v>
      </c>
      <c r="J14" s="297">
        <v>72.900000000000006</v>
      </c>
      <c r="K14" s="297">
        <v>160.6</v>
      </c>
      <c r="L14" s="297">
        <v>105</v>
      </c>
      <c r="M14" s="297">
        <v>87.8</v>
      </c>
      <c r="N14" s="297">
        <v>94.1</v>
      </c>
      <c r="O14" s="297">
        <v>120.8</v>
      </c>
      <c r="P14" s="297">
        <v>86.7</v>
      </c>
    </row>
    <row r="15" spans="1:16" ht="15.75" customHeight="1">
      <c r="A15" s="305">
        <v>4</v>
      </c>
      <c r="B15" s="296">
        <v>91.9</v>
      </c>
      <c r="C15" s="297">
        <v>91.9</v>
      </c>
      <c r="D15" s="297">
        <v>86.8</v>
      </c>
      <c r="E15" s="297">
        <v>109.2</v>
      </c>
      <c r="F15" s="297">
        <v>93.3</v>
      </c>
      <c r="G15" s="297">
        <v>146.19999999999999</v>
      </c>
      <c r="H15" s="297">
        <v>81.8</v>
      </c>
      <c r="I15" s="297">
        <v>90.9</v>
      </c>
      <c r="J15" s="297">
        <v>68.099999999999994</v>
      </c>
      <c r="K15" s="297">
        <v>179.7</v>
      </c>
      <c r="L15" s="297">
        <v>99.1</v>
      </c>
      <c r="M15" s="297">
        <v>85.5</v>
      </c>
      <c r="N15" s="297">
        <v>93.3</v>
      </c>
      <c r="O15" s="297">
        <v>120</v>
      </c>
      <c r="P15" s="297">
        <v>78.2</v>
      </c>
    </row>
    <row r="16" spans="1:16" ht="14">
      <c r="A16" s="305"/>
      <c r="B16" s="298"/>
      <c r="C16" s="299"/>
      <c r="D16" s="299"/>
      <c r="E16" s="299"/>
      <c r="F16" s="299"/>
      <c r="G16" s="299"/>
      <c r="H16" s="299"/>
      <c r="I16" s="299"/>
      <c r="J16" s="299"/>
      <c r="K16" s="299"/>
      <c r="L16" s="299"/>
      <c r="M16" s="299"/>
      <c r="N16" s="299"/>
      <c r="O16" s="299"/>
      <c r="P16" s="299"/>
    </row>
    <row r="17" spans="1:16" ht="15.75" customHeight="1">
      <c r="A17" s="307" t="s">
        <v>367</v>
      </c>
      <c r="B17" s="298"/>
      <c r="C17" s="299"/>
      <c r="D17" s="299"/>
      <c r="E17" s="299"/>
      <c r="F17" s="299"/>
      <c r="G17" s="299"/>
      <c r="H17" s="299"/>
      <c r="I17" s="299"/>
      <c r="J17" s="299"/>
      <c r="K17" s="299"/>
      <c r="L17" s="299"/>
      <c r="M17" s="299"/>
      <c r="N17" s="299"/>
      <c r="O17" s="299"/>
      <c r="P17" s="299"/>
    </row>
    <row r="18" spans="1:16" ht="15.75" customHeight="1">
      <c r="A18" s="300" t="s">
        <v>293</v>
      </c>
      <c r="B18" s="301">
        <v>82.6</v>
      </c>
      <c r="C18" s="301">
        <v>82.5</v>
      </c>
      <c r="D18" s="301">
        <v>74.8</v>
      </c>
      <c r="E18" s="301">
        <v>97.5</v>
      </c>
      <c r="F18" s="301">
        <v>83.9</v>
      </c>
      <c r="G18" s="301">
        <v>112.2</v>
      </c>
      <c r="H18" s="301">
        <v>65.5</v>
      </c>
      <c r="I18" s="301">
        <v>99.7</v>
      </c>
      <c r="J18" s="301">
        <v>63.3</v>
      </c>
      <c r="K18" s="301">
        <v>186.5</v>
      </c>
      <c r="L18" s="301">
        <v>95.5</v>
      </c>
      <c r="M18" s="301">
        <v>76.5</v>
      </c>
      <c r="N18" s="301">
        <v>88.9</v>
      </c>
      <c r="O18" s="301">
        <v>123.4</v>
      </c>
      <c r="P18" s="301">
        <v>75</v>
      </c>
    </row>
    <row r="19" spans="1:16" ht="15.75" customHeight="1">
      <c r="A19" s="300">
        <v>6</v>
      </c>
      <c r="B19" s="301">
        <v>86.9</v>
      </c>
      <c r="C19" s="301">
        <v>86.9</v>
      </c>
      <c r="D19" s="301">
        <v>73.8</v>
      </c>
      <c r="E19" s="301">
        <v>99.8</v>
      </c>
      <c r="F19" s="301">
        <v>85.1</v>
      </c>
      <c r="G19" s="301">
        <v>112.2</v>
      </c>
      <c r="H19" s="301">
        <v>69.900000000000006</v>
      </c>
      <c r="I19" s="301">
        <v>96.1</v>
      </c>
      <c r="J19" s="301">
        <v>58.2</v>
      </c>
      <c r="K19" s="301">
        <v>299.39999999999998</v>
      </c>
      <c r="L19" s="301">
        <v>89.9</v>
      </c>
      <c r="M19" s="301">
        <v>89.2</v>
      </c>
      <c r="N19" s="301">
        <v>91.1</v>
      </c>
      <c r="O19" s="301">
        <v>117.5</v>
      </c>
      <c r="P19" s="301">
        <v>79.3</v>
      </c>
    </row>
    <row r="20" spans="1:16" ht="15.75" customHeight="1">
      <c r="A20" s="300">
        <v>7</v>
      </c>
      <c r="B20" s="301">
        <v>84.7</v>
      </c>
      <c r="C20" s="301">
        <v>84.7</v>
      </c>
      <c r="D20" s="301">
        <v>71.5</v>
      </c>
      <c r="E20" s="301">
        <v>105.6</v>
      </c>
      <c r="F20" s="301">
        <v>89.2</v>
      </c>
      <c r="G20" s="301">
        <v>117.9</v>
      </c>
      <c r="H20" s="301">
        <v>70.099999999999994</v>
      </c>
      <c r="I20" s="301">
        <v>94.1</v>
      </c>
      <c r="J20" s="301">
        <v>64.2</v>
      </c>
      <c r="K20" s="301">
        <v>174.1</v>
      </c>
      <c r="L20" s="301">
        <v>88.8</v>
      </c>
      <c r="M20" s="301">
        <v>80</v>
      </c>
      <c r="N20" s="301">
        <v>92.1</v>
      </c>
      <c r="O20" s="301">
        <v>123.8</v>
      </c>
      <c r="P20" s="301">
        <v>79.599999999999994</v>
      </c>
    </row>
    <row r="21" spans="1:16" ht="15.75" customHeight="1">
      <c r="A21" s="300">
        <v>8</v>
      </c>
      <c r="B21" s="301">
        <v>85.4</v>
      </c>
      <c r="C21" s="301">
        <v>85.4</v>
      </c>
      <c r="D21" s="301">
        <v>68</v>
      </c>
      <c r="E21" s="301">
        <v>100.8</v>
      </c>
      <c r="F21" s="301">
        <v>99.1</v>
      </c>
      <c r="G21" s="301">
        <v>114.6</v>
      </c>
      <c r="H21" s="301">
        <v>72.900000000000006</v>
      </c>
      <c r="I21" s="301">
        <v>100.3</v>
      </c>
      <c r="J21" s="301">
        <v>66.599999999999994</v>
      </c>
      <c r="K21" s="301">
        <v>210</v>
      </c>
      <c r="L21" s="301">
        <v>88</v>
      </c>
      <c r="M21" s="301">
        <v>77.2</v>
      </c>
      <c r="N21" s="301">
        <v>88.2</v>
      </c>
      <c r="O21" s="301">
        <v>127.2</v>
      </c>
      <c r="P21" s="301">
        <v>81.099999999999994</v>
      </c>
    </row>
    <row r="22" spans="1:16" ht="15.75" customHeight="1">
      <c r="A22" s="300">
        <v>9</v>
      </c>
      <c r="B22" s="301">
        <v>85</v>
      </c>
      <c r="C22" s="301">
        <v>85</v>
      </c>
      <c r="D22" s="301">
        <v>65.7</v>
      </c>
      <c r="E22" s="301">
        <v>110.5</v>
      </c>
      <c r="F22" s="301">
        <v>87.4</v>
      </c>
      <c r="G22" s="301">
        <v>119.8</v>
      </c>
      <c r="H22" s="301">
        <v>72.8</v>
      </c>
      <c r="I22" s="301">
        <v>113.5</v>
      </c>
      <c r="J22" s="301">
        <v>61.7</v>
      </c>
      <c r="K22" s="301">
        <v>193.9</v>
      </c>
      <c r="L22" s="301">
        <v>84.9</v>
      </c>
      <c r="M22" s="301">
        <v>82.7</v>
      </c>
      <c r="N22" s="301">
        <v>87.6</v>
      </c>
      <c r="O22" s="301">
        <v>124.3</v>
      </c>
      <c r="P22" s="301">
        <v>77.400000000000006</v>
      </c>
    </row>
    <row r="23" spans="1:16" ht="15.75" customHeight="1">
      <c r="A23" s="300">
        <v>10</v>
      </c>
      <c r="B23" s="301">
        <v>91</v>
      </c>
      <c r="C23" s="301">
        <v>91.1</v>
      </c>
      <c r="D23" s="301">
        <v>70.099999999999994</v>
      </c>
      <c r="E23" s="301">
        <v>108.3</v>
      </c>
      <c r="F23" s="301">
        <v>87.7</v>
      </c>
      <c r="G23" s="301">
        <v>120.3</v>
      </c>
      <c r="H23" s="301">
        <v>73.5</v>
      </c>
      <c r="I23" s="301">
        <v>101.2</v>
      </c>
      <c r="J23" s="301">
        <v>65.400000000000006</v>
      </c>
      <c r="K23" s="301">
        <v>372.1</v>
      </c>
      <c r="L23" s="301">
        <v>85.8</v>
      </c>
      <c r="M23" s="301">
        <v>82.3</v>
      </c>
      <c r="N23" s="301">
        <v>83.2</v>
      </c>
      <c r="O23" s="301">
        <v>124.2</v>
      </c>
      <c r="P23" s="301">
        <v>78.7</v>
      </c>
    </row>
    <row r="24" spans="1:16" ht="15.75" customHeight="1">
      <c r="A24" s="300">
        <v>11</v>
      </c>
      <c r="B24" s="301">
        <v>85.9</v>
      </c>
      <c r="C24" s="301">
        <v>85.9</v>
      </c>
      <c r="D24" s="301">
        <v>69.099999999999994</v>
      </c>
      <c r="E24" s="301">
        <v>107.6</v>
      </c>
      <c r="F24" s="301">
        <v>88.3</v>
      </c>
      <c r="G24" s="301">
        <v>115.5</v>
      </c>
      <c r="H24" s="301">
        <v>74.400000000000006</v>
      </c>
      <c r="I24" s="301">
        <v>95.8</v>
      </c>
      <c r="J24" s="301">
        <v>62</v>
      </c>
      <c r="K24" s="301">
        <v>223.9</v>
      </c>
      <c r="L24" s="301">
        <v>83.7</v>
      </c>
      <c r="M24" s="301">
        <v>70.7</v>
      </c>
      <c r="N24" s="301">
        <v>91</v>
      </c>
      <c r="O24" s="301">
        <v>127</v>
      </c>
      <c r="P24" s="301">
        <v>81.3</v>
      </c>
    </row>
    <row r="25" spans="1:16" ht="15.75" customHeight="1">
      <c r="A25" s="300">
        <v>12</v>
      </c>
      <c r="B25" s="301">
        <v>88.5</v>
      </c>
      <c r="C25" s="301">
        <v>88.5</v>
      </c>
      <c r="D25" s="301">
        <v>70.2</v>
      </c>
      <c r="E25" s="301">
        <v>110</v>
      </c>
      <c r="F25" s="301">
        <v>91.9</v>
      </c>
      <c r="G25" s="301">
        <v>131</v>
      </c>
      <c r="H25" s="301">
        <v>74.400000000000006</v>
      </c>
      <c r="I25" s="301">
        <v>99.7</v>
      </c>
      <c r="J25" s="301">
        <v>65.599999999999994</v>
      </c>
      <c r="K25" s="301">
        <v>258.60000000000002</v>
      </c>
      <c r="L25" s="301">
        <v>86</v>
      </c>
      <c r="M25" s="301">
        <v>75.900000000000006</v>
      </c>
      <c r="N25" s="301">
        <v>91.8</v>
      </c>
      <c r="O25" s="301">
        <v>128.19999999999999</v>
      </c>
      <c r="P25" s="301">
        <v>81.599999999999994</v>
      </c>
    </row>
    <row r="26" spans="1:16" ht="15.75" customHeight="1">
      <c r="A26" s="300" t="s">
        <v>72</v>
      </c>
      <c r="B26" s="301">
        <v>80</v>
      </c>
      <c r="C26" s="301">
        <v>80</v>
      </c>
      <c r="D26" s="301">
        <v>62.3</v>
      </c>
      <c r="E26" s="301">
        <v>109</v>
      </c>
      <c r="F26" s="301">
        <v>92.7</v>
      </c>
      <c r="G26" s="301">
        <v>121.9</v>
      </c>
      <c r="H26" s="301">
        <v>76.099999999999994</v>
      </c>
      <c r="I26" s="301">
        <v>77.400000000000006</v>
      </c>
      <c r="J26" s="301">
        <v>60.6</v>
      </c>
      <c r="K26" s="301">
        <v>152.4</v>
      </c>
      <c r="L26" s="301">
        <v>79.5</v>
      </c>
      <c r="M26" s="301">
        <v>86.3</v>
      </c>
      <c r="N26" s="301">
        <v>90.6</v>
      </c>
      <c r="O26" s="301">
        <v>86.8</v>
      </c>
      <c r="P26" s="301">
        <v>74.5</v>
      </c>
    </row>
    <row r="27" spans="1:16" ht="15.75" customHeight="1">
      <c r="A27" s="300">
        <v>2</v>
      </c>
      <c r="B27" s="301">
        <v>88.2</v>
      </c>
      <c r="C27" s="301">
        <v>88.2</v>
      </c>
      <c r="D27" s="301">
        <v>64.3</v>
      </c>
      <c r="E27" s="301">
        <v>122.8</v>
      </c>
      <c r="F27" s="301">
        <v>99.6</v>
      </c>
      <c r="G27" s="301">
        <v>148.9</v>
      </c>
      <c r="H27" s="301">
        <v>72.8</v>
      </c>
      <c r="I27" s="301">
        <v>82.2</v>
      </c>
      <c r="J27" s="301">
        <v>57.8</v>
      </c>
      <c r="K27" s="301">
        <v>286.7</v>
      </c>
      <c r="L27" s="301">
        <v>74.400000000000006</v>
      </c>
      <c r="M27" s="301">
        <v>105.1</v>
      </c>
      <c r="N27" s="301">
        <v>79.5</v>
      </c>
      <c r="O27" s="301">
        <v>96.5</v>
      </c>
      <c r="P27" s="301">
        <v>79.3</v>
      </c>
    </row>
    <row r="28" spans="1:16" ht="15.75" customHeight="1">
      <c r="A28" s="300">
        <v>3</v>
      </c>
      <c r="B28" s="301">
        <v>84</v>
      </c>
      <c r="C28" s="301">
        <v>84</v>
      </c>
      <c r="D28" s="301">
        <v>66.099999999999994</v>
      </c>
      <c r="E28" s="301">
        <v>115.3</v>
      </c>
      <c r="F28" s="301">
        <v>91</v>
      </c>
      <c r="G28" s="301">
        <v>119.4</v>
      </c>
      <c r="H28" s="301">
        <v>74.3</v>
      </c>
      <c r="I28" s="301">
        <v>95</v>
      </c>
      <c r="J28" s="301">
        <v>55.3</v>
      </c>
      <c r="K28" s="301">
        <v>203</v>
      </c>
      <c r="L28" s="301">
        <v>78.3</v>
      </c>
      <c r="M28" s="301">
        <v>85</v>
      </c>
      <c r="N28" s="301">
        <v>86.2</v>
      </c>
      <c r="O28" s="301">
        <v>99.1</v>
      </c>
      <c r="P28" s="301">
        <v>73.3</v>
      </c>
    </row>
    <row r="29" spans="1:16" ht="15.75" customHeight="1">
      <c r="A29" s="302" t="s">
        <v>1023</v>
      </c>
      <c r="B29" s="301">
        <v>87.8</v>
      </c>
      <c r="C29" s="301">
        <v>87.8</v>
      </c>
      <c r="D29" s="301">
        <v>68.8</v>
      </c>
      <c r="E29" s="301">
        <v>120.7</v>
      </c>
      <c r="F29" s="301">
        <v>96</v>
      </c>
      <c r="G29" s="301">
        <v>114.8</v>
      </c>
      <c r="H29" s="301">
        <v>80.900000000000006</v>
      </c>
      <c r="I29" s="301">
        <v>95</v>
      </c>
      <c r="J29" s="301">
        <v>63.4</v>
      </c>
      <c r="K29" s="301">
        <v>234.9</v>
      </c>
      <c r="L29" s="301">
        <v>89.1</v>
      </c>
      <c r="M29" s="301">
        <v>81.8</v>
      </c>
      <c r="N29" s="301">
        <v>87.6</v>
      </c>
      <c r="O29" s="301">
        <v>103.6</v>
      </c>
      <c r="P29" s="301">
        <v>75.5</v>
      </c>
    </row>
    <row r="30" spans="1:16" ht="15.75" customHeight="1">
      <c r="A30" s="1129" t="s">
        <v>1024</v>
      </c>
      <c r="B30" s="301">
        <v>86.6</v>
      </c>
      <c r="C30" s="301">
        <v>86.5</v>
      </c>
      <c r="D30" s="301">
        <v>67.5</v>
      </c>
      <c r="E30" s="301">
        <v>138.9</v>
      </c>
      <c r="F30" s="301">
        <v>100.7</v>
      </c>
      <c r="G30" s="301">
        <v>112.6</v>
      </c>
      <c r="H30" s="301">
        <v>70.5</v>
      </c>
      <c r="I30" s="301">
        <v>115.3</v>
      </c>
      <c r="J30" s="301">
        <v>62.9</v>
      </c>
      <c r="K30" s="301">
        <v>182.9</v>
      </c>
      <c r="L30" s="301">
        <v>90.5</v>
      </c>
      <c r="M30" s="301">
        <v>93.4</v>
      </c>
      <c r="N30" s="301">
        <v>85.4</v>
      </c>
      <c r="O30" s="301">
        <v>110.4</v>
      </c>
      <c r="P30" s="301">
        <v>90.5</v>
      </c>
    </row>
    <row r="31" spans="1:16" ht="17" thickBot="1">
      <c r="A31" s="1130"/>
      <c r="B31" s="1130"/>
      <c r="C31" s="1130"/>
      <c r="D31" s="1130"/>
      <c r="E31" s="1130"/>
      <c r="F31" s="1130"/>
      <c r="G31" s="1130"/>
      <c r="H31" s="1130"/>
      <c r="I31" s="1130"/>
      <c r="J31" s="1130"/>
      <c r="K31" s="1130"/>
      <c r="L31" s="1130"/>
      <c r="M31" s="1130"/>
      <c r="N31" s="1130"/>
      <c r="O31" s="1131"/>
      <c r="P31" s="1131"/>
    </row>
    <row r="32" spans="1:16" ht="15.75" customHeight="1" thickTop="1">
      <c r="A32" s="1623" t="s">
        <v>348</v>
      </c>
      <c r="B32" s="1626" t="s">
        <v>368</v>
      </c>
      <c r="C32" s="1627"/>
      <c r="D32" s="1627"/>
      <c r="E32" s="1627"/>
      <c r="F32" s="1627"/>
      <c r="G32" s="1627"/>
      <c r="H32" s="1628"/>
      <c r="I32" s="1629" t="s">
        <v>369</v>
      </c>
      <c r="J32" s="1630"/>
      <c r="K32" s="1630"/>
      <c r="L32" s="1630"/>
      <c r="M32" s="1630"/>
      <c r="N32" s="1630"/>
      <c r="O32" s="1630"/>
      <c r="P32" s="1630"/>
    </row>
    <row r="33" spans="1:16" ht="6.75" customHeight="1">
      <c r="A33" s="1624"/>
      <c r="B33" s="303"/>
      <c r="C33" s="1123"/>
      <c r="D33" s="1123"/>
      <c r="E33" s="1123"/>
      <c r="F33" s="1123"/>
      <c r="G33" s="1123"/>
      <c r="H33" s="1614" t="s">
        <v>370</v>
      </c>
      <c r="I33" s="1632" t="s">
        <v>371</v>
      </c>
      <c r="J33" s="1123"/>
      <c r="K33" s="1123"/>
      <c r="L33" s="1123"/>
      <c r="M33" s="1123"/>
      <c r="N33" s="1123"/>
      <c r="O33" s="1123"/>
      <c r="P33" s="1635" t="s">
        <v>372</v>
      </c>
    </row>
    <row r="34" spans="1:16" ht="15.75" customHeight="1">
      <c r="A34" s="1624"/>
      <c r="B34" s="1638" t="s">
        <v>373</v>
      </c>
      <c r="C34" s="1632" t="s">
        <v>374</v>
      </c>
      <c r="D34" s="1132"/>
      <c r="E34" s="1132"/>
      <c r="F34" s="1132"/>
      <c r="G34" s="1132"/>
      <c r="H34" s="1631"/>
      <c r="I34" s="1633"/>
      <c r="J34" s="1616" t="s">
        <v>375</v>
      </c>
      <c r="K34" s="1123"/>
      <c r="L34" s="1123"/>
      <c r="M34" s="1616" t="s">
        <v>376</v>
      </c>
      <c r="N34" s="1123"/>
      <c r="O34" s="1123"/>
      <c r="P34" s="1636"/>
    </row>
    <row r="35" spans="1:16" ht="21" customHeight="1">
      <c r="A35" s="1624"/>
      <c r="B35" s="1639"/>
      <c r="C35" s="1633"/>
      <c r="D35" s="1614" t="s">
        <v>377</v>
      </c>
      <c r="E35" s="1614" t="s">
        <v>378</v>
      </c>
      <c r="F35" s="1614" t="s">
        <v>379</v>
      </c>
      <c r="G35" s="1614" t="s">
        <v>380</v>
      </c>
      <c r="H35" s="1631"/>
      <c r="I35" s="1633"/>
      <c r="J35" s="1617"/>
      <c r="K35" s="1619" t="s">
        <v>381</v>
      </c>
      <c r="L35" s="1619" t="s">
        <v>382</v>
      </c>
      <c r="M35" s="1617"/>
      <c r="N35" s="1614" t="s">
        <v>383</v>
      </c>
      <c r="O35" s="1614" t="s">
        <v>384</v>
      </c>
      <c r="P35" s="1636"/>
    </row>
    <row r="36" spans="1:16" ht="18" customHeight="1">
      <c r="A36" s="1625"/>
      <c r="B36" s="1640"/>
      <c r="C36" s="1634"/>
      <c r="D36" s="1615"/>
      <c r="E36" s="1615"/>
      <c r="F36" s="1615"/>
      <c r="G36" s="1615"/>
      <c r="H36" s="1615"/>
      <c r="I36" s="1634"/>
      <c r="J36" s="1618"/>
      <c r="K36" s="1620"/>
      <c r="L36" s="1620"/>
      <c r="M36" s="1618"/>
      <c r="N36" s="1615"/>
      <c r="O36" s="1615"/>
      <c r="P36" s="1637"/>
    </row>
    <row r="37" spans="1:16" ht="10.5" customHeight="1">
      <c r="A37" s="1125"/>
      <c r="B37" s="975"/>
      <c r="C37" s="1126"/>
      <c r="D37" s="1126"/>
      <c r="E37" s="1126"/>
      <c r="F37" s="1126"/>
      <c r="G37" s="1126"/>
      <c r="H37" s="1126"/>
      <c r="I37" s="1126"/>
      <c r="J37" s="1126"/>
      <c r="K37" s="1126"/>
      <c r="L37" s="1126"/>
      <c r="M37" s="1126"/>
      <c r="N37" s="1126"/>
      <c r="O37" s="1126"/>
      <c r="P37" s="1126"/>
    </row>
    <row r="38" spans="1:16" ht="15.75" customHeight="1">
      <c r="A38" s="1127" t="s">
        <v>365</v>
      </c>
      <c r="B38" s="1133">
        <v>984.1</v>
      </c>
      <c r="C38" s="1128">
        <v>423</v>
      </c>
      <c r="D38" s="1128">
        <v>155</v>
      </c>
      <c r="E38" s="1128">
        <v>39.799999999999997</v>
      </c>
      <c r="F38" s="1128">
        <v>142.5</v>
      </c>
      <c r="G38" s="1128">
        <v>85.7</v>
      </c>
      <c r="H38" s="1128">
        <v>19.8</v>
      </c>
      <c r="I38" s="1128">
        <v>4318</v>
      </c>
      <c r="J38" s="1128">
        <v>2816.6</v>
      </c>
      <c r="K38" s="1128">
        <v>1812.7</v>
      </c>
      <c r="L38" s="1128">
        <v>1003.9</v>
      </c>
      <c r="M38" s="1128">
        <v>1501.4</v>
      </c>
      <c r="N38" s="1128">
        <v>124.3</v>
      </c>
      <c r="O38" s="1128">
        <v>1377.1</v>
      </c>
      <c r="P38" s="1128">
        <v>5682</v>
      </c>
    </row>
    <row r="39" spans="1:16" ht="15.75" customHeight="1">
      <c r="A39" s="292" t="s">
        <v>366</v>
      </c>
      <c r="B39" s="304"/>
      <c r="C39" s="293"/>
      <c r="D39" s="293"/>
      <c r="E39" s="293"/>
      <c r="F39" s="293"/>
      <c r="G39" s="293"/>
      <c r="H39" s="293"/>
      <c r="I39" s="293"/>
      <c r="J39" s="293"/>
      <c r="K39" s="293"/>
      <c r="L39" s="293"/>
      <c r="M39" s="293"/>
      <c r="N39" s="293"/>
      <c r="O39" s="293"/>
      <c r="P39" s="293"/>
    </row>
    <row r="40" spans="1:16" ht="15.75" customHeight="1">
      <c r="A40" s="305" t="s">
        <v>71</v>
      </c>
      <c r="B40" s="14">
        <v>94.4</v>
      </c>
      <c r="C40" s="297">
        <v>98.7</v>
      </c>
      <c r="D40" s="297">
        <v>118.9</v>
      </c>
      <c r="E40" s="297">
        <v>82.5</v>
      </c>
      <c r="F40" s="297">
        <v>84.1</v>
      </c>
      <c r="G40" s="297">
        <v>93.9</v>
      </c>
      <c r="H40" s="297">
        <v>101.4</v>
      </c>
      <c r="I40" s="297">
        <v>107.3</v>
      </c>
      <c r="J40" s="297">
        <v>112.1</v>
      </c>
      <c r="K40" s="297">
        <v>117.1</v>
      </c>
      <c r="L40" s="297">
        <v>103.2</v>
      </c>
      <c r="M40" s="297">
        <v>98.2</v>
      </c>
      <c r="N40" s="297">
        <v>119.9</v>
      </c>
      <c r="O40" s="297">
        <v>96.3</v>
      </c>
      <c r="P40" s="297">
        <v>114.9</v>
      </c>
    </row>
    <row r="41" spans="1:16" ht="15.75" customHeight="1">
      <c r="A41" s="305" t="s">
        <v>25</v>
      </c>
      <c r="B41" s="14">
        <v>92.4</v>
      </c>
      <c r="C41" s="297">
        <v>96.2</v>
      </c>
      <c r="D41" s="297">
        <v>107.6</v>
      </c>
      <c r="E41" s="297">
        <v>80.900000000000006</v>
      </c>
      <c r="F41" s="297">
        <v>90.2</v>
      </c>
      <c r="G41" s="297">
        <v>92.7</v>
      </c>
      <c r="H41" s="297">
        <v>96.8</v>
      </c>
      <c r="I41" s="297">
        <v>110.1</v>
      </c>
      <c r="J41" s="297">
        <v>113.3</v>
      </c>
      <c r="K41" s="297">
        <v>116.9</v>
      </c>
      <c r="L41" s="297">
        <v>106.7</v>
      </c>
      <c r="M41" s="297">
        <v>104.2</v>
      </c>
      <c r="N41" s="297">
        <v>137.69999999999999</v>
      </c>
      <c r="O41" s="297">
        <v>101.1</v>
      </c>
      <c r="P41" s="297">
        <v>98.7</v>
      </c>
    </row>
    <row r="42" spans="1:16" ht="15.75" customHeight="1">
      <c r="A42" s="305">
        <v>2</v>
      </c>
      <c r="B42" s="14">
        <v>83.4</v>
      </c>
      <c r="C42" s="297">
        <v>84.9</v>
      </c>
      <c r="D42" s="297">
        <v>101.1</v>
      </c>
      <c r="E42" s="297">
        <v>83.5</v>
      </c>
      <c r="F42" s="297">
        <v>69.8</v>
      </c>
      <c r="G42" s="297">
        <v>81.599999999999994</v>
      </c>
      <c r="H42" s="297">
        <v>92.5</v>
      </c>
      <c r="I42" s="297">
        <v>94.3</v>
      </c>
      <c r="J42" s="297">
        <v>94</v>
      </c>
      <c r="K42" s="297">
        <v>91.6</v>
      </c>
      <c r="L42" s="297">
        <v>98.2</v>
      </c>
      <c r="M42" s="297">
        <v>94.9</v>
      </c>
      <c r="N42" s="297">
        <v>118.9</v>
      </c>
      <c r="O42" s="297">
        <v>92.7</v>
      </c>
      <c r="P42" s="297">
        <v>89.5</v>
      </c>
    </row>
    <row r="43" spans="1:16" ht="15.75" customHeight="1">
      <c r="A43" s="305">
        <v>3</v>
      </c>
      <c r="B43" s="14">
        <v>83.1</v>
      </c>
      <c r="C43" s="297">
        <v>82.7</v>
      </c>
      <c r="D43" s="297">
        <v>96.6</v>
      </c>
      <c r="E43" s="297">
        <v>89.3</v>
      </c>
      <c r="F43" s="297">
        <v>66.2</v>
      </c>
      <c r="G43" s="297">
        <v>82.1</v>
      </c>
      <c r="H43" s="297">
        <v>95.3</v>
      </c>
      <c r="I43" s="297">
        <v>97.9</v>
      </c>
      <c r="J43" s="297">
        <v>98.4</v>
      </c>
      <c r="K43" s="297">
        <v>101.1</v>
      </c>
      <c r="L43" s="297">
        <v>93.5</v>
      </c>
      <c r="M43" s="297">
        <v>97</v>
      </c>
      <c r="N43" s="297">
        <v>127.3</v>
      </c>
      <c r="O43" s="297">
        <v>94.3</v>
      </c>
      <c r="P43" s="297">
        <v>101.8</v>
      </c>
    </row>
    <row r="44" spans="1:16" ht="15.75" customHeight="1">
      <c r="A44" s="305">
        <v>4</v>
      </c>
      <c r="B44" s="14">
        <v>83.4</v>
      </c>
      <c r="C44" s="297">
        <v>74.5</v>
      </c>
      <c r="D44" s="297">
        <v>80.7</v>
      </c>
      <c r="E44" s="297">
        <v>79.599999999999994</v>
      </c>
      <c r="F44" s="297">
        <v>63.6</v>
      </c>
      <c r="G44" s="297">
        <v>79</v>
      </c>
      <c r="H44" s="297">
        <v>97.6</v>
      </c>
      <c r="I44" s="297">
        <v>98</v>
      </c>
      <c r="J44" s="297">
        <v>97.9</v>
      </c>
      <c r="K44" s="297">
        <v>101.6</v>
      </c>
      <c r="L44" s="297">
        <v>91</v>
      </c>
      <c r="M44" s="297">
        <v>98.3</v>
      </c>
      <c r="N44" s="297">
        <v>99.7</v>
      </c>
      <c r="O44" s="297">
        <v>98.2</v>
      </c>
      <c r="P44" s="297">
        <v>87.3</v>
      </c>
    </row>
    <row r="45" spans="1:16" ht="13.5" customHeight="1">
      <c r="A45" s="305"/>
      <c r="B45" s="306"/>
      <c r="C45" s="299"/>
      <c r="D45" s="299"/>
      <c r="E45" s="299"/>
      <c r="F45" s="299"/>
      <c r="G45" s="299"/>
      <c r="H45" s="299"/>
      <c r="I45" s="299"/>
      <c r="J45" s="299"/>
      <c r="K45" s="299"/>
      <c r="L45" s="299"/>
      <c r="M45" s="299"/>
      <c r="N45" s="299"/>
      <c r="O45" s="299"/>
      <c r="P45" s="299"/>
    </row>
    <row r="46" spans="1:16" ht="15.75" customHeight="1">
      <c r="A46" s="307" t="s">
        <v>367</v>
      </c>
      <c r="B46" s="308"/>
      <c r="C46" s="299"/>
      <c r="D46" s="299"/>
      <c r="E46" s="299"/>
      <c r="F46" s="299"/>
      <c r="G46" s="299"/>
      <c r="H46" s="299"/>
      <c r="I46" s="299"/>
      <c r="J46" s="299"/>
      <c r="K46" s="299"/>
      <c r="L46" s="299"/>
      <c r="M46" s="299"/>
      <c r="N46" s="299"/>
      <c r="O46" s="299"/>
      <c r="P46" s="299"/>
    </row>
    <row r="47" spans="1:16" ht="15.75" customHeight="1">
      <c r="A47" s="300" t="s">
        <v>293</v>
      </c>
      <c r="B47" s="1134">
        <v>81.900000000000006</v>
      </c>
      <c r="C47" s="309">
        <v>64.5</v>
      </c>
      <c r="D47" s="309">
        <v>70.900000000000006</v>
      </c>
      <c r="E47" s="309">
        <v>73</v>
      </c>
      <c r="F47" s="309">
        <v>60.7</v>
      </c>
      <c r="G47" s="309">
        <v>52.6</v>
      </c>
      <c r="H47" s="309">
        <v>104.6</v>
      </c>
      <c r="I47" s="309">
        <v>90.3</v>
      </c>
      <c r="J47" s="309">
        <v>87.8</v>
      </c>
      <c r="K47" s="309">
        <v>87.6</v>
      </c>
      <c r="L47" s="309">
        <v>88.4</v>
      </c>
      <c r="M47" s="309">
        <v>93.7</v>
      </c>
      <c r="N47" s="309">
        <v>80.599999999999994</v>
      </c>
      <c r="O47" s="309">
        <v>95</v>
      </c>
      <c r="P47" s="309">
        <v>77.900000000000006</v>
      </c>
    </row>
    <row r="48" spans="1:16" ht="15.75" customHeight="1">
      <c r="A48" s="300">
        <v>6</v>
      </c>
      <c r="B48" s="1134">
        <v>80.7</v>
      </c>
      <c r="C48" s="309">
        <v>60.2</v>
      </c>
      <c r="D48" s="309">
        <v>58.1</v>
      </c>
      <c r="E48" s="309">
        <v>68.2</v>
      </c>
      <c r="F48" s="309">
        <v>64.5</v>
      </c>
      <c r="G48" s="309">
        <v>52.9</v>
      </c>
      <c r="H48" s="309">
        <v>99.1</v>
      </c>
      <c r="I48" s="309">
        <v>95.1</v>
      </c>
      <c r="J48" s="309">
        <v>86.5</v>
      </c>
      <c r="K48" s="309">
        <v>89.3</v>
      </c>
      <c r="L48" s="309">
        <v>82.7</v>
      </c>
      <c r="M48" s="309">
        <v>114.1</v>
      </c>
      <c r="N48" s="309">
        <v>85.6</v>
      </c>
      <c r="O48" s="309">
        <v>116.6</v>
      </c>
      <c r="P48" s="309">
        <v>80.3</v>
      </c>
    </row>
    <row r="49" spans="1:16" ht="15.75" customHeight="1">
      <c r="A49" s="300">
        <v>7</v>
      </c>
      <c r="B49" s="1134">
        <v>81</v>
      </c>
      <c r="C49" s="309">
        <v>64.8</v>
      </c>
      <c r="D49" s="309">
        <v>78.3</v>
      </c>
      <c r="E49" s="309">
        <v>94.9</v>
      </c>
      <c r="F49" s="309">
        <v>55.1</v>
      </c>
      <c r="G49" s="309">
        <v>48.6</v>
      </c>
      <c r="H49" s="309">
        <v>107.5</v>
      </c>
      <c r="I49" s="309">
        <v>93</v>
      </c>
      <c r="J49" s="309">
        <v>92.8</v>
      </c>
      <c r="K49" s="309">
        <v>93.9</v>
      </c>
      <c r="L49" s="309">
        <v>91.7</v>
      </c>
      <c r="M49" s="309">
        <v>92.3</v>
      </c>
      <c r="N49" s="309">
        <v>85.6</v>
      </c>
      <c r="O49" s="309">
        <v>92.3</v>
      </c>
      <c r="P49" s="309">
        <v>78.2</v>
      </c>
    </row>
    <row r="50" spans="1:16" ht="15.75" customHeight="1">
      <c r="A50" s="300">
        <v>8</v>
      </c>
      <c r="B50" s="1134">
        <v>78.7</v>
      </c>
      <c r="C50" s="309">
        <v>70.099999999999994</v>
      </c>
      <c r="D50" s="309">
        <v>75.400000000000006</v>
      </c>
      <c r="E50" s="309">
        <v>85.6</v>
      </c>
      <c r="F50" s="309">
        <v>57.2</v>
      </c>
      <c r="G50" s="309">
        <v>80.5</v>
      </c>
      <c r="H50" s="309">
        <v>96.8</v>
      </c>
      <c r="I50" s="309">
        <v>95.6</v>
      </c>
      <c r="J50" s="309">
        <v>98.5</v>
      </c>
      <c r="K50" s="309">
        <v>101.6</v>
      </c>
      <c r="L50" s="309">
        <v>92.1</v>
      </c>
      <c r="M50" s="309">
        <v>95.5</v>
      </c>
      <c r="N50" s="309">
        <v>85.9</v>
      </c>
      <c r="O50" s="309">
        <v>96.5</v>
      </c>
      <c r="P50" s="309">
        <v>77.900000000000006</v>
      </c>
    </row>
    <row r="51" spans="1:16" ht="15.75" customHeight="1">
      <c r="A51" s="300">
        <v>9</v>
      </c>
      <c r="B51" s="1134">
        <v>79.099999999999994</v>
      </c>
      <c r="C51" s="309">
        <v>71.400000000000006</v>
      </c>
      <c r="D51" s="309">
        <v>82.3</v>
      </c>
      <c r="E51" s="309">
        <v>91.1</v>
      </c>
      <c r="F51" s="309">
        <v>61.5</v>
      </c>
      <c r="G51" s="309">
        <v>65.8</v>
      </c>
      <c r="H51" s="309">
        <v>101.9</v>
      </c>
      <c r="I51" s="309">
        <v>92.8</v>
      </c>
      <c r="J51" s="309">
        <v>91.7</v>
      </c>
      <c r="K51" s="309">
        <v>91.8</v>
      </c>
      <c r="L51" s="309">
        <v>92.2</v>
      </c>
      <c r="M51" s="309">
        <v>94.4</v>
      </c>
      <c r="N51" s="309">
        <v>91.5</v>
      </c>
      <c r="O51" s="309">
        <v>94.8</v>
      </c>
      <c r="P51" s="309">
        <v>79</v>
      </c>
    </row>
    <row r="52" spans="1:16" ht="15.75" customHeight="1">
      <c r="A52" s="300">
        <v>10</v>
      </c>
      <c r="B52" s="1134">
        <v>80.599999999999994</v>
      </c>
      <c r="C52" s="309">
        <v>69.3</v>
      </c>
      <c r="D52" s="309">
        <v>82.9</v>
      </c>
      <c r="E52" s="309">
        <v>95.7</v>
      </c>
      <c r="F52" s="309">
        <v>61.7</v>
      </c>
      <c r="G52" s="309">
        <v>51.5</v>
      </c>
      <c r="H52" s="309">
        <v>102.6</v>
      </c>
      <c r="I52" s="309">
        <v>104.9</v>
      </c>
      <c r="J52" s="309">
        <v>92.2</v>
      </c>
      <c r="K52" s="309">
        <v>91.7</v>
      </c>
      <c r="L52" s="309">
        <v>93</v>
      </c>
      <c r="M52" s="309">
        <v>124.4</v>
      </c>
      <c r="N52" s="309">
        <v>95.4</v>
      </c>
      <c r="O52" s="309">
        <v>125.9</v>
      </c>
      <c r="P52" s="309">
        <v>79.7</v>
      </c>
    </row>
    <row r="53" spans="1:16" ht="15.75" customHeight="1">
      <c r="A53" s="300">
        <v>11</v>
      </c>
      <c r="B53" s="1134">
        <v>79.7</v>
      </c>
      <c r="C53" s="309">
        <v>73.599999999999994</v>
      </c>
      <c r="D53" s="309">
        <v>89.1</v>
      </c>
      <c r="E53" s="309">
        <v>92.6</v>
      </c>
      <c r="F53" s="309">
        <v>56.3</v>
      </c>
      <c r="G53" s="309">
        <v>62.8</v>
      </c>
      <c r="H53" s="309">
        <v>95.8</v>
      </c>
      <c r="I53" s="309">
        <v>94.1</v>
      </c>
      <c r="J53" s="309">
        <v>92.8</v>
      </c>
      <c r="K53" s="309">
        <v>92.6</v>
      </c>
      <c r="L53" s="309">
        <v>93.4</v>
      </c>
      <c r="M53" s="309">
        <v>94</v>
      </c>
      <c r="N53" s="309">
        <v>88.8</v>
      </c>
      <c r="O53" s="309">
        <v>95</v>
      </c>
      <c r="P53" s="309">
        <v>79.400000000000006</v>
      </c>
    </row>
    <row r="54" spans="1:16" ht="15.75" customHeight="1">
      <c r="A54" s="300">
        <v>12</v>
      </c>
      <c r="B54" s="1134">
        <v>81.400000000000006</v>
      </c>
      <c r="C54" s="309">
        <v>68.8</v>
      </c>
      <c r="D54" s="309">
        <v>84.5</v>
      </c>
      <c r="E54" s="309">
        <v>95.2</v>
      </c>
      <c r="F54" s="309">
        <v>54.7</v>
      </c>
      <c r="G54" s="309">
        <v>55.9</v>
      </c>
      <c r="H54" s="309">
        <v>104.3</v>
      </c>
      <c r="I54" s="309">
        <v>99.4</v>
      </c>
      <c r="J54" s="309">
        <v>97.2</v>
      </c>
      <c r="K54" s="309">
        <v>98.4</v>
      </c>
      <c r="L54" s="309">
        <v>95.5</v>
      </c>
      <c r="M54" s="309">
        <v>102.8</v>
      </c>
      <c r="N54" s="309">
        <v>91.7</v>
      </c>
      <c r="O54" s="309">
        <v>103.9</v>
      </c>
      <c r="P54" s="309">
        <v>79.7</v>
      </c>
    </row>
    <row r="55" spans="1:16" ht="15.75" customHeight="1">
      <c r="A55" s="300" t="s">
        <v>72</v>
      </c>
      <c r="B55" s="1134">
        <v>79.8</v>
      </c>
      <c r="C55" s="309">
        <v>65</v>
      </c>
      <c r="D55" s="309">
        <v>76.3</v>
      </c>
      <c r="E55" s="309">
        <v>92</v>
      </c>
      <c r="F55" s="309">
        <v>57.5</v>
      </c>
      <c r="G55" s="309">
        <v>40.700000000000003</v>
      </c>
      <c r="H55" s="309">
        <v>116.2</v>
      </c>
      <c r="I55" s="309">
        <v>87.2</v>
      </c>
      <c r="J55" s="309">
        <v>89.6</v>
      </c>
      <c r="K55" s="309">
        <v>94.5</v>
      </c>
      <c r="L55" s="309">
        <v>78.400000000000006</v>
      </c>
      <c r="M55" s="309">
        <v>83.1</v>
      </c>
      <c r="N55" s="309">
        <v>85.7</v>
      </c>
      <c r="O55" s="309">
        <v>82.9</v>
      </c>
      <c r="P55" s="309">
        <v>75.3</v>
      </c>
    </row>
    <row r="56" spans="1:16" ht="15.75" customHeight="1">
      <c r="A56" s="300">
        <v>2</v>
      </c>
      <c r="B56" s="1134">
        <v>83.3</v>
      </c>
      <c r="C56" s="309">
        <v>68.5</v>
      </c>
      <c r="D56" s="309">
        <v>85.7</v>
      </c>
      <c r="E56" s="309">
        <v>75.8</v>
      </c>
      <c r="F56" s="309">
        <v>51.1</v>
      </c>
      <c r="G56" s="309">
        <v>63.6</v>
      </c>
      <c r="H56" s="309">
        <v>96.4</v>
      </c>
      <c r="I56" s="309">
        <v>103.8</v>
      </c>
      <c r="J56" s="309">
        <v>99</v>
      </c>
      <c r="K56" s="309">
        <v>108.2</v>
      </c>
      <c r="L56" s="309">
        <v>85.3</v>
      </c>
      <c r="M56" s="309">
        <v>118.3</v>
      </c>
      <c r="N56" s="309">
        <v>124.8</v>
      </c>
      <c r="O56" s="309">
        <v>116</v>
      </c>
      <c r="P56" s="309">
        <v>76.2</v>
      </c>
    </row>
    <row r="57" spans="1:16" ht="15.75" customHeight="1">
      <c r="A57" s="300">
        <v>3</v>
      </c>
      <c r="B57" s="1134">
        <v>83.9</v>
      </c>
      <c r="C57" s="309">
        <v>61</v>
      </c>
      <c r="D57" s="309">
        <v>71.2</v>
      </c>
      <c r="E57" s="309">
        <v>63.7</v>
      </c>
      <c r="F57" s="309">
        <v>52.6</v>
      </c>
      <c r="G57" s="309">
        <v>48.3</v>
      </c>
      <c r="H57" s="309">
        <v>110</v>
      </c>
      <c r="I57" s="309">
        <v>94.3</v>
      </c>
      <c r="J57" s="309">
        <v>91.4</v>
      </c>
      <c r="K57" s="309">
        <v>95.5</v>
      </c>
      <c r="L57" s="309">
        <v>82.2</v>
      </c>
      <c r="M57" s="309">
        <v>99.2</v>
      </c>
      <c r="N57" s="309">
        <v>82.4</v>
      </c>
      <c r="O57" s="309">
        <v>101.2</v>
      </c>
      <c r="P57" s="309">
        <v>76.2</v>
      </c>
    </row>
    <row r="58" spans="1:16" ht="15.75" customHeight="1">
      <c r="A58" s="302" t="s">
        <v>1023</v>
      </c>
      <c r="B58" s="1134">
        <v>79.3</v>
      </c>
      <c r="C58" s="309">
        <v>67</v>
      </c>
      <c r="D58" s="309">
        <v>81.400000000000006</v>
      </c>
      <c r="E58" s="309">
        <v>68.7</v>
      </c>
      <c r="F58" s="309">
        <v>51.6</v>
      </c>
      <c r="G58" s="309">
        <v>50.8</v>
      </c>
      <c r="H58" s="309">
        <v>103.2</v>
      </c>
      <c r="I58" s="309">
        <v>98.7</v>
      </c>
      <c r="J58" s="309">
        <v>97.1</v>
      </c>
      <c r="K58" s="309">
        <v>99.8</v>
      </c>
      <c r="L58" s="309">
        <v>90.1</v>
      </c>
      <c r="M58" s="309">
        <v>101.3</v>
      </c>
      <c r="N58" s="309">
        <v>72.400000000000006</v>
      </c>
      <c r="O58" s="309">
        <v>104</v>
      </c>
      <c r="P58" s="309">
        <v>80</v>
      </c>
    </row>
    <row r="59" spans="1:16" ht="15.75" customHeight="1">
      <c r="A59" s="1129" t="s">
        <v>1024</v>
      </c>
      <c r="B59" s="1135">
        <v>81</v>
      </c>
      <c r="C59" s="1136">
        <v>69.5</v>
      </c>
      <c r="D59" s="1136">
        <v>87.1</v>
      </c>
      <c r="E59" s="1136">
        <v>95.5</v>
      </c>
      <c r="F59" s="1136">
        <v>50.9</v>
      </c>
      <c r="G59" s="1136">
        <v>56.9</v>
      </c>
      <c r="H59" s="1136">
        <v>120.7</v>
      </c>
      <c r="I59" s="1136">
        <v>99.9</v>
      </c>
      <c r="J59" s="1136">
        <v>101.7</v>
      </c>
      <c r="K59" s="1136">
        <v>105.6</v>
      </c>
      <c r="L59" s="1136">
        <v>95.3</v>
      </c>
      <c r="M59" s="1136">
        <v>96</v>
      </c>
      <c r="N59" s="1136">
        <v>78.599999999999994</v>
      </c>
      <c r="O59" s="1136">
        <v>97.5</v>
      </c>
      <c r="P59" s="1136">
        <v>77.900000000000006</v>
      </c>
    </row>
    <row r="60" spans="1:16" ht="8.5" customHeight="1">
      <c r="A60" s="310"/>
      <c r="B60" s="301"/>
      <c r="C60" s="301"/>
      <c r="D60" s="301"/>
      <c r="E60" s="301"/>
      <c r="F60" s="301"/>
      <c r="G60" s="301"/>
      <c r="H60" s="301"/>
      <c r="I60" s="301"/>
      <c r="J60" s="301"/>
      <c r="K60" s="301"/>
      <c r="L60" s="301"/>
      <c r="M60" s="301"/>
      <c r="N60" s="301"/>
      <c r="O60" s="301"/>
      <c r="P60" s="301"/>
    </row>
    <row r="61" spans="1:16">
      <c r="A61" s="311" t="s">
        <v>385</v>
      </c>
    </row>
  </sheetData>
  <mergeCells count="36">
    <mergeCell ref="A1:O1"/>
    <mergeCell ref="A3:A7"/>
    <mergeCell ref="B3:B7"/>
    <mergeCell ref="C3:P3"/>
    <mergeCell ref="C4:C7"/>
    <mergeCell ref="D5:D7"/>
    <mergeCell ref="E5:E7"/>
    <mergeCell ref="F5:F7"/>
    <mergeCell ref="G5:G7"/>
    <mergeCell ref="H5:H7"/>
    <mergeCell ref="O5:O7"/>
    <mergeCell ref="P5:P7"/>
    <mergeCell ref="A32:A36"/>
    <mergeCell ref="B32:H32"/>
    <mergeCell ref="I32:P32"/>
    <mergeCell ref="H33:H36"/>
    <mergeCell ref="I33:I36"/>
    <mergeCell ref="P33:P36"/>
    <mergeCell ref="B34:B36"/>
    <mergeCell ref="C34:C36"/>
    <mergeCell ref="I5:I7"/>
    <mergeCell ref="J5:J7"/>
    <mergeCell ref="K5:K7"/>
    <mergeCell ref="L5:L7"/>
    <mergeCell ref="M5:M7"/>
    <mergeCell ref="N5:N7"/>
    <mergeCell ref="N35:N36"/>
    <mergeCell ref="O35:O36"/>
    <mergeCell ref="J34:J36"/>
    <mergeCell ref="M34:M36"/>
    <mergeCell ref="D35:D36"/>
    <mergeCell ref="E35:E36"/>
    <mergeCell ref="F35:F36"/>
    <mergeCell ref="G35:G36"/>
    <mergeCell ref="K35:K36"/>
    <mergeCell ref="L35:L36"/>
  </mergeCells>
  <phoneticPr fontId="3"/>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sqref="A1:M1"/>
    </sheetView>
  </sheetViews>
  <sheetFormatPr defaultRowHeight="13"/>
  <cols>
    <col min="1" max="1" width="12.7265625" style="94" customWidth="1"/>
    <col min="2" max="11" width="9.6328125" style="94" customWidth="1"/>
    <col min="12" max="12" width="9.6328125" style="329" customWidth="1"/>
    <col min="13" max="13" width="8.7265625" style="94"/>
  </cols>
  <sheetData>
    <row r="1" spans="1:13" ht="16.5">
      <c r="A1" s="1536" t="s">
        <v>386</v>
      </c>
      <c r="B1" s="1658"/>
      <c r="C1" s="1658"/>
      <c r="D1" s="1658"/>
      <c r="E1" s="1658"/>
      <c r="F1" s="1658"/>
      <c r="G1" s="1658"/>
      <c r="H1" s="1658"/>
      <c r="I1" s="1658"/>
      <c r="J1" s="1658"/>
      <c r="K1" s="1658"/>
      <c r="L1" s="1658"/>
      <c r="M1" s="1658"/>
    </row>
    <row r="2" spans="1:13" ht="17" thickBot="1">
      <c r="A2" s="233"/>
      <c r="B2" s="233"/>
      <c r="C2" s="233"/>
      <c r="D2" s="233"/>
      <c r="E2" s="233"/>
      <c r="F2" s="233"/>
      <c r="G2" s="233"/>
      <c r="H2" s="233"/>
      <c r="I2" s="233"/>
      <c r="J2" s="233"/>
      <c r="K2" s="233"/>
      <c r="L2" s="313"/>
      <c r="M2" s="252" t="s">
        <v>387</v>
      </c>
    </row>
    <row r="3" spans="1:13" ht="21" customHeight="1" thickTop="1">
      <c r="A3" s="1659" t="s">
        <v>348</v>
      </c>
      <c r="B3" s="314" t="s">
        <v>43</v>
      </c>
      <c r="C3" s="315"/>
      <c r="D3" s="315"/>
      <c r="E3" s="314" t="s">
        <v>388</v>
      </c>
      <c r="F3" s="314"/>
      <c r="G3" s="315"/>
      <c r="H3" s="315"/>
      <c r="I3" s="315"/>
      <c r="J3" s="315"/>
      <c r="K3" s="315"/>
      <c r="L3" s="316"/>
      <c r="M3" s="315"/>
    </row>
    <row r="4" spans="1:13" ht="22.5" customHeight="1">
      <c r="A4" s="1660"/>
      <c r="B4" s="1661" t="s">
        <v>389</v>
      </c>
      <c r="C4" s="1137" t="s">
        <v>390</v>
      </c>
      <c r="D4" s="1137" t="s">
        <v>391</v>
      </c>
      <c r="E4" s="1662" t="s">
        <v>392</v>
      </c>
      <c r="F4" s="317"/>
      <c r="G4" s="1137" t="s">
        <v>393</v>
      </c>
      <c r="H4" s="1138" t="s">
        <v>394</v>
      </c>
      <c r="I4" s="1139"/>
      <c r="J4" s="1138" t="s">
        <v>395</v>
      </c>
      <c r="K4" s="1139"/>
      <c r="L4" s="1140"/>
      <c r="M4" s="1139"/>
    </row>
    <row r="5" spans="1:13" ht="36.75" customHeight="1">
      <c r="A5" s="1466"/>
      <c r="B5" s="1447"/>
      <c r="C5" s="1141" t="s">
        <v>393</v>
      </c>
      <c r="D5" s="1141" t="s">
        <v>396</v>
      </c>
      <c r="E5" s="1447"/>
      <c r="F5" s="318" t="s">
        <v>397</v>
      </c>
      <c r="G5" s="1142" t="s">
        <v>398</v>
      </c>
      <c r="H5" s="485" t="s">
        <v>399</v>
      </c>
      <c r="I5" s="485" t="s">
        <v>400</v>
      </c>
      <c r="J5" s="485" t="s">
        <v>401</v>
      </c>
      <c r="K5" s="485" t="s">
        <v>402</v>
      </c>
      <c r="L5" s="1143" t="s">
        <v>403</v>
      </c>
      <c r="M5" s="485" t="s">
        <v>404</v>
      </c>
    </row>
    <row r="6" spans="1:13" ht="14">
      <c r="A6" s="376"/>
      <c r="B6" s="366"/>
      <c r="C6" s="367"/>
      <c r="D6" s="367"/>
      <c r="E6" s="367"/>
      <c r="F6" s="367"/>
      <c r="G6" s="367"/>
      <c r="H6" s="367"/>
      <c r="I6" s="367"/>
      <c r="J6" s="367"/>
      <c r="K6" s="367"/>
      <c r="L6" s="1144"/>
      <c r="M6" s="367"/>
    </row>
    <row r="7" spans="1:13" ht="14">
      <c r="A7" s="319" t="s">
        <v>405</v>
      </c>
      <c r="B7" s="225">
        <v>3263</v>
      </c>
      <c r="C7" s="225">
        <v>595.82799999999997</v>
      </c>
      <c r="D7" s="225">
        <v>121442.34</v>
      </c>
      <c r="E7" s="225">
        <v>4177</v>
      </c>
      <c r="F7" s="225">
        <v>3348</v>
      </c>
      <c r="G7" s="13">
        <v>343.73399999999998</v>
      </c>
      <c r="H7" s="13">
        <v>3230</v>
      </c>
      <c r="I7" s="320">
        <v>947</v>
      </c>
      <c r="J7" s="13">
        <v>1807</v>
      </c>
      <c r="K7" s="13">
        <v>2053</v>
      </c>
      <c r="L7" s="320">
        <v>62</v>
      </c>
      <c r="M7" s="13">
        <v>255</v>
      </c>
    </row>
    <row r="8" spans="1:13" ht="14">
      <c r="A8" s="319">
        <v>2</v>
      </c>
      <c r="B8" s="225">
        <v>2942</v>
      </c>
      <c r="C8" s="225">
        <v>489.62200000000001</v>
      </c>
      <c r="D8" s="225">
        <v>102255.33</v>
      </c>
      <c r="E8" s="225">
        <v>3319</v>
      </c>
      <c r="F8" s="225">
        <v>2756</v>
      </c>
      <c r="G8" s="13">
        <v>288.82600000000002</v>
      </c>
      <c r="H8" s="13">
        <v>2827</v>
      </c>
      <c r="I8" s="320">
        <v>492</v>
      </c>
      <c r="J8" s="13">
        <v>1577</v>
      </c>
      <c r="K8" s="13">
        <v>1417</v>
      </c>
      <c r="L8" s="320">
        <v>3</v>
      </c>
      <c r="M8" s="13">
        <v>322</v>
      </c>
    </row>
    <row r="9" spans="1:13" ht="14">
      <c r="A9" s="321">
        <v>3</v>
      </c>
      <c r="B9" s="1145">
        <v>2755</v>
      </c>
      <c r="C9" s="225">
        <v>461</v>
      </c>
      <c r="D9" s="225">
        <v>91491</v>
      </c>
      <c r="E9" s="225">
        <v>2883</v>
      </c>
      <c r="F9" s="225">
        <v>2275</v>
      </c>
      <c r="G9" s="13">
        <v>261</v>
      </c>
      <c r="H9" s="13">
        <v>2717</v>
      </c>
      <c r="I9" s="320">
        <v>166</v>
      </c>
      <c r="J9" s="13">
        <v>1577</v>
      </c>
      <c r="K9" s="13">
        <v>1015</v>
      </c>
      <c r="L9" s="320">
        <v>2</v>
      </c>
      <c r="M9" s="13">
        <v>289</v>
      </c>
    </row>
    <row r="10" spans="1:13" ht="14">
      <c r="A10" s="321">
        <v>4</v>
      </c>
      <c r="B10" s="1145">
        <v>2925</v>
      </c>
      <c r="C10" s="225">
        <v>492</v>
      </c>
      <c r="D10" s="225">
        <v>108008</v>
      </c>
      <c r="E10" s="225">
        <v>3390</v>
      </c>
      <c r="F10" s="225">
        <v>2531</v>
      </c>
      <c r="G10" s="13">
        <v>287</v>
      </c>
      <c r="H10" s="13">
        <v>3203</v>
      </c>
      <c r="I10" s="320">
        <v>187</v>
      </c>
      <c r="J10" s="13">
        <v>1644</v>
      </c>
      <c r="K10" s="13">
        <v>1368</v>
      </c>
      <c r="L10" s="320">
        <v>20</v>
      </c>
      <c r="M10" s="13">
        <v>358</v>
      </c>
    </row>
    <row r="11" spans="1:13" ht="14">
      <c r="A11" s="321">
        <v>5</v>
      </c>
      <c r="B11" s="1145">
        <v>2656</v>
      </c>
      <c r="C11" s="225">
        <v>465</v>
      </c>
      <c r="D11" s="225">
        <v>113807</v>
      </c>
      <c r="E11" s="225">
        <v>3173</v>
      </c>
      <c r="F11" s="225">
        <v>2455</v>
      </c>
      <c r="G11" s="13">
        <v>271</v>
      </c>
      <c r="H11" s="13">
        <v>3011</v>
      </c>
      <c r="I11" s="320">
        <v>162</v>
      </c>
      <c r="J11" s="13">
        <v>1397</v>
      </c>
      <c r="K11" s="13">
        <v>1167</v>
      </c>
      <c r="L11" s="320">
        <v>24</v>
      </c>
      <c r="M11" s="13">
        <v>585</v>
      </c>
    </row>
    <row r="12" spans="1:13" ht="14">
      <c r="A12" s="321"/>
      <c r="B12" s="1145"/>
      <c r="C12" s="225"/>
      <c r="D12" s="225"/>
      <c r="E12" s="225"/>
      <c r="F12" s="225"/>
      <c r="G12" s="13"/>
      <c r="H12" s="13"/>
      <c r="I12" s="320"/>
      <c r="J12" s="13"/>
      <c r="K12" s="13"/>
      <c r="L12" s="320"/>
      <c r="M12" s="13"/>
    </row>
    <row r="13" spans="1:13" ht="14">
      <c r="A13" s="322" t="s">
        <v>293</v>
      </c>
      <c r="B13" s="1146">
        <v>264</v>
      </c>
      <c r="C13" s="323">
        <v>50</v>
      </c>
      <c r="D13" s="323">
        <v>14515</v>
      </c>
      <c r="E13" s="323">
        <v>236</v>
      </c>
      <c r="F13" s="323">
        <v>215</v>
      </c>
      <c r="G13" s="323">
        <v>20</v>
      </c>
      <c r="H13" s="323">
        <v>205</v>
      </c>
      <c r="I13" s="324">
        <v>31</v>
      </c>
      <c r="J13" s="323">
        <v>128</v>
      </c>
      <c r="K13" s="323">
        <v>92</v>
      </c>
      <c r="L13" s="324">
        <v>0</v>
      </c>
      <c r="M13" s="323">
        <v>16</v>
      </c>
    </row>
    <row r="14" spans="1:13" ht="14">
      <c r="A14" s="322">
        <v>6</v>
      </c>
      <c r="B14" s="1146">
        <v>232</v>
      </c>
      <c r="C14" s="323">
        <v>31</v>
      </c>
      <c r="D14" s="323">
        <v>7878</v>
      </c>
      <c r="E14" s="323">
        <v>248</v>
      </c>
      <c r="F14" s="323">
        <v>222</v>
      </c>
      <c r="G14" s="323">
        <v>21</v>
      </c>
      <c r="H14" s="323">
        <v>243</v>
      </c>
      <c r="I14" s="324">
        <v>5</v>
      </c>
      <c r="J14" s="323">
        <v>129</v>
      </c>
      <c r="K14" s="323">
        <v>101</v>
      </c>
      <c r="L14" s="324">
        <v>0</v>
      </c>
      <c r="M14" s="323">
        <v>18</v>
      </c>
    </row>
    <row r="15" spans="1:13" ht="14">
      <c r="A15" s="322">
        <v>7</v>
      </c>
      <c r="B15" s="1146">
        <v>239</v>
      </c>
      <c r="C15" s="323">
        <v>41</v>
      </c>
      <c r="D15" s="323">
        <v>9616</v>
      </c>
      <c r="E15" s="323">
        <v>159</v>
      </c>
      <c r="F15" s="323">
        <v>148</v>
      </c>
      <c r="G15" s="323">
        <v>16</v>
      </c>
      <c r="H15" s="323">
        <v>148</v>
      </c>
      <c r="I15" s="324">
        <v>11</v>
      </c>
      <c r="J15" s="323">
        <v>129</v>
      </c>
      <c r="K15" s="323">
        <v>20</v>
      </c>
      <c r="L15" s="324">
        <v>0</v>
      </c>
      <c r="M15" s="323">
        <v>10</v>
      </c>
    </row>
    <row r="16" spans="1:13" ht="14">
      <c r="A16" s="322">
        <v>8</v>
      </c>
      <c r="B16" s="1146">
        <v>202</v>
      </c>
      <c r="C16" s="323">
        <v>40</v>
      </c>
      <c r="D16" s="323">
        <v>9493</v>
      </c>
      <c r="E16" s="323">
        <v>231</v>
      </c>
      <c r="F16" s="323">
        <v>158</v>
      </c>
      <c r="G16" s="323">
        <v>23</v>
      </c>
      <c r="H16" s="323">
        <v>226</v>
      </c>
      <c r="I16" s="324">
        <v>5</v>
      </c>
      <c r="J16" s="323">
        <v>114</v>
      </c>
      <c r="K16" s="323">
        <v>37</v>
      </c>
      <c r="L16" s="324">
        <v>0</v>
      </c>
      <c r="M16" s="323">
        <v>80</v>
      </c>
    </row>
    <row r="17" spans="1:13" ht="14">
      <c r="A17" s="322">
        <v>9</v>
      </c>
      <c r="B17" s="1146">
        <v>225</v>
      </c>
      <c r="C17" s="323">
        <v>45</v>
      </c>
      <c r="D17" s="323">
        <v>11470</v>
      </c>
      <c r="E17" s="323">
        <v>303</v>
      </c>
      <c r="F17" s="323">
        <v>226</v>
      </c>
      <c r="G17" s="323">
        <v>25</v>
      </c>
      <c r="H17" s="323">
        <v>294</v>
      </c>
      <c r="I17" s="324">
        <v>9</v>
      </c>
      <c r="J17" s="323">
        <v>116</v>
      </c>
      <c r="K17" s="323">
        <v>162</v>
      </c>
      <c r="L17" s="324">
        <v>0</v>
      </c>
      <c r="M17" s="323">
        <v>25</v>
      </c>
    </row>
    <row r="18" spans="1:13" ht="14">
      <c r="A18" s="322">
        <v>10</v>
      </c>
      <c r="B18" s="1146">
        <v>240</v>
      </c>
      <c r="C18" s="323">
        <v>43</v>
      </c>
      <c r="D18" s="323">
        <v>11342</v>
      </c>
      <c r="E18" s="323">
        <v>248</v>
      </c>
      <c r="F18" s="323">
        <v>227</v>
      </c>
      <c r="G18" s="323">
        <v>21</v>
      </c>
      <c r="H18" s="323">
        <v>234</v>
      </c>
      <c r="I18" s="324">
        <v>14</v>
      </c>
      <c r="J18" s="323">
        <v>118</v>
      </c>
      <c r="K18" s="323">
        <v>97</v>
      </c>
      <c r="L18" s="324">
        <v>8</v>
      </c>
      <c r="M18" s="323">
        <v>25</v>
      </c>
    </row>
    <row r="19" spans="1:13" ht="14">
      <c r="A19" s="322">
        <v>11</v>
      </c>
      <c r="B19" s="1146">
        <v>220</v>
      </c>
      <c r="C19" s="323">
        <v>32</v>
      </c>
      <c r="D19" s="323">
        <v>8481</v>
      </c>
      <c r="E19" s="323">
        <v>251</v>
      </c>
      <c r="F19" s="323">
        <v>220</v>
      </c>
      <c r="G19" s="323">
        <v>22</v>
      </c>
      <c r="H19" s="323">
        <v>239</v>
      </c>
      <c r="I19" s="324">
        <v>12</v>
      </c>
      <c r="J19" s="323">
        <v>114</v>
      </c>
      <c r="K19" s="323">
        <v>114</v>
      </c>
      <c r="L19" s="324">
        <v>0</v>
      </c>
      <c r="M19" s="323">
        <v>23</v>
      </c>
    </row>
    <row r="20" spans="1:13" ht="14">
      <c r="A20" s="322">
        <v>12</v>
      </c>
      <c r="B20" s="1146">
        <v>207</v>
      </c>
      <c r="C20" s="323">
        <v>32</v>
      </c>
      <c r="D20" s="323">
        <v>8080</v>
      </c>
      <c r="E20" s="323">
        <v>283</v>
      </c>
      <c r="F20" s="323">
        <v>265</v>
      </c>
      <c r="G20" s="323">
        <v>20</v>
      </c>
      <c r="H20" s="323">
        <v>265</v>
      </c>
      <c r="I20" s="324">
        <v>18</v>
      </c>
      <c r="J20" s="323">
        <v>111</v>
      </c>
      <c r="K20" s="323">
        <v>152</v>
      </c>
      <c r="L20" s="324">
        <v>7</v>
      </c>
      <c r="M20" s="323">
        <v>13</v>
      </c>
    </row>
    <row r="21" spans="1:13" ht="14">
      <c r="A21" s="322" t="s">
        <v>72</v>
      </c>
      <c r="B21" s="1146">
        <v>184</v>
      </c>
      <c r="C21" s="323">
        <v>28</v>
      </c>
      <c r="D21" s="323">
        <v>6601</v>
      </c>
      <c r="E21" s="323">
        <v>209</v>
      </c>
      <c r="F21" s="323">
        <v>165</v>
      </c>
      <c r="G21" s="323">
        <v>19</v>
      </c>
      <c r="H21" s="323">
        <v>195</v>
      </c>
      <c r="I21" s="324">
        <v>14</v>
      </c>
      <c r="J21" s="323">
        <v>102</v>
      </c>
      <c r="K21" s="323">
        <v>87</v>
      </c>
      <c r="L21" s="324">
        <v>0</v>
      </c>
      <c r="M21" s="323">
        <v>20</v>
      </c>
    </row>
    <row r="22" spans="1:13" ht="14">
      <c r="A22" s="322">
        <v>2</v>
      </c>
      <c r="B22" s="1146">
        <v>206</v>
      </c>
      <c r="C22" s="323">
        <v>45</v>
      </c>
      <c r="D22" s="323">
        <v>12310</v>
      </c>
      <c r="E22" s="323">
        <v>394</v>
      </c>
      <c r="F22" s="323">
        <v>207</v>
      </c>
      <c r="G22" s="323">
        <v>32</v>
      </c>
      <c r="H22" s="323">
        <v>385</v>
      </c>
      <c r="I22" s="324">
        <v>9</v>
      </c>
      <c r="J22" s="323">
        <v>113</v>
      </c>
      <c r="K22" s="323">
        <v>93</v>
      </c>
      <c r="L22" s="324">
        <v>12</v>
      </c>
      <c r="M22" s="323">
        <v>176</v>
      </c>
    </row>
    <row r="23" spans="1:13" ht="14">
      <c r="A23" s="322">
        <v>3</v>
      </c>
      <c r="B23" s="1146">
        <v>200</v>
      </c>
      <c r="C23" s="323">
        <v>111</v>
      </c>
      <c r="D23" s="323">
        <v>53189</v>
      </c>
      <c r="E23" s="323">
        <v>218</v>
      </c>
      <c r="F23" s="323">
        <v>157</v>
      </c>
      <c r="G23" s="323">
        <v>21</v>
      </c>
      <c r="H23" s="323">
        <v>213</v>
      </c>
      <c r="I23" s="324">
        <v>5</v>
      </c>
      <c r="J23" s="323">
        <v>98</v>
      </c>
      <c r="K23" s="323">
        <v>52</v>
      </c>
      <c r="L23" s="324">
        <v>0</v>
      </c>
      <c r="M23" s="323">
        <v>68</v>
      </c>
    </row>
    <row r="24" spans="1:13" ht="14">
      <c r="A24" s="322">
        <v>4</v>
      </c>
      <c r="B24" s="1146">
        <v>208</v>
      </c>
      <c r="C24" s="323">
        <v>64</v>
      </c>
      <c r="D24" s="323">
        <v>62080</v>
      </c>
      <c r="E24" s="323">
        <v>243</v>
      </c>
      <c r="F24" s="323">
        <v>199</v>
      </c>
      <c r="G24" s="323">
        <v>21</v>
      </c>
      <c r="H24" s="323">
        <v>237</v>
      </c>
      <c r="I24" s="324">
        <v>6</v>
      </c>
      <c r="J24" s="323">
        <v>117</v>
      </c>
      <c r="K24" s="323">
        <v>75</v>
      </c>
      <c r="L24" s="324">
        <v>6</v>
      </c>
      <c r="M24" s="323">
        <v>45</v>
      </c>
    </row>
    <row r="25" spans="1:13" ht="14">
      <c r="A25" s="322">
        <v>5</v>
      </c>
      <c r="B25" s="1146">
        <v>202</v>
      </c>
      <c r="C25" s="323">
        <v>35</v>
      </c>
      <c r="D25" s="323">
        <v>10109</v>
      </c>
      <c r="E25" s="323">
        <v>296</v>
      </c>
      <c r="F25" s="323">
        <v>182</v>
      </c>
      <c r="G25" s="323">
        <v>24</v>
      </c>
      <c r="H25" s="323">
        <v>276</v>
      </c>
      <c r="I25" s="324">
        <v>20</v>
      </c>
      <c r="J25" s="323">
        <v>105</v>
      </c>
      <c r="K25" s="323">
        <v>139</v>
      </c>
      <c r="L25" s="324">
        <v>0</v>
      </c>
      <c r="M25" s="323">
        <v>52</v>
      </c>
    </row>
    <row r="26" spans="1:13" ht="6.75" customHeight="1">
      <c r="A26" s="322"/>
      <c r="B26" s="1147"/>
      <c r="C26" s="323"/>
      <c r="D26" s="323"/>
      <c r="E26" s="323"/>
      <c r="F26" s="323"/>
      <c r="G26" s="323"/>
      <c r="H26" s="323"/>
      <c r="I26" s="323"/>
      <c r="J26" s="323"/>
      <c r="K26" s="323"/>
      <c r="L26" s="324"/>
      <c r="M26" s="323"/>
    </row>
    <row r="27" spans="1:13" ht="16.5">
      <c r="A27" s="376" t="s">
        <v>406</v>
      </c>
      <c r="B27" s="476"/>
      <c r="C27" s="476"/>
      <c r="D27" s="476"/>
      <c r="E27" s="476"/>
      <c r="F27" s="476"/>
      <c r="G27" s="476"/>
      <c r="H27" s="476"/>
      <c r="I27" s="476"/>
      <c r="J27" s="476"/>
      <c r="K27" s="476"/>
      <c r="L27" s="1148"/>
      <c r="M27" s="476"/>
    </row>
    <row r="28" spans="1:13" ht="16.5">
      <c r="A28" s="261" t="s">
        <v>407</v>
      </c>
      <c r="B28" s="262"/>
      <c r="C28" s="262"/>
      <c r="D28" s="262"/>
      <c r="E28" s="262"/>
      <c r="F28" s="262"/>
      <c r="G28" s="262"/>
      <c r="H28" s="262"/>
      <c r="I28" s="262"/>
      <c r="J28" s="325"/>
      <c r="K28" s="325"/>
      <c r="L28" s="325"/>
      <c r="M28" s="325"/>
    </row>
    <row r="29" spans="1:13" ht="16.5">
      <c r="A29" s="111" t="s">
        <v>408</v>
      </c>
      <c r="B29" s="326"/>
      <c r="C29" s="326"/>
      <c r="D29" s="326"/>
      <c r="E29" s="326"/>
      <c r="F29" s="233"/>
      <c r="G29" s="233"/>
      <c r="H29" s="233"/>
      <c r="I29" s="233"/>
      <c r="J29" s="233"/>
      <c r="K29" s="233"/>
      <c r="L29" s="313"/>
      <c r="M29" s="233"/>
    </row>
    <row r="30" spans="1:13">
      <c r="A30" s="56"/>
      <c r="B30" s="56"/>
      <c r="C30" s="56"/>
      <c r="D30" s="56"/>
      <c r="E30" s="56"/>
      <c r="F30" s="56"/>
      <c r="G30" s="56"/>
      <c r="H30" s="56"/>
      <c r="I30" s="56"/>
      <c r="J30" s="56"/>
      <c r="K30" s="56"/>
      <c r="L30" s="327"/>
      <c r="M30" s="56"/>
    </row>
    <row r="31" spans="1:13">
      <c r="I31" s="328"/>
      <c r="J31" s="328"/>
      <c r="K31" s="328"/>
      <c r="L31" s="328"/>
      <c r="M31" s="328"/>
    </row>
    <row r="32" spans="1:13">
      <c r="H32" s="325"/>
      <c r="I32" s="328"/>
      <c r="J32" s="328"/>
      <c r="K32" s="328"/>
      <c r="L32" s="328"/>
      <c r="M32" s="328"/>
    </row>
    <row r="33" spans="6:13">
      <c r="F33" s="328"/>
      <c r="G33" s="328"/>
      <c r="H33" s="328"/>
      <c r="I33" s="328"/>
      <c r="J33" s="328"/>
      <c r="K33" s="328"/>
      <c r="L33" s="328"/>
      <c r="M33" s="328"/>
    </row>
    <row r="34" spans="6:13">
      <c r="I34" s="325"/>
      <c r="J34" s="325"/>
      <c r="K34" s="325"/>
      <c r="L34" s="325"/>
      <c r="M34" s="328"/>
    </row>
    <row r="35" spans="6:13">
      <c r="J35" s="328"/>
      <c r="K35" s="328"/>
      <c r="L35" s="328"/>
      <c r="M35" s="328"/>
    </row>
  </sheetData>
  <mergeCells count="4">
    <mergeCell ref="A1:M1"/>
    <mergeCell ref="A3:A5"/>
    <mergeCell ref="B4:B5"/>
    <mergeCell ref="E4:E5"/>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Normal="100" zoomScaleSheetLayoutView="100" workbookViewId="0">
      <selection sqref="A1:O1"/>
    </sheetView>
  </sheetViews>
  <sheetFormatPr defaultColWidth="9" defaultRowHeight="13"/>
  <cols>
    <col min="1" max="1" width="10.6328125" style="359" customWidth="1"/>
    <col min="2" max="2" width="10.7265625" style="359" customWidth="1"/>
    <col min="3" max="3" width="11.90625" style="359" customWidth="1"/>
    <col min="4" max="4" width="11.453125" style="359" customWidth="1"/>
    <col min="5" max="5" width="11.08984375" style="359" customWidth="1"/>
    <col min="6" max="6" width="11.7265625" style="359" customWidth="1"/>
    <col min="7" max="7" width="10.08984375" style="333" customWidth="1"/>
    <col min="8" max="8" width="9.90625" style="333" customWidth="1"/>
    <col min="9" max="9" width="7.90625" style="333" customWidth="1"/>
    <col min="10" max="11" width="9" style="333" customWidth="1"/>
    <col min="12" max="13" width="10.36328125" style="333" customWidth="1"/>
    <col min="14" max="14" width="10" style="333" customWidth="1"/>
    <col min="15" max="15" width="11.36328125" style="333" customWidth="1"/>
    <col min="16" max="16384" width="9" style="288"/>
  </cols>
  <sheetData>
    <row r="1" spans="1:15" ht="16.5">
      <c r="A1" s="1667" t="s">
        <v>409</v>
      </c>
      <c r="B1" s="1667"/>
      <c r="C1" s="1667"/>
      <c r="D1" s="1667"/>
      <c r="E1" s="1667"/>
      <c r="F1" s="1667"/>
      <c r="G1" s="1667"/>
      <c r="H1" s="1667"/>
      <c r="I1" s="1667"/>
      <c r="J1" s="1667"/>
      <c r="K1" s="1667"/>
      <c r="L1" s="1667"/>
      <c r="M1" s="1667"/>
      <c r="N1" s="1667"/>
      <c r="O1" s="1667"/>
    </row>
    <row r="2" spans="1:15" ht="19">
      <c r="A2" s="330"/>
      <c r="B2" s="331"/>
      <c r="C2" s="331"/>
      <c r="D2" s="331"/>
      <c r="E2" s="331"/>
      <c r="F2" s="331"/>
      <c r="G2" s="332"/>
      <c r="H2" s="332"/>
      <c r="I2" s="332"/>
      <c r="J2" s="332"/>
      <c r="K2" s="332"/>
      <c r="L2" s="332"/>
      <c r="M2" s="332"/>
      <c r="O2" s="334" t="s">
        <v>410</v>
      </c>
    </row>
    <row r="3" spans="1:15" ht="23.25" customHeight="1">
      <c r="A3" s="1668" t="s">
        <v>411</v>
      </c>
      <c r="B3" s="1670" t="s">
        <v>412</v>
      </c>
      <c r="C3" s="1670"/>
      <c r="D3" s="1670"/>
      <c r="E3" s="1670"/>
      <c r="F3" s="1670"/>
      <c r="G3" s="1671" t="s">
        <v>413</v>
      </c>
      <c r="H3" s="1671"/>
      <c r="I3" s="1671"/>
      <c r="J3" s="1671"/>
      <c r="K3" s="1671"/>
      <c r="L3" s="1671"/>
      <c r="M3" s="1671"/>
      <c r="N3" s="1671"/>
      <c r="O3" s="1672"/>
    </row>
    <row r="4" spans="1:15" ht="22.5" customHeight="1">
      <c r="A4" s="1669"/>
      <c r="B4" s="1673" t="s">
        <v>414</v>
      </c>
      <c r="C4" s="1673" t="s">
        <v>415</v>
      </c>
      <c r="D4" s="1674" t="s">
        <v>416</v>
      </c>
      <c r="E4" s="335"/>
      <c r="F4" s="1665" t="s">
        <v>417</v>
      </c>
      <c r="G4" s="1663" t="s">
        <v>418</v>
      </c>
      <c r="H4" s="1663" t="s">
        <v>419</v>
      </c>
      <c r="I4" s="1663" t="s">
        <v>420</v>
      </c>
      <c r="J4" s="1665" t="s">
        <v>421</v>
      </c>
      <c r="K4" s="1665"/>
      <c r="L4" s="1665"/>
      <c r="M4" s="1665"/>
      <c r="N4" s="1665"/>
      <c r="O4" s="1666" t="s">
        <v>423</v>
      </c>
    </row>
    <row r="5" spans="1:15" ht="31.5" customHeight="1">
      <c r="A5" s="1669"/>
      <c r="B5" s="1673"/>
      <c r="C5" s="1673"/>
      <c r="D5" s="1675"/>
      <c r="E5" s="336" t="s">
        <v>424</v>
      </c>
      <c r="F5" s="1665"/>
      <c r="G5" s="1664"/>
      <c r="H5" s="1664"/>
      <c r="I5" s="1664"/>
      <c r="J5" s="337" t="s">
        <v>425</v>
      </c>
      <c r="K5" s="337" t="s">
        <v>426</v>
      </c>
      <c r="L5" s="338" t="s">
        <v>427</v>
      </c>
      <c r="M5" s="338" t="s">
        <v>428</v>
      </c>
      <c r="N5" s="337" t="s">
        <v>429</v>
      </c>
      <c r="O5" s="1666"/>
    </row>
    <row r="6" spans="1:15" ht="21" customHeight="1">
      <c r="A6" s="339" t="s">
        <v>430</v>
      </c>
      <c r="B6" s="340">
        <v>1426799.378</v>
      </c>
      <c r="C6" s="340">
        <v>1817839.0059999998</v>
      </c>
      <c r="D6" s="340">
        <v>1945630.1098696608</v>
      </c>
      <c r="E6" s="340">
        <v>675739</v>
      </c>
      <c r="F6" s="340">
        <v>5190268.4938696604</v>
      </c>
      <c r="G6" s="340">
        <v>456164</v>
      </c>
      <c r="H6" s="340">
        <v>7792559</v>
      </c>
      <c r="I6" s="341">
        <v>0</v>
      </c>
      <c r="J6" s="340">
        <v>231306.05399999997</v>
      </c>
      <c r="K6" s="340">
        <v>37475</v>
      </c>
      <c r="L6" s="342">
        <v>84909</v>
      </c>
      <c r="M6" s="341" t="s">
        <v>431</v>
      </c>
      <c r="N6" s="340">
        <v>268781.054</v>
      </c>
      <c r="O6" s="340">
        <v>8517504.0539999995</v>
      </c>
    </row>
    <row r="7" spans="1:15" ht="21" customHeight="1">
      <c r="A7" s="339">
        <v>2</v>
      </c>
      <c r="B7" s="340">
        <v>1315657</v>
      </c>
      <c r="C7" s="340">
        <v>1686077</v>
      </c>
      <c r="D7" s="343">
        <v>1991613</v>
      </c>
      <c r="E7" s="340">
        <v>613261</v>
      </c>
      <c r="F7" s="340">
        <v>4993347</v>
      </c>
      <c r="G7" s="340">
        <v>522301</v>
      </c>
      <c r="H7" s="340">
        <v>7303447</v>
      </c>
      <c r="I7" s="341">
        <v>0</v>
      </c>
      <c r="J7" s="340">
        <v>248026</v>
      </c>
      <c r="K7" s="340">
        <v>37844</v>
      </c>
      <c r="L7" s="342">
        <v>86299</v>
      </c>
      <c r="M7" s="341" t="s">
        <v>431</v>
      </c>
      <c r="N7" s="340">
        <v>285870</v>
      </c>
      <c r="O7" s="340">
        <v>8111618</v>
      </c>
    </row>
    <row r="8" spans="1:15" ht="21" customHeight="1">
      <c r="A8" s="339">
        <v>3</v>
      </c>
      <c r="B8" s="340">
        <v>1453710</v>
      </c>
      <c r="C8" s="340">
        <v>1730658</v>
      </c>
      <c r="D8" s="340">
        <v>1996275</v>
      </c>
      <c r="E8" s="340">
        <v>547722</v>
      </c>
      <c r="F8" s="340">
        <v>5180643</v>
      </c>
      <c r="G8" s="340">
        <v>563898</v>
      </c>
      <c r="H8" s="340">
        <v>6447857</v>
      </c>
      <c r="I8" s="341">
        <v>0</v>
      </c>
      <c r="J8" s="340">
        <v>242043</v>
      </c>
      <c r="K8" s="340">
        <v>94268</v>
      </c>
      <c r="L8" s="342">
        <v>76196</v>
      </c>
      <c r="M8" s="341" t="s">
        <v>431</v>
      </c>
      <c r="N8" s="340">
        <v>336310</v>
      </c>
      <c r="O8" s="343">
        <v>7348065</v>
      </c>
    </row>
    <row r="9" spans="1:15" ht="21" customHeight="1">
      <c r="A9" s="339">
        <v>4</v>
      </c>
      <c r="B9" s="340">
        <v>1415169</v>
      </c>
      <c r="C9" s="340">
        <v>1685348</v>
      </c>
      <c r="D9" s="340">
        <v>1922336</v>
      </c>
      <c r="E9" s="340">
        <v>496819</v>
      </c>
      <c r="F9" s="340">
        <v>5022853</v>
      </c>
      <c r="G9" s="340">
        <v>445935</v>
      </c>
      <c r="H9" s="340">
        <v>12261507</v>
      </c>
      <c r="I9" s="341">
        <v>0</v>
      </c>
      <c r="J9" s="340">
        <v>203493</v>
      </c>
      <c r="K9" s="340">
        <v>104539</v>
      </c>
      <c r="L9" s="342">
        <v>333376</v>
      </c>
      <c r="M9" s="341" t="s">
        <v>431</v>
      </c>
      <c r="N9" s="340">
        <v>308032</v>
      </c>
      <c r="O9" s="343">
        <v>13015474</v>
      </c>
    </row>
    <row r="10" spans="1:15" ht="21" customHeight="1">
      <c r="A10" s="339"/>
      <c r="B10" s="344"/>
      <c r="C10" s="344"/>
      <c r="D10" s="345"/>
      <c r="E10" s="346"/>
      <c r="F10" s="347"/>
      <c r="G10" s="344"/>
      <c r="H10" s="344"/>
      <c r="I10" s="344"/>
      <c r="J10" s="347"/>
      <c r="K10" s="347"/>
      <c r="L10" s="348"/>
      <c r="M10" s="347"/>
      <c r="N10" s="347"/>
      <c r="O10" s="347"/>
    </row>
    <row r="11" spans="1:15" ht="21" customHeight="1">
      <c r="A11" s="349" t="s">
        <v>313</v>
      </c>
      <c r="B11" s="340">
        <v>111027</v>
      </c>
      <c r="C11" s="340">
        <v>123834</v>
      </c>
      <c r="D11" s="340">
        <v>151164</v>
      </c>
      <c r="E11" s="340">
        <v>38092</v>
      </c>
      <c r="F11" s="340">
        <v>386025</v>
      </c>
      <c r="G11" s="340">
        <v>50907</v>
      </c>
      <c r="H11" s="340">
        <v>859789</v>
      </c>
      <c r="I11" s="341">
        <v>0</v>
      </c>
      <c r="J11" s="340">
        <v>20265</v>
      </c>
      <c r="K11" s="340">
        <v>8158</v>
      </c>
      <c r="L11" s="342">
        <v>42917</v>
      </c>
      <c r="M11" s="340">
        <v>94</v>
      </c>
      <c r="N11" s="340">
        <v>28517</v>
      </c>
      <c r="O11" s="340">
        <v>939213</v>
      </c>
    </row>
    <row r="12" spans="1:15" ht="21" customHeight="1">
      <c r="A12" s="349">
        <v>5</v>
      </c>
      <c r="B12" s="340">
        <v>99771</v>
      </c>
      <c r="C12" s="340">
        <v>115152</v>
      </c>
      <c r="D12" s="340">
        <v>128845</v>
      </c>
      <c r="E12" s="340">
        <v>33363</v>
      </c>
      <c r="F12" s="340">
        <v>343768</v>
      </c>
      <c r="G12" s="340">
        <v>70617</v>
      </c>
      <c r="H12" s="340">
        <v>917840</v>
      </c>
      <c r="I12" s="341">
        <v>0</v>
      </c>
      <c r="J12" s="340">
        <v>15288</v>
      </c>
      <c r="K12" s="340">
        <v>13150</v>
      </c>
      <c r="L12" s="342">
        <v>64458</v>
      </c>
      <c r="M12" s="340">
        <v>85</v>
      </c>
      <c r="N12" s="340">
        <v>28522</v>
      </c>
      <c r="O12" s="340">
        <v>1016979</v>
      </c>
    </row>
    <row r="13" spans="1:15" ht="21" customHeight="1">
      <c r="A13" s="349">
        <v>6</v>
      </c>
      <c r="B13" s="340">
        <v>118354</v>
      </c>
      <c r="C13" s="340">
        <v>126108</v>
      </c>
      <c r="D13" s="340">
        <v>115242</v>
      </c>
      <c r="E13" s="340">
        <v>31665</v>
      </c>
      <c r="F13" s="340">
        <v>359703</v>
      </c>
      <c r="G13" s="340">
        <v>56998</v>
      </c>
      <c r="H13" s="340">
        <v>1202679</v>
      </c>
      <c r="I13" s="341">
        <v>0</v>
      </c>
      <c r="J13" s="340">
        <v>11703</v>
      </c>
      <c r="K13" s="340">
        <v>15408</v>
      </c>
      <c r="L13" s="342">
        <v>155249</v>
      </c>
      <c r="M13" s="340">
        <v>106</v>
      </c>
      <c r="N13" s="340">
        <v>27217</v>
      </c>
      <c r="O13" s="340">
        <v>1286894</v>
      </c>
    </row>
    <row r="14" spans="1:15" ht="21" customHeight="1">
      <c r="A14" s="349">
        <v>7</v>
      </c>
      <c r="B14" s="340">
        <v>125285</v>
      </c>
      <c r="C14" s="340">
        <v>143125</v>
      </c>
      <c r="D14" s="340">
        <v>133004</v>
      </c>
      <c r="E14" s="340">
        <v>37133</v>
      </c>
      <c r="F14" s="340">
        <v>401414</v>
      </c>
      <c r="G14" s="340">
        <v>66787</v>
      </c>
      <c r="H14" s="340">
        <v>1365992</v>
      </c>
      <c r="I14" s="341">
        <v>0</v>
      </c>
      <c r="J14" s="340">
        <v>14754</v>
      </c>
      <c r="K14" s="340">
        <v>16704</v>
      </c>
      <c r="L14" s="342">
        <v>143923</v>
      </c>
      <c r="M14" s="340">
        <v>92</v>
      </c>
      <c r="N14" s="340">
        <v>31550</v>
      </c>
      <c r="O14" s="340">
        <v>1464329</v>
      </c>
    </row>
    <row r="15" spans="1:15" ht="21" customHeight="1">
      <c r="A15" s="349">
        <v>8</v>
      </c>
      <c r="B15" s="340">
        <v>107844</v>
      </c>
      <c r="C15" s="340">
        <v>160424</v>
      </c>
      <c r="D15" s="340">
        <v>166736</v>
      </c>
      <c r="E15" s="340">
        <v>47003</v>
      </c>
      <c r="F15" s="340">
        <v>435004</v>
      </c>
      <c r="G15" s="340">
        <v>39270</v>
      </c>
      <c r="H15" s="340">
        <v>920128</v>
      </c>
      <c r="I15" s="341">
        <v>0</v>
      </c>
      <c r="J15" s="340">
        <v>14289</v>
      </c>
      <c r="K15" s="340">
        <v>11668</v>
      </c>
      <c r="L15" s="342">
        <v>81807</v>
      </c>
      <c r="M15" s="340">
        <v>63</v>
      </c>
      <c r="N15" s="340">
        <v>26020</v>
      </c>
      <c r="O15" s="340">
        <v>985418</v>
      </c>
    </row>
    <row r="16" spans="1:15" ht="21" customHeight="1">
      <c r="A16" s="349">
        <v>9</v>
      </c>
      <c r="B16" s="340">
        <v>117826</v>
      </c>
      <c r="C16" s="340">
        <v>158030</v>
      </c>
      <c r="D16" s="340">
        <v>162440</v>
      </c>
      <c r="E16" s="340">
        <v>46339</v>
      </c>
      <c r="F16" s="340">
        <v>438296</v>
      </c>
      <c r="G16" s="340">
        <v>32235</v>
      </c>
      <c r="H16" s="340">
        <v>636506</v>
      </c>
      <c r="I16" s="341">
        <v>0</v>
      </c>
      <c r="J16" s="340">
        <v>10119</v>
      </c>
      <c r="K16" s="340">
        <v>8822</v>
      </c>
      <c r="L16" s="342">
        <v>6645</v>
      </c>
      <c r="M16" s="340">
        <v>54</v>
      </c>
      <c r="N16" s="340">
        <v>18995</v>
      </c>
      <c r="O16" s="340">
        <v>687736</v>
      </c>
    </row>
    <row r="17" spans="1:15" ht="21" customHeight="1">
      <c r="A17" s="349">
        <v>10</v>
      </c>
      <c r="B17" s="340">
        <v>115536</v>
      </c>
      <c r="C17" s="340">
        <v>136220</v>
      </c>
      <c r="D17" s="340">
        <v>123753</v>
      </c>
      <c r="E17" s="340">
        <v>34459</v>
      </c>
      <c r="F17" s="340">
        <v>375510</v>
      </c>
      <c r="G17" s="340">
        <v>14274</v>
      </c>
      <c r="H17" s="340">
        <v>564720</v>
      </c>
      <c r="I17" s="341">
        <v>0</v>
      </c>
      <c r="J17" s="340">
        <v>12832</v>
      </c>
      <c r="K17" s="340">
        <v>9755</v>
      </c>
      <c r="L17" s="342">
        <v>1699</v>
      </c>
      <c r="M17" s="340">
        <v>134</v>
      </c>
      <c r="N17" s="340">
        <v>22721</v>
      </c>
      <c r="O17" s="340">
        <v>601715</v>
      </c>
    </row>
    <row r="18" spans="1:15" ht="21" customHeight="1">
      <c r="A18" s="349">
        <v>11</v>
      </c>
      <c r="B18" s="340">
        <v>110306</v>
      </c>
      <c r="C18" s="340">
        <v>124099</v>
      </c>
      <c r="D18" s="340">
        <v>130070</v>
      </c>
      <c r="E18" s="340">
        <v>33459</v>
      </c>
      <c r="F18" s="340">
        <v>364476</v>
      </c>
      <c r="G18" s="340">
        <v>10109</v>
      </c>
      <c r="H18" s="340">
        <v>637720</v>
      </c>
      <c r="I18" s="341">
        <v>0</v>
      </c>
      <c r="J18" s="340">
        <v>27950</v>
      </c>
      <c r="K18" s="340">
        <v>6754</v>
      </c>
      <c r="L18" s="342">
        <v>7879</v>
      </c>
      <c r="M18" s="340">
        <v>90</v>
      </c>
      <c r="N18" s="340">
        <v>34794</v>
      </c>
      <c r="O18" s="340">
        <v>682623</v>
      </c>
    </row>
    <row r="19" spans="1:15" ht="21" customHeight="1">
      <c r="A19" s="349">
        <v>12</v>
      </c>
      <c r="B19" s="340">
        <v>106048</v>
      </c>
      <c r="C19" s="340">
        <v>130590</v>
      </c>
      <c r="D19" s="340">
        <v>161205</v>
      </c>
      <c r="E19" s="340">
        <v>38756</v>
      </c>
      <c r="F19" s="340">
        <v>397843</v>
      </c>
      <c r="G19" s="340">
        <v>27649</v>
      </c>
      <c r="H19" s="340">
        <v>1278963</v>
      </c>
      <c r="I19" s="341">
        <v>0</v>
      </c>
      <c r="J19" s="340">
        <v>27260</v>
      </c>
      <c r="K19" s="340">
        <v>4965</v>
      </c>
      <c r="L19" s="342">
        <v>36488</v>
      </c>
      <c r="M19" s="340">
        <v>114</v>
      </c>
      <c r="N19" s="340">
        <v>32339</v>
      </c>
      <c r="O19" s="340">
        <v>1338951</v>
      </c>
    </row>
    <row r="20" spans="1:15" ht="21" customHeight="1">
      <c r="A20" s="349" t="s">
        <v>72</v>
      </c>
      <c r="B20" s="340">
        <v>96453</v>
      </c>
      <c r="C20" s="340">
        <v>138101</v>
      </c>
      <c r="D20" s="340">
        <v>213850</v>
      </c>
      <c r="E20" s="340">
        <v>48844</v>
      </c>
      <c r="F20" s="340">
        <v>448404</v>
      </c>
      <c r="G20" s="340">
        <v>66169</v>
      </c>
      <c r="H20" s="340">
        <v>1300464</v>
      </c>
      <c r="I20" s="341">
        <v>0</v>
      </c>
      <c r="J20" s="340">
        <v>25955</v>
      </c>
      <c r="K20" s="340">
        <v>4633</v>
      </c>
      <c r="L20" s="342">
        <v>80296</v>
      </c>
      <c r="M20" s="340">
        <v>156</v>
      </c>
      <c r="N20" s="340">
        <v>30744</v>
      </c>
      <c r="O20" s="340">
        <v>1397377</v>
      </c>
    </row>
    <row r="21" spans="1:15" ht="21" customHeight="1">
      <c r="A21" s="349">
        <v>2</v>
      </c>
      <c r="B21" s="340">
        <v>106633</v>
      </c>
      <c r="C21" s="340">
        <v>141632</v>
      </c>
      <c r="D21" s="340">
        <v>200651</v>
      </c>
      <c r="E21" s="340">
        <v>45900</v>
      </c>
      <c r="F21" s="340">
        <v>448916</v>
      </c>
      <c r="G21" s="340">
        <v>68888</v>
      </c>
      <c r="H21" s="340">
        <v>1150567</v>
      </c>
      <c r="I21" s="341">
        <v>0</v>
      </c>
      <c r="J21" s="340">
        <v>20087</v>
      </c>
      <c r="K21" s="340">
        <v>5711</v>
      </c>
      <c r="L21" s="342">
        <v>49563</v>
      </c>
      <c r="M21" s="340">
        <v>84</v>
      </c>
      <c r="N21" s="340">
        <v>25882</v>
      </c>
      <c r="O21" s="340">
        <v>1245337</v>
      </c>
    </row>
    <row r="22" spans="1:15" ht="21" customHeight="1">
      <c r="A22" s="349">
        <v>3</v>
      </c>
      <c r="B22" s="340">
        <v>111321</v>
      </c>
      <c r="C22" s="340">
        <v>135002</v>
      </c>
      <c r="D22" s="340">
        <v>184415</v>
      </c>
      <c r="E22" s="340">
        <v>42598</v>
      </c>
      <c r="F22" s="340">
        <v>430738</v>
      </c>
      <c r="G22" s="340">
        <v>82195</v>
      </c>
      <c r="H22" s="340">
        <v>667541</v>
      </c>
      <c r="I22" s="341">
        <v>0</v>
      </c>
      <c r="J22" s="340">
        <v>27102</v>
      </c>
      <c r="K22" s="340">
        <v>7818</v>
      </c>
      <c r="L22" s="342">
        <v>64402</v>
      </c>
      <c r="M22" s="340">
        <v>174</v>
      </c>
      <c r="N22" s="340">
        <v>35094</v>
      </c>
      <c r="O22" s="340">
        <v>784830</v>
      </c>
    </row>
    <row r="23" spans="1:15" ht="21" customHeight="1">
      <c r="A23" s="1149">
        <v>4</v>
      </c>
      <c r="B23" s="340">
        <v>104215</v>
      </c>
      <c r="C23" s="340">
        <v>126897</v>
      </c>
      <c r="D23" s="340">
        <v>151365</v>
      </c>
      <c r="E23" s="340">
        <v>36437</v>
      </c>
      <c r="F23" s="340">
        <v>382477</v>
      </c>
      <c r="G23" s="340">
        <v>72815</v>
      </c>
      <c r="H23" s="340">
        <v>492225</v>
      </c>
      <c r="I23" s="341">
        <v>0</v>
      </c>
      <c r="J23" s="340">
        <v>9590</v>
      </c>
      <c r="K23" s="340">
        <v>5384</v>
      </c>
      <c r="L23" s="342">
        <v>73371</v>
      </c>
      <c r="M23" s="340">
        <v>85</v>
      </c>
      <c r="N23" s="340">
        <v>15059</v>
      </c>
      <c r="O23" s="340">
        <v>580099</v>
      </c>
    </row>
    <row r="24" spans="1:15" ht="21" customHeight="1">
      <c r="A24" s="350" t="s">
        <v>434</v>
      </c>
      <c r="B24" s="351" t="s">
        <v>435</v>
      </c>
      <c r="C24" s="352"/>
      <c r="D24" s="352"/>
      <c r="E24" s="352"/>
      <c r="F24" s="352"/>
      <c r="G24" s="353"/>
      <c r="H24" s="353"/>
      <c r="I24" s="353"/>
      <c r="J24" s="353"/>
      <c r="K24" s="353"/>
      <c r="L24" s="354"/>
      <c r="M24" s="354"/>
      <c r="N24" s="354"/>
      <c r="O24" s="354"/>
    </row>
    <row r="25" spans="1:15" ht="21" customHeight="1">
      <c r="A25" s="355" t="s">
        <v>436</v>
      </c>
      <c r="B25" s="356" t="s">
        <v>437</v>
      </c>
      <c r="C25" s="356"/>
      <c r="D25" s="356"/>
      <c r="E25" s="356"/>
      <c r="F25" s="356"/>
      <c r="G25" s="357"/>
      <c r="H25" s="357"/>
      <c r="I25" s="357"/>
      <c r="J25" s="358"/>
      <c r="K25" s="358"/>
      <c r="L25" s="358"/>
      <c r="M25" s="358"/>
      <c r="N25" s="358"/>
      <c r="O25" s="358"/>
    </row>
  </sheetData>
  <mergeCells count="13">
    <mergeCell ref="I4:I5"/>
    <mergeCell ref="J4:N4"/>
    <mergeCell ref="O4:O5"/>
    <mergeCell ref="A1:O1"/>
    <mergeCell ref="A3:A5"/>
    <mergeCell ref="B3:F3"/>
    <mergeCell ref="G3:O3"/>
    <mergeCell ref="B4:B5"/>
    <mergeCell ref="C4:C5"/>
    <mergeCell ref="D4:D5"/>
    <mergeCell ref="F4:F5"/>
    <mergeCell ref="G4:G5"/>
    <mergeCell ref="H4:H5"/>
  </mergeCells>
  <phoneticPr fontId="3"/>
  <pageMargins left="0.70866141732283472" right="0.70866141732283472" top="0.74803149606299213" bottom="0.74803149606299213" header="0.31496062992125984" footer="0.31496062992125984"/>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Normal="100" zoomScaleSheetLayoutView="100" workbookViewId="0">
      <selection sqref="A1:O1"/>
    </sheetView>
  </sheetViews>
  <sheetFormatPr defaultRowHeight="13"/>
  <cols>
    <col min="1" max="1" width="10.7265625" style="110" customWidth="1"/>
    <col min="2" max="15" width="11.6328125" style="110" customWidth="1"/>
  </cols>
  <sheetData>
    <row r="1" spans="1:15" ht="18.75" customHeight="1">
      <c r="A1" s="1596" t="s">
        <v>438</v>
      </c>
      <c r="B1" s="1597"/>
      <c r="C1" s="1597"/>
      <c r="D1" s="1597"/>
      <c r="E1" s="1597"/>
      <c r="F1" s="1597"/>
      <c r="G1" s="1597"/>
      <c r="H1" s="1597"/>
      <c r="I1" s="1597"/>
      <c r="J1" s="1597"/>
      <c r="K1" s="1597"/>
      <c r="L1" s="1597"/>
      <c r="M1" s="1597"/>
      <c r="N1" s="1597"/>
      <c r="O1" s="1597"/>
    </row>
    <row r="2" spans="1:15" ht="18.75" customHeight="1" thickBot="1">
      <c r="A2" s="192"/>
      <c r="B2" s="192"/>
      <c r="C2" s="192"/>
      <c r="D2" s="192"/>
      <c r="E2" s="192"/>
      <c r="F2" s="192"/>
      <c r="G2" s="192"/>
      <c r="H2" s="192"/>
      <c r="I2" s="192"/>
      <c r="J2" s="192"/>
      <c r="K2" s="192"/>
      <c r="L2" s="192"/>
      <c r="M2" s="192"/>
      <c r="N2" s="192"/>
      <c r="O2" s="252" t="s">
        <v>439</v>
      </c>
    </row>
    <row r="3" spans="1:15" ht="18.75" customHeight="1" thickTop="1">
      <c r="A3" s="360" t="s">
        <v>440</v>
      </c>
      <c r="B3" s="361" t="s">
        <v>441</v>
      </c>
      <c r="C3" s="362" t="s">
        <v>442</v>
      </c>
      <c r="D3" s="362" t="s">
        <v>443</v>
      </c>
      <c r="E3" s="362" t="s">
        <v>444</v>
      </c>
      <c r="F3" s="362" t="s">
        <v>445</v>
      </c>
      <c r="G3" s="363" t="s">
        <v>446</v>
      </c>
      <c r="H3" s="364" t="s">
        <v>447</v>
      </c>
      <c r="I3" s="314" t="s">
        <v>448</v>
      </c>
      <c r="J3" s="314" t="s">
        <v>449</v>
      </c>
      <c r="K3" s="314" t="s">
        <v>450</v>
      </c>
      <c r="L3" s="362" t="s">
        <v>451</v>
      </c>
      <c r="M3" s="362" t="s">
        <v>452</v>
      </c>
      <c r="N3" s="362" t="s">
        <v>453</v>
      </c>
      <c r="O3" s="315" t="s">
        <v>454</v>
      </c>
    </row>
    <row r="4" spans="1:15" ht="18.75" customHeight="1">
      <c r="A4" s="365" t="s">
        <v>455</v>
      </c>
      <c r="B4" s="1150" t="s">
        <v>456</v>
      </c>
      <c r="C4" s="2038" t="s">
        <v>457</v>
      </c>
      <c r="D4" s="2038" t="s">
        <v>457</v>
      </c>
      <c r="E4" s="2038" t="s">
        <v>458</v>
      </c>
      <c r="F4" s="2038" t="s">
        <v>459</v>
      </c>
      <c r="G4" s="2038" t="s">
        <v>457</v>
      </c>
      <c r="H4" s="1151" t="s">
        <v>460</v>
      </c>
      <c r="I4" s="1150" t="s">
        <v>456</v>
      </c>
      <c r="J4" s="1150" t="s">
        <v>456</v>
      </c>
      <c r="K4" s="1150" t="s">
        <v>456</v>
      </c>
      <c r="L4" s="2038" t="s">
        <v>457</v>
      </c>
      <c r="M4" s="2038" t="s">
        <v>457</v>
      </c>
      <c r="N4" s="2038" t="s">
        <v>457</v>
      </c>
      <c r="O4" s="2039" t="s">
        <v>457</v>
      </c>
    </row>
    <row r="5" spans="1:15" ht="18.75" customHeight="1">
      <c r="A5" s="2040"/>
      <c r="B5" s="2041"/>
      <c r="C5" s="2042"/>
      <c r="D5" s="2042"/>
      <c r="E5" s="2042"/>
      <c r="F5" s="2042"/>
      <c r="G5" s="2042"/>
      <c r="H5" s="2042"/>
      <c r="I5" s="2042"/>
      <c r="J5" s="2042"/>
      <c r="K5" s="2042"/>
      <c r="L5" s="2042"/>
      <c r="M5" s="2042"/>
      <c r="N5" s="2042"/>
      <c r="O5" s="2042"/>
    </row>
    <row r="6" spans="1:15" ht="18.75" customHeight="1">
      <c r="A6" s="183" t="s">
        <v>461</v>
      </c>
      <c r="B6" s="225">
        <v>4978433</v>
      </c>
      <c r="C6" s="225">
        <v>5065900</v>
      </c>
      <c r="D6" s="225">
        <v>942379</v>
      </c>
      <c r="E6" s="225">
        <v>1860515</v>
      </c>
      <c r="F6" s="225">
        <v>1623117</v>
      </c>
      <c r="G6" s="225">
        <v>1996583</v>
      </c>
      <c r="H6" s="368" t="s">
        <v>462</v>
      </c>
      <c r="I6" s="225">
        <v>858516</v>
      </c>
      <c r="J6" s="225">
        <v>124028</v>
      </c>
      <c r="K6" s="225">
        <v>127903</v>
      </c>
      <c r="L6" s="225">
        <v>1655181</v>
      </c>
      <c r="M6" s="225">
        <v>260664</v>
      </c>
      <c r="N6" s="225">
        <v>251575</v>
      </c>
      <c r="O6" s="225">
        <v>359094</v>
      </c>
    </row>
    <row r="7" spans="1:15" ht="18.75" customHeight="1">
      <c r="A7" s="183">
        <v>2</v>
      </c>
      <c r="B7" s="225">
        <v>3792603</v>
      </c>
      <c r="C7" s="225">
        <v>3822777</v>
      </c>
      <c r="D7" s="225">
        <v>705530</v>
      </c>
      <c r="E7" s="225">
        <v>1429726</v>
      </c>
      <c r="F7" s="225">
        <v>1219718</v>
      </c>
      <c r="G7" s="225">
        <v>1379377</v>
      </c>
      <c r="H7" s="368" t="s">
        <v>462</v>
      </c>
      <c r="I7" s="225">
        <v>700116</v>
      </c>
      <c r="J7" s="225">
        <v>100547</v>
      </c>
      <c r="K7" s="225">
        <v>91558</v>
      </c>
      <c r="L7" s="225">
        <v>1349126</v>
      </c>
      <c r="M7" s="225">
        <v>195552</v>
      </c>
      <c r="N7" s="225">
        <v>168682</v>
      </c>
      <c r="O7" s="225">
        <v>296786</v>
      </c>
    </row>
    <row r="8" spans="1:15" ht="18.75" customHeight="1">
      <c r="A8" s="183">
        <v>3</v>
      </c>
      <c r="B8" s="225">
        <v>3827778</v>
      </c>
      <c r="C8" s="225">
        <v>3970173</v>
      </c>
      <c r="D8" s="225">
        <v>737956</v>
      </c>
      <c r="E8" s="225">
        <v>1489771</v>
      </c>
      <c r="F8" s="225">
        <v>1280084</v>
      </c>
      <c r="G8" s="225">
        <v>1385180</v>
      </c>
      <c r="H8" s="368" t="s">
        <v>462</v>
      </c>
      <c r="I8" s="225">
        <v>740385</v>
      </c>
      <c r="J8" s="225">
        <v>102426</v>
      </c>
      <c r="K8" s="225">
        <v>98756</v>
      </c>
      <c r="L8" s="225">
        <v>1380358</v>
      </c>
      <c r="M8" s="225">
        <v>203325</v>
      </c>
      <c r="N8" s="225">
        <v>175700</v>
      </c>
      <c r="O8" s="225">
        <v>301098</v>
      </c>
    </row>
    <row r="9" spans="1:15" ht="18.75" customHeight="1">
      <c r="A9" s="185">
        <v>4</v>
      </c>
      <c r="B9" s="225">
        <v>4319672</v>
      </c>
      <c r="C9" s="225">
        <v>4416282</v>
      </c>
      <c r="D9" s="225">
        <v>813350</v>
      </c>
      <c r="E9" s="225">
        <v>1623179</v>
      </c>
      <c r="F9" s="225">
        <v>1419357</v>
      </c>
      <c r="G9" s="225">
        <v>1653616</v>
      </c>
      <c r="H9" s="225">
        <v>31708</v>
      </c>
      <c r="I9" s="225">
        <v>771251</v>
      </c>
      <c r="J9" s="225">
        <v>105499</v>
      </c>
      <c r="K9" s="225">
        <v>121103</v>
      </c>
      <c r="L9" s="225">
        <v>1462623</v>
      </c>
      <c r="M9" s="225">
        <v>216725</v>
      </c>
      <c r="N9" s="225">
        <v>203059</v>
      </c>
      <c r="O9" s="225">
        <v>311509</v>
      </c>
    </row>
    <row r="10" spans="1:15" ht="18.75" customHeight="1">
      <c r="A10" s="185">
        <v>5</v>
      </c>
      <c r="B10" s="225">
        <v>4630077</v>
      </c>
      <c r="C10" s="225">
        <v>4732568</v>
      </c>
      <c r="D10" s="225">
        <v>854124</v>
      </c>
      <c r="E10" s="225">
        <v>1740426</v>
      </c>
      <c r="F10" s="225">
        <v>1514321</v>
      </c>
      <c r="G10" s="225">
        <v>1787744</v>
      </c>
      <c r="H10" s="225">
        <v>62225</v>
      </c>
      <c r="I10" s="225">
        <v>806642</v>
      </c>
      <c r="J10" s="225">
        <v>111670</v>
      </c>
      <c r="K10" s="225">
        <v>121046</v>
      </c>
      <c r="L10" s="225">
        <v>1521553</v>
      </c>
      <c r="M10" s="225">
        <v>228319</v>
      </c>
      <c r="N10" s="225">
        <v>211913</v>
      </c>
      <c r="O10" s="225">
        <v>314929</v>
      </c>
    </row>
    <row r="11" spans="1:15" ht="18.75" customHeight="1">
      <c r="A11" s="369"/>
      <c r="B11" s="370"/>
      <c r="C11" s="370"/>
      <c r="D11" s="370"/>
      <c r="E11" s="370"/>
      <c r="F11" s="370"/>
      <c r="G11" s="370"/>
      <c r="H11" s="370"/>
      <c r="I11" s="370"/>
      <c r="J11" s="370"/>
      <c r="K11" s="370"/>
      <c r="L11" s="370"/>
      <c r="M11" s="370"/>
      <c r="N11" s="370"/>
      <c r="O11" s="370"/>
    </row>
    <row r="12" spans="1:15" ht="18.75" customHeight="1">
      <c r="A12" s="185" t="s">
        <v>293</v>
      </c>
      <c r="B12" s="74">
        <v>421085</v>
      </c>
      <c r="C12" s="74">
        <v>424649</v>
      </c>
      <c r="D12" s="74">
        <v>75980</v>
      </c>
      <c r="E12" s="74">
        <v>150804</v>
      </c>
      <c r="F12" s="74">
        <v>142487</v>
      </c>
      <c r="G12" s="74">
        <v>170564</v>
      </c>
      <c r="H12" s="74">
        <v>4656</v>
      </c>
      <c r="I12" s="74">
        <v>75473</v>
      </c>
      <c r="J12" s="74">
        <v>10369</v>
      </c>
      <c r="K12" s="74">
        <v>15567</v>
      </c>
      <c r="L12" s="74">
        <v>141549</v>
      </c>
      <c r="M12" s="74">
        <v>19557</v>
      </c>
      <c r="N12" s="74">
        <v>16272</v>
      </c>
      <c r="O12" s="74">
        <v>30107</v>
      </c>
    </row>
    <row r="13" spans="1:15" ht="18.75" customHeight="1">
      <c r="A13" s="185">
        <v>6</v>
      </c>
      <c r="B13" s="74">
        <v>356515</v>
      </c>
      <c r="C13" s="74">
        <v>370437</v>
      </c>
      <c r="D13" s="74">
        <v>68158</v>
      </c>
      <c r="E13" s="74">
        <v>137695</v>
      </c>
      <c r="F13" s="74">
        <v>115026</v>
      </c>
      <c r="G13" s="74">
        <v>135539</v>
      </c>
      <c r="H13" s="74">
        <v>4567</v>
      </c>
      <c r="I13" s="74">
        <v>64337</v>
      </c>
      <c r="J13" s="74">
        <v>8360</v>
      </c>
      <c r="K13" s="74">
        <v>7875</v>
      </c>
      <c r="L13" s="74">
        <v>119467</v>
      </c>
      <c r="M13" s="74">
        <v>18914</v>
      </c>
      <c r="N13" s="74">
        <v>15671</v>
      </c>
      <c r="O13" s="74">
        <v>25372</v>
      </c>
    </row>
    <row r="14" spans="1:15" ht="18.75" customHeight="1">
      <c r="A14" s="185">
        <v>7</v>
      </c>
      <c r="B14" s="74">
        <v>383936</v>
      </c>
      <c r="C14" s="74">
        <v>394867</v>
      </c>
      <c r="D14" s="74">
        <v>71029</v>
      </c>
      <c r="E14" s="74">
        <v>145110</v>
      </c>
      <c r="F14" s="74">
        <v>126091</v>
      </c>
      <c r="G14" s="74">
        <v>140920</v>
      </c>
      <c r="H14" s="74">
        <v>4711</v>
      </c>
      <c r="I14" s="74">
        <v>69636</v>
      </c>
      <c r="J14" s="74">
        <v>9620</v>
      </c>
      <c r="K14" s="74">
        <v>12756</v>
      </c>
      <c r="L14" s="74">
        <v>133872</v>
      </c>
      <c r="M14" s="74">
        <v>19355</v>
      </c>
      <c r="N14" s="74">
        <v>16093</v>
      </c>
      <c r="O14" s="74">
        <v>25430</v>
      </c>
    </row>
    <row r="15" spans="1:15" ht="18.75" customHeight="1">
      <c r="A15" s="185">
        <v>8</v>
      </c>
      <c r="B15" s="74">
        <v>440835</v>
      </c>
      <c r="C15" s="74">
        <v>444679</v>
      </c>
      <c r="D15" s="74">
        <v>77322</v>
      </c>
      <c r="E15" s="74">
        <v>153962</v>
      </c>
      <c r="F15" s="74">
        <v>145598</v>
      </c>
      <c r="G15" s="74">
        <v>178803</v>
      </c>
      <c r="H15" s="74">
        <v>5224</v>
      </c>
      <c r="I15" s="74">
        <v>75845</v>
      </c>
      <c r="J15" s="74">
        <v>12025</v>
      </c>
      <c r="K15" s="74">
        <v>19427</v>
      </c>
      <c r="L15" s="74">
        <v>153024</v>
      </c>
      <c r="M15" s="74">
        <v>21569</v>
      </c>
      <c r="N15" s="74">
        <v>18836</v>
      </c>
      <c r="O15" s="74">
        <v>33045</v>
      </c>
    </row>
    <row r="16" spans="1:15" ht="18.75" customHeight="1">
      <c r="A16" s="185">
        <v>9</v>
      </c>
      <c r="B16" s="74">
        <v>381568</v>
      </c>
      <c r="C16" s="74">
        <v>386654</v>
      </c>
      <c r="D16" s="74">
        <v>69774</v>
      </c>
      <c r="E16" s="74">
        <v>140714</v>
      </c>
      <c r="F16" s="74">
        <v>123622</v>
      </c>
      <c r="G16" s="74">
        <v>146727</v>
      </c>
      <c r="H16" s="74">
        <v>4861</v>
      </c>
      <c r="I16" s="74">
        <v>65198</v>
      </c>
      <c r="J16" s="74">
        <v>9054</v>
      </c>
      <c r="K16" s="74">
        <v>10123</v>
      </c>
      <c r="L16" s="74">
        <v>124567</v>
      </c>
      <c r="M16" s="74">
        <v>19164</v>
      </c>
      <c r="N16" s="74">
        <v>15841</v>
      </c>
      <c r="O16" s="74">
        <v>28090</v>
      </c>
    </row>
    <row r="17" spans="1:15" ht="18.75" customHeight="1">
      <c r="A17" s="185">
        <v>10</v>
      </c>
      <c r="B17" s="74">
        <v>411906</v>
      </c>
      <c r="C17" s="74">
        <v>415017</v>
      </c>
      <c r="D17" s="74">
        <v>75912</v>
      </c>
      <c r="E17" s="74">
        <v>150026</v>
      </c>
      <c r="F17" s="74">
        <v>138418</v>
      </c>
      <c r="G17" s="74">
        <v>160425</v>
      </c>
      <c r="H17" s="74">
        <v>5514</v>
      </c>
      <c r="I17" s="74">
        <v>70192</v>
      </c>
      <c r="J17" s="74">
        <v>9313</v>
      </c>
      <c r="K17" s="74">
        <v>9631</v>
      </c>
      <c r="L17" s="74">
        <v>127355</v>
      </c>
      <c r="M17" s="74">
        <v>19331</v>
      </c>
      <c r="N17" s="74">
        <v>18708</v>
      </c>
      <c r="O17" s="74">
        <v>27865</v>
      </c>
    </row>
    <row r="18" spans="1:15" ht="18.75" customHeight="1">
      <c r="A18" s="185">
        <v>11</v>
      </c>
      <c r="B18" s="74">
        <v>412675</v>
      </c>
      <c r="C18" s="74">
        <v>432379</v>
      </c>
      <c r="D18" s="74">
        <v>77848</v>
      </c>
      <c r="E18" s="74">
        <v>158447</v>
      </c>
      <c r="F18" s="74">
        <v>150053</v>
      </c>
      <c r="G18" s="74">
        <v>170389</v>
      </c>
      <c r="H18" s="74">
        <v>5412</v>
      </c>
      <c r="I18" s="74">
        <v>70639</v>
      </c>
      <c r="J18" s="74">
        <v>8994</v>
      </c>
      <c r="K18" s="74">
        <v>8730</v>
      </c>
      <c r="L18" s="74">
        <v>128723</v>
      </c>
      <c r="M18" s="74">
        <v>19142</v>
      </c>
      <c r="N18" s="74">
        <v>15532</v>
      </c>
      <c r="O18" s="74">
        <v>28085</v>
      </c>
    </row>
    <row r="19" spans="1:15" ht="18.75" customHeight="1">
      <c r="A19" s="185">
        <v>12</v>
      </c>
      <c r="B19" s="74">
        <v>372080</v>
      </c>
      <c r="C19" s="74">
        <v>384941</v>
      </c>
      <c r="D19" s="74">
        <v>69709</v>
      </c>
      <c r="E19" s="74">
        <v>145861</v>
      </c>
      <c r="F19" s="74">
        <v>114353</v>
      </c>
      <c r="G19" s="74">
        <v>138652</v>
      </c>
      <c r="H19" s="74">
        <v>5680</v>
      </c>
      <c r="I19" s="74">
        <v>63299</v>
      </c>
      <c r="J19" s="74">
        <v>9194</v>
      </c>
      <c r="K19" s="74">
        <v>5980</v>
      </c>
      <c r="L19" s="74">
        <v>122102</v>
      </c>
      <c r="M19" s="74">
        <v>18741</v>
      </c>
      <c r="N19" s="74">
        <v>18106</v>
      </c>
      <c r="O19" s="74">
        <v>23568</v>
      </c>
    </row>
    <row r="20" spans="1:15" ht="18.75" customHeight="1">
      <c r="A20" s="185" t="s">
        <v>72</v>
      </c>
      <c r="B20" s="74">
        <v>339973</v>
      </c>
      <c r="C20" s="74">
        <v>347658</v>
      </c>
      <c r="D20" s="74">
        <v>64813</v>
      </c>
      <c r="E20" s="74">
        <v>133827</v>
      </c>
      <c r="F20" s="74">
        <v>110956</v>
      </c>
      <c r="G20" s="74">
        <v>122902</v>
      </c>
      <c r="H20" s="74">
        <v>5308</v>
      </c>
      <c r="I20" s="74">
        <v>58493</v>
      </c>
      <c r="J20" s="74">
        <v>8540</v>
      </c>
      <c r="K20" s="74">
        <v>6021</v>
      </c>
      <c r="L20" s="74">
        <v>113042</v>
      </c>
      <c r="M20" s="74">
        <v>18199</v>
      </c>
      <c r="N20" s="74">
        <v>23954</v>
      </c>
      <c r="O20" s="74">
        <v>21840</v>
      </c>
    </row>
    <row r="21" spans="1:15" ht="18.75" customHeight="1">
      <c r="A21" s="185">
        <v>2</v>
      </c>
      <c r="B21" s="74">
        <v>335001</v>
      </c>
      <c r="C21" s="74">
        <v>343887</v>
      </c>
      <c r="D21" s="74">
        <v>62525</v>
      </c>
      <c r="E21" s="74">
        <v>131910</v>
      </c>
      <c r="F21" s="74">
        <v>102971</v>
      </c>
      <c r="G21" s="74">
        <v>124154</v>
      </c>
      <c r="H21" s="74">
        <v>5229</v>
      </c>
      <c r="I21" s="74">
        <v>57852</v>
      </c>
      <c r="J21" s="74">
        <v>8190</v>
      </c>
      <c r="K21" s="74">
        <v>7056</v>
      </c>
      <c r="L21" s="74">
        <v>109681</v>
      </c>
      <c r="M21" s="74">
        <v>17540</v>
      </c>
      <c r="N21" s="74">
        <v>20131</v>
      </c>
      <c r="O21" s="74">
        <v>21093</v>
      </c>
    </row>
    <row r="22" spans="1:15" ht="18.75" customHeight="1">
      <c r="A22" s="185">
        <v>3</v>
      </c>
      <c r="B22" s="74">
        <v>397511</v>
      </c>
      <c r="C22" s="74">
        <v>403615</v>
      </c>
      <c r="D22" s="74">
        <v>71494</v>
      </c>
      <c r="E22" s="74">
        <v>150323</v>
      </c>
      <c r="F22" s="74">
        <v>125610</v>
      </c>
      <c r="G22" s="74">
        <v>151215</v>
      </c>
      <c r="H22" s="74">
        <v>6251</v>
      </c>
      <c r="I22" s="74">
        <v>70501</v>
      </c>
      <c r="J22" s="74">
        <v>9468</v>
      </c>
      <c r="K22" s="74">
        <v>8724</v>
      </c>
      <c r="L22" s="74">
        <v>127731</v>
      </c>
      <c r="M22" s="74">
        <v>18753</v>
      </c>
      <c r="N22" s="74">
        <v>17730</v>
      </c>
      <c r="O22" s="74">
        <v>25447</v>
      </c>
    </row>
    <row r="23" spans="1:15" ht="18.75" customHeight="1">
      <c r="A23" s="2043">
        <v>4</v>
      </c>
      <c r="B23" s="74">
        <v>393975</v>
      </c>
      <c r="C23" s="74">
        <v>402326</v>
      </c>
      <c r="D23" s="74">
        <v>70478</v>
      </c>
      <c r="E23" s="74">
        <v>149034</v>
      </c>
      <c r="F23" s="74">
        <v>128283</v>
      </c>
      <c r="G23" s="74">
        <v>153857</v>
      </c>
      <c r="H23" s="74">
        <v>6710</v>
      </c>
      <c r="I23" s="74">
        <v>70046</v>
      </c>
      <c r="J23" s="74">
        <v>9622</v>
      </c>
      <c r="K23" s="74">
        <v>10796</v>
      </c>
      <c r="L23" s="74">
        <v>128291</v>
      </c>
      <c r="M23" s="74">
        <v>17883</v>
      </c>
      <c r="N23" s="74">
        <v>15230</v>
      </c>
      <c r="O23" s="74">
        <v>27176</v>
      </c>
    </row>
    <row r="24" spans="1:15" ht="18.75" customHeight="1">
      <c r="A24" s="371" t="s">
        <v>463</v>
      </c>
      <c r="B24" s="372"/>
      <c r="C24" s="372"/>
      <c r="D24" s="372"/>
      <c r="E24" s="372"/>
      <c r="F24" s="372"/>
      <c r="G24" s="372"/>
      <c r="H24" s="372"/>
      <c r="I24" s="372"/>
      <c r="J24" s="372"/>
      <c r="K24" s="372"/>
      <c r="L24" s="372"/>
      <c r="M24" s="372"/>
      <c r="N24" s="372"/>
      <c r="O24" s="372"/>
    </row>
    <row r="25" spans="1:15" ht="18.75" customHeight="1">
      <c r="A25" s="111" t="s">
        <v>464</v>
      </c>
      <c r="B25" s="190"/>
      <c r="C25" s="190"/>
      <c r="D25" s="190"/>
      <c r="E25" s="190"/>
      <c r="F25" s="190"/>
      <c r="G25" s="190"/>
      <c r="H25" s="190"/>
      <c r="I25" s="190"/>
      <c r="J25" s="190"/>
      <c r="K25" s="190"/>
      <c r="L25" s="190"/>
      <c r="M25" s="190"/>
      <c r="N25" s="190"/>
      <c r="O25" s="190"/>
    </row>
    <row r="26" spans="1:15">
      <c r="B26" s="373"/>
      <c r="C26" s="373"/>
      <c r="D26" s="373"/>
      <c r="E26" s="373"/>
      <c r="F26" s="373"/>
      <c r="G26" s="373"/>
      <c r="H26" s="373"/>
      <c r="I26" s="373"/>
      <c r="J26" s="373"/>
      <c r="K26" s="373"/>
      <c r="L26" s="373"/>
      <c r="M26" s="373"/>
      <c r="N26" s="373"/>
      <c r="O26" s="373"/>
    </row>
    <row r="27" spans="1:15">
      <c r="B27" s="373"/>
      <c r="C27" s="373"/>
      <c r="D27" s="373"/>
      <c r="E27" s="373"/>
      <c r="F27" s="373"/>
      <c r="G27" s="373"/>
      <c r="H27" s="373"/>
      <c r="I27" s="373"/>
      <c r="J27" s="373"/>
      <c r="K27" s="373"/>
      <c r="L27" s="373"/>
      <c r="M27" s="373"/>
      <c r="N27" s="373"/>
      <c r="O27" s="373"/>
    </row>
    <row r="29" spans="1:15">
      <c r="B29" s="374"/>
    </row>
    <row r="30" spans="1:15">
      <c r="B30" s="373"/>
      <c r="C30" s="373"/>
      <c r="D30" s="373"/>
      <c r="E30" s="373"/>
      <c r="F30" s="373"/>
      <c r="G30" s="373"/>
      <c r="H30" s="373"/>
      <c r="I30" s="373"/>
      <c r="J30" s="373"/>
      <c r="K30" s="373"/>
      <c r="L30" s="373"/>
      <c r="M30" s="373"/>
      <c r="N30" s="373"/>
      <c r="O30" s="373"/>
    </row>
    <row r="31" spans="1:15">
      <c r="B31" s="374"/>
    </row>
    <row r="32" spans="1:15">
      <c r="B32" s="374"/>
    </row>
    <row r="33" spans="2:2">
      <c r="B33" s="374"/>
    </row>
    <row r="34" spans="2:2">
      <c r="B34" s="374"/>
    </row>
    <row r="35" spans="2:2">
      <c r="B35" s="374"/>
    </row>
    <row r="36" spans="2:2">
      <c r="B36" s="374"/>
    </row>
    <row r="37" spans="2:2">
      <c r="B37" s="374"/>
    </row>
    <row r="38" spans="2:2">
      <c r="B38" s="374"/>
    </row>
    <row r="39" spans="2:2">
      <c r="B39" s="374"/>
    </row>
    <row r="40" spans="2:2">
      <c r="B40" s="374"/>
    </row>
    <row r="41" spans="2:2">
      <c r="B41" s="374"/>
    </row>
    <row r="42" spans="2:2">
      <c r="B42" s="374"/>
    </row>
  </sheetData>
  <mergeCells count="1">
    <mergeCell ref="A1:O1"/>
  </mergeCells>
  <phoneticPr fontId="3"/>
  <pageMargins left="0.70866141732283472" right="0.70866141732283472" top="0.74803149606299213" bottom="0.74803149606299213" header="0.31496062992125984" footer="0.31496062992125984"/>
  <pageSetup paperSize="9"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Normal="100" zoomScaleSheetLayoutView="100" workbookViewId="0">
      <selection sqref="A1:M1"/>
    </sheetView>
  </sheetViews>
  <sheetFormatPr defaultRowHeight="13"/>
  <cols>
    <col min="1" max="1" width="14.08984375" style="110" customWidth="1"/>
    <col min="2" max="4" width="10.36328125" style="110" customWidth="1"/>
    <col min="5" max="5" width="7.7265625" style="110" customWidth="1"/>
    <col min="6" max="7" width="8.6328125" style="94" customWidth="1"/>
    <col min="8" max="13" width="8.6328125" style="110" customWidth="1"/>
  </cols>
  <sheetData>
    <row r="1" spans="1:13" ht="16.5">
      <c r="A1" s="1676" t="s">
        <v>465</v>
      </c>
      <c r="B1" s="1597"/>
      <c r="C1" s="1597"/>
      <c r="D1" s="1597"/>
      <c r="E1" s="1597"/>
      <c r="F1" s="1597"/>
      <c r="G1" s="1597"/>
      <c r="H1" s="1597"/>
      <c r="I1" s="1597"/>
      <c r="J1" s="1597"/>
      <c r="K1" s="1597"/>
      <c r="L1" s="1597"/>
      <c r="M1" s="1597"/>
    </row>
    <row r="2" spans="1:13" ht="17" thickBot="1">
      <c r="A2" s="375"/>
      <c r="B2" s="233"/>
      <c r="C2" s="233"/>
      <c r="D2" s="233"/>
      <c r="E2" s="233"/>
      <c r="F2" s="233"/>
      <c r="G2" s="233"/>
      <c r="H2" s="233"/>
      <c r="I2" s="233"/>
      <c r="J2" s="233"/>
      <c r="K2" s="233"/>
      <c r="L2" s="233"/>
      <c r="M2" s="252" t="s">
        <v>466</v>
      </c>
    </row>
    <row r="3" spans="1:13" ht="16.5" customHeight="1" thickTop="1">
      <c r="A3" s="1677" t="s">
        <v>467</v>
      </c>
      <c r="B3" s="1679" t="s">
        <v>468</v>
      </c>
      <c r="C3" s="1680"/>
      <c r="D3" s="1680"/>
      <c r="E3" s="1681"/>
      <c r="F3" s="1679" t="s">
        <v>469</v>
      </c>
      <c r="G3" s="1680"/>
      <c r="H3" s="1680"/>
      <c r="I3" s="1681"/>
      <c r="J3" s="1679" t="s">
        <v>470</v>
      </c>
      <c r="K3" s="1680"/>
      <c r="L3" s="1680"/>
      <c r="M3" s="1680"/>
    </row>
    <row r="4" spans="1:13" ht="16.5" customHeight="1">
      <c r="A4" s="1678"/>
      <c r="B4" s="1154" t="s">
        <v>471</v>
      </c>
      <c r="C4" s="1154" t="s">
        <v>472</v>
      </c>
      <c r="D4" s="1154" t="s">
        <v>246</v>
      </c>
      <c r="E4" s="1154" t="s">
        <v>473</v>
      </c>
      <c r="F4" s="1154" t="s">
        <v>471</v>
      </c>
      <c r="G4" s="1154" t="s">
        <v>472</v>
      </c>
      <c r="H4" s="1154" t="s">
        <v>246</v>
      </c>
      <c r="I4" s="1154" t="s">
        <v>473</v>
      </c>
      <c r="J4" s="1154" t="s">
        <v>471</v>
      </c>
      <c r="K4" s="1154" t="s">
        <v>472</v>
      </c>
      <c r="L4" s="1154" t="s">
        <v>246</v>
      </c>
      <c r="M4" s="1154" t="s">
        <v>473</v>
      </c>
    </row>
    <row r="5" spans="1:13" ht="16.5" customHeight="1">
      <c r="A5" s="1155"/>
      <c r="B5" s="377"/>
      <c r="C5" s="1153"/>
      <c r="D5" s="1153"/>
      <c r="E5" s="1153"/>
      <c r="F5" s="1153"/>
      <c r="G5" s="1153"/>
      <c r="H5" s="1153"/>
      <c r="I5" s="1153"/>
      <c r="J5" s="1153"/>
      <c r="K5" s="1153"/>
      <c r="L5" s="1153"/>
      <c r="M5" s="1153"/>
    </row>
    <row r="6" spans="1:13" ht="16.5" customHeight="1">
      <c r="A6" s="378" t="s">
        <v>25</v>
      </c>
      <c r="B6" s="1145">
        <v>496771</v>
      </c>
      <c r="C6" s="13">
        <v>500396</v>
      </c>
      <c r="D6" s="13">
        <v>997167</v>
      </c>
      <c r="E6" s="227">
        <v>75.67555876319642</v>
      </c>
      <c r="F6" s="13">
        <v>29448</v>
      </c>
      <c r="G6" s="13">
        <v>29790</v>
      </c>
      <c r="H6" s="13">
        <v>59238</v>
      </c>
      <c r="I6" s="227">
        <v>65.441891294741495</v>
      </c>
      <c r="J6" s="69">
        <v>72910</v>
      </c>
      <c r="K6" s="69">
        <v>69704</v>
      </c>
      <c r="L6" s="69">
        <v>142614</v>
      </c>
      <c r="M6" s="299">
        <v>57.591102926923824</v>
      </c>
    </row>
    <row r="7" spans="1:13" ht="16.5" customHeight="1">
      <c r="A7" s="378">
        <v>2</v>
      </c>
      <c r="B7" s="1145">
        <v>152999</v>
      </c>
      <c r="C7" s="13">
        <v>154249</v>
      </c>
      <c r="D7" s="13">
        <v>307248</v>
      </c>
      <c r="E7" s="227">
        <v>45</v>
      </c>
      <c r="F7" s="13">
        <v>11943</v>
      </c>
      <c r="G7" s="13">
        <v>11869</v>
      </c>
      <c r="H7" s="13">
        <v>23812</v>
      </c>
      <c r="I7" s="227">
        <v>34.9</v>
      </c>
      <c r="J7" s="69">
        <v>11400</v>
      </c>
      <c r="K7" s="69">
        <v>13185</v>
      </c>
      <c r="L7" s="69">
        <v>24585</v>
      </c>
      <c r="M7" s="299">
        <v>26.5</v>
      </c>
    </row>
    <row r="8" spans="1:13" ht="16.5" customHeight="1">
      <c r="A8" s="378">
        <v>3</v>
      </c>
      <c r="B8" s="1145">
        <v>216815</v>
      </c>
      <c r="C8" s="13">
        <v>215445</v>
      </c>
      <c r="D8" s="13">
        <v>432260</v>
      </c>
      <c r="E8" s="227">
        <v>45.4</v>
      </c>
      <c r="F8" s="13">
        <v>16081</v>
      </c>
      <c r="G8" s="13">
        <v>16213</v>
      </c>
      <c r="H8" s="13">
        <v>32294</v>
      </c>
      <c r="I8" s="227">
        <v>37.4</v>
      </c>
      <c r="J8" s="69">
        <v>17284</v>
      </c>
      <c r="K8" s="69">
        <v>19315</v>
      </c>
      <c r="L8" s="69">
        <v>36599</v>
      </c>
      <c r="M8" s="299">
        <v>28.4</v>
      </c>
    </row>
    <row r="9" spans="1:13" ht="16.5" customHeight="1">
      <c r="A9" s="378">
        <v>4</v>
      </c>
      <c r="B9" s="1145">
        <v>410817</v>
      </c>
      <c r="C9" s="13">
        <v>412566</v>
      </c>
      <c r="D9" s="13">
        <v>823383</v>
      </c>
      <c r="E9" s="227">
        <v>62</v>
      </c>
      <c r="F9" s="13">
        <v>27334</v>
      </c>
      <c r="G9" s="13">
        <v>27408</v>
      </c>
      <c r="H9" s="13">
        <v>54742</v>
      </c>
      <c r="I9" s="227">
        <v>59.2</v>
      </c>
      <c r="J9" s="69">
        <v>52764</v>
      </c>
      <c r="K9" s="69">
        <v>53310</v>
      </c>
      <c r="L9" s="69">
        <v>106074</v>
      </c>
      <c r="M9" s="299">
        <v>46.1</v>
      </c>
    </row>
    <row r="10" spans="1:13" ht="16.5" customHeight="1">
      <c r="A10" s="378">
        <v>5</v>
      </c>
      <c r="B10" s="1145">
        <v>497094</v>
      </c>
      <c r="C10" s="13">
        <v>502504</v>
      </c>
      <c r="D10" s="13">
        <v>999598</v>
      </c>
      <c r="E10" s="227">
        <v>76.3</v>
      </c>
      <c r="F10" s="13">
        <v>31631</v>
      </c>
      <c r="G10" s="13">
        <v>32967</v>
      </c>
      <c r="H10" s="13">
        <v>64598</v>
      </c>
      <c r="I10" s="227">
        <v>69.5</v>
      </c>
      <c r="J10" s="69">
        <v>64438</v>
      </c>
      <c r="K10" s="69">
        <v>66446</v>
      </c>
      <c r="L10" s="69">
        <v>130884</v>
      </c>
      <c r="M10" s="299">
        <v>54.7</v>
      </c>
    </row>
    <row r="11" spans="1:13" ht="16.5" customHeight="1">
      <c r="A11" s="379"/>
      <c r="B11" s="1145"/>
      <c r="C11" s="13"/>
      <c r="D11" s="13"/>
      <c r="E11" s="380"/>
      <c r="F11" s="13"/>
      <c r="G11" s="13"/>
      <c r="H11" s="13"/>
      <c r="I11" s="381"/>
      <c r="J11" s="69"/>
      <c r="K11" s="69"/>
      <c r="L11" s="69"/>
      <c r="M11" s="299"/>
    </row>
    <row r="12" spans="1:13" ht="16.5" customHeight="1">
      <c r="A12" s="382" t="s">
        <v>209</v>
      </c>
      <c r="B12" s="1156">
        <v>42125</v>
      </c>
      <c r="C12" s="84">
        <v>41763</v>
      </c>
      <c r="D12" s="84">
        <v>83888</v>
      </c>
      <c r="E12" s="383">
        <v>79.099999999999994</v>
      </c>
      <c r="F12" s="69">
        <v>2530</v>
      </c>
      <c r="G12" s="69">
        <v>2674</v>
      </c>
      <c r="H12" s="69">
        <v>5204</v>
      </c>
      <c r="I12" s="227">
        <v>63.5</v>
      </c>
      <c r="J12" s="6">
        <v>5156</v>
      </c>
      <c r="K12" s="6">
        <v>5595</v>
      </c>
      <c r="L12" s="6">
        <v>10751</v>
      </c>
      <c r="M12" s="384">
        <v>57.1</v>
      </c>
    </row>
    <row r="13" spans="1:13" ht="16.5" customHeight="1">
      <c r="A13" s="382">
        <v>7</v>
      </c>
      <c r="B13" s="1156">
        <v>37300</v>
      </c>
      <c r="C13" s="84">
        <v>38077</v>
      </c>
      <c r="D13" s="84">
        <v>75377</v>
      </c>
      <c r="E13" s="383">
        <v>69.900000000000006</v>
      </c>
      <c r="F13" s="69">
        <v>2393</v>
      </c>
      <c r="G13" s="69">
        <v>2642</v>
      </c>
      <c r="H13" s="69">
        <v>5035</v>
      </c>
      <c r="I13" s="227">
        <v>69.8</v>
      </c>
      <c r="J13" s="6">
        <v>3952</v>
      </c>
      <c r="K13" s="6">
        <v>4348</v>
      </c>
      <c r="L13" s="6">
        <v>8300</v>
      </c>
      <c r="M13" s="384">
        <v>41.8</v>
      </c>
    </row>
    <row r="14" spans="1:13" ht="16.5" customHeight="1">
      <c r="A14" s="382">
        <v>8</v>
      </c>
      <c r="B14" s="1156">
        <v>44108</v>
      </c>
      <c r="C14" s="84">
        <v>43943</v>
      </c>
      <c r="D14" s="84">
        <v>88051</v>
      </c>
      <c r="E14" s="383">
        <v>80.5</v>
      </c>
      <c r="F14" s="69">
        <v>4212</v>
      </c>
      <c r="G14" s="69">
        <v>4601</v>
      </c>
      <c r="H14" s="69">
        <v>8813</v>
      </c>
      <c r="I14" s="227">
        <v>70.8</v>
      </c>
      <c r="J14" s="6">
        <v>6359</v>
      </c>
      <c r="K14" s="6">
        <v>5853</v>
      </c>
      <c r="L14" s="6">
        <v>12212</v>
      </c>
      <c r="M14" s="384">
        <v>59.5</v>
      </c>
    </row>
    <row r="15" spans="1:13" ht="16.5" customHeight="1">
      <c r="A15" s="382">
        <v>9</v>
      </c>
      <c r="B15" s="1156">
        <v>40388</v>
      </c>
      <c r="C15" s="84">
        <v>40838</v>
      </c>
      <c r="D15" s="84">
        <v>81226</v>
      </c>
      <c r="E15" s="383">
        <v>77.400000000000006</v>
      </c>
      <c r="F15" s="69">
        <v>2826</v>
      </c>
      <c r="G15" s="69">
        <v>2887</v>
      </c>
      <c r="H15" s="69">
        <v>5713</v>
      </c>
      <c r="I15" s="227">
        <v>76.400000000000006</v>
      </c>
      <c r="J15" s="6">
        <v>5493</v>
      </c>
      <c r="K15" s="6">
        <v>5732</v>
      </c>
      <c r="L15" s="6">
        <v>11225</v>
      </c>
      <c r="M15" s="384">
        <v>57.1</v>
      </c>
    </row>
    <row r="16" spans="1:13" ht="16.5" customHeight="1">
      <c r="A16" s="382">
        <v>10</v>
      </c>
      <c r="B16" s="1156">
        <v>47089</v>
      </c>
      <c r="C16" s="84">
        <v>48405</v>
      </c>
      <c r="D16" s="84">
        <v>95494</v>
      </c>
      <c r="E16" s="383">
        <v>84.4</v>
      </c>
      <c r="F16" s="69">
        <v>2699</v>
      </c>
      <c r="G16" s="69">
        <v>2898</v>
      </c>
      <c r="H16" s="69">
        <v>5597</v>
      </c>
      <c r="I16" s="227">
        <v>73.5</v>
      </c>
      <c r="J16" s="6">
        <v>6321</v>
      </c>
      <c r="K16" s="6">
        <v>6282</v>
      </c>
      <c r="L16" s="6">
        <v>12603</v>
      </c>
      <c r="M16" s="384">
        <v>61.4</v>
      </c>
    </row>
    <row r="17" spans="1:14" ht="16.5" customHeight="1">
      <c r="A17" s="382">
        <v>11</v>
      </c>
      <c r="B17" s="1156">
        <v>52602</v>
      </c>
      <c r="C17" s="84">
        <v>53399</v>
      </c>
      <c r="D17" s="84">
        <v>106001</v>
      </c>
      <c r="E17" s="383">
        <v>80.8</v>
      </c>
      <c r="F17" s="69">
        <v>2626</v>
      </c>
      <c r="G17" s="69">
        <v>2636</v>
      </c>
      <c r="H17" s="69">
        <v>5262</v>
      </c>
      <c r="I17" s="227">
        <v>72.8</v>
      </c>
      <c r="J17" s="6">
        <v>6660</v>
      </c>
      <c r="K17" s="6">
        <v>6973</v>
      </c>
      <c r="L17" s="6">
        <v>13633</v>
      </c>
      <c r="M17" s="384">
        <v>66.7</v>
      </c>
    </row>
    <row r="18" spans="1:14" ht="16.5" customHeight="1">
      <c r="A18" s="382">
        <v>12</v>
      </c>
      <c r="B18" s="1156">
        <v>39617</v>
      </c>
      <c r="C18" s="84">
        <v>43149</v>
      </c>
      <c r="D18" s="84">
        <v>82766</v>
      </c>
      <c r="E18" s="383">
        <v>71.599999999999994</v>
      </c>
      <c r="F18" s="69">
        <v>2064</v>
      </c>
      <c r="G18" s="69">
        <v>2157</v>
      </c>
      <c r="H18" s="69">
        <v>4221</v>
      </c>
      <c r="I18" s="227">
        <v>60.4</v>
      </c>
      <c r="J18" s="6">
        <v>5310</v>
      </c>
      <c r="K18" s="6">
        <v>7109</v>
      </c>
      <c r="L18" s="6">
        <v>12419</v>
      </c>
      <c r="M18" s="384">
        <v>57.9</v>
      </c>
    </row>
    <row r="19" spans="1:14" ht="16.5" customHeight="1">
      <c r="A19" s="382" t="s">
        <v>72</v>
      </c>
      <c r="B19" s="1156">
        <v>34906</v>
      </c>
      <c r="C19" s="84">
        <v>32164</v>
      </c>
      <c r="D19" s="84">
        <v>67070</v>
      </c>
      <c r="E19" s="383">
        <v>65.2</v>
      </c>
      <c r="F19" s="69">
        <v>2351</v>
      </c>
      <c r="G19" s="69">
        <v>2149</v>
      </c>
      <c r="H19" s="69">
        <v>4500</v>
      </c>
      <c r="I19" s="227">
        <v>61.4</v>
      </c>
      <c r="J19" s="6">
        <v>4787</v>
      </c>
      <c r="K19" s="6">
        <v>3861</v>
      </c>
      <c r="L19" s="6">
        <v>8648</v>
      </c>
      <c r="M19" s="384">
        <v>45.6</v>
      </c>
    </row>
    <row r="20" spans="1:14" ht="16.5" customHeight="1">
      <c r="A20" s="382">
        <v>2</v>
      </c>
      <c r="B20" s="1156">
        <v>35055</v>
      </c>
      <c r="C20" s="84">
        <v>35215</v>
      </c>
      <c r="D20" s="84">
        <v>70270</v>
      </c>
      <c r="E20" s="383">
        <v>73.400000000000006</v>
      </c>
      <c r="F20" s="69">
        <v>2108</v>
      </c>
      <c r="G20" s="69">
        <v>2175</v>
      </c>
      <c r="H20" s="69">
        <v>4283</v>
      </c>
      <c r="I20" s="227">
        <v>60.4</v>
      </c>
      <c r="J20" s="6">
        <v>4259</v>
      </c>
      <c r="K20" s="6">
        <v>4625</v>
      </c>
      <c r="L20" s="6">
        <v>8884</v>
      </c>
      <c r="M20" s="384">
        <v>46.1</v>
      </c>
    </row>
    <row r="21" spans="1:14" ht="16.5" customHeight="1">
      <c r="A21" s="382">
        <v>3</v>
      </c>
      <c r="B21" s="1156">
        <v>42503</v>
      </c>
      <c r="C21" s="84">
        <v>43306</v>
      </c>
      <c r="D21" s="84">
        <v>85809</v>
      </c>
      <c r="E21" s="383">
        <v>81.400000000000006</v>
      </c>
      <c r="F21" s="69">
        <v>2688</v>
      </c>
      <c r="G21" s="69">
        <v>2637</v>
      </c>
      <c r="H21" s="69">
        <v>5325</v>
      </c>
      <c r="I21" s="227">
        <v>70.8</v>
      </c>
      <c r="J21" s="6">
        <v>5597</v>
      </c>
      <c r="K21" s="6">
        <v>5607</v>
      </c>
      <c r="L21" s="6">
        <v>11204</v>
      </c>
      <c r="M21" s="384">
        <v>58.7</v>
      </c>
    </row>
    <row r="22" spans="1:14" ht="16.5" customHeight="1">
      <c r="A22" s="382">
        <v>4</v>
      </c>
      <c r="B22" s="1156">
        <v>38283</v>
      </c>
      <c r="C22" s="84">
        <v>39564</v>
      </c>
      <c r="D22" s="84">
        <v>77847</v>
      </c>
      <c r="E22" s="383">
        <v>69.2</v>
      </c>
      <c r="F22" s="69">
        <v>2446</v>
      </c>
      <c r="G22" s="69">
        <v>2736</v>
      </c>
      <c r="H22" s="69">
        <v>5182</v>
      </c>
      <c r="I22" s="227">
        <v>71.5</v>
      </c>
      <c r="J22" s="6">
        <v>4476</v>
      </c>
      <c r="K22" s="6">
        <v>4518</v>
      </c>
      <c r="L22" s="6">
        <v>8994</v>
      </c>
      <c r="M22" s="384">
        <v>52.8</v>
      </c>
    </row>
    <row r="23" spans="1:14" ht="16.5" customHeight="1">
      <c r="A23" s="382">
        <v>5</v>
      </c>
      <c r="B23" s="1156">
        <v>43667</v>
      </c>
      <c r="C23" s="84">
        <v>43115</v>
      </c>
      <c r="D23" s="84">
        <v>86782</v>
      </c>
      <c r="E23" s="383">
        <v>73.900000000000006</v>
      </c>
      <c r="F23" s="69">
        <v>2897</v>
      </c>
      <c r="G23" s="69">
        <v>3083</v>
      </c>
      <c r="H23" s="69">
        <v>5980</v>
      </c>
      <c r="I23" s="227">
        <v>76.599999999999994</v>
      </c>
      <c r="J23" s="6">
        <v>6054</v>
      </c>
      <c r="K23" s="6">
        <v>5692</v>
      </c>
      <c r="L23" s="6">
        <v>11746</v>
      </c>
      <c r="M23" s="384">
        <v>63.5</v>
      </c>
    </row>
    <row r="24" spans="1:14" ht="16.5" customHeight="1">
      <c r="A24" s="382">
        <v>6</v>
      </c>
      <c r="B24" s="1156">
        <v>39014</v>
      </c>
      <c r="C24" s="84">
        <v>38649</v>
      </c>
      <c r="D24" s="84">
        <v>77663</v>
      </c>
      <c r="E24" s="383">
        <v>68.400000000000006</v>
      </c>
      <c r="F24" s="69">
        <v>2503</v>
      </c>
      <c r="G24" s="69">
        <v>2610</v>
      </c>
      <c r="H24" s="69">
        <v>5113</v>
      </c>
      <c r="I24" s="227">
        <v>69.8</v>
      </c>
      <c r="J24" s="6">
        <v>5771</v>
      </c>
      <c r="K24" s="6">
        <v>5717</v>
      </c>
      <c r="L24" s="6">
        <v>11488</v>
      </c>
      <c r="M24" s="384">
        <v>64.5</v>
      </c>
    </row>
    <row r="25" spans="1:14" ht="16.5" customHeight="1">
      <c r="A25" s="385" t="s">
        <v>474</v>
      </c>
      <c r="B25" s="1156"/>
      <c r="C25" s="69"/>
      <c r="D25" s="84"/>
      <c r="E25" s="386"/>
      <c r="F25" s="69"/>
      <c r="G25" s="69"/>
      <c r="H25" s="69"/>
      <c r="I25" s="190"/>
      <c r="J25" s="387"/>
      <c r="K25" s="387"/>
      <c r="L25" s="387"/>
      <c r="M25" s="388"/>
    </row>
    <row r="26" spans="1:14" ht="16.5" customHeight="1">
      <c r="A26" s="186" t="s">
        <v>475</v>
      </c>
      <c r="B26" s="1156">
        <v>23963</v>
      </c>
      <c r="C26" s="69">
        <v>23873</v>
      </c>
      <c r="D26" s="84">
        <v>47836</v>
      </c>
      <c r="E26" s="386">
        <v>72.900000000000006</v>
      </c>
      <c r="F26" s="389" t="s">
        <v>342</v>
      </c>
      <c r="G26" s="389" t="s">
        <v>342</v>
      </c>
      <c r="H26" s="389" t="s">
        <v>342</v>
      </c>
      <c r="I26" s="389" t="s">
        <v>342</v>
      </c>
      <c r="J26" s="6">
        <v>5771</v>
      </c>
      <c r="K26" s="6">
        <v>5717</v>
      </c>
      <c r="L26" s="6">
        <v>11488</v>
      </c>
      <c r="M26" s="384">
        <v>64.5</v>
      </c>
    </row>
    <row r="27" spans="1:14" ht="16.5" customHeight="1">
      <c r="A27" s="186" t="s">
        <v>476</v>
      </c>
      <c r="B27" s="1157">
        <v>6463</v>
      </c>
      <c r="C27" s="6">
        <v>6369</v>
      </c>
      <c r="D27" s="8">
        <v>12832</v>
      </c>
      <c r="E27" s="390">
        <v>66.3</v>
      </c>
      <c r="F27" s="69">
        <v>1567</v>
      </c>
      <c r="G27" s="69">
        <v>1662</v>
      </c>
      <c r="H27" s="69">
        <v>3229</v>
      </c>
      <c r="I27" s="227">
        <v>72.599999999999994</v>
      </c>
      <c r="J27" s="389" t="s">
        <v>342</v>
      </c>
      <c r="K27" s="389" t="s">
        <v>342</v>
      </c>
      <c r="L27" s="389" t="s">
        <v>342</v>
      </c>
      <c r="M27" s="389" t="s">
        <v>342</v>
      </c>
    </row>
    <row r="28" spans="1:14" ht="16.5" customHeight="1">
      <c r="A28" s="186" t="s">
        <v>477</v>
      </c>
      <c r="B28" s="1156">
        <v>2065</v>
      </c>
      <c r="C28" s="6">
        <v>1967</v>
      </c>
      <c r="D28" s="84">
        <v>4032</v>
      </c>
      <c r="E28" s="386">
        <v>70</v>
      </c>
      <c r="F28" s="389" t="s">
        <v>342</v>
      </c>
      <c r="G28" s="389" t="s">
        <v>342</v>
      </c>
      <c r="H28" s="389" t="s">
        <v>342</v>
      </c>
      <c r="I28" s="389" t="s">
        <v>342</v>
      </c>
      <c r="J28" s="389" t="s">
        <v>342</v>
      </c>
      <c r="K28" s="389" t="s">
        <v>342</v>
      </c>
      <c r="L28" s="389" t="s">
        <v>342</v>
      </c>
      <c r="M28" s="389" t="s">
        <v>342</v>
      </c>
    </row>
    <row r="29" spans="1:14" ht="16.5" customHeight="1">
      <c r="A29" s="186" t="s">
        <v>478</v>
      </c>
      <c r="B29" s="1158" t="s">
        <v>342</v>
      </c>
      <c r="C29" s="389" t="s">
        <v>342</v>
      </c>
      <c r="D29" s="389" t="s">
        <v>342</v>
      </c>
      <c r="E29" s="389" t="s">
        <v>342</v>
      </c>
      <c r="F29" s="6">
        <v>936</v>
      </c>
      <c r="G29" s="6">
        <v>948</v>
      </c>
      <c r="H29" s="6">
        <v>1884</v>
      </c>
      <c r="I29" s="9">
        <v>65.400000000000006</v>
      </c>
      <c r="J29" s="389" t="s">
        <v>342</v>
      </c>
      <c r="K29" s="389" t="s">
        <v>342</v>
      </c>
      <c r="L29" s="389" t="s">
        <v>342</v>
      </c>
      <c r="M29" s="389" t="s">
        <v>342</v>
      </c>
      <c r="N29" s="84"/>
    </row>
    <row r="30" spans="1:14" ht="16.5" customHeight="1">
      <c r="A30" s="186" t="s">
        <v>479</v>
      </c>
      <c r="B30" s="1156">
        <v>948</v>
      </c>
      <c r="C30" s="69">
        <v>936</v>
      </c>
      <c r="D30" s="69">
        <v>1884</v>
      </c>
      <c r="E30" s="386">
        <v>65.400000000000006</v>
      </c>
      <c r="F30" s="389" t="s">
        <v>342</v>
      </c>
      <c r="G30" s="389" t="s">
        <v>342</v>
      </c>
      <c r="H30" s="389" t="s">
        <v>342</v>
      </c>
      <c r="I30" s="389" t="s">
        <v>342</v>
      </c>
      <c r="J30" s="389" t="s">
        <v>342</v>
      </c>
      <c r="K30" s="389" t="s">
        <v>342</v>
      </c>
      <c r="L30" s="389" t="s">
        <v>342</v>
      </c>
      <c r="M30" s="389" t="s">
        <v>342</v>
      </c>
    </row>
    <row r="31" spans="1:14" ht="16.5" customHeight="1">
      <c r="A31" s="186" t="s">
        <v>480</v>
      </c>
      <c r="B31" s="1157">
        <v>3021</v>
      </c>
      <c r="C31" s="6">
        <v>3069</v>
      </c>
      <c r="D31" s="6">
        <v>6090</v>
      </c>
      <c r="E31" s="391">
        <v>60.4</v>
      </c>
      <c r="F31" s="389" t="s">
        <v>342</v>
      </c>
      <c r="G31" s="389" t="s">
        <v>342</v>
      </c>
      <c r="H31" s="389" t="s">
        <v>342</v>
      </c>
      <c r="I31" s="389" t="s">
        <v>342</v>
      </c>
      <c r="J31" s="389" t="s">
        <v>342</v>
      </c>
      <c r="K31" s="389" t="s">
        <v>342</v>
      </c>
      <c r="L31" s="389" t="s">
        <v>342</v>
      </c>
      <c r="M31" s="389" t="s">
        <v>342</v>
      </c>
    </row>
    <row r="32" spans="1:14" ht="16.5" customHeight="1">
      <c r="A32" s="186" t="s">
        <v>481</v>
      </c>
      <c r="B32" s="1157">
        <v>1293</v>
      </c>
      <c r="C32" s="6">
        <v>1234</v>
      </c>
      <c r="D32" s="6">
        <v>2527</v>
      </c>
      <c r="E32" s="391">
        <v>51.3</v>
      </c>
      <c r="F32" s="389" t="s">
        <v>342</v>
      </c>
      <c r="G32" s="389" t="s">
        <v>342</v>
      </c>
      <c r="H32" s="389" t="s">
        <v>342</v>
      </c>
      <c r="I32" s="389" t="s">
        <v>342</v>
      </c>
      <c r="J32" s="389" t="s">
        <v>342</v>
      </c>
      <c r="K32" s="389" t="s">
        <v>342</v>
      </c>
      <c r="L32" s="389" t="s">
        <v>342</v>
      </c>
      <c r="M32" s="389" t="s">
        <v>342</v>
      </c>
    </row>
    <row r="33" spans="1:13" ht="16.5" customHeight="1">
      <c r="A33" s="186" t="s">
        <v>482</v>
      </c>
      <c r="B33" s="1157">
        <v>1261</v>
      </c>
      <c r="C33" s="6">
        <v>1201</v>
      </c>
      <c r="D33" s="6">
        <v>2462</v>
      </c>
      <c r="E33" s="391">
        <v>50</v>
      </c>
      <c r="F33" s="389" t="s">
        <v>342</v>
      </c>
      <c r="G33" s="389" t="s">
        <v>342</v>
      </c>
      <c r="H33" s="389" t="s">
        <v>342</v>
      </c>
      <c r="I33" s="389" t="s">
        <v>342</v>
      </c>
      <c r="J33" s="389" t="s">
        <v>342</v>
      </c>
      <c r="K33" s="389" t="s">
        <v>342</v>
      </c>
      <c r="L33" s="389" t="s">
        <v>342</v>
      </c>
      <c r="M33" s="389" t="s">
        <v>342</v>
      </c>
    </row>
    <row r="34" spans="1:13" ht="16.5" customHeight="1">
      <c r="A34" s="186" t="s">
        <v>483</v>
      </c>
      <c r="B34" s="1158" t="s">
        <v>342</v>
      </c>
      <c r="C34" s="389" t="s">
        <v>342</v>
      </c>
      <c r="D34" s="389" t="s">
        <v>342</v>
      </c>
      <c r="E34" s="391" t="s">
        <v>342</v>
      </c>
      <c r="F34" s="389" t="s">
        <v>342</v>
      </c>
      <c r="G34" s="389" t="s">
        <v>342</v>
      </c>
      <c r="H34" s="389" t="s">
        <v>342</v>
      </c>
      <c r="I34" s="389" t="s">
        <v>342</v>
      </c>
      <c r="J34" s="389" t="s">
        <v>342</v>
      </c>
      <c r="K34" s="389" t="s">
        <v>342</v>
      </c>
      <c r="L34" s="389" t="s">
        <v>342</v>
      </c>
      <c r="M34" s="389" t="s">
        <v>342</v>
      </c>
    </row>
    <row r="35" spans="1:13" ht="16.5" customHeight="1">
      <c r="A35" s="1155" t="s">
        <v>484</v>
      </c>
      <c r="B35" s="1153"/>
      <c r="C35" s="1153"/>
      <c r="D35" s="1153"/>
      <c r="E35" s="1159"/>
      <c r="F35" s="1153"/>
      <c r="G35" s="1153"/>
      <c r="H35" s="1153"/>
      <c r="I35" s="1159"/>
      <c r="J35" s="1153"/>
      <c r="K35" s="1153"/>
      <c r="L35" s="1153"/>
      <c r="M35" s="1159"/>
    </row>
    <row r="36" spans="1:13" ht="16.5" customHeight="1">
      <c r="A36" s="128" t="s">
        <v>485</v>
      </c>
      <c r="B36" s="193"/>
      <c r="C36" s="193"/>
      <c r="D36" s="193"/>
      <c r="E36" s="392"/>
      <c r="F36" s="193"/>
      <c r="G36" s="193"/>
      <c r="H36" s="193"/>
      <c r="I36" s="392"/>
      <c r="J36" s="193"/>
      <c r="K36" s="193"/>
      <c r="L36" s="193"/>
      <c r="M36" s="392"/>
    </row>
    <row r="37" spans="1:13">
      <c r="I37" s="393"/>
      <c r="M37" s="393"/>
    </row>
    <row r="38" spans="1:13">
      <c r="B38" s="394"/>
      <c r="C38" s="394"/>
      <c r="D38" s="394"/>
      <c r="E38" s="394"/>
      <c r="F38" s="394"/>
      <c r="G38" s="394"/>
      <c r="H38" s="394"/>
      <c r="I38" s="394"/>
      <c r="J38" s="394"/>
      <c r="K38" s="394"/>
      <c r="L38" s="394"/>
      <c r="M38" s="394"/>
    </row>
    <row r="39" spans="1:13">
      <c r="M39" s="393"/>
    </row>
    <row r="40" spans="1:13">
      <c r="M40" s="393"/>
    </row>
    <row r="41" spans="1:13">
      <c r="M41" s="393"/>
    </row>
    <row r="42" spans="1:13">
      <c r="M42" s="393"/>
    </row>
  </sheetData>
  <mergeCells count="5">
    <mergeCell ref="A1:M1"/>
    <mergeCell ref="A3:A4"/>
    <mergeCell ref="B3:E3"/>
    <mergeCell ref="F3:I3"/>
    <mergeCell ref="J3:M3"/>
  </mergeCells>
  <phoneticPr fontId="3"/>
  <pageMargins left="0.70866141732283472" right="0.70866141732283472" top="0.74803149606299213" bottom="0.74803149606299213" header="0.31496062992125984" footer="0.31496062992125984"/>
  <pageSetup paperSize="9"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Normal="100" zoomScaleSheetLayoutView="100" workbookViewId="0"/>
  </sheetViews>
  <sheetFormatPr defaultRowHeight="13"/>
  <cols>
    <col min="1" max="5" width="11.7265625" style="110" customWidth="1"/>
  </cols>
  <sheetData>
    <row r="1" spans="1:5" ht="16.5">
      <c r="A1" s="395" t="s">
        <v>486</v>
      </c>
      <c r="B1" s="396"/>
      <c r="C1" s="396"/>
      <c r="D1" s="396"/>
      <c r="E1" s="396"/>
    </row>
    <row r="2" spans="1:5" ht="17" thickBot="1">
      <c r="A2" s="397"/>
      <c r="B2" s="398"/>
      <c r="C2" s="398"/>
      <c r="D2" s="398"/>
      <c r="E2" s="399" t="s">
        <v>487</v>
      </c>
    </row>
    <row r="3" spans="1:5" ht="14.5" thickTop="1">
      <c r="A3" s="1682" t="s">
        <v>348</v>
      </c>
      <c r="B3" s="400" t="s">
        <v>488</v>
      </c>
      <c r="C3" s="401"/>
      <c r="D3" s="400" t="s">
        <v>489</v>
      </c>
      <c r="E3" s="401"/>
    </row>
    <row r="4" spans="1:5" ht="14">
      <c r="A4" s="1683"/>
      <c r="B4" s="1160" t="s">
        <v>490</v>
      </c>
      <c r="C4" s="1161"/>
      <c r="D4" s="1160" t="s">
        <v>490</v>
      </c>
      <c r="E4" s="1161"/>
    </row>
    <row r="5" spans="1:5" ht="28">
      <c r="A5" s="1684"/>
      <c r="B5" s="1162"/>
      <c r="C5" s="1163" t="s">
        <v>491</v>
      </c>
      <c r="D5" s="1162"/>
      <c r="E5" s="1163" t="s">
        <v>491</v>
      </c>
    </row>
    <row r="6" spans="1:5" ht="14">
      <c r="A6" s="1164"/>
      <c r="B6" s="1165"/>
      <c r="C6" s="1166"/>
      <c r="D6" s="1166"/>
      <c r="E6" s="1166"/>
    </row>
    <row r="7" spans="1:5" ht="16.5" customHeight="1">
      <c r="A7" s="402" t="s">
        <v>71</v>
      </c>
      <c r="B7" s="84">
        <v>345794</v>
      </c>
      <c r="C7" s="84">
        <v>69828</v>
      </c>
      <c r="D7" s="84">
        <v>2613647</v>
      </c>
      <c r="E7" s="84">
        <v>2379876</v>
      </c>
    </row>
    <row r="8" spans="1:5" ht="16.5" customHeight="1">
      <c r="A8" s="402" t="s">
        <v>25</v>
      </c>
      <c r="B8" s="84">
        <v>461681</v>
      </c>
      <c r="C8" s="84">
        <v>91232</v>
      </c>
      <c r="D8" s="84">
        <v>3261302</v>
      </c>
      <c r="E8" s="84">
        <v>2941646</v>
      </c>
    </row>
    <row r="9" spans="1:5" ht="16.5" customHeight="1">
      <c r="A9" s="402">
        <v>2</v>
      </c>
      <c r="B9" s="8">
        <v>444370</v>
      </c>
      <c r="C9" s="84">
        <v>56275</v>
      </c>
      <c r="D9" s="84">
        <v>2949689</v>
      </c>
      <c r="E9" s="84">
        <v>2632281</v>
      </c>
    </row>
    <row r="10" spans="1:5" ht="16.5" customHeight="1">
      <c r="A10" s="403">
        <v>3</v>
      </c>
      <c r="B10" s="84">
        <v>430440</v>
      </c>
      <c r="C10" s="84">
        <v>50409</v>
      </c>
      <c r="D10" s="84">
        <v>2613559</v>
      </c>
      <c r="E10" s="84">
        <v>2358634</v>
      </c>
    </row>
    <row r="11" spans="1:5" ht="16.5" customHeight="1">
      <c r="A11" s="403">
        <v>4</v>
      </c>
      <c r="B11" s="84">
        <v>488765</v>
      </c>
      <c r="C11" s="84">
        <v>50282</v>
      </c>
      <c r="D11" s="84">
        <v>4435997</v>
      </c>
      <c r="E11" s="84">
        <v>4163027</v>
      </c>
    </row>
    <row r="12" spans="1:5" ht="16.5" customHeight="1">
      <c r="A12" s="403"/>
      <c r="B12" s="404"/>
      <c r="C12" s="404"/>
      <c r="D12" s="404"/>
      <c r="E12" s="404"/>
    </row>
    <row r="13" spans="1:5" ht="16.5" customHeight="1">
      <c r="A13" s="403" t="s">
        <v>293</v>
      </c>
      <c r="B13" s="404">
        <v>54885</v>
      </c>
      <c r="C13" s="404">
        <v>4947</v>
      </c>
      <c r="D13" s="404">
        <v>272090</v>
      </c>
      <c r="E13" s="84">
        <v>251766</v>
      </c>
    </row>
    <row r="14" spans="1:5" ht="16.5" customHeight="1">
      <c r="A14" s="403">
        <v>6</v>
      </c>
      <c r="B14" s="404">
        <v>47450</v>
      </c>
      <c r="C14" s="404">
        <v>4924</v>
      </c>
      <c r="D14" s="404">
        <v>419266</v>
      </c>
      <c r="E14" s="84">
        <v>396131</v>
      </c>
    </row>
    <row r="15" spans="1:5" ht="16.5" customHeight="1">
      <c r="A15" s="403">
        <v>7</v>
      </c>
      <c r="B15" s="404">
        <v>59528</v>
      </c>
      <c r="C15" s="404">
        <v>2171</v>
      </c>
      <c r="D15" s="404">
        <v>450221</v>
      </c>
      <c r="E15" s="84">
        <v>425782</v>
      </c>
    </row>
    <row r="16" spans="1:5" ht="16.5" customHeight="1">
      <c r="A16" s="403">
        <v>8</v>
      </c>
      <c r="B16" s="404">
        <v>51170</v>
      </c>
      <c r="C16" s="404">
        <v>10963</v>
      </c>
      <c r="D16" s="404">
        <v>312106</v>
      </c>
      <c r="E16" s="84">
        <v>287584</v>
      </c>
    </row>
    <row r="17" spans="1:5" ht="16.5" customHeight="1">
      <c r="A17" s="403">
        <v>9</v>
      </c>
      <c r="B17" s="404">
        <v>36327</v>
      </c>
      <c r="C17" s="404">
        <v>1586</v>
      </c>
      <c r="D17" s="404">
        <v>300256</v>
      </c>
      <c r="E17" s="84">
        <v>288227</v>
      </c>
    </row>
    <row r="18" spans="1:5" ht="16.5" customHeight="1">
      <c r="A18" s="403">
        <v>10</v>
      </c>
      <c r="B18" s="404">
        <v>39570</v>
      </c>
      <c r="C18" s="404">
        <v>4578</v>
      </c>
      <c r="D18" s="404">
        <v>251758</v>
      </c>
      <c r="E18" s="84">
        <v>232866</v>
      </c>
    </row>
    <row r="19" spans="1:5" ht="16.5" customHeight="1">
      <c r="A19" s="403">
        <v>11</v>
      </c>
      <c r="B19" s="404">
        <v>31800</v>
      </c>
      <c r="C19" s="404">
        <v>2595</v>
      </c>
      <c r="D19" s="404">
        <v>326230</v>
      </c>
      <c r="E19" s="84">
        <v>314023</v>
      </c>
    </row>
    <row r="20" spans="1:5" ht="16.5" customHeight="1">
      <c r="A20" s="403">
        <v>12</v>
      </c>
      <c r="B20" s="404">
        <v>35095</v>
      </c>
      <c r="C20" s="404">
        <v>3317</v>
      </c>
      <c r="D20" s="404">
        <v>416316</v>
      </c>
      <c r="E20" s="84">
        <v>390918</v>
      </c>
    </row>
    <row r="21" spans="1:5" ht="16.5" customHeight="1">
      <c r="A21" s="403" t="s">
        <v>72</v>
      </c>
      <c r="B21" s="404">
        <v>33291</v>
      </c>
      <c r="C21" s="404">
        <v>840</v>
      </c>
      <c r="D21" s="404">
        <v>482528</v>
      </c>
      <c r="E21" s="84">
        <v>467290</v>
      </c>
    </row>
    <row r="22" spans="1:5" ht="16.5" customHeight="1">
      <c r="A22" s="403">
        <v>2</v>
      </c>
      <c r="B22" s="404">
        <v>32463</v>
      </c>
      <c r="C22" s="404">
        <v>4103</v>
      </c>
      <c r="D22" s="404">
        <v>299647</v>
      </c>
      <c r="E22" s="84">
        <v>288480</v>
      </c>
    </row>
    <row r="23" spans="1:5" ht="16.5" customHeight="1">
      <c r="A23" s="403">
        <v>3</v>
      </c>
      <c r="B23" s="404">
        <v>29311</v>
      </c>
      <c r="C23" s="404">
        <v>2468</v>
      </c>
      <c r="D23" s="404">
        <v>313211</v>
      </c>
      <c r="E23" s="84">
        <v>299967</v>
      </c>
    </row>
    <row r="24" spans="1:5" ht="16.5" customHeight="1">
      <c r="A24" s="403">
        <v>4</v>
      </c>
      <c r="B24" s="404">
        <v>35957</v>
      </c>
      <c r="C24" s="404">
        <v>4662</v>
      </c>
      <c r="D24" s="404">
        <v>157622</v>
      </c>
      <c r="E24" s="84">
        <v>140481</v>
      </c>
    </row>
    <row r="25" spans="1:5" ht="16.5" customHeight="1">
      <c r="A25" s="403">
        <v>5</v>
      </c>
      <c r="B25" s="404">
        <v>38472</v>
      </c>
      <c r="C25" s="404">
        <v>5842</v>
      </c>
      <c r="D25" s="404">
        <v>348927</v>
      </c>
      <c r="E25" s="84">
        <v>333927</v>
      </c>
    </row>
    <row r="26" spans="1:5" ht="10.5" customHeight="1">
      <c r="A26" s="405"/>
      <c r="B26" s="406"/>
      <c r="C26" s="406"/>
      <c r="D26" s="406"/>
      <c r="E26" s="406"/>
    </row>
    <row r="27" spans="1:5" ht="16.5" customHeight="1">
      <c r="A27" s="407" t="s">
        <v>492</v>
      </c>
      <c r="B27" s="404"/>
      <c r="C27" s="408"/>
      <c r="D27" s="408"/>
      <c r="E27" s="408"/>
    </row>
    <row r="28" spans="1:5" ht="16.5" customHeight="1">
      <c r="A28" s="409" t="s">
        <v>493</v>
      </c>
      <c r="B28" s="1167">
        <v>16108</v>
      </c>
      <c r="C28" s="410">
        <v>5842</v>
      </c>
      <c r="D28" s="406">
        <v>28878</v>
      </c>
      <c r="E28" s="406">
        <v>21105</v>
      </c>
    </row>
    <row r="29" spans="1:5" ht="16.5" customHeight="1">
      <c r="A29" s="405" t="s">
        <v>494</v>
      </c>
      <c r="B29" s="410">
        <v>12222</v>
      </c>
      <c r="C29" s="410">
        <v>0</v>
      </c>
      <c r="D29" s="406">
        <v>316237</v>
      </c>
      <c r="E29" s="411">
        <v>312822</v>
      </c>
    </row>
    <row r="30" spans="1:5" ht="16.5" customHeight="1">
      <c r="A30" s="1168" t="s">
        <v>495</v>
      </c>
      <c r="B30" s="410">
        <v>10142</v>
      </c>
      <c r="C30" s="410">
        <v>0</v>
      </c>
      <c r="D30" s="410">
        <v>3812</v>
      </c>
      <c r="E30" s="410">
        <v>0</v>
      </c>
    </row>
    <row r="31" spans="1:5" ht="16.5" customHeight="1">
      <c r="A31" s="111" t="s">
        <v>496</v>
      </c>
      <c r="B31" s="1169"/>
      <c r="C31" s="1169"/>
      <c r="D31" s="372"/>
      <c r="E31" s="1169"/>
    </row>
    <row r="32" spans="1:5">
      <c r="B32" s="394"/>
      <c r="C32" s="394"/>
      <c r="D32" s="394"/>
      <c r="E32" s="394"/>
    </row>
    <row r="33" spans="2:5">
      <c r="B33" s="394"/>
      <c r="C33" s="394"/>
      <c r="D33" s="394"/>
      <c r="E33" s="394"/>
    </row>
    <row r="35" spans="2:5">
      <c r="B35" s="394"/>
      <c r="C35" s="394"/>
      <c r="D35" s="394"/>
      <c r="E35" s="394"/>
    </row>
  </sheetData>
  <mergeCells count="1">
    <mergeCell ref="A3:A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Normal="100" zoomScaleSheetLayoutView="100" workbookViewId="0">
      <selection sqref="A1:E1"/>
    </sheetView>
  </sheetViews>
  <sheetFormatPr defaultRowHeight="13"/>
  <cols>
    <col min="1" max="5" width="12.7265625" style="94" customWidth="1"/>
  </cols>
  <sheetData>
    <row r="1" spans="1:5" ht="16.5">
      <c r="A1" s="1685" t="s">
        <v>497</v>
      </c>
      <c r="B1" s="1658"/>
      <c r="C1" s="1658"/>
      <c r="D1" s="1658"/>
      <c r="E1" s="1658"/>
    </row>
    <row r="2" spans="1:5" ht="21.5" thickBot="1">
      <c r="A2" s="413"/>
      <c r="B2" s="414"/>
      <c r="C2" s="414"/>
      <c r="D2" s="414"/>
      <c r="E2" s="415" t="s">
        <v>498</v>
      </c>
    </row>
    <row r="3" spans="1:5" ht="14.5" thickTop="1">
      <c r="A3" s="1686" t="s">
        <v>499</v>
      </c>
      <c r="B3" s="416" t="s">
        <v>500</v>
      </c>
      <c r="C3" s="417"/>
      <c r="D3" s="416" t="s">
        <v>501</v>
      </c>
      <c r="E3" s="417"/>
    </row>
    <row r="4" spans="1:5" ht="14">
      <c r="A4" s="2064"/>
      <c r="B4" s="2065" t="s">
        <v>502</v>
      </c>
      <c r="C4" s="2065" t="s">
        <v>503</v>
      </c>
      <c r="D4" s="2065" t="s">
        <v>504</v>
      </c>
      <c r="E4" s="2065" t="s">
        <v>505</v>
      </c>
    </row>
    <row r="5" spans="1:5" ht="18" customHeight="1">
      <c r="A5" s="382" t="s">
        <v>25</v>
      </c>
      <c r="B5" s="1116">
        <v>15268831</v>
      </c>
      <c r="C5" s="8">
        <v>15272413</v>
      </c>
      <c r="D5" s="8">
        <v>11646</v>
      </c>
      <c r="E5" s="8">
        <v>25750</v>
      </c>
    </row>
    <row r="6" spans="1:5" ht="18" customHeight="1">
      <c r="A6" s="382">
        <v>2</v>
      </c>
      <c r="B6" s="1116">
        <v>11777884</v>
      </c>
      <c r="C6" s="8">
        <v>11781049</v>
      </c>
      <c r="D6" s="8">
        <v>10472</v>
      </c>
      <c r="E6" s="8">
        <v>23165</v>
      </c>
    </row>
    <row r="7" spans="1:5" ht="18" customHeight="1">
      <c r="A7" s="382">
        <v>3</v>
      </c>
      <c r="B7" s="1116">
        <v>11659130</v>
      </c>
      <c r="C7" s="8">
        <v>11666064</v>
      </c>
      <c r="D7" s="8">
        <v>11107</v>
      </c>
      <c r="E7" s="8">
        <v>26765</v>
      </c>
    </row>
    <row r="8" spans="1:5" ht="18" customHeight="1">
      <c r="A8" s="382">
        <v>4</v>
      </c>
      <c r="B8" s="1116">
        <v>12222503</v>
      </c>
      <c r="C8" s="8">
        <v>12236152</v>
      </c>
      <c r="D8" s="8">
        <v>10872</v>
      </c>
      <c r="E8" s="8">
        <v>23945</v>
      </c>
    </row>
    <row r="9" spans="1:5" ht="18" customHeight="1">
      <c r="A9" s="382">
        <v>5</v>
      </c>
      <c r="B9" s="1116">
        <v>12818121</v>
      </c>
      <c r="C9" s="8">
        <v>12829683</v>
      </c>
      <c r="D9" s="8">
        <v>11329</v>
      </c>
      <c r="E9" s="8">
        <v>26705</v>
      </c>
    </row>
    <row r="10" spans="1:5" ht="18" customHeight="1">
      <c r="A10" s="418"/>
      <c r="B10" s="1167"/>
      <c r="C10" s="406"/>
      <c r="D10" s="406"/>
      <c r="E10" s="406"/>
    </row>
    <row r="11" spans="1:5" ht="18" customHeight="1">
      <c r="A11" s="582" t="s">
        <v>209</v>
      </c>
      <c r="B11" s="419">
        <v>1082291</v>
      </c>
      <c r="C11" s="419">
        <v>1083540</v>
      </c>
      <c r="D11" s="84">
        <v>1010</v>
      </c>
      <c r="E11" s="84">
        <v>2350</v>
      </c>
    </row>
    <row r="12" spans="1:5" ht="18" customHeight="1">
      <c r="A12" s="582">
        <v>7</v>
      </c>
      <c r="B12" s="419">
        <v>1061270</v>
      </c>
      <c r="C12" s="419">
        <v>1063576</v>
      </c>
      <c r="D12" s="84">
        <v>895</v>
      </c>
      <c r="E12" s="84">
        <v>2100</v>
      </c>
    </row>
    <row r="13" spans="1:5" ht="18" customHeight="1">
      <c r="A13" s="582">
        <v>8</v>
      </c>
      <c r="B13" s="419">
        <v>1150258</v>
      </c>
      <c r="C13" s="419">
        <v>1150900</v>
      </c>
      <c r="D13" s="84">
        <v>745</v>
      </c>
      <c r="E13" s="84">
        <v>1750</v>
      </c>
    </row>
    <row r="14" spans="1:5" ht="18" customHeight="1">
      <c r="A14" s="582">
        <v>9</v>
      </c>
      <c r="B14" s="419">
        <v>1083022</v>
      </c>
      <c r="C14" s="419">
        <v>1084786</v>
      </c>
      <c r="D14" s="84">
        <v>920</v>
      </c>
      <c r="E14" s="84">
        <v>2465</v>
      </c>
    </row>
    <row r="15" spans="1:5" ht="18" customHeight="1">
      <c r="A15" s="582">
        <v>10</v>
      </c>
      <c r="B15" s="419">
        <v>1131636</v>
      </c>
      <c r="C15" s="419">
        <v>1132808</v>
      </c>
      <c r="D15" s="84">
        <v>915</v>
      </c>
      <c r="E15" s="84">
        <v>2775</v>
      </c>
    </row>
    <row r="16" spans="1:5" ht="18" customHeight="1">
      <c r="A16" s="582">
        <v>11</v>
      </c>
      <c r="B16" s="419">
        <v>1082870</v>
      </c>
      <c r="C16" s="419">
        <v>1084552</v>
      </c>
      <c r="D16" s="84">
        <v>1202</v>
      </c>
      <c r="E16" s="84">
        <v>2370</v>
      </c>
    </row>
    <row r="17" spans="1:5" ht="18" customHeight="1">
      <c r="A17" s="582">
        <v>12</v>
      </c>
      <c r="B17" s="419">
        <v>1029133</v>
      </c>
      <c r="C17" s="419">
        <v>1031024</v>
      </c>
      <c r="D17" s="84">
        <v>870</v>
      </c>
      <c r="E17" s="84">
        <v>2400</v>
      </c>
    </row>
    <row r="18" spans="1:5" ht="18" customHeight="1">
      <c r="A18" s="582" t="s">
        <v>72</v>
      </c>
      <c r="B18" s="419">
        <v>1044871</v>
      </c>
      <c r="C18" s="419">
        <v>1042383</v>
      </c>
      <c r="D18" s="84">
        <v>850</v>
      </c>
      <c r="E18" s="84">
        <v>1975</v>
      </c>
    </row>
    <row r="19" spans="1:5" ht="18" customHeight="1">
      <c r="A19" s="582">
        <v>2</v>
      </c>
      <c r="B19" s="419">
        <v>895714</v>
      </c>
      <c r="C19" s="419">
        <v>896695</v>
      </c>
      <c r="D19" s="84">
        <v>810</v>
      </c>
      <c r="E19" s="84">
        <v>2020</v>
      </c>
    </row>
    <row r="20" spans="1:5" ht="18" customHeight="1">
      <c r="A20" s="582">
        <v>3</v>
      </c>
      <c r="B20" s="419">
        <v>970286</v>
      </c>
      <c r="C20" s="419">
        <v>971032</v>
      </c>
      <c r="D20" s="84">
        <v>1267</v>
      </c>
      <c r="E20" s="84">
        <v>2295</v>
      </c>
    </row>
    <row r="21" spans="1:5" ht="18" customHeight="1">
      <c r="A21" s="582">
        <v>4</v>
      </c>
      <c r="B21" s="419">
        <v>1136090</v>
      </c>
      <c r="C21" s="419">
        <v>1136504</v>
      </c>
      <c r="D21" s="84">
        <v>950</v>
      </c>
      <c r="E21" s="84">
        <v>2360</v>
      </c>
    </row>
    <row r="22" spans="1:5" ht="18" customHeight="1">
      <c r="A22" s="582">
        <v>5</v>
      </c>
      <c r="B22" s="419">
        <v>1167959</v>
      </c>
      <c r="C22" s="419">
        <v>1168095</v>
      </c>
      <c r="D22" s="84">
        <v>865</v>
      </c>
      <c r="E22" s="84">
        <v>1810</v>
      </c>
    </row>
    <row r="23" spans="1:5" ht="18" customHeight="1">
      <c r="A23" s="2066">
        <v>6</v>
      </c>
      <c r="B23" s="419" t="s">
        <v>59</v>
      </c>
      <c r="C23" s="419" t="s">
        <v>59</v>
      </c>
      <c r="D23" s="84">
        <v>1010</v>
      </c>
      <c r="E23" s="84">
        <v>2305</v>
      </c>
    </row>
    <row r="24" spans="1:5" ht="18" customHeight="1">
      <c r="A24" s="420" t="s">
        <v>506</v>
      </c>
      <c r="B24" s="420"/>
      <c r="C24" s="420"/>
      <c r="D24" s="420"/>
      <c r="E24" s="420"/>
    </row>
    <row r="25" spans="1:5" ht="18" customHeight="1">
      <c r="A25" s="421" t="s">
        <v>507</v>
      </c>
    </row>
    <row r="28" spans="1:5">
      <c r="B28" s="422"/>
      <c r="C28" s="422"/>
    </row>
  </sheetData>
  <mergeCells count="2">
    <mergeCell ref="A1:E1"/>
    <mergeCell ref="A3:A4"/>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election sqref="A1:H1"/>
    </sheetView>
  </sheetViews>
  <sheetFormatPr defaultRowHeight="13"/>
  <cols>
    <col min="1" max="1" width="14.90625" style="110" customWidth="1"/>
    <col min="2" max="8" width="9.90625" style="110" customWidth="1"/>
  </cols>
  <sheetData>
    <row r="1" spans="1:8" ht="16.5">
      <c r="A1" s="1685" t="s">
        <v>508</v>
      </c>
      <c r="B1" s="1658"/>
      <c r="C1" s="1658"/>
      <c r="D1" s="1658"/>
      <c r="E1" s="1658"/>
      <c r="F1" s="1658"/>
      <c r="G1" s="1658"/>
      <c r="H1" s="1658"/>
    </row>
    <row r="2" spans="1:8" ht="21.5" thickBot="1">
      <c r="A2" s="413"/>
      <c r="B2" s="414"/>
      <c r="C2" s="414"/>
      <c r="D2" s="414"/>
      <c r="E2" s="414"/>
      <c r="F2" s="414"/>
      <c r="G2" s="414"/>
      <c r="H2" s="399" t="s">
        <v>509</v>
      </c>
    </row>
    <row r="3" spans="1:8" ht="22.5" customHeight="1" thickTop="1">
      <c r="A3" s="1686" t="s">
        <v>510</v>
      </c>
      <c r="B3" s="1688" t="s">
        <v>490</v>
      </c>
      <c r="C3" s="1689" t="s">
        <v>511</v>
      </c>
      <c r="D3" s="1690"/>
      <c r="E3" s="1690"/>
      <c r="F3" s="1691"/>
      <c r="G3" s="1692" t="s">
        <v>512</v>
      </c>
      <c r="H3" s="1694" t="s">
        <v>513</v>
      </c>
    </row>
    <row r="4" spans="1:8" ht="22.5" customHeight="1">
      <c r="A4" s="1687"/>
      <c r="B4" s="1511"/>
      <c r="C4" s="1171" t="s">
        <v>514</v>
      </c>
      <c r="D4" s="1171" t="s">
        <v>515</v>
      </c>
      <c r="E4" s="1171" t="s">
        <v>516</v>
      </c>
      <c r="F4" s="1172" t="s">
        <v>517</v>
      </c>
      <c r="G4" s="1693"/>
      <c r="H4" s="1695"/>
    </row>
    <row r="5" spans="1:8" ht="8.25" customHeight="1">
      <c r="A5" s="1173"/>
      <c r="B5" s="1174"/>
      <c r="C5" s="1175"/>
      <c r="D5" s="1175"/>
      <c r="E5" s="1175"/>
      <c r="F5" s="1175"/>
      <c r="G5" s="1175"/>
      <c r="H5" s="1175"/>
    </row>
    <row r="6" spans="1:8" ht="18" customHeight="1">
      <c r="A6" s="385" t="s">
        <v>25</v>
      </c>
      <c r="B6" s="1167">
        <v>553990</v>
      </c>
      <c r="C6" s="406">
        <v>29644</v>
      </c>
      <c r="D6" s="406">
        <v>1740</v>
      </c>
      <c r="E6" s="406">
        <v>211998</v>
      </c>
      <c r="F6" s="406">
        <v>10425</v>
      </c>
      <c r="G6" s="406">
        <v>5958</v>
      </c>
      <c r="H6" s="406">
        <v>294225</v>
      </c>
    </row>
    <row r="7" spans="1:8" ht="18" customHeight="1">
      <c r="A7" s="385">
        <v>2</v>
      </c>
      <c r="B7" s="1167">
        <v>554434</v>
      </c>
      <c r="C7" s="406">
        <v>29788</v>
      </c>
      <c r="D7" s="406">
        <v>1654</v>
      </c>
      <c r="E7" s="406">
        <v>211502</v>
      </c>
      <c r="F7" s="406">
        <v>10432</v>
      </c>
      <c r="G7" s="406">
        <v>6230</v>
      </c>
      <c r="H7" s="406">
        <v>294828</v>
      </c>
    </row>
    <row r="8" spans="1:8" ht="18" customHeight="1">
      <c r="A8" s="385">
        <v>3</v>
      </c>
      <c r="B8" s="1167">
        <v>553825</v>
      </c>
      <c r="C8" s="406">
        <v>29818</v>
      </c>
      <c r="D8" s="406">
        <v>1625</v>
      </c>
      <c r="E8" s="406">
        <v>210102</v>
      </c>
      <c r="F8" s="406">
        <v>10415</v>
      </c>
      <c r="G8" s="406">
        <v>6431</v>
      </c>
      <c r="H8" s="406">
        <v>295434</v>
      </c>
    </row>
    <row r="9" spans="1:8" ht="18" customHeight="1">
      <c r="A9" s="385">
        <v>4</v>
      </c>
      <c r="B9" s="1167">
        <v>554831</v>
      </c>
      <c r="C9" s="406">
        <v>29793</v>
      </c>
      <c r="D9" s="406">
        <v>1585</v>
      </c>
      <c r="E9" s="406">
        <v>209140</v>
      </c>
      <c r="F9" s="406">
        <v>10426</v>
      </c>
      <c r="G9" s="406">
        <v>6766</v>
      </c>
      <c r="H9" s="406">
        <v>297121</v>
      </c>
    </row>
    <row r="10" spans="1:8" ht="18" customHeight="1">
      <c r="A10" s="385">
        <v>5</v>
      </c>
      <c r="B10" s="1167">
        <v>553787</v>
      </c>
      <c r="C10" s="406">
        <v>29695</v>
      </c>
      <c r="D10" s="406">
        <v>1563</v>
      </c>
      <c r="E10" s="406">
        <v>207755</v>
      </c>
      <c r="F10" s="406">
        <v>10425</v>
      </c>
      <c r="G10" s="406">
        <v>6999</v>
      </c>
      <c r="H10" s="406">
        <v>297350</v>
      </c>
    </row>
    <row r="11" spans="1:8" ht="18" customHeight="1">
      <c r="A11" s="418"/>
      <c r="B11" s="1176"/>
      <c r="C11" s="423"/>
      <c r="D11" s="423"/>
      <c r="E11" s="423"/>
      <c r="F11" s="423"/>
      <c r="G11" s="423"/>
      <c r="H11" s="423"/>
    </row>
    <row r="12" spans="1:8" ht="18" customHeight="1">
      <c r="A12" s="382" t="s">
        <v>209</v>
      </c>
      <c r="B12" s="1167">
        <v>556427</v>
      </c>
      <c r="C12" s="406">
        <v>29798</v>
      </c>
      <c r="D12" s="406">
        <v>1581</v>
      </c>
      <c r="E12" s="406">
        <v>208954</v>
      </c>
      <c r="F12" s="406">
        <v>10405</v>
      </c>
      <c r="G12" s="406">
        <v>6907</v>
      </c>
      <c r="H12" s="406">
        <v>298782</v>
      </c>
    </row>
    <row r="13" spans="1:8" ht="18" customHeight="1">
      <c r="A13" s="382">
        <v>7</v>
      </c>
      <c r="B13" s="1167">
        <v>556873</v>
      </c>
      <c r="C13" s="406">
        <v>29839</v>
      </c>
      <c r="D13" s="406">
        <v>1580</v>
      </c>
      <c r="E13" s="406">
        <v>209125</v>
      </c>
      <c r="F13" s="406">
        <v>10403</v>
      </c>
      <c r="G13" s="406">
        <v>6939</v>
      </c>
      <c r="H13" s="406">
        <v>298987</v>
      </c>
    </row>
    <row r="14" spans="1:8" ht="18" customHeight="1">
      <c r="A14" s="382">
        <v>8</v>
      </c>
      <c r="B14" s="1167">
        <v>557084</v>
      </c>
      <c r="C14" s="406">
        <v>29857</v>
      </c>
      <c r="D14" s="406">
        <v>1576</v>
      </c>
      <c r="E14" s="406">
        <v>209059</v>
      </c>
      <c r="F14" s="406">
        <v>10426</v>
      </c>
      <c r="G14" s="406">
        <v>6966</v>
      </c>
      <c r="H14" s="406">
        <v>299200</v>
      </c>
    </row>
    <row r="15" spans="1:8" ht="18" customHeight="1">
      <c r="A15" s="382">
        <v>9</v>
      </c>
      <c r="B15" s="1167">
        <v>557637</v>
      </c>
      <c r="C15" s="406">
        <v>29847</v>
      </c>
      <c r="D15" s="406">
        <v>1572</v>
      </c>
      <c r="E15" s="406">
        <v>209205</v>
      </c>
      <c r="F15" s="406">
        <v>10441</v>
      </c>
      <c r="G15" s="406">
        <v>6983</v>
      </c>
      <c r="H15" s="406">
        <v>299589</v>
      </c>
    </row>
    <row r="16" spans="1:8" ht="18" customHeight="1">
      <c r="A16" s="382">
        <v>10</v>
      </c>
      <c r="B16" s="1167">
        <v>557441</v>
      </c>
      <c r="C16" s="406">
        <v>29816</v>
      </c>
      <c r="D16" s="406">
        <v>1570</v>
      </c>
      <c r="E16" s="406">
        <v>208980</v>
      </c>
      <c r="F16" s="406">
        <v>10433</v>
      </c>
      <c r="G16" s="406">
        <v>7004</v>
      </c>
      <c r="H16" s="406">
        <v>299638</v>
      </c>
    </row>
    <row r="17" spans="1:8" ht="18" customHeight="1">
      <c r="A17" s="382">
        <v>11</v>
      </c>
      <c r="B17" s="1167">
        <v>557901</v>
      </c>
      <c r="C17" s="406">
        <v>29837</v>
      </c>
      <c r="D17" s="406">
        <v>1570</v>
      </c>
      <c r="E17" s="406">
        <v>208941</v>
      </c>
      <c r="F17" s="406">
        <v>10438</v>
      </c>
      <c r="G17" s="406">
        <v>7011</v>
      </c>
      <c r="H17" s="406">
        <v>300104</v>
      </c>
    </row>
    <row r="18" spans="1:8" ht="18" customHeight="1">
      <c r="A18" s="382">
        <v>12</v>
      </c>
      <c r="B18" s="1167">
        <v>557599</v>
      </c>
      <c r="C18" s="406">
        <v>29851</v>
      </c>
      <c r="D18" s="406">
        <v>1569</v>
      </c>
      <c r="E18" s="406">
        <v>208641</v>
      </c>
      <c r="F18" s="406">
        <v>10447</v>
      </c>
      <c r="G18" s="406">
        <v>7012</v>
      </c>
      <c r="H18" s="406">
        <v>300079</v>
      </c>
    </row>
    <row r="19" spans="1:8" ht="18" customHeight="1">
      <c r="A19" s="382" t="s">
        <v>72</v>
      </c>
      <c r="B19" s="1167">
        <v>557087</v>
      </c>
      <c r="C19" s="406">
        <v>29839</v>
      </c>
      <c r="D19" s="406">
        <v>1561</v>
      </c>
      <c r="E19" s="406">
        <v>208324</v>
      </c>
      <c r="F19" s="406">
        <v>10450</v>
      </c>
      <c r="G19" s="406">
        <v>7020</v>
      </c>
      <c r="H19" s="406">
        <v>299893</v>
      </c>
    </row>
    <row r="20" spans="1:8" ht="18" customHeight="1">
      <c r="A20" s="382">
        <v>2</v>
      </c>
      <c r="B20" s="1167">
        <v>556494</v>
      </c>
      <c r="C20" s="406">
        <v>29801</v>
      </c>
      <c r="D20" s="406">
        <v>1563</v>
      </c>
      <c r="E20" s="406">
        <v>208149</v>
      </c>
      <c r="F20" s="406">
        <v>10454</v>
      </c>
      <c r="G20" s="406">
        <v>7045</v>
      </c>
      <c r="H20" s="406">
        <v>299482</v>
      </c>
    </row>
    <row r="21" spans="1:8" ht="18" customHeight="1">
      <c r="A21" s="382">
        <v>3</v>
      </c>
      <c r="B21" s="1167">
        <v>553787</v>
      </c>
      <c r="C21" s="406">
        <v>29695</v>
      </c>
      <c r="D21" s="406">
        <v>1563</v>
      </c>
      <c r="E21" s="406">
        <v>207755</v>
      </c>
      <c r="F21" s="406">
        <v>10425</v>
      </c>
      <c r="G21" s="406">
        <v>6999</v>
      </c>
      <c r="H21" s="406">
        <v>297350</v>
      </c>
    </row>
    <row r="22" spans="1:8" ht="18" customHeight="1">
      <c r="A22" s="382">
        <v>4</v>
      </c>
      <c r="B22" s="1167">
        <v>554349</v>
      </c>
      <c r="C22" s="406">
        <v>29667</v>
      </c>
      <c r="D22" s="406">
        <v>1568</v>
      </c>
      <c r="E22" s="406">
        <v>207528</v>
      </c>
      <c r="F22" s="406">
        <v>10402</v>
      </c>
      <c r="G22" s="406">
        <v>7056</v>
      </c>
      <c r="H22" s="406">
        <v>298128</v>
      </c>
    </row>
    <row r="23" spans="1:8" ht="18" customHeight="1">
      <c r="A23" s="382">
        <v>5</v>
      </c>
      <c r="B23" s="1167">
        <v>554435</v>
      </c>
      <c r="C23" s="406">
        <v>29655</v>
      </c>
      <c r="D23" s="406">
        <v>1574</v>
      </c>
      <c r="E23" s="406">
        <v>207405</v>
      </c>
      <c r="F23" s="406">
        <v>10384</v>
      </c>
      <c r="G23" s="406">
        <v>7081</v>
      </c>
      <c r="H23" s="406">
        <v>298336</v>
      </c>
    </row>
    <row r="24" spans="1:8" ht="18" customHeight="1">
      <c r="A24" s="382">
        <v>6</v>
      </c>
      <c r="B24" s="1167">
        <v>554784</v>
      </c>
      <c r="C24" s="406">
        <v>29638</v>
      </c>
      <c r="D24" s="406">
        <v>1573</v>
      </c>
      <c r="E24" s="406">
        <v>207569</v>
      </c>
      <c r="F24" s="406">
        <v>10367</v>
      </c>
      <c r="G24" s="406">
        <v>7104</v>
      </c>
      <c r="H24" s="406">
        <v>298533</v>
      </c>
    </row>
    <row r="25" spans="1:8" ht="18" customHeight="1">
      <c r="A25" s="424" t="s">
        <v>518</v>
      </c>
      <c r="B25" s="1116">
        <v>2642</v>
      </c>
      <c r="C25" s="8">
        <v>112</v>
      </c>
      <c r="D25" s="389">
        <v>4</v>
      </c>
      <c r="E25" s="8">
        <v>1153</v>
      </c>
      <c r="F25" s="8">
        <v>37</v>
      </c>
      <c r="G25" s="8">
        <v>32</v>
      </c>
      <c r="H25" s="8">
        <v>1304</v>
      </c>
    </row>
    <row r="26" spans="1:8" ht="6.75" customHeight="1">
      <c r="A26" s="421"/>
      <c r="B26" s="1177"/>
      <c r="C26" s="425"/>
      <c r="D26" s="425"/>
      <c r="E26" s="425"/>
      <c r="F26" s="425"/>
      <c r="G26" s="425"/>
      <c r="H26" s="425"/>
    </row>
    <row r="27" spans="1:8" ht="18" customHeight="1">
      <c r="A27" s="1178" t="s">
        <v>519</v>
      </c>
      <c r="B27" s="1179"/>
      <c r="C27" s="1179"/>
      <c r="D27" s="1179"/>
      <c r="E27" s="1179"/>
      <c r="F27" s="1179"/>
      <c r="G27" s="1179"/>
      <c r="H27" s="1179"/>
    </row>
    <row r="28" spans="1:8" ht="18" customHeight="1">
      <c r="A28" s="128" t="s">
        <v>520</v>
      </c>
    </row>
    <row r="29" spans="1:8" ht="21">
      <c r="A29" s="426"/>
      <c r="B29" s="427"/>
      <c r="C29" s="195"/>
      <c r="D29" s="374"/>
      <c r="E29" s="374"/>
      <c r="F29" s="374"/>
      <c r="G29" s="374"/>
      <c r="H29" s="374"/>
    </row>
    <row r="30" spans="1:8">
      <c r="B30" s="394"/>
      <c r="G30" s="428"/>
    </row>
    <row r="32" spans="1:8">
      <c r="B32" s="394"/>
      <c r="C32" s="394"/>
      <c r="D32" s="394"/>
      <c r="E32" s="394"/>
      <c r="F32" s="394"/>
      <c r="G32" s="394"/>
      <c r="H32" s="394"/>
    </row>
  </sheetData>
  <mergeCells count="6">
    <mergeCell ref="A1:H1"/>
    <mergeCell ref="A3:A4"/>
    <mergeCell ref="B3:B4"/>
    <mergeCell ref="C3:F3"/>
    <mergeCell ref="G3:G4"/>
    <mergeCell ref="H3:H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1"/>
  <sheetViews>
    <sheetView view="pageBreakPreview" zoomScaleNormal="100" zoomScaleSheetLayoutView="100" workbookViewId="0"/>
  </sheetViews>
  <sheetFormatPr defaultRowHeight="13"/>
  <cols>
    <col min="1" max="1" width="14.6328125" style="56" customWidth="1"/>
    <col min="2" max="2" width="14.90625" style="56" customWidth="1"/>
    <col min="3" max="3" width="13.7265625" style="56" customWidth="1"/>
    <col min="4" max="5" width="12.90625" style="56" customWidth="1"/>
    <col min="6" max="7" width="13.81640625" style="56" customWidth="1"/>
    <col min="8" max="8" width="13.90625" style="56" customWidth="1"/>
    <col min="9" max="9" width="14.90625" style="56" customWidth="1"/>
    <col min="10" max="11" width="18.453125" style="56" customWidth="1"/>
    <col min="12" max="15" width="13.81640625" style="56" customWidth="1"/>
    <col min="16" max="17" width="14.54296875" style="56" customWidth="1"/>
    <col min="18" max="21" width="16.453125" style="56" customWidth="1"/>
    <col min="22" max="24" width="13.7265625" style="56" customWidth="1"/>
    <col min="25" max="25" width="12.7265625" style="56" customWidth="1"/>
  </cols>
  <sheetData>
    <row r="1" spans="1:27" ht="16.5">
      <c r="A1" s="55" t="s">
        <v>91</v>
      </c>
    </row>
    <row r="2" spans="1:27" ht="14.5" thickBot="1">
      <c r="A2" s="57" t="s">
        <v>92</v>
      </c>
      <c r="B2" s="58"/>
      <c r="C2" s="58"/>
      <c r="D2" s="58"/>
      <c r="E2" s="59"/>
      <c r="F2" s="58"/>
      <c r="G2" s="58"/>
      <c r="H2" s="58"/>
      <c r="I2" s="60"/>
      <c r="J2" s="58"/>
      <c r="K2" s="58"/>
      <c r="L2" s="58"/>
      <c r="M2" s="58"/>
      <c r="N2" s="58"/>
      <c r="O2" s="60"/>
      <c r="P2" s="58"/>
      <c r="Q2" s="58"/>
      <c r="R2" s="58"/>
      <c r="S2" s="58"/>
      <c r="T2" s="58"/>
      <c r="U2" s="58"/>
      <c r="V2" s="58"/>
      <c r="W2" s="58"/>
      <c r="X2" s="58"/>
      <c r="Y2" s="58"/>
    </row>
    <row r="3" spans="1:27" ht="13.5" thickTop="1">
      <c r="A3" s="61"/>
      <c r="B3" s="1469" t="s">
        <v>0</v>
      </c>
      <c r="C3" s="1470"/>
      <c r="D3" s="1469" t="s">
        <v>93</v>
      </c>
      <c r="E3" s="1470"/>
      <c r="F3" s="62" t="s">
        <v>1</v>
      </c>
      <c r="G3" s="63"/>
      <c r="H3" s="1" t="s">
        <v>2</v>
      </c>
      <c r="I3" s="2" t="s">
        <v>3</v>
      </c>
      <c r="J3" s="1469" t="s">
        <v>94</v>
      </c>
      <c r="K3" s="1471"/>
      <c r="L3" s="1469" t="s">
        <v>4</v>
      </c>
      <c r="M3" s="1471"/>
      <c r="N3" s="1471"/>
      <c r="O3" s="1470"/>
      <c r="P3" s="1469" t="s">
        <v>5</v>
      </c>
      <c r="Q3" s="1470"/>
      <c r="R3" s="1469" t="s">
        <v>95</v>
      </c>
      <c r="S3" s="1472"/>
      <c r="T3" s="1472"/>
      <c r="U3" s="1472"/>
      <c r="V3" s="1472"/>
      <c r="W3" s="1472"/>
      <c r="X3" s="1473"/>
      <c r="Y3" s="1" t="s">
        <v>96</v>
      </c>
    </row>
    <row r="4" spans="1:27">
      <c r="A4" s="64"/>
      <c r="B4" s="1450" t="s">
        <v>97</v>
      </c>
      <c r="C4" s="1019"/>
      <c r="D4" s="1452" t="s">
        <v>98</v>
      </c>
      <c r="E4" s="1453"/>
      <c r="F4" s="1020"/>
      <c r="G4" s="1020"/>
      <c r="H4" s="1021"/>
      <c r="I4" s="1022"/>
      <c r="J4" s="1456" t="s">
        <v>74</v>
      </c>
      <c r="K4" s="1457"/>
      <c r="L4" s="1456" t="s">
        <v>99</v>
      </c>
      <c r="M4" s="1460"/>
      <c r="N4" s="1461"/>
      <c r="O4" s="1457"/>
      <c r="P4" s="1456" t="s">
        <v>100</v>
      </c>
      <c r="Q4" s="1465"/>
      <c r="R4" s="1023" t="s">
        <v>75</v>
      </c>
      <c r="S4" s="1023" t="s">
        <v>76</v>
      </c>
      <c r="T4" s="1023" t="s">
        <v>101</v>
      </c>
      <c r="U4" s="1023" t="s">
        <v>78</v>
      </c>
      <c r="V4" s="1467" t="s">
        <v>79</v>
      </c>
      <c r="W4" s="1468"/>
      <c r="X4" s="1024" t="s">
        <v>6</v>
      </c>
      <c r="Y4" s="1440" t="s">
        <v>102</v>
      </c>
    </row>
    <row r="5" spans="1:27">
      <c r="A5" s="64" t="s">
        <v>7</v>
      </c>
      <c r="B5" s="1451"/>
      <c r="C5" s="1025" t="s">
        <v>8</v>
      </c>
      <c r="D5" s="1454"/>
      <c r="E5" s="1455"/>
      <c r="F5" s="1025" t="s">
        <v>9</v>
      </c>
      <c r="G5" s="1025" t="s">
        <v>103</v>
      </c>
      <c r="H5" s="999" t="s">
        <v>10</v>
      </c>
      <c r="I5" s="1026" t="s">
        <v>104</v>
      </c>
      <c r="J5" s="1458"/>
      <c r="K5" s="1459"/>
      <c r="L5" s="1462"/>
      <c r="M5" s="1463"/>
      <c r="N5" s="1464"/>
      <c r="O5" s="1459"/>
      <c r="P5" s="1462"/>
      <c r="Q5" s="1466"/>
      <c r="R5" s="1027" t="s">
        <v>11</v>
      </c>
      <c r="S5" s="1027" t="s">
        <v>11</v>
      </c>
      <c r="T5" s="1027" t="s">
        <v>11</v>
      </c>
      <c r="U5" s="1027" t="s">
        <v>11</v>
      </c>
      <c r="V5" s="1028" t="s">
        <v>105</v>
      </c>
      <c r="W5" s="65"/>
      <c r="X5" s="1025" t="s">
        <v>12</v>
      </c>
      <c r="Y5" s="1441"/>
    </row>
    <row r="6" spans="1:27" ht="18.75" customHeight="1">
      <c r="A6" s="66"/>
      <c r="B6" s="1451"/>
      <c r="C6" s="1025" t="s">
        <v>106</v>
      </c>
      <c r="D6" s="1443" t="s">
        <v>107</v>
      </c>
      <c r="E6" s="1445" t="s">
        <v>13</v>
      </c>
      <c r="F6" s="1025" t="s">
        <v>14</v>
      </c>
      <c r="G6" s="1025" t="s">
        <v>15</v>
      </c>
      <c r="H6" s="1025" t="s">
        <v>108</v>
      </c>
      <c r="I6" s="1025" t="s">
        <v>109</v>
      </c>
      <c r="J6" s="1029" t="s">
        <v>16</v>
      </c>
      <c r="K6" s="1029" t="s">
        <v>17</v>
      </c>
      <c r="L6" s="1443" t="s">
        <v>110</v>
      </c>
      <c r="M6" s="1443" t="s">
        <v>111</v>
      </c>
      <c r="N6" s="1443" t="s">
        <v>112</v>
      </c>
      <c r="O6" s="1443" t="s">
        <v>113</v>
      </c>
      <c r="P6" s="1443" t="s">
        <v>18</v>
      </c>
      <c r="Q6" s="1443" t="s">
        <v>19</v>
      </c>
      <c r="R6" s="1030" t="s">
        <v>20</v>
      </c>
      <c r="S6" s="1448" t="s">
        <v>114</v>
      </c>
      <c r="T6" s="1448" t="s">
        <v>114</v>
      </c>
      <c r="U6" s="1030" t="s">
        <v>21</v>
      </c>
      <c r="V6" s="1029" t="s">
        <v>115</v>
      </c>
      <c r="W6" s="1029" t="s">
        <v>115</v>
      </c>
      <c r="X6" s="1025" t="s">
        <v>80</v>
      </c>
      <c r="Y6" s="1441"/>
    </row>
    <row r="7" spans="1:27" ht="18.75" customHeight="1">
      <c r="A7" s="66"/>
      <c r="B7" s="1031" t="s">
        <v>57</v>
      </c>
      <c r="C7" s="1031" t="s">
        <v>22</v>
      </c>
      <c r="D7" s="1444"/>
      <c r="E7" s="1446"/>
      <c r="F7" s="1032"/>
      <c r="G7" s="1033"/>
      <c r="H7" s="1031" t="s">
        <v>81</v>
      </c>
      <c r="I7" s="1025"/>
      <c r="J7" s="1022" t="s">
        <v>116</v>
      </c>
      <c r="K7" s="1022" t="s">
        <v>116</v>
      </c>
      <c r="L7" s="1447"/>
      <c r="M7" s="1447"/>
      <c r="N7" s="1447"/>
      <c r="O7" s="1447"/>
      <c r="P7" s="1447"/>
      <c r="Q7" s="1447"/>
      <c r="R7" s="1034" t="s">
        <v>23</v>
      </c>
      <c r="S7" s="1449"/>
      <c r="T7" s="1449"/>
      <c r="U7" s="1034" t="s">
        <v>23</v>
      </c>
      <c r="V7" s="1022" t="s">
        <v>117</v>
      </c>
      <c r="W7" s="1022" t="s">
        <v>118</v>
      </c>
      <c r="X7" s="1025" t="s">
        <v>119</v>
      </c>
      <c r="Y7" s="1442"/>
    </row>
    <row r="8" spans="1:27">
      <c r="A8" s="1035"/>
      <c r="B8" s="1011"/>
      <c r="C8" s="1011"/>
      <c r="D8" s="1012"/>
      <c r="E8" s="1012"/>
      <c r="F8" s="1012"/>
      <c r="G8" s="1012"/>
      <c r="H8" s="1012"/>
      <c r="I8" s="1012"/>
      <c r="J8" s="1012"/>
      <c r="K8" s="1012"/>
      <c r="L8" s="1012"/>
      <c r="M8" s="1012"/>
      <c r="N8" s="1012"/>
      <c r="O8" s="1012"/>
      <c r="P8" s="1012"/>
      <c r="Q8" s="1012"/>
      <c r="R8" s="1011"/>
      <c r="S8" s="1011"/>
      <c r="T8" s="1011"/>
      <c r="U8" s="1011"/>
      <c r="V8" s="1011"/>
      <c r="W8" s="1011"/>
      <c r="X8" s="1012"/>
      <c r="Y8" s="1012"/>
    </row>
    <row r="9" spans="1:27" ht="15.75" customHeight="1">
      <c r="A9" s="67" t="s">
        <v>25</v>
      </c>
      <c r="B9" s="4">
        <v>126166948</v>
      </c>
      <c r="C9" s="4">
        <v>-276232</v>
      </c>
      <c r="D9" s="68">
        <v>111.6</v>
      </c>
      <c r="E9" s="5" t="s">
        <v>24</v>
      </c>
      <c r="F9" s="69">
        <v>905123</v>
      </c>
      <c r="G9" s="69">
        <v>599353</v>
      </c>
      <c r="H9" s="6">
        <v>836050</v>
      </c>
      <c r="I9" s="70">
        <v>19396177</v>
      </c>
      <c r="J9" s="71">
        <v>816242</v>
      </c>
      <c r="K9" s="71">
        <v>530565</v>
      </c>
      <c r="L9" s="72">
        <v>100</v>
      </c>
      <c r="M9" s="72">
        <v>98.7</v>
      </c>
      <c r="N9" s="72">
        <v>99.4</v>
      </c>
      <c r="O9" s="72">
        <v>100.2</v>
      </c>
      <c r="P9" s="10">
        <v>586149</v>
      </c>
      <c r="Q9" s="10">
        <v>323853</v>
      </c>
      <c r="R9" s="9">
        <v>99.5</v>
      </c>
      <c r="S9" s="9">
        <v>102.9</v>
      </c>
      <c r="T9" s="9">
        <v>102.9</v>
      </c>
      <c r="U9" s="9">
        <v>124.7</v>
      </c>
      <c r="V9" s="6">
        <v>1714.28</v>
      </c>
      <c r="W9" s="6">
        <v>2662.9839999999999</v>
      </c>
      <c r="X9" s="6">
        <v>387.22375</v>
      </c>
      <c r="Y9" s="73">
        <v>381237</v>
      </c>
    </row>
    <row r="10" spans="1:27" ht="15.75" customHeight="1">
      <c r="A10" s="67">
        <v>2</v>
      </c>
      <c r="B10" s="4">
        <v>126146099</v>
      </c>
      <c r="C10" s="4">
        <v>-458566</v>
      </c>
      <c r="D10" s="68">
        <v>100</v>
      </c>
      <c r="E10" s="5" t="s">
        <v>24</v>
      </c>
      <c r="F10" s="69">
        <v>815340</v>
      </c>
      <c r="G10" s="69">
        <v>534747</v>
      </c>
      <c r="H10" s="74">
        <v>820897</v>
      </c>
      <c r="I10" s="70">
        <v>19504951</v>
      </c>
      <c r="J10" s="71">
        <v>899467</v>
      </c>
      <c r="K10" s="71">
        <v>558119</v>
      </c>
      <c r="L10" s="72">
        <v>100</v>
      </c>
      <c r="M10" s="72">
        <v>100</v>
      </c>
      <c r="N10" s="72">
        <v>100</v>
      </c>
      <c r="O10" s="72">
        <v>100</v>
      </c>
      <c r="P10" s="10">
        <v>609535</v>
      </c>
      <c r="Q10" s="10">
        <v>305811</v>
      </c>
      <c r="R10" s="9">
        <v>100</v>
      </c>
      <c r="S10" s="9">
        <v>100</v>
      </c>
      <c r="T10" s="9">
        <v>100</v>
      </c>
      <c r="U10" s="9">
        <v>100</v>
      </c>
      <c r="V10" s="6">
        <v>1883</v>
      </c>
      <c r="W10" s="6">
        <v>2070</v>
      </c>
      <c r="X10" s="6">
        <v>476</v>
      </c>
      <c r="Y10" s="73">
        <v>309178</v>
      </c>
    </row>
    <row r="11" spans="1:27" ht="15.75" customHeight="1">
      <c r="A11" s="67">
        <v>3</v>
      </c>
      <c r="B11" s="4">
        <v>125502290</v>
      </c>
      <c r="C11" s="4">
        <v>-643809</v>
      </c>
      <c r="D11" s="68">
        <v>105.4</v>
      </c>
      <c r="E11" s="5" t="s">
        <v>24</v>
      </c>
      <c r="F11" s="69">
        <v>856484</v>
      </c>
      <c r="G11" s="69">
        <v>572712</v>
      </c>
      <c r="H11" s="8">
        <v>837102</v>
      </c>
      <c r="I11" s="70">
        <v>19907136</v>
      </c>
      <c r="J11" s="71">
        <v>928014</v>
      </c>
      <c r="K11" s="71">
        <v>567193</v>
      </c>
      <c r="L11" s="72">
        <v>99.8</v>
      </c>
      <c r="M11" s="72">
        <v>100</v>
      </c>
      <c r="N11" s="72">
        <v>100.6</v>
      </c>
      <c r="O11" s="72">
        <v>95</v>
      </c>
      <c r="P11" s="10">
        <v>605316</v>
      </c>
      <c r="Q11" s="10">
        <v>309469</v>
      </c>
      <c r="R11" s="9">
        <v>98.9</v>
      </c>
      <c r="S11" s="9">
        <v>102.1</v>
      </c>
      <c r="T11" s="9">
        <v>102.4</v>
      </c>
      <c r="U11" s="9">
        <v>114.7</v>
      </c>
      <c r="V11" s="6">
        <v>1956</v>
      </c>
      <c r="W11" s="6">
        <v>2266</v>
      </c>
      <c r="X11" s="6">
        <v>434</v>
      </c>
      <c r="Y11" s="73">
        <v>305196</v>
      </c>
    </row>
    <row r="12" spans="1:27" ht="15.75" customHeight="1">
      <c r="A12" s="67">
        <v>4</v>
      </c>
      <c r="B12" s="4">
        <v>124946789</v>
      </c>
      <c r="C12" s="4">
        <v>-555501</v>
      </c>
      <c r="D12" s="68">
        <v>105.3</v>
      </c>
      <c r="E12" s="5" t="s">
        <v>24</v>
      </c>
      <c r="F12" s="69">
        <v>859529</v>
      </c>
      <c r="G12" s="69">
        <v>546616</v>
      </c>
      <c r="H12" s="8">
        <v>822176</v>
      </c>
      <c r="I12" s="70">
        <v>20660329</v>
      </c>
      <c r="J12" s="71">
        <v>961055</v>
      </c>
      <c r="K12" s="71">
        <v>593030</v>
      </c>
      <c r="L12" s="72">
        <v>102.3</v>
      </c>
      <c r="M12" s="72">
        <v>104.5</v>
      </c>
      <c r="N12" s="72">
        <v>101.3</v>
      </c>
      <c r="O12" s="72">
        <v>93.5</v>
      </c>
      <c r="P12" s="10">
        <v>617654</v>
      </c>
      <c r="Q12" s="10">
        <v>320627</v>
      </c>
      <c r="R12" s="9">
        <v>97.5</v>
      </c>
      <c r="S12" s="9">
        <v>102.5</v>
      </c>
      <c r="T12" s="9">
        <v>99.8</v>
      </c>
      <c r="U12" s="9">
        <v>119.6</v>
      </c>
      <c r="V12" s="6" t="s">
        <v>1010</v>
      </c>
      <c r="W12" s="6">
        <v>2511</v>
      </c>
      <c r="X12" s="6">
        <v>405</v>
      </c>
      <c r="Y12" s="73">
        <v>300839</v>
      </c>
    </row>
    <row r="13" spans="1:27" ht="15.75" customHeight="1">
      <c r="A13" s="67">
        <v>5</v>
      </c>
      <c r="B13" s="4">
        <v>124351877</v>
      </c>
      <c r="C13" s="4">
        <v>-594912</v>
      </c>
      <c r="D13" s="68">
        <v>104.1</v>
      </c>
      <c r="E13" s="5" t="s">
        <v>1011</v>
      </c>
      <c r="F13" s="69">
        <v>819623</v>
      </c>
      <c r="G13" s="69">
        <v>502687</v>
      </c>
      <c r="H13" s="8" t="s">
        <v>60</v>
      </c>
      <c r="I13" s="70">
        <v>21604942</v>
      </c>
      <c r="J13" s="71">
        <v>991168</v>
      </c>
      <c r="K13" s="71">
        <v>619180</v>
      </c>
      <c r="L13" s="72">
        <v>105.6</v>
      </c>
      <c r="M13" s="72">
        <v>112.9</v>
      </c>
      <c r="N13" s="72">
        <v>102.4</v>
      </c>
      <c r="O13" s="72">
        <v>95.8</v>
      </c>
      <c r="P13" s="10">
        <v>608182</v>
      </c>
      <c r="Q13" s="10">
        <v>318755</v>
      </c>
      <c r="R13" s="9">
        <v>97.7</v>
      </c>
      <c r="S13" s="9">
        <v>104.4</v>
      </c>
      <c r="T13" s="9">
        <v>97.9</v>
      </c>
      <c r="U13" s="9">
        <v>113.3</v>
      </c>
      <c r="V13" s="6">
        <v>1918</v>
      </c>
      <c r="W13" s="6">
        <v>2472</v>
      </c>
      <c r="X13" s="6">
        <v>423</v>
      </c>
      <c r="Y13" s="73">
        <v>307930</v>
      </c>
    </row>
    <row r="14" spans="1:27" ht="14.25" customHeight="1">
      <c r="A14" s="75"/>
      <c r="B14" s="76"/>
      <c r="C14" s="76"/>
      <c r="D14" s="72"/>
      <c r="E14" s="72"/>
      <c r="F14" s="77"/>
      <c r="G14" s="77"/>
      <c r="H14" s="8"/>
      <c r="I14" s="70"/>
      <c r="J14" s="78"/>
      <c r="K14" s="71"/>
      <c r="L14" s="79"/>
      <c r="M14" s="80"/>
      <c r="N14" s="80"/>
      <c r="O14" s="80"/>
      <c r="P14" s="81"/>
      <c r="Q14" s="81"/>
      <c r="R14" s="79"/>
      <c r="S14" s="79"/>
      <c r="T14" s="79"/>
      <c r="U14" s="79"/>
      <c r="V14" s="71"/>
      <c r="W14" s="71"/>
      <c r="X14" s="71"/>
      <c r="Y14" s="82"/>
    </row>
    <row r="15" spans="1:27" ht="16.5" customHeight="1">
      <c r="A15" s="83" t="s">
        <v>660</v>
      </c>
      <c r="B15" s="7">
        <v>124477121</v>
      </c>
      <c r="C15" s="3">
        <v>34289</v>
      </c>
      <c r="D15" s="68">
        <v>96.6</v>
      </c>
      <c r="E15" s="68">
        <v>104.1</v>
      </c>
      <c r="F15" s="8">
        <v>69561</v>
      </c>
      <c r="G15" s="8">
        <v>42173</v>
      </c>
      <c r="H15" s="8">
        <v>57682</v>
      </c>
      <c r="I15" s="7">
        <v>1743653</v>
      </c>
      <c r="J15" s="8">
        <v>970998</v>
      </c>
      <c r="K15" s="8">
        <v>593987</v>
      </c>
      <c r="L15" s="5">
        <v>105.1</v>
      </c>
      <c r="M15" s="5">
        <v>112.2</v>
      </c>
      <c r="N15" s="5">
        <v>102.3</v>
      </c>
      <c r="O15" s="5">
        <v>94.9</v>
      </c>
      <c r="P15" s="8">
        <v>469992</v>
      </c>
      <c r="Q15" s="8">
        <v>311830</v>
      </c>
      <c r="R15" s="5">
        <v>98.3</v>
      </c>
      <c r="S15" s="5">
        <v>103.4</v>
      </c>
      <c r="T15" s="5">
        <v>97.5</v>
      </c>
      <c r="U15" s="5">
        <v>105.2</v>
      </c>
      <c r="V15" s="84">
        <v>2020</v>
      </c>
      <c r="W15" s="84">
        <v>2436</v>
      </c>
      <c r="X15" s="74">
        <v>413</v>
      </c>
      <c r="Y15" s="7">
        <v>24534</v>
      </c>
    </row>
    <row r="16" spans="1:27" ht="16.5" customHeight="1">
      <c r="A16" s="83">
        <v>6</v>
      </c>
      <c r="B16" s="7">
        <v>124511410</v>
      </c>
      <c r="C16" s="3">
        <v>5240</v>
      </c>
      <c r="D16" s="68">
        <v>108.2</v>
      </c>
      <c r="E16" s="68">
        <v>105</v>
      </c>
      <c r="F16" s="8">
        <v>71015</v>
      </c>
      <c r="G16" s="8">
        <v>44399</v>
      </c>
      <c r="H16" s="8">
        <v>59998</v>
      </c>
      <c r="I16" s="7">
        <v>1746107</v>
      </c>
      <c r="J16" s="8">
        <v>966193</v>
      </c>
      <c r="K16" s="8">
        <v>595868</v>
      </c>
      <c r="L16" s="5">
        <v>105.2</v>
      </c>
      <c r="M16" s="5">
        <v>112.2</v>
      </c>
      <c r="N16" s="5">
        <v>102.3</v>
      </c>
      <c r="O16" s="5">
        <v>94.9</v>
      </c>
      <c r="P16" s="8">
        <v>898984</v>
      </c>
      <c r="Q16" s="8">
        <v>298405</v>
      </c>
      <c r="R16" s="5">
        <v>98.3</v>
      </c>
      <c r="S16" s="5">
        <v>105</v>
      </c>
      <c r="T16" s="5">
        <v>99</v>
      </c>
      <c r="U16" s="5">
        <v>111.2</v>
      </c>
      <c r="V16" s="84">
        <v>1993</v>
      </c>
      <c r="W16" s="84">
        <v>2443</v>
      </c>
      <c r="X16" s="74">
        <v>438</v>
      </c>
      <c r="Y16" s="7">
        <v>24769</v>
      </c>
      <c r="AA16" s="85"/>
    </row>
    <row r="17" spans="1:27" ht="16.5" customHeight="1">
      <c r="A17" s="83">
        <v>7</v>
      </c>
      <c r="B17" s="7">
        <v>124516650</v>
      </c>
      <c r="C17" s="3">
        <v>-77499</v>
      </c>
      <c r="D17" s="68">
        <v>105.1</v>
      </c>
      <c r="E17" s="68">
        <v>103.5</v>
      </c>
      <c r="F17" s="8">
        <v>68151</v>
      </c>
      <c r="G17" s="8">
        <v>44220</v>
      </c>
      <c r="H17" s="8">
        <v>69559</v>
      </c>
      <c r="I17" s="7">
        <v>1874075</v>
      </c>
      <c r="J17" s="8">
        <v>968369</v>
      </c>
      <c r="K17" s="8">
        <v>597462</v>
      </c>
      <c r="L17" s="5">
        <v>105.7</v>
      </c>
      <c r="M17" s="5">
        <v>113.1</v>
      </c>
      <c r="N17" s="5">
        <v>102.4</v>
      </c>
      <c r="O17" s="5">
        <v>96.4</v>
      </c>
      <c r="P17" s="8">
        <v>637866</v>
      </c>
      <c r="Q17" s="8">
        <v>306293</v>
      </c>
      <c r="R17" s="5">
        <v>98.3</v>
      </c>
      <c r="S17" s="5">
        <v>105.2</v>
      </c>
      <c r="T17" s="5">
        <v>98.6</v>
      </c>
      <c r="U17" s="5">
        <v>113.4</v>
      </c>
      <c r="V17" s="84">
        <v>1921</v>
      </c>
      <c r="W17" s="84">
        <v>2427</v>
      </c>
      <c r="X17" s="74">
        <v>465</v>
      </c>
      <c r="Y17" s="7">
        <v>24714</v>
      </c>
      <c r="AA17" s="85"/>
    </row>
    <row r="18" spans="1:27" ht="16.5" customHeight="1">
      <c r="A18" s="83">
        <v>8</v>
      </c>
      <c r="B18" s="7">
        <v>124439151</v>
      </c>
      <c r="C18" s="3">
        <v>-91280</v>
      </c>
      <c r="D18" s="68">
        <v>96.1</v>
      </c>
      <c r="E18" s="68">
        <v>103.1</v>
      </c>
      <c r="F18" s="8">
        <v>70389</v>
      </c>
      <c r="G18" s="8">
        <v>44403</v>
      </c>
      <c r="H18" s="8">
        <v>77719</v>
      </c>
      <c r="I18" s="7">
        <v>1785802</v>
      </c>
      <c r="J18" s="8">
        <v>969511</v>
      </c>
      <c r="K18" s="8">
        <v>599055</v>
      </c>
      <c r="L18" s="5">
        <v>105.9</v>
      </c>
      <c r="M18" s="5">
        <v>113.5</v>
      </c>
      <c r="N18" s="5">
        <v>102.4</v>
      </c>
      <c r="O18" s="5">
        <v>97.4</v>
      </c>
      <c r="P18" s="8">
        <v>544043</v>
      </c>
      <c r="Q18" s="8">
        <v>311510</v>
      </c>
      <c r="R18" s="5">
        <v>97.9</v>
      </c>
      <c r="S18" s="5">
        <v>104</v>
      </c>
      <c r="T18" s="5">
        <v>97.2</v>
      </c>
      <c r="U18" s="5">
        <v>106</v>
      </c>
      <c r="V18" s="84">
        <v>1906</v>
      </c>
      <c r="W18" s="84">
        <v>2448</v>
      </c>
      <c r="X18" s="74">
        <v>485</v>
      </c>
      <c r="Y18" s="7">
        <v>25450</v>
      </c>
      <c r="AA18" s="85"/>
    </row>
    <row r="19" spans="1:27" ht="16.5" customHeight="1">
      <c r="A19" s="83">
        <v>9</v>
      </c>
      <c r="B19" s="7">
        <v>124347871</v>
      </c>
      <c r="C19" s="3">
        <v>4006</v>
      </c>
      <c r="D19" s="14">
        <v>107</v>
      </c>
      <c r="E19" s="68">
        <v>103.2</v>
      </c>
      <c r="F19" s="8">
        <v>68941</v>
      </c>
      <c r="G19" s="8">
        <v>43103</v>
      </c>
      <c r="H19" s="8">
        <v>75864</v>
      </c>
      <c r="I19" s="7">
        <v>1708443</v>
      </c>
      <c r="J19" s="8">
        <v>963215</v>
      </c>
      <c r="K19" s="8">
        <v>602644</v>
      </c>
      <c r="L19" s="5">
        <v>106.2</v>
      </c>
      <c r="M19" s="5">
        <v>115</v>
      </c>
      <c r="N19" s="5">
        <v>102.5</v>
      </c>
      <c r="O19" s="5">
        <v>97.3</v>
      </c>
      <c r="P19" s="8">
        <v>487499</v>
      </c>
      <c r="Q19" s="8">
        <v>311728</v>
      </c>
      <c r="R19" s="5">
        <v>97.6</v>
      </c>
      <c r="S19" s="5">
        <v>105</v>
      </c>
      <c r="T19" s="5">
        <v>97.9</v>
      </c>
      <c r="U19" s="5">
        <v>113.4</v>
      </c>
      <c r="V19" s="84">
        <v>1903</v>
      </c>
      <c r="W19" s="84">
        <v>2457</v>
      </c>
      <c r="X19" s="74">
        <v>453</v>
      </c>
      <c r="Y19" s="7">
        <v>24840</v>
      </c>
      <c r="AA19" s="85"/>
    </row>
    <row r="20" spans="1:27" ht="16.5" customHeight="1">
      <c r="A20" s="83">
        <v>10</v>
      </c>
      <c r="B20" s="7">
        <v>124351877</v>
      </c>
      <c r="C20" s="3">
        <v>-9555</v>
      </c>
      <c r="D20" s="14">
        <v>106.3</v>
      </c>
      <c r="E20" s="14">
        <v>104.4</v>
      </c>
      <c r="F20" s="8">
        <v>71769</v>
      </c>
      <c r="G20" s="8">
        <v>42539</v>
      </c>
      <c r="H20" s="8">
        <v>63771</v>
      </c>
      <c r="I20" s="7">
        <v>1801817</v>
      </c>
      <c r="J20" s="8">
        <v>967986</v>
      </c>
      <c r="K20" s="8">
        <v>603205</v>
      </c>
      <c r="L20" s="5">
        <v>107.1</v>
      </c>
      <c r="M20" s="5">
        <v>116.3</v>
      </c>
      <c r="N20" s="5">
        <v>102.5</v>
      </c>
      <c r="O20" s="5">
        <v>97.2</v>
      </c>
      <c r="P20" s="8">
        <v>559898</v>
      </c>
      <c r="Q20" s="8">
        <v>330590</v>
      </c>
      <c r="R20" s="5">
        <v>97.6</v>
      </c>
      <c r="S20" s="5">
        <v>105.7</v>
      </c>
      <c r="T20" s="5">
        <v>97.5</v>
      </c>
      <c r="U20" s="5">
        <v>117.2</v>
      </c>
      <c r="V20" s="84">
        <v>1922</v>
      </c>
      <c r="W20" s="84">
        <v>2508</v>
      </c>
      <c r="X20" s="74">
        <v>452</v>
      </c>
      <c r="Y20" s="7">
        <v>27861</v>
      </c>
      <c r="AA20" s="85"/>
    </row>
    <row r="21" spans="1:27" ht="16.5" customHeight="1">
      <c r="A21" s="83">
        <v>11</v>
      </c>
      <c r="B21" s="7">
        <v>124342322</v>
      </c>
      <c r="C21" s="3">
        <v>-43118</v>
      </c>
      <c r="D21" s="14">
        <v>106.9</v>
      </c>
      <c r="E21" s="14">
        <v>103.8</v>
      </c>
      <c r="F21" s="8">
        <v>66238</v>
      </c>
      <c r="G21" s="8">
        <v>41863</v>
      </c>
      <c r="H21" s="8">
        <v>59455</v>
      </c>
      <c r="I21" s="7">
        <v>1836337</v>
      </c>
      <c r="J21" s="8">
        <v>977154</v>
      </c>
      <c r="K21" s="8">
        <v>606731</v>
      </c>
      <c r="L21" s="5">
        <v>106.9</v>
      </c>
      <c r="M21" s="5">
        <v>115.6</v>
      </c>
      <c r="N21" s="5">
        <v>102.6</v>
      </c>
      <c r="O21" s="5">
        <v>96.9</v>
      </c>
      <c r="P21" s="8">
        <v>494181</v>
      </c>
      <c r="Q21" s="8">
        <v>301718</v>
      </c>
      <c r="R21" s="5">
        <v>97.5</v>
      </c>
      <c r="S21" s="5">
        <v>106.3</v>
      </c>
      <c r="T21" s="5">
        <v>98.3</v>
      </c>
      <c r="U21" s="5">
        <v>118.7</v>
      </c>
      <c r="V21" s="84">
        <v>1874</v>
      </c>
      <c r="W21" s="84">
        <v>2481</v>
      </c>
      <c r="X21" s="74">
        <v>426</v>
      </c>
      <c r="Y21" s="7">
        <v>27726</v>
      </c>
      <c r="AA21" s="85"/>
    </row>
    <row r="22" spans="1:27" ht="16.5" customHeight="1">
      <c r="A22" s="83">
        <v>12</v>
      </c>
      <c r="B22" s="7">
        <v>124299204</v>
      </c>
      <c r="C22" s="3">
        <v>-156076</v>
      </c>
      <c r="D22" s="14">
        <v>106.4</v>
      </c>
      <c r="E22" s="14">
        <v>105</v>
      </c>
      <c r="F22" s="8">
        <v>64586</v>
      </c>
      <c r="G22" s="8">
        <v>39433</v>
      </c>
      <c r="H22" s="8">
        <v>65753</v>
      </c>
      <c r="I22" s="7">
        <v>2284594</v>
      </c>
      <c r="J22" s="8">
        <v>969155</v>
      </c>
      <c r="K22" s="8">
        <v>610861</v>
      </c>
      <c r="L22" s="5">
        <v>106.8</v>
      </c>
      <c r="M22" s="5">
        <v>115.2</v>
      </c>
      <c r="N22" s="5">
        <v>102.6</v>
      </c>
      <c r="O22" s="5">
        <v>97.1</v>
      </c>
      <c r="P22" s="8">
        <v>1099805</v>
      </c>
      <c r="Q22" s="8">
        <v>348859</v>
      </c>
      <c r="R22" s="5">
        <v>97.4</v>
      </c>
      <c r="S22" s="5">
        <v>105.6</v>
      </c>
      <c r="T22" s="5">
        <v>97.8</v>
      </c>
      <c r="U22" s="5">
        <v>115.7</v>
      </c>
      <c r="V22" s="84">
        <v>1796</v>
      </c>
      <c r="W22" s="84">
        <v>2454</v>
      </c>
      <c r="X22" s="74">
        <v>405</v>
      </c>
      <c r="Y22" s="86">
        <v>30396</v>
      </c>
      <c r="AA22" s="85"/>
    </row>
    <row r="23" spans="1:27" ht="16.5" customHeight="1">
      <c r="A23" s="83" t="s">
        <v>72</v>
      </c>
      <c r="B23" s="7">
        <v>124143128</v>
      </c>
      <c r="C23" s="3">
        <v>-37934</v>
      </c>
      <c r="D23" s="14">
        <v>92.4</v>
      </c>
      <c r="E23" s="14">
        <v>98</v>
      </c>
      <c r="F23" s="8">
        <v>58849</v>
      </c>
      <c r="G23" s="8">
        <v>34181</v>
      </c>
      <c r="H23" s="74">
        <v>74171</v>
      </c>
      <c r="I23" s="7">
        <v>1826405</v>
      </c>
      <c r="J23" s="8">
        <v>973802</v>
      </c>
      <c r="K23" s="8">
        <v>611432</v>
      </c>
      <c r="L23" s="5">
        <v>106.9</v>
      </c>
      <c r="M23" s="5">
        <v>115.7</v>
      </c>
      <c r="N23" s="5">
        <v>102.7</v>
      </c>
      <c r="O23" s="5">
        <v>97.2</v>
      </c>
      <c r="P23" s="8">
        <v>497383</v>
      </c>
      <c r="Q23" s="8">
        <v>313165</v>
      </c>
      <c r="R23" s="5">
        <v>97.4</v>
      </c>
      <c r="S23" s="5">
        <v>102.5</v>
      </c>
      <c r="T23" s="5">
        <v>94.7</v>
      </c>
      <c r="U23" s="5">
        <v>100.7</v>
      </c>
      <c r="V23" s="84">
        <v>1835</v>
      </c>
      <c r="W23" s="84">
        <v>2468</v>
      </c>
      <c r="X23" s="74">
        <v>407</v>
      </c>
      <c r="Y23" s="7">
        <v>22776</v>
      </c>
      <c r="AA23" s="85"/>
    </row>
    <row r="24" spans="1:27" ht="16.5" customHeight="1">
      <c r="A24" s="83">
        <v>2</v>
      </c>
      <c r="B24" s="74" t="s">
        <v>1012</v>
      </c>
      <c r="C24" s="3" t="s">
        <v>60</v>
      </c>
      <c r="D24" s="14">
        <v>97</v>
      </c>
      <c r="E24" s="14">
        <v>97.4</v>
      </c>
      <c r="F24" s="8">
        <v>59162</v>
      </c>
      <c r="G24" s="8">
        <v>35765</v>
      </c>
      <c r="H24" s="74">
        <v>71961</v>
      </c>
      <c r="I24" s="7">
        <v>1702098</v>
      </c>
      <c r="J24" s="8">
        <v>976425</v>
      </c>
      <c r="K24" s="8">
        <v>613627</v>
      </c>
      <c r="L24" s="5">
        <v>106.9</v>
      </c>
      <c r="M24" s="5">
        <v>115.3</v>
      </c>
      <c r="N24" s="5">
        <v>102.8</v>
      </c>
      <c r="O24" s="5">
        <v>97</v>
      </c>
      <c r="P24" s="8">
        <v>561495</v>
      </c>
      <c r="Q24" s="8">
        <v>307765</v>
      </c>
      <c r="R24" s="5">
        <v>97.2</v>
      </c>
      <c r="S24" s="5">
        <v>103.7</v>
      </c>
      <c r="T24" s="5">
        <v>95.9</v>
      </c>
      <c r="U24" s="5">
        <v>109</v>
      </c>
      <c r="V24" s="84">
        <v>1903</v>
      </c>
      <c r="W24" s="84">
        <v>2542</v>
      </c>
      <c r="X24" s="74">
        <v>392</v>
      </c>
      <c r="Y24" s="7">
        <v>22885</v>
      </c>
      <c r="AA24" s="85"/>
    </row>
    <row r="25" spans="1:27" ht="16.5" customHeight="1">
      <c r="A25" s="83">
        <v>3</v>
      </c>
      <c r="B25" s="7" t="s">
        <v>120</v>
      </c>
      <c r="C25" s="3" t="s">
        <v>60</v>
      </c>
      <c r="D25" s="14">
        <v>110</v>
      </c>
      <c r="E25" s="14">
        <v>101.7</v>
      </c>
      <c r="F25" s="8">
        <v>64265</v>
      </c>
      <c r="G25" s="8">
        <v>37499</v>
      </c>
      <c r="H25" s="30">
        <v>69300</v>
      </c>
      <c r="I25" s="7">
        <v>1888618</v>
      </c>
      <c r="J25" s="8">
        <v>991168</v>
      </c>
      <c r="K25" s="8">
        <v>619180</v>
      </c>
      <c r="L25" s="5">
        <v>107.2</v>
      </c>
      <c r="M25" s="5">
        <v>115.7</v>
      </c>
      <c r="N25" s="5">
        <v>102.8</v>
      </c>
      <c r="O25" s="5">
        <v>96.9</v>
      </c>
      <c r="P25" s="8">
        <v>513734</v>
      </c>
      <c r="Q25" s="8">
        <v>353810</v>
      </c>
      <c r="R25" s="5">
        <v>97</v>
      </c>
      <c r="S25" s="5">
        <v>104.6</v>
      </c>
      <c r="T25" s="5">
        <v>96.4</v>
      </c>
      <c r="U25" s="5">
        <v>111.2</v>
      </c>
      <c r="V25" s="84">
        <v>1941</v>
      </c>
      <c r="W25" s="84">
        <v>2514</v>
      </c>
      <c r="X25" s="74">
        <v>376</v>
      </c>
      <c r="Y25" s="7">
        <v>24181</v>
      </c>
      <c r="AA25" s="85"/>
    </row>
    <row r="26" spans="1:27" ht="16.5" customHeight="1">
      <c r="A26" s="83">
        <v>4</v>
      </c>
      <c r="B26" s="7" t="s">
        <v>1013</v>
      </c>
      <c r="C26" s="3" t="s">
        <v>60</v>
      </c>
      <c r="D26" s="14">
        <v>100.7</v>
      </c>
      <c r="E26" s="14">
        <v>100.8</v>
      </c>
      <c r="F26" s="8">
        <v>76583</v>
      </c>
      <c r="G26" s="8">
        <v>40813</v>
      </c>
      <c r="H26" s="74">
        <v>61928</v>
      </c>
      <c r="I26" s="7">
        <v>1761183</v>
      </c>
      <c r="J26" s="8">
        <v>997177</v>
      </c>
      <c r="K26" s="8">
        <v>619829</v>
      </c>
      <c r="L26" s="5">
        <v>107.7</v>
      </c>
      <c r="M26" s="5">
        <v>116.4</v>
      </c>
      <c r="N26" s="5">
        <v>102.8</v>
      </c>
      <c r="O26" s="5">
        <v>97.2</v>
      </c>
      <c r="P26" s="8">
        <v>566457</v>
      </c>
      <c r="Q26" s="8">
        <v>345020</v>
      </c>
      <c r="R26" s="5">
        <v>98.3</v>
      </c>
      <c r="S26" s="5">
        <v>106.6</v>
      </c>
      <c r="T26" s="5">
        <v>97.8</v>
      </c>
      <c r="U26" s="5">
        <v>109</v>
      </c>
      <c r="V26" s="84">
        <v>2034</v>
      </c>
      <c r="W26" s="84">
        <v>2400</v>
      </c>
      <c r="X26" s="74">
        <v>393</v>
      </c>
      <c r="Y26" s="7">
        <v>23511</v>
      </c>
      <c r="AA26" s="85"/>
    </row>
    <row r="27" spans="1:27" ht="16.5" customHeight="1">
      <c r="A27" s="83">
        <v>5</v>
      </c>
      <c r="B27" s="7" t="s">
        <v>1014</v>
      </c>
      <c r="C27" s="3" t="s">
        <v>60</v>
      </c>
      <c r="D27" s="14">
        <v>97.7</v>
      </c>
      <c r="E27" s="14">
        <v>104.4</v>
      </c>
      <c r="F27" s="8">
        <v>65882</v>
      </c>
      <c r="G27" s="8">
        <v>38659</v>
      </c>
      <c r="H27" s="3" t="s">
        <v>60</v>
      </c>
      <c r="I27" s="7">
        <v>1821174</v>
      </c>
      <c r="J27" s="8">
        <v>994084</v>
      </c>
      <c r="K27" s="8">
        <v>621783</v>
      </c>
      <c r="L27" s="5">
        <v>108.1</v>
      </c>
      <c r="M27" s="5">
        <v>116.8</v>
      </c>
      <c r="N27" s="5">
        <v>102.9</v>
      </c>
      <c r="O27" s="5">
        <v>97.1</v>
      </c>
      <c r="P27" s="8">
        <v>500231</v>
      </c>
      <c r="Q27" s="8">
        <v>318560</v>
      </c>
      <c r="R27" s="5">
        <v>98.3</v>
      </c>
      <c r="S27" s="5">
        <v>106.3</v>
      </c>
      <c r="T27" s="5">
        <v>97.1</v>
      </c>
      <c r="U27" s="5">
        <v>101.5</v>
      </c>
      <c r="V27" s="84">
        <v>2068</v>
      </c>
      <c r="W27" s="84">
        <v>2363</v>
      </c>
      <c r="X27" s="74">
        <v>431</v>
      </c>
      <c r="Y27" s="7">
        <v>24154</v>
      </c>
    </row>
    <row r="28" spans="1:27" ht="16.5" customHeight="1">
      <c r="A28" s="1036" t="s">
        <v>26</v>
      </c>
      <c r="B28" s="87">
        <f>ROUND(123930000/124000000*100,1)</f>
        <v>99.9</v>
      </c>
      <c r="C28" s="47" t="s">
        <v>70</v>
      </c>
      <c r="D28" s="47" t="s">
        <v>70</v>
      </c>
      <c r="E28" s="88">
        <f>ROUND(E27/E26*100,1)</f>
        <v>103.6</v>
      </c>
      <c r="F28" s="1037">
        <f>ROUND(F27/F26*100,1)</f>
        <v>86</v>
      </c>
      <c r="G28" s="1037">
        <f>ROUND(G27/G26*100,1)</f>
        <v>94.7</v>
      </c>
      <c r="H28" s="47" t="s">
        <v>70</v>
      </c>
      <c r="I28" s="1037">
        <f>ROUND(I27/I26*100,1)</f>
        <v>103.4</v>
      </c>
      <c r="J28" s="1037">
        <f t="shared" ref="J28:Q28" si="0">ROUND(J27/J26*100,1)</f>
        <v>99.7</v>
      </c>
      <c r="K28" s="1037">
        <f t="shared" si="0"/>
        <v>100.3</v>
      </c>
      <c r="L28" s="1037">
        <f t="shared" si="0"/>
        <v>100.4</v>
      </c>
      <c r="M28" s="1037">
        <f t="shared" si="0"/>
        <v>100.3</v>
      </c>
      <c r="N28" s="1037">
        <f t="shared" si="0"/>
        <v>100.1</v>
      </c>
      <c r="O28" s="1037">
        <f t="shared" si="0"/>
        <v>99.9</v>
      </c>
      <c r="P28" s="1037">
        <f t="shared" si="0"/>
        <v>88.3</v>
      </c>
      <c r="Q28" s="1037">
        <f t="shared" si="0"/>
        <v>92.3</v>
      </c>
      <c r="R28" s="1038" t="s">
        <v>73</v>
      </c>
      <c r="S28" s="1038" t="s">
        <v>73</v>
      </c>
      <c r="T28" s="1038" t="s">
        <v>73</v>
      </c>
      <c r="U28" s="1038" t="s">
        <v>73</v>
      </c>
      <c r="V28" s="1037">
        <f>ROUND(V27/V26*100,1)</f>
        <v>101.7</v>
      </c>
      <c r="W28" s="1037">
        <f>ROUND(W27/W26*100,1)</f>
        <v>98.5</v>
      </c>
      <c r="X28" s="1037">
        <f>ROUND(X27/X26*100,1)</f>
        <v>109.7</v>
      </c>
      <c r="Y28" s="1037">
        <f>ROUND(Y27/Y26*100,1)</f>
        <v>102.7</v>
      </c>
    </row>
    <row r="29" spans="1:27" ht="16.5" customHeight="1">
      <c r="A29" s="1039" t="s">
        <v>27</v>
      </c>
      <c r="B29" s="1040">
        <f>ROUND(123930000/B15*100,1)</f>
        <v>99.6</v>
      </c>
      <c r="C29" s="1041" t="s">
        <v>70</v>
      </c>
      <c r="D29" s="1042">
        <f>ROUND(D27/D15*100,1)</f>
        <v>101.1</v>
      </c>
      <c r="E29" s="1041" t="s">
        <v>70</v>
      </c>
      <c r="F29" s="1040">
        <f>ROUND(F27/F15*100,1)</f>
        <v>94.7</v>
      </c>
      <c r="G29" s="1040">
        <f>ROUND(G27/G15*100,1)</f>
        <v>91.7</v>
      </c>
      <c r="H29" s="1041" t="s">
        <v>70</v>
      </c>
      <c r="I29" s="1040">
        <f>ROUND(I27/I15*100,1)</f>
        <v>104.4</v>
      </c>
      <c r="J29" s="1040">
        <f t="shared" ref="J29:Q29" si="1">ROUND(J27/J15*100,1)</f>
        <v>102.4</v>
      </c>
      <c r="K29" s="1040">
        <f t="shared" si="1"/>
        <v>104.7</v>
      </c>
      <c r="L29" s="1040">
        <f t="shared" si="1"/>
        <v>102.9</v>
      </c>
      <c r="M29" s="1040">
        <f t="shared" si="1"/>
        <v>104.1</v>
      </c>
      <c r="N29" s="1040">
        <f t="shared" si="1"/>
        <v>100.6</v>
      </c>
      <c r="O29" s="1040">
        <f t="shared" si="1"/>
        <v>102.3</v>
      </c>
      <c r="P29" s="1040">
        <f t="shared" si="1"/>
        <v>106.4</v>
      </c>
      <c r="Q29" s="1040">
        <f t="shared" si="1"/>
        <v>102.2</v>
      </c>
      <c r="R29" s="1042" t="s">
        <v>73</v>
      </c>
      <c r="S29" s="1042" t="s">
        <v>73</v>
      </c>
      <c r="T29" s="1042" t="s">
        <v>73</v>
      </c>
      <c r="U29" s="1042" t="s">
        <v>73</v>
      </c>
      <c r="V29" s="1040">
        <f>ROUND(V27/V15*100,1)</f>
        <v>102.4</v>
      </c>
      <c r="W29" s="1040">
        <f>ROUND(W27/W15*100,1)</f>
        <v>97</v>
      </c>
      <c r="X29" s="1040">
        <f>ROUND(X27/X15*100,1)</f>
        <v>104.4</v>
      </c>
      <c r="Y29" s="1040">
        <f>ROUND(Y27/Y15*100,1)</f>
        <v>98.5</v>
      </c>
    </row>
    <row r="30" spans="1:27" ht="16.5" customHeight="1">
      <c r="A30" s="89" t="s">
        <v>28</v>
      </c>
      <c r="B30" s="1438" t="s">
        <v>29</v>
      </c>
      <c r="C30" s="1439"/>
      <c r="D30" s="1438" t="s">
        <v>30</v>
      </c>
      <c r="E30" s="1439"/>
      <c r="F30" s="1438" t="s">
        <v>121</v>
      </c>
      <c r="G30" s="1439"/>
      <c r="H30" s="90" t="s">
        <v>31</v>
      </c>
      <c r="I30" s="91" t="s">
        <v>30</v>
      </c>
      <c r="J30" s="1438" t="s">
        <v>122</v>
      </c>
      <c r="K30" s="1435"/>
      <c r="L30" s="1401" t="s">
        <v>29</v>
      </c>
      <c r="M30" s="1435"/>
      <c r="N30" s="1435"/>
      <c r="O30" s="1439"/>
      <c r="P30" s="1438" t="s">
        <v>29</v>
      </c>
      <c r="Q30" s="1435"/>
      <c r="R30" s="1434" t="s">
        <v>123</v>
      </c>
      <c r="S30" s="1435"/>
      <c r="T30" s="1435"/>
      <c r="U30" s="1435"/>
      <c r="V30" s="1435"/>
      <c r="W30" s="1435"/>
      <c r="X30" s="1436"/>
      <c r="Y30" s="92" t="s">
        <v>124</v>
      </c>
    </row>
    <row r="31" spans="1:27">
      <c r="B31" s="93" t="s">
        <v>125</v>
      </c>
      <c r="J31" s="93" t="s">
        <v>126</v>
      </c>
      <c r="R31" s="56" t="s">
        <v>127</v>
      </c>
    </row>
    <row r="32" spans="1:27">
      <c r="B32" s="93" t="s">
        <v>128</v>
      </c>
      <c r="C32" s="15"/>
      <c r="D32" s="15"/>
      <c r="E32" s="15"/>
      <c r="F32" s="15"/>
      <c r="G32" s="15"/>
      <c r="H32" s="15"/>
      <c r="I32" s="15"/>
      <c r="J32" s="16"/>
      <c r="K32" s="15"/>
      <c r="L32" s="15"/>
      <c r="M32" s="15"/>
      <c r="N32" s="15"/>
      <c r="Q32" s="15"/>
      <c r="R32" s="56" t="s">
        <v>85</v>
      </c>
    </row>
    <row r="33" spans="1:21">
      <c r="B33" s="94" t="s">
        <v>129</v>
      </c>
      <c r="C33" s="15"/>
      <c r="D33" s="15"/>
      <c r="E33" s="15"/>
      <c r="F33" s="15"/>
      <c r="G33" s="15"/>
      <c r="H33" s="15"/>
      <c r="I33" s="94"/>
      <c r="J33" s="16"/>
      <c r="K33" s="15"/>
      <c r="L33" s="15"/>
      <c r="M33" s="15"/>
      <c r="N33" s="15"/>
      <c r="Q33" s="15"/>
      <c r="R33" s="56" t="s">
        <v>86</v>
      </c>
    </row>
    <row r="34" spans="1:21">
      <c r="B34" s="37" t="s">
        <v>87</v>
      </c>
      <c r="H34" s="95"/>
      <c r="J34" s="1437"/>
      <c r="K34" s="1437"/>
      <c r="L34" s="1437"/>
      <c r="M34" s="1437"/>
      <c r="N34" s="1437"/>
      <c r="Q34" s="18"/>
      <c r="R34" s="96" t="s">
        <v>130</v>
      </c>
      <c r="S34" s="15"/>
      <c r="T34" s="15"/>
      <c r="U34" s="15"/>
    </row>
    <row r="35" spans="1:21">
      <c r="B35" s="37"/>
      <c r="C35" s="15"/>
      <c r="D35" s="15"/>
      <c r="E35" s="15"/>
      <c r="F35" s="15"/>
      <c r="G35" s="15"/>
      <c r="H35" s="97"/>
      <c r="I35" s="98"/>
      <c r="J35" s="19"/>
      <c r="K35" s="15"/>
      <c r="L35" s="15"/>
      <c r="M35" s="15"/>
      <c r="N35" s="15"/>
      <c r="O35" s="15"/>
    </row>
    <row r="36" spans="1:21">
      <c r="H36" s="99"/>
      <c r="I36" s="95"/>
      <c r="J36" s="100"/>
    </row>
    <row r="37" spans="1:21">
      <c r="H37" s="99"/>
    </row>
    <row r="38" spans="1:21">
      <c r="E38" s="101"/>
      <c r="F38" s="102"/>
      <c r="G38" s="102"/>
      <c r="H38" s="99"/>
      <c r="I38" s="102"/>
    </row>
    <row r="39" spans="1:21">
      <c r="A39" s="94"/>
      <c r="E39" s="103"/>
      <c r="H39" s="99"/>
    </row>
    <row r="40" spans="1:21" ht="23.5">
      <c r="C40" s="104"/>
      <c r="J40" s="105"/>
    </row>
    <row r="41" spans="1:21">
      <c r="E41" s="106"/>
    </row>
  </sheetData>
  <mergeCells count="31">
    <mergeCell ref="R3:X3"/>
    <mergeCell ref="B3:C3"/>
    <mergeCell ref="D3:E3"/>
    <mergeCell ref="J3:K3"/>
    <mergeCell ref="L3:O3"/>
    <mergeCell ref="P3:Q3"/>
    <mergeCell ref="B4:B6"/>
    <mergeCell ref="D4:E5"/>
    <mergeCell ref="J4:K5"/>
    <mergeCell ref="L4:O5"/>
    <mergeCell ref="P4:Q5"/>
    <mergeCell ref="Y4:Y7"/>
    <mergeCell ref="D6:D7"/>
    <mergeCell ref="E6:E7"/>
    <mergeCell ref="L6:L7"/>
    <mergeCell ref="M6:M7"/>
    <mergeCell ref="N6:N7"/>
    <mergeCell ref="O6:O7"/>
    <mergeCell ref="P6:P7"/>
    <mergeCell ref="Q6:Q7"/>
    <mergeCell ref="S6:S7"/>
    <mergeCell ref="V4:W4"/>
    <mergeCell ref="T6:T7"/>
    <mergeCell ref="R30:X30"/>
    <mergeCell ref="J34:N34"/>
    <mergeCell ref="B30:C30"/>
    <mergeCell ref="D30:E30"/>
    <mergeCell ref="F30:G30"/>
    <mergeCell ref="J30:K30"/>
    <mergeCell ref="L30:O30"/>
    <mergeCell ref="P30:Q30"/>
  </mergeCells>
  <phoneticPr fontId="3"/>
  <pageMargins left="0.70866141732283472" right="0.39370078740157483" top="0.74803149606299213" bottom="0.74803149606299213" header="0.31496062992125984" footer="0.31496062992125984"/>
  <pageSetup paperSize="9" scale="74" orientation="portrait" r:id="rId1"/>
  <colBreaks count="2" manualBreakCount="2">
    <brk id="9" max="34" man="1"/>
    <brk id="17" max="3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Normal="100" zoomScaleSheetLayoutView="100" workbookViewId="0">
      <selection sqref="A1:G1"/>
    </sheetView>
  </sheetViews>
  <sheetFormatPr defaultRowHeight="13"/>
  <cols>
    <col min="1" max="7" width="11.7265625" style="94" customWidth="1"/>
  </cols>
  <sheetData>
    <row r="1" spans="1:7" ht="16.5">
      <c r="A1" s="1536" t="s">
        <v>521</v>
      </c>
      <c r="B1" s="1536"/>
      <c r="C1" s="1536"/>
      <c r="D1" s="1536"/>
      <c r="E1" s="1536"/>
      <c r="F1" s="1536"/>
      <c r="G1" s="1536"/>
    </row>
    <row r="2" spans="1:7" ht="17" thickBot="1">
      <c r="A2" s="429"/>
      <c r="B2" s="429"/>
      <c r="C2" s="429"/>
      <c r="D2" s="429"/>
      <c r="E2" s="429"/>
      <c r="F2" s="429"/>
      <c r="G2" s="430" t="s">
        <v>522</v>
      </c>
    </row>
    <row r="3" spans="1:7" ht="14.5" thickTop="1">
      <c r="A3" s="1696" t="s">
        <v>348</v>
      </c>
      <c r="B3" s="1699" t="s">
        <v>523</v>
      </c>
      <c r="C3" s="1702" t="s">
        <v>524</v>
      </c>
      <c r="D3" s="431"/>
      <c r="E3" s="1705" t="s">
        <v>525</v>
      </c>
      <c r="F3" s="1702" t="s">
        <v>526</v>
      </c>
      <c r="G3" s="432"/>
    </row>
    <row r="4" spans="1:7" ht="14">
      <c r="A4" s="1697"/>
      <c r="B4" s="1700"/>
      <c r="C4" s="1703"/>
      <c r="D4" s="433" t="s">
        <v>527</v>
      </c>
      <c r="E4" s="1703"/>
      <c r="F4" s="1703"/>
      <c r="G4" s="1180" t="s">
        <v>527</v>
      </c>
    </row>
    <row r="5" spans="1:7" ht="14">
      <c r="A5" s="1698"/>
      <c r="B5" s="1701"/>
      <c r="C5" s="1704"/>
      <c r="D5" s="1181" t="s">
        <v>528</v>
      </c>
      <c r="E5" s="1704"/>
      <c r="F5" s="1704"/>
      <c r="G5" s="1182" t="s">
        <v>529</v>
      </c>
    </row>
    <row r="6" spans="1:7" ht="16.5">
      <c r="A6" s="1183"/>
      <c r="B6" s="1184"/>
      <c r="C6" s="1185"/>
      <c r="D6" s="1185"/>
      <c r="E6" s="1185"/>
      <c r="F6" s="1185"/>
      <c r="G6" s="1185"/>
    </row>
    <row r="7" spans="1:7" ht="14">
      <c r="A7" s="42" t="s">
        <v>25</v>
      </c>
      <c r="B7" s="84">
        <v>57628</v>
      </c>
      <c r="C7" s="69">
        <v>8856</v>
      </c>
      <c r="D7" s="69">
        <v>1659</v>
      </c>
      <c r="E7" s="69">
        <v>39438</v>
      </c>
      <c r="F7" s="69">
        <v>9334</v>
      </c>
      <c r="G7" s="6">
        <v>1021</v>
      </c>
    </row>
    <row r="8" spans="1:7" ht="14">
      <c r="A8" s="42">
        <v>2</v>
      </c>
      <c r="B8" s="84">
        <v>57408</v>
      </c>
      <c r="C8" s="69">
        <v>6993</v>
      </c>
      <c r="D8" s="69">
        <v>1356</v>
      </c>
      <c r="E8" s="69">
        <v>41676</v>
      </c>
      <c r="F8" s="69">
        <v>8739</v>
      </c>
      <c r="G8" s="6">
        <v>987</v>
      </c>
    </row>
    <row r="9" spans="1:7" ht="14">
      <c r="A9" s="42">
        <v>3</v>
      </c>
      <c r="B9" s="84">
        <v>57220</v>
      </c>
      <c r="C9" s="69">
        <v>6604</v>
      </c>
      <c r="D9" s="69">
        <v>1219</v>
      </c>
      <c r="E9" s="69">
        <v>42007</v>
      </c>
      <c r="F9" s="69">
        <v>8608</v>
      </c>
      <c r="G9" s="6">
        <v>961</v>
      </c>
    </row>
    <row r="10" spans="1:7" ht="14">
      <c r="A10" s="42">
        <v>4</v>
      </c>
      <c r="B10" s="84">
        <v>59043</v>
      </c>
      <c r="C10" s="69">
        <v>6479</v>
      </c>
      <c r="D10" s="69">
        <v>1237</v>
      </c>
      <c r="E10" s="69">
        <v>43809</v>
      </c>
      <c r="F10" s="69">
        <v>8756</v>
      </c>
      <c r="G10" s="6">
        <v>959</v>
      </c>
    </row>
    <row r="11" spans="1:7" ht="14">
      <c r="A11" s="42">
        <v>5</v>
      </c>
      <c r="B11" s="84">
        <v>59884</v>
      </c>
      <c r="C11" s="69">
        <v>6848</v>
      </c>
      <c r="D11" s="69">
        <v>1456</v>
      </c>
      <c r="E11" s="69">
        <v>44131</v>
      </c>
      <c r="F11" s="69">
        <v>8905</v>
      </c>
      <c r="G11" s="6">
        <v>1136</v>
      </c>
    </row>
    <row r="12" spans="1:7" ht="14">
      <c r="A12" s="1186"/>
      <c r="B12" s="84"/>
      <c r="C12" s="69"/>
      <c r="D12" s="69"/>
      <c r="E12" s="69"/>
      <c r="F12" s="69"/>
      <c r="G12" s="6"/>
    </row>
    <row r="13" spans="1:7" ht="14">
      <c r="A13" s="1186" t="s">
        <v>293</v>
      </c>
      <c r="B13" s="225">
        <v>4947</v>
      </c>
      <c r="C13" s="225">
        <v>572</v>
      </c>
      <c r="D13" s="225">
        <v>121</v>
      </c>
      <c r="E13" s="225">
        <v>3690</v>
      </c>
      <c r="F13" s="225">
        <v>685</v>
      </c>
      <c r="G13" s="225">
        <v>86</v>
      </c>
    </row>
    <row r="14" spans="1:7" ht="14">
      <c r="A14" s="1186">
        <v>6</v>
      </c>
      <c r="B14" s="225">
        <v>4805</v>
      </c>
      <c r="C14" s="225">
        <v>606</v>
      </c>
      <c r="D14" s="225">
        <v>125</v>
      </c>
      <c r="E14" s="225">
        <v>3483</v>
      </c>
      <c r="F14" s="225">
        <v>715</v>
      </c>
      <c r="G14" s="225">
        <v>89</v>
      </c>
    </row>
    <row r="15" spans="1:7" ht="14">
      <c r="A15" s="1186">
        <v>7</v>
      </c>
      <c r="B15" s="225">
        <v>5244</v>
      </c>
      <c r="C15" s="225">
        <v>633</v>
      </c>
      <c r="D15" s="225">
        <v>151</v>
      </c>
      <c r="E15" s="225">
        <v>3825</v>
      </c>
      <c r="F15" s="225">
        <v>786</v>
      </c>
      <c r="G15" s="225">
        <v>104</v>
      </c>
    </row>
    <row r="16" spans="1:7" ht="14">
      <c r="A16" s="1186">
        <v>8</v>
      </c>
      <c r="B16" s="225">
        <v>5276</v>
      </c>
      <c r="C16" s="225">
        <v>488</v>
      </c>
      <c r="D16" s="225">
        <v>129</v>
      </c>
      <c r="E16" s="225">
        <v>4026</v>
      </c>
      <c r="F16" s="225">
        <v>762</v>
      </c>
      <c r="G16" s="225">
        <v>93</v>
      </c>
    </row>
    <row r="17" spans="1:7" ht="14">
      <c r="A17" s="1186">
        <v>9</v>
      </c>
      <c r="B17" s="225">
        <v>4490</v>
      </c>
      <c r="C17" s="225">
        <v>456</v>
      </c>
      <c r="D17" s="225">
        <v>118</v>
      </c>
      <c r="E17" s="225">
        <v>3377</v>
      </c>
      <c r="F17" s="225">
        <v>657</v>
      </c>
      <c r="G17" s="225">
        <v>79</v>
      </c>
    </row>
    <row r="18" spans="1:7" ht="14">
      <c r="A18" s="1186">
        <v>10</v>
      </c>
      <c r="B18" s="225">
        <v>4905</v>
      </c>
      <c r="C18" s="225">
        <v>655</v>
      </c>
      <c r="D18" s="225">
        <v>120</v>
      </c>
      <c r="E18" s="225">
        <v>3490</v>
      </c>
      <c r="F18" s="225">
        <v>761</v>
      </c>
      <c r="G18" s="225">
        <v>90</v>
      </c>
    </row>
    <row r="19" spans="1:7" ht="14">
      <c r="A19" s="1186">
        <v>11</v>
      </c>
      <c r="B19" s="225">
        <v>4861</v>
      </c>
      <c r="C19" s="225">
        <v>606</v>
      </c>
      <c r="D19" s="225">
        <v>110</v>
      </c>
      <c r="E19" s="225">
        <v>3486</v>
      </c>
      <c r="F19" s="225">
        <v>768</v>
      </c>
      <c r="G19" s="225">
        <v>93</v>
      </c>
    </row>
    <row r="20" spans="1:7" ht="14">
      <c r="A20" s="1186">
        <v>12</v>
      </c>
      <c r="B20" s="225">
        <v>6353</v>
      </c>
      <c r="C20" s="225">
        <v>748</v>
      </c>
      <c r="D20" s="225">
        <v>145</v>
      </c>
      <c r="E20" s="225">
        <v>4628</v>
      </c>
      <c r="F20" s="225">
        <v>977</v>
      </c>
      <c r="G20" s="225">
        <v>125</v>
      </c>
    </row>
    <row r="21" spans="1:7" ht="14">
      <c r="A21" s="1186" t="s">
        <v>72</v>
      </c>
      <c r="B21" s="225">
        <v>5353</v>
      </c>
      <c r="C21" s="225">
        <v>644</v>
      </c>
      <c r="D21" s="225">
        <v>141</v>
      </c>
      <c r="E21" s="225">
        <v>3872</v>
      </c>
      <c r="F21" s="225">
        <v>837</v>
      </c>
      <c r="G21" s="225">
        <v>105</v>
      </c>
    </row>
    <row r="22" spans="1:7" ht="14">
      <c r="A22" s="1186">
        <v>2</v>
      </c>
      <c r="B22" s="225">
        <v>4398</v>
      </c>
      <c r="C22" s="225">
        <v>324</v>
      </c>
      <c r="D22" s="225">
        <v>73</v>
      </c>
      <c r="E22" s="225">
        <v>3504</v>
      </c>
      <c r="F22" s="225">
        <v>570</v>
      </c>
      <c r="G22" s="225">
        <v>74</v>
      </c>
    </row>
    <row r="23" spans="1:7" ht="14">
      <c r="A23" s="1186">
        <v>3</v>
      </c>
      <c r="B23" s="225">
        <v>4785</v>
      </c>
      <c r="C23" s="225">
        <v>387</v>
      </c>
      <c r="D23" s="225">
        <v>93</v>
      </c>
      <c r="E23" s="225">
        <v>3740</v>
      </c>
      <c r="F23" s="225">
        <v>658</v>
      </c>
      <c r="G23" s="225">
        <v>89</v>
      </c>
    </row>
    <row r="24" spans="1:7" ht="14">
      <c r="A24" s="1186">
        <v>4</v>
      </c>
      <c r="B24" s="225">
        <v>4637</v>
      </c>
      <c r="C24" s="225">
        <v>408</v>
      </c>
      <c r="D24" s="225">
        <v>92</v>
      </c>
      <c r="E24" s="225">
        <v>3619</v>
      </c>
      <c r="F24" s="225">
        <v>610</v>
      </c>
      <c r="G24" s="225">
        <v>88</v>
      </c>
    </row>
    <row r="25" spans="1:7" ht="14">
      <c r="A25" s="1187">
        <v>5</v>
      </c>
      <c r="B25" s="225">
        <v>4775</v>
      </c>
      <c r="C25" s="225">
        <v>402</v>
      </c>
      <c r="D25" s="225">
        <v>100</v>
      </c>
      <c r="E25" s="225">
        <v>3761</v>
      </c>
      <c r="F25" s="225">
        <v>613</v>
      </c>
      <c r="G25" s="225">
        <v>84</v>
      </c>
    </row>
    <row r="26" spans="1:7" ht="16.5">
      <c r="A26" s="435" t="s">
        <v>530</v>
      </c>
      <c r="B26" s="436"/>
      <c r="C26" s="436"/>
      <c r="D26" s="436"/>
      <c r="E26" s="436"/>
      <c r="F26" s="437"/>
      <c r="G26" s="437"/>
    </row>
    <row r="27" spans="1:7" ht="14">
      <c r="A27" s="438" t="s">
        <v>531</v>
      </c>
      <c r="B27" s="438"/>
      <c r="C27" s="438"/>
      <c r="D27" s="438"/>
      <c r="E27" s="438"/>
    </row>
    <row r="28" spans="1:7">
      <c r="A28" s="439"/>
    </row>
    <row r="30" spans="1:7" ht="14">
      <c r="B30" s="440"/>
      <c r="C30" s="440"/>
      <c r="D30" s="440"/>
      <c r="E30" s="440"/>
      <c r="F30" s="440"/>
      <c r="G30" s="440"/>
    </row>
  </sheetData>
  <mergeCells count="6">
    <mergeCell ref="A1:G1"/>
    <mergeCell ref="A3:A5"/>
    <mergeCell ref="B3:B5"/>
    <mergeCell ref="C3:C5"/>
    <mergeCell ref="E3:E5"/>
    <mergeCell ref="F3:F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Normal="100" zoomScaleSheetLayoutView="100" workbookViewId="0">
      <selection sqref="A1:J1"/>
    </sheetView>
  </sheetViews>
  <sheetFormatPr defaultRowHeight="13"/>
  <cols>
    <col min="1" max="1" width="14.6328125" style="110" customWidth="1"/>
    <col min="2" max="2" width="11.6328125" style="110" customWidth="1"/>
    <col min="3" max="3" width="15.08984375" style="110" customWidth="1"/>
    <col min="4" max="4" width="12.36328125" style="110" customWidth="1"/>
    <col min="5" max="5" width="12.6328125" style="110" customWidth="1"/>
    <col min="6" max="6" width="15" style="110" customWidth="1"/>
    <col min="7" max="7" width="15.36328125" style="110" customWidth="1"/>
    <col min="8" max="9" width="16" style="110" customWidth="1"/>
    <col min="10" max="10" width="15.36328125" style="110" customWidth="1"/>
  </cols>
  <sheetData>
    <row r="1" spans="1:11" ht="16.5">
      <c r="A1" s="1645" t="s">
        <v>532</v>
      </c>
      <c r="B1" s="1645"/>
      <c r="C1" s="1645"/>
      <c r="D1" s="1645"/>
      <c r="E1" s="1645"/>
      <c r="F1" s="1645"/>
      <c r="G1" s="1645"/>
      <c r="H1" s="1645"/>
      <c r="I1" s="1645"/>
      <c r="J1" s="1645"/>
    </row>
    <row r="2" spans="1:11" ht="17" thickBot="1">
      <c r="A2" s="233"/>
      <c r="B2" s="233"/>
      <c r="C2" s="233"/>
      <c r="D2" s="233"/>
      <c r="E2" s="233"/>
      <c r="F2" s="233"/>
      <c r="G2" s="233"/>
      <c r="H2" s="233"/>
      <c r="I2" s="233"/>
      <c r="J2" s="252" t="s">
        <v>533</v>
      </c>
    </row>
    <row r="3" spans="1:11" ht="17.25" customHeight="1" thickTop="1">
      <c r="A3" s="1576" t="s">
        <v>534</v>
      </c>
      <c r="B3" s="1653" t="s">
        <v>535</v>
      </c>
      <c r="C3" s="1654"/>
      <c r="D3" s="1707"/>
      <c r="E3" s="1708"/>
      <c r="F3" s="1709" t="s">
        <v>536</v>
      </c>
      <c r="G3" s="1710"/>
      <c r="H3" s="1653" t="s">
        <v>537</v>
      </c>
      <c r="I3" s="1654"/>
      <c r="J3" s="1654"/>
    </row>
    <row r="4" spans="1:11" ht="32.25" customHeight="1">
      <c r="A4" s="1706"/>
      <c r="B4" s="1188" t="s">
        <v>538</v>
      </c>
      <c r="C4" s="1189" t="s">
        <v>539</v>
      </c>
      <c r="D4" s="1190" t="s">
        <v>540</v>
      </c>
      <c r="E4" s="1191" t="s">
        <v>541</v>
      </c>
      <c r="F4" s="1188" t="s">
        <v>542</v>
      </c>
      <c r="G4" s="1192" t="s">
        <v>543</v>
      </c>
      <c r="H4" s="1193" t="s">
        <v>544</v>
      </c>
      <c r="I4" s="1194" t="s">
        <v>545</v>
      </c>
      <c r="J4" s="1193" t="s">
        <v>546</v>
      </c>
    </row>
    <row r="5" spans="1:11" ht="9" customHeight="1">
      <c r="A5" s="1195"/>
      <c r="B5" s="1153"/>
      <c r="C5" s="1153"/>
      <c r="D5" s="1153"/>
      <c r="E5" s="1153"/>
      <c r="F5" s="1153"/>
      <c r="G5" s="1153"/>
      <c r="H5" s="1153"/>
      <c r="I5" s="1153"/>
      <c r="J5" s="1153"/>
    </row>
    <row r="6" spans="1:11" ht="15" customHeight="1">
      <c r="A6" s="183" t="s">
        <v>25</v>
      </c>
      <c r="B6" s="441">
        <v>264944</v>
      </c>
      <c r="C6" s="441">
        <v>308960</v>
      </c>
      <c r="D6" s="441">
        <v>459179</v>
      </c>
      <c r="E6" s="441">
        <v>335411</v>
      </c>
      <c r="F6" s="441">
        <v>357090</v>
      </c>
      <c r="G6" s="441">
        <v>75884</v>
      </c>
      <c r="H6" s="441">
        <v>728773</v>
      </c>
      <c r="I6" s="441">
        <v>214044</v>
      </c>
      <c r="J6" s="441">
        <v>439080</v>
      </c>
    </row>
    <row r="7" spans="1:11" ht="15" customHeight="1">
      <c r="A7" s="183">
        <v>2</v>
      </c>
      <c r="B7" s="441">
        <v>101564</v>
      </c>
      <c r="C7" s="441">
        <v>149357</v>
      </c>
      <c r="D7" s="441">
        <v>209962</v>
      </c>
      <c r="E7" s="441">
        <v>230516</v>
      </c>
      <c r="F7" s="441">
        <v>211037</v>
      </c>
      <c r="G7" s="441">
        <v>54312</v>
      </c>
      <c r="H7" s="441">
        <v>337470</v>
      </c>
      <c r="I7" s="441">
        <v>88898</v>
      </c>
      <c r="J7" s="441">
        <v>335681</v>
      </c>
    </row>
    <row r="8" spans="1:11" ht="15" customHeight="1">
      <c r="A8" s="183">
        <v>3</v>
      </c>
      <c r="B8" s="441">
        <v>96967</v>
      </c>
      <c r="C8" s="441">
        <v>147321</v>
      </c>
      <c r="D8" s="441">
        <v>172076</v>
      </c>
      <c r="E8" s="441">
        <v>153138</v>
      </c>
      <c r="F8" s="441">
        <v>257719</v>
      </c>
      <c r="G8" s="441">
        <v>61302</v>
      </c>
      <c r="H8" s="441">
        <v>198382</v>
      </c>
      <c r="I8" s="441">
        <v>103988</v>
      </c>
      <c r="J8" s="441">
        <v>354548</v>
      </c>
    </row>
    <row r="9" spans="1:11" ht="15" customHeight="1">
      <c r="A9" s="183">
        <v>4</v>
      </c>
      <c r="B9" s="441">
        <v>153295</v>
      </c>
      <c r="C9" s="441">
        <v>191793</v>
      </c>
      <c r="D9" s="441">
        <v>275198</v>
      </c>
      <c r="E9" s="441">
        <v>194373</v>
      </c>
      <c r="F9" s="441">
        <v>330079</v>
      </c>
      <c r="G9" s="441">
        <v>64314</v>
      </c>
      <c r="H9" s="441">
        <v>325097</v>
      </c>
      <c r="I9" s="441">
        <v>131109</v>
      </c>
      <c r="J9" s="441">
        <v>372077</v>
      </c>
    </row>
    <row r="10" spans="1:11" ht="15" customHeight="1">
      <c r="A10" s="183">
        <v>5</v>
      </c>
      <c r="B10" s="441">
        <v>200920</v>
      </c>
      <c r="C10" s="441">
        <v>253587</v>
      </c>
      <c r="D10" s="441">
        <v>373237</v>
      </c>
      <c r="E10" s="441">
        <v>219836</v>
      </c>
      <c r="F10" s="441">
        <v>343468</v>
      </c>
      <c r="G10" s="441">
        <v>82670</v>
      </c>
      <c r="H10" s="441">
        <v>457960</v>
      </c>
      <c r="I10" s="441">
        <v>176527</v>
      </c>
      <c r="J10" s="441">
        <v>405982</v>
      </c>
    </row>
    <row r="11" spans="1:11" ht="14.25" customHeight="1">
      <c r="A11" s="183"/>
      <c r="B11" s="441"/>
      <c r="C11" s="441"/>
      <c r="D11" s="441"/>
      <c r="E11" s="441"/>
      <c r="F11" s="441"/>
      <c r="G11" s="441"/>
      <c r="H11" s="441"/>
      <c r="I11" s="441"/>
      <c r="J11" s="441"/>
    </row>
    <row r="12" spans="1:11" ht="15" customHeight="1">
      <c r="A12" s="1196" t="s">
        <v>877</v>
      </c>
      <c r="B12" s="442">
        <v>19920</v>
      </c>
      <c r="C12" s="442">
        <v>11777</v>
      </c>
      <c r="D12" s="1197">
        <v>37702</v>
      </c>
      <c r="E12" s="444">
        <v>14412</v>
      </c>
      <c r="F12" s="444">
        <v>71966</v>
      </c>
      <c r="G12" s="444">
        <v>9716</v>
      </c>
      <c r="H12" s="444">
        <v>51194</v>
      </c>
      <c r="I12" s="442">
        <v>18406</v>
      </c>
      <c r="J12" s="444">
        <v>46175</v>
      </c>
      <c r="K12" s="445"/>
    </row>
    <row r="13" spans="1:11" ht="15" customHeight="1">
      <c r="A13" s="1196">
        <v>9</v>
      </c>
      <c r="B13" s="442">
        <v>16833</v>
      </c>
      <c r="C13" s="442">
        <v>14903</v>
      </c>
      <c r="D13" s="1197">
        <v>32621</v>
      </c>
      <c r="E13" s="444">
        <v>13349</v>
      </c>
      <c r="F13" s="444">
        <v>29353</v>
      </c>
      <c r="G13" s="444">
        <v>6053</v>
      </c>
      <c r="H13" s="444">
        <v>36357</v>
      </c>
      <c r="I13" s="442">
        <v>13052</v>
      </c>
      <c r="J13" s="444">
        <v>39579</v>
      </c>
      <c r="K13" s="445"/>
    </row>
    <row r="14" spans="1:11" ht="15" customHeight="1">
      <c r="A14" s="1196">
        <v>10</v>
      </c>
      <c r="B14" s="442">
        <v>22849</v>
      </c>
      <c r="C14" s="442">
        <v>27795</v>
      </c>
      <c r="D14" s="1197">
        <v>41871</v>
      </c>
      <c r="E14" s="444">
        <v>19589</v>
      </c>
      <c r="F14" s="444">
        <v>24972</v>
      </c>
      <c r="G14" s="444">
        <v>6694</v>
      </c>
      <c r="H14" s="444">
        <v>45453</v>
      </c>
      <c r="I14" s="442">
        <v>16714</v>
      </c>
      <c r="J14" s="444">
        <v>40767</v>
      </c>
      <c r="K14" s="445"/>
    </row>
    <row r="15" spans="1:11" ht="15" customHeight="1">
      <c r="A15" s="1196">
        <v>11</v>
      </c>
      <c r="B15" s="442">
        <v>20528</v>
      </c>
      <c r="C15" s="442">
        <v>34088</v>
      </c>
      <c r="D15" s="1197">
        <v>41614</v>
      </c>
      <c r="E15" s="444">
        <v>24857</v>
      </c>
      <c r="F15" s="444">
        <v>19379</v>
      </c>
      <c r="G15" s="444">
        <v>6425</v>
      </c>
      <c r="H15" s="444">
        <v>45469</v>
      </c>
      <c r="I15" s="442">
        <v>22858</v>
      </c>
      <c r="J15" s="444">
        <v>35434</v>
      </c>
      <c r="K15" s="445"/>
    </row>
    <row r="16" spans="1:11" ht="15" customHeight="1">
      <c r="A16" s="1196">
        <v>12</v>
      </c>
      <c r="B16" s="442">
        <v>11072</v>
      </c>
      <c r="C16" s="442">
        <v>24287</v>
      </c>
      <c r="D16" s="1197">
        <v>23002</v>
      </c>
      <c r="E16" s="444">
        <v>10966</v>
      </c>
      <c r="F16" s="444">
        <v>13266</v>
      </c>
      <c r="G16" s="444">
        <v>6262</v>
      </c>
      <c r="H16" s="444">
        <v>27406</v>
      </c>
      <c r="I16" s="442">
        <v>10914</v>
      </c>
      <c r="J16" s="444">
        <v>23255</v>
      </c>
      <c r="K16" s="445"/>
    </row>
    <row r="17" spans="1:11" ht="15" customHeight="1">
      <c r="A17" s="1196" t="s">
        <v>549</v>
      </c>
      <c r="B17" s="442">
        <v>7801</v>
      </c>
      <c r="C17" s="442">
        <v>12445</v>
      </c>
      <c r="D17" s="443">
        <v>15482</v>
      </c>
      <c r="E17" s="444">
        <v>45851</v>
      </c>
      <c r="F17" s="444">
        <v>16393</v>
      </c>
      <c r="G17" s="444">
        <v>8114</v>
      </c>
      <c r="H17" s="444">
        <v>35710</v>
      </c>
      <c r="I17" s="442">
        <v>12160</v>
      </c>
      <c r="J17" s="444">
        <v>25043</v>
      </c>
      <c r="K17" s="445"/>
    </row>
    <row r="18" spans="1:11" ht="15" customHeight="1">
      <c r="A18" s="1196">
        <v>2</v>
      </c>
      <c r="B18" s="442">
        <v>9708</v>
      </c>
      <c r="C18" s="442">
        <v>8820</v>
      </c>
      <c r="D18" s="443">
        <v>19275</v>
      </c>
      <c r="E18" s="444">
        <v>12570</v>
      </c>
      <c r="F18" s="444">
        <v>18505</v>
      </c>
      <c r="G18" s="444">
        <v>6317</v>
      </c>
      <c r="H18" s="444">
        <v>24857</v>
      </c>
      <c r="I18" s="442">
        <v>9072</v>
      </c>
      <c r="J18" s="444">
        <v>25336</v>
      </c>
      <c r="K18" s="445"/>
    </row>
    <row r="19" spans="1:11" ht="15" customHeight="1">
      <c r="A19" s="1196">
        <v>3</v>
      </c>
      <c r="B19" s="442">
        <v>16300</v>
      </c>
      <c r="C19" s="442">
        <v>13873</v>
      </c>
      <c r="D19" s="443">
        <v>35389</v>
      </c>
      <c r="E19" s="444">
        <v>13189</v>
      </c>
      <c r="F19" s="444">
        <v>23463</v>
      </c>
      <c r="G19" s="444">
        <v>8359</v>
      </c>
      <c r="H19" s="444">
        <v>34165</v>
      </c>
      <c r="I19" s="442">
        <v>15929</v>
      </c>
      <c r="J19" s="444">
        <v>34488</v>
      </c>
      <c r="K19" s="445"/>
    </row>
    <row r="20" spans="1:11" ht="15" customHeight="1">
      <c r="A20" s="1196">
        <v>4</v>
      </c>
      <c r="B20" s="442">
        <v>18766</v>
      </c>
      <c r="C20" s="442">
        <v>23053</v>
      </c>
      <c r="D20" s="443">
        <v>36844</v>
      </c>
      <c r="E20" s="444">
        <v>12779</v>
      </c>
      <c r="F20" s="444">
        <v>30394</v>
      </c>
      <c r="G20" s="444">
        <v>6476</v>
      </c>
      <c r="H20" s="444">
        <v>32399</v>
      </c>
      <c r="I20" s="442">
        <v>16304</v>
      </c>
      <c r="J20" s="444">
        <v>36601</v>
      </c>
      <c r="K20" s="445"/>
    </row>
    <row r="21" spans="1:11" ht="15" customHeight="1">
      <c r="A21" s="1196">
        <v>5</v>
      </c>
      <c r="B21" s="442">
        <v>21244</v>
      </c>
      <c r="C21" s="442">
        <v>44583</v>
      </c>
      <c r="D21" s="443">
        <v>46179</v>
      </c>
      <c r="E21" s="444">
        <v>16517</v>
      </c>
      <c r="F21" s="444">
        <v>43817</v>
      </c>
      <c r="G21" s="444">
        <v>7720</v>
      </c>
      <c r="H21" s="444">
        <v>38758</v>
      </c>
      <c r="I21" s="442">
        <v>19212</v>
      </c>
      <c r="J21" s="444">
        <v>41955</v>
      </c>
      <c r="K21" s="445"/>
    </row>
    <row r="22" spans="1:11" ht="15" customHeight="1" thickBot="1">
      <c r="A22" s="446" t="s">
        <v>1025</v>
      </c>
      <c r="B22" s="1198">
        <v>24791</v>
      </c>
      <c r="C22" s="1199">
        <v>45597</v>
      </c>
      <c r="D22" s="1198">
        <v>45991</v>
      </c>
      <c r="E22" s="1199">
        <v>16341</v>
      </c>
      <c r="F22" s="1199">
        <v>53808</v>
      </c>
      <c r="G22" s="1199">
        <v>8903</v>
      </c>
      <c r="H22" s="1199">
        <v>49318</v>
      </c>
      <c r="I22" s="1198">
        <v>19655</v>
      </c>
      <c r="J22" s="1199">
        <v>41277</v>
      </c>
    </row>
    <row r="23" spans="1:11" ht="17.25" customHeight="1" thickTop="1">
      <c r="A23" s="1576" t="s">
        <v>534</v>
      </c>
      <c r="B23" s="1653" t="s">
        <v>550</v>
      </c>
      <c r="C23" s="1471"/>
      <c r="D23" s="1653" t="s">
        <v>551</v>
      </c>
      <c r="E23" s="1470"/>
      <c r="F23" s="447" t="s">
        <v>552</v>
      </c>
      <c r="G23" s="447" t="s">
        <v>553</v>
      </c>
      <c r="H23" s="448" t="s">
        <v>554</v>
      </c>
      <c r="I23" s="449" t="s">
        <v>555</v>
      </c>
      <c r="J23" s="450" t="s">
        <v>556</v>
      </c>
    </row>
    <row r="24" spans="1:11" ht="34.5" customHeight="1">
      <c r="A24" s="1706"/>
      <c r="B24" s="1200" t="s">
        <v>557</v>
      </c>
      <c r="C24" s="1200" t="s">
        <v>558</v>
      </c>
      <c r="D24" s="1200" t="s">
        <v>559</v>
      </c>
      <c r="E24" s="1200" t="s">
        <v>560</v>
      </c>
      <c r="F24" s="1200" t="s">
        <v>561</v>
      </c>
      <c r="G24" s="1200" t="s">
        <v>562</v>
      </c>
      <c r="H24" s="451" t="s">
        <v>563</v>
      </c>
      <c r="I24" s="1200" t="s">
        <v>564</v>
      </c>
      <c r="J24" s="1201" t="s">
        <v>565</v>
      </c>
    </row>
    <row r="25" spans="1:11" ht="8.25" customHeight="1">
      <c r="A25" s="1195"/>
      <c r="B25" s="1153"/>
      <c r="C25" s="1153"/>
      <c r="D25" s="1153"/>
      <c r="E25" s="1153"/>
      <c r="F25" s="1153"/>
      <c r="G25" s="1153"/>
      <c r="H25" s="94"/>
      <c r="I25" s="1153"/>
      <c r="J25" s="1153"/>
    </row>
    <row r="26" spans="1:11" ht="15" customHeight="1">
      <c r="A26" s="183" t="s">
        <v>25</v>
      </c>
      <c r="B26" s="441">
        <v>93232</v>
      </c>
      <c r="C26" s="441">
        <v>84705</v>
      </c>
      <c r="D26" s="441">
        <v>648298</v>
      </c>
      <c r="E26" s="441">
        <v>244100</v>
      </c>
      <c r="F26" s="452">
        <v>374698</v>
      </c>
      <c r="G26" s="441">
        <v>115110</v>
      </c>
      <c r="H26" s="453">
        <v>603983</v>
      </c>
      <c r="I26" s="441">
        <v>18361</v>
      </c>
      <c r="J26" s="441">
        <v>15599</v>
      </c>
    </row>
    <row r="27" spans="1:11" ht="15" customHeight="1">
      <c r="A27" s="183">
        <v>2</v>
      </c>
      <c r="B27" s="441">
        <v>72375</v>
      </c>
      <c r="C27" s="441">
        <v>57531</v>
      </c>
      <c r="D27" s="441">
        <v>256806</v>
      </c>
      <c r="E27" s="441">
        <v>148375</v>
      </c>
      <c r="F27" s="452">
        <v>237781</v>
      </c>
      <c r="G27" s="441">
        <v>74013</v>
      </c>
      <c r="H27" s="453">
        <v>500352</v>
      </c>
      <c r="I27" s="441">
        <v>6677</v>
      </c>
      <c r="J27" s="441">
        <v>29481</v>
      </c>
    </row>
    <row r="28" spans="1:11" ht="15" customHeight="1">
      <c r="A28" s="183">
        <v>3</v>
      </c>
      <c r="B28" s="441">
        <v>131266</v>
      </c>
      <c r="C28" s="441">
        <v>51950</v>
      </c>
      <c r="D28" s="441">
        <v>169647</v>
      </c>
      <c r="E28" s="441">
        <v>82700</v>
      </c>
      <c r="F28" s="452">
        <v>208460</v>
      </c>
      <c r="G28" s="441">
        <v>69458</v>
      </c>
      <c r="H28" s="453">
        <v>402166</v>
      </c>
      <c r="I28" s="441">
        <v>5713</v>
      </c>
      <c r="J28" s="441">
        <v>55889</v>
      </c>
    </row>
    <row r="29" spans="1:11" ht="15" customHeight="1">
      <c r="A29" s="183">
        <v>4</v>
      </c>
      <c r="B29" s="441">
        <v>104080</v>
      </c>
      <c r="C29" s="441">
        <v>72214</v>
      </c>
      <c r="D29" s="441">
        <v>294149</v>
      </c>
      <c r="E29" s="441">
        <v>106000</v>
      </c>
      <c r="F29" s="452">
        <v>237708</v>
      </c>
      <c r="G29" s="441">
        <v>71663</v>
      </c>
      <c r="H29" s="453">
        <v>506700</v>
      </c>
      <c r="I29" s="441">
        <v>14268</v>
      </c>
      <c r="J29" s="441">
        <v>65828</v>
      </c>
    </row>
    <row r="30" spans="1:11" ht="15" customHeight="1">
      <c r="A30" s="183">
        <v>5</v>
      </c>
      <c r="B30" s="441">
        <v>101978</v>
      </c>
      <c r="C30" s="441">
        <v>82592</v>
      </c>
      <c r="D30" s="441">
        <v>464873</v>
      </c>
      <c r="E30" s="441">
        <v>101900</v>
      </c>
      <c r="F30" s="452">
        <v>272810</v>
      </c>
      <c r="G30" s="441">
        <v>75464</v>
      </c>
      <c r="H30" s="453">
        <v>544118</v>
      </c>
      <c r="I30" s="441">
        <v>15143</v>
      </c>
      <c r="J30" s="441">
        <v>64725</v>
      </c>
    </row>
    <row r="31" spans="1:11" ht="15" customHeight="1">
      <c r="A31" s="183"/>
      <c r="B31" s="441"/>
      <c r="C31" s="441"/>
      <c r="D31" s="441"/>
      <c r="E31" s="441"/>
      <c r="F31" s="441"/>
      <c r="G31" s="441"/>
      <c r="H31" s="17"/>
      <c r="I31" s="441"/>
      <c r="J31" s="441"/>
    </row>
    <row r="32" spans="1:11" ht="15" customHeight="1">
      <c r="A32" s="1196" t="s">
        <v>877</v>
      </c>
      <c r="B32" s="454">
        <v>21651</v>
      </c>
      <c r="C32" s="455">
        <v>11207</v>
      </c>
      <c r="D32" s="454">
        <v>33089</v>
      </c>
      <c r="E32" s="455">
        <v>3500</v>
      </c>
      <c r="F32" s="455">
        <v>28678</v>
      </c>
      <c r="G32" s="455">
        <v>7794</v>
      </c>
      <c r="H32" s="455">
        <v>28379</v>
      </c>
      <c r="I32" s="454">
        <v>1634</v>
      </c>
      <c r="J32" s="454">
        <v>8783</v>
      </c>
    </row>
    <row r="33" spans="1:10" ht="15" customHeight="1">
      <c r="A33" s="1196">
        <v>9</v>
      </c>
      <c r="B33" s="454">
        <v>14906</v>
      </c>
      <c r="C33" s="455">
        <v>7065</v>
      </c>
      <c r="D33" s="454">
        <v>41879</v>
      </c>
      <c r="E33" s="455">
        <v>4500</v>
      </c>
      <c r="F33" s="455">
        <v>22164</v>
      </c>
      <c r="G33" s="455">
        <v>6467</v>
      </c>
      <c r="H33" s="455">
        <v>28268</v>
      </c>
      <c r="I33" s="454">
        <v>1956</v>
      </c>
      <c r="J33" s="454">
        <v>5756</v>
      </c>
    </row>
    <row r="34" spans="1:10" ht="15" customHeight="1">
      <c r="A34" s="1196">
        <v>10</v>
      </c>
      <c r="B34" s="454">
        <v>9400</v>
      </c>
      <c r="C34" s="455">
        <v>8148</v>
      </c>
      <c r="D34" s="454">
        <v>50507</v>
      </c>
      <c r="E34" s="455">
        <v>6300</v>
      </c>
      <c r="F34" s="455">
        <v>27399</v>
      </c>
      <c r="G34" s="455">
        <v>6885</v>
      </c>
      <c r="H34" s="455">
        <v>35858</v>
      </c>
      <c r="I34" s="454">
        <v>3093</v>
      </c>
      <c r="J34" s="454">
        <v>7276</v>
      </c>
    </row>
    <row r="35" spans="1:10" ht="15" customHeight="1">
      <c r="A35" s="1196">
        <v>11</v>
      </c>
      <c r="B35" s="454">
        <v>8768</v>
      </c>
      <c r="C35" s="455">
        <v>8577</v>
      </c>
      <c r="D35" s="454">
        <v>69100</v>
      </c>
      <c r="E35" s="455">
        <v>11000</v>
      </c>
      <c r="F35" s="455">
        <v>29711</v>
      </c>
      <c r="G35" s="455">
        <v>8725</v>
      </c>
      <c r="H35" s="455">
        <v>39476</v>
      </c>
      <c r="I35" s="454">
        <v>473</v>
      </c>
      <c r="J35" s="454">
        <v>5203</v>
      </c>
    </row>
    <row r="36" spans="1:10" ht="15" customHeight="1">
      <c r="A36" s="1196">
        <v>12</v>
      </c>
      <c r="B36" s="454">
        <v>1505</v>
      </c>
      <c r="C36" s="455">
        <v>3975</v>
      </c>
      <c r="D36" s="454">
        <v>31334</v>
      </c>
      <c r="E36" s="455">
        <v>5400</v>
      </c>
      <c r="F36" s="455">
        <v>17680</v>
      </c>
      <c r="G36" s="455">
        <v>5980</v>
      </c>
      <c r="H36" s="455">
        <v>22893</v>
      </c>
      <c r="I36" s="454" t="s">
        <v>566</v>
      </c>
      <c r="J36" s="454">
        <v>3099</v>
      </c>
    </row>
    <row r="37" spans="1:10" ht="15" customHeight="1">
      <c r="A37" s="1196" t="s">
        <v>549</v>
      </c>
      <c r="B37" s="454">
        <v>2664</v>
      </c>
      <c r="C37" s="455">
        <v>2414</v>
      </c>
      <c r="D37" s="454">
        <v>16294</v>
      </c>
      <c r="E37" s="455">
        <v>33000</v>
      </c>
      <c r="F37" s="455">
        <v>16010</v>
      </c>
      <c r="G37" s="455">
        <v>6587</v>
      </c>
      <c r="H37" s="455">
        <v>233202</v>
      </c>
      <c r="I37" s="454" t="s">
        <v>567</v>
      </c>
      <c r="J37" s="454">
        <v>2103</v>
      </c>
    </row>
    <row r="38" spans="1:10" ht="15" customHeight="1">
      <c r="A38" s="1196">
        <v>2</v>
      </c>
      <c r="B38" s="454">
        <v>2902</v>
      </c>
      <c r="C38" s="455">
        <v>3715</v>
      </c>
      <c r="D38" s="454">
        <v>22703</v>
      </c>
      <c r="E38" s="455">
        <v>7900</v>
      </c>
      <c r="F38" s="455">
        <v>14668</v>
      </c>
      <c r="G38" s="455">
        <v>1925</v>
      </c>
      <c r="H38" s="455">
        <v>31948</v>
      </c>
      <c r="I38" s="454" t="s">
        <v>567</v>
      </c>
      <c r="J38" s="454">
        <v>2939</v>
      </c>
    </row>
    <row r="39" spans="1:10" ht="15" customHeight="1">
      <c r="A39" s="1196">
        <v>3</v>
      </c>
      <c r="B39" s="454">
        <v>3817</v>
      </c>
      <c r="C39" s="455">
        <v>6797</v>
      </c>
      <c r="D39" s="454">
        <v>41906</v>
      </c>
      <c r="E39" s="455">
        <v>5900</v>
      </c>
      <c r="F39" s="455">
        <v>21160</v>
      </c>
      <c r="G39" s="455">
        <v>7575</v>
      </c>
      <c r="H39" s="455">
        <v>26437</v>
      </c>
      <c r="I39" s="454">
        <v>818</v>
      </c>
      <c r="J39" s="454">
        <v>4231</v>
      </c>
    </row>
    <row r="40" spans="1:10" ht="15" customHeight="1">
      <c r="A40" s="1196">
        <v>4</v>
      </c>
      <c r="B40" s="454">
        <v>6176</v>
      </c>
      <c r="C40" s="455">
        <v>7406</v>
      </c>
      <c r="D40" s="454">
        <v>47881</v>
      </c>
      <c r="E40" s="455">
        <v>7100</v>
      </c>
      <c r="F40" s="455">
        <v>24661</v>
      </c>
      <c r="G40" s="455">
        <v>5057</v>
      </c>
      <c r="H40" s="455">
        <v>31758</v>
      </c>
      <c r="I40" s="454">
        <v>922</v>
      </c>
      <c r="J40" s="454">
        <v>4364</v>
      </c>
    </row>
    <row r="41" spans="1:10" ht="15" customHeight="1">
      <c r="A41" s="1196">
        <v>5</v>
      </c>
      <c r="B41" s="454">
        <v>11768</v>
      </c>
      <c r="C41" s="455">
        <v>11638</v>
      </c>
      <c r="D41" s="454">
        <v>65845</v>
      </c>
      <c r="E41" s="455">
        <v>6500</v>
      </c>
      <c r="F41" s="455">
        <v>27020</v>
      </c>
      <c r="G41" s="455">
        <v>5910</v>
      </c>
      <c r="H41" s="455">
        <v>41241</v>
      </c>
      <c r="I41" s="454">
        <v>2895</v>
      </c>
      <c r="J41" s="454">
        <v>6618</v>
      </c>
    </row>
    <row r="42" spans="1:10" ht="15" customHeight="1">
      <c r="A42" s="456" t="s">
        <v>1025</v>
      </c>
      <c r="B42" s="457">
        <v>12592</v>
      </c>
      <c r="C42" s="458">
        <v>12039</v>
      </c>
      <c r="D42" s="458">
        <v>54286</v>
      </c>
      <c r="E42" s="458">
        <v>6300</v>
      </c>
      <c r="F42" s="458">
        <v>27887</v>
      </c>
      <c r="G42" s="458">
        <v>8006</v>
      </c>
      <c r="H42" s="458">
        <v>43536</v>
      </c>
      <c r="I42" s="457">
        <v>3320</v>
      </c>
      <c r="J42" s="457">
        <v>7778</v>
      </c>
    </row>
    <row r="43" spans="1:10" ht="15" customHeight="1">
      <c r="A43" s="110" t="s">
        <v>568</v>
      </c>
    </row>
  </sheetData>
  <mergeCells count="8">
    <mergeCell ref="A23:A24"/>
    <mergeCell ref="B23:C23"/>
    <mergeCell ref="D23:E23"/>
    <mergeCell ref="A1:J1"/>
    <mergeCell ref="A3:A4"/>
    <mergeCell ref="B3:E3"/>
    <mergeCell ref="F3:G3"/>
    <mergeCell ref="H3:J3"/>
  </mergeCells>
  <phoneticPr fontId="3"/>
  <printOptions horizontalCentered="1"/>
  <pageMargins left="0.70866141732283472" right="0.70866141732283472" top="0.74803149606299213" bottom="0.74803149606299213" header="0.31496062992125984" footer="0.31496062992125984"/>
  <pageSetup paperSize="9" scale="7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view="pageBreakPreview" zoomScaleNormal="100" zoomScaleSheetLayoutView="100" workbookViewId="0">
      <selection sqref="A1:G1"/>
    </sheetView>
  </sheetViews>
  <sheetFormatPr defaultRowHeight="13"/>
  <cols>
    <col min="1" max="1" width="13.7265625" style="110" customWidth="1"/>
    <col min="2" max="7" width="18.453125" style="110" customWidth="1"/>
  </cols>
  <sheetData>
    <row r="1" spans="1:7" ht="16.5">
      <c r="A1" s="1536" t="s">
        <v>569</v>
      </c>
      <c r="B1" s="1711"/>
      <c r="C1" s="1711"/>
      <c r="D1" s="1711"/>
      <c r="E1" s="1711"/>
      <c r="F1" s="1711"/>
      <c r="G1" s="1711"/>
    </row>
    <row r="2" spans="1:7" ht="17" thickBot="1">
      <c r="A2" s="459"/>
      <c r="B2" s="429"/>
      <c r="C2" s="429"/>
      <c r="D2" s="429"/>
      <c r="E2" s="429"/>
      <c r="F2" s="429"/>
      <c r="G2" s="430" t="s">
        <v>522</v>
      </c>
    </row>
    <row r="3" spans="1:7" ht="14.5" thickTop="1">
      <c r="A3" s="460"/>
      <c r="B3" s="461"/>
      <c r="C3" s="461"/>
      <c r="D3" s="461"/>
      <c r="E3" s="461"/>
      <c r="F3" s="461"/>
      <c r="G3" s="461"/>
    </row>
    <row r="4" spans="1:7" ht="28">
      <c r="A4" s="462" t="s">
        <v>570</v>
      </c>
      <c r="B4" s="1202" t="s">
        <v>571</v>
      </c>
      <c r="C4" s="1202" t="s">
        <v>572</v>
      </c>
      <c r="D4" s="1202" t="s">
        <v>573</v>
      </c>
      <c r="E4" s="1202" t="s">
        <v>574</v>
      </c>
      <c r="F4" s="1202" t="s">
        <v>575</v>
      </c>
      <c r="G4" s="1202" t="s">
        <v>576</v>
      </c>
    </row>
    <row r="5" spans="1:7" ht="14">
      <c r="A5" s="463"/>
      <c r="B5" s="1202"/>
      <c r="C5" s="1202"/>
      <c r="D5" s="1202"/>
      <c r="E5" s="1202"/>
      <c r="F5" s="1202"/>
      <c r="G5" s="1203" t="s">
        <v>577</v>
      </c>
    </row>
    <row r="6" spans="1:7" ht="16.5">
      <c r="A6" s="1204"/>
      <c r="B6" s="1205"/>
      <c r="C6" s="1204"/>
      <c r="D6" s="1204"/>
      <c r="E6" s="1204"/>
      <c r="F6" s="1204"/>
      <c r="G6" s="1204"/>
    </row>
    <row r="7" spans="1:7" ht="16.5" customHeight="1">
      <c r="A7" s="1206" t="s">
        <v>578</v>
      </c>
      <c r="B7" s="74">
        <v>4514460</v>
      </c>
      <c r="C7" s="225">
        <v>2769714</v>
      </c>
      <c r="D7" s="225">
        <v>506876</v>
      </c>
      <c r="E7" s="74">
        <v>176518</v>
      </c>
      <c r="F7" s="225">
        <v>996444</v>
      </c>
      <c r="G7" s="74">
        <v>64908</v>
      </c>
    </row>
    <row r="8" spans="1:7" ht="16.5" customHeight="1">
      <c r="A8" s="1206">
        <v>3</v>
      </c>
      <c r="B8" s="74">
        <v>4621786</v>
      </c>
      <c r="C8" s="225">
        <v>2837278</v>
      </c>
      <c r="D8" s="225">
        <v>527680</v>
      </c>
      <c r="E8" s="74">
        <v>180830</v>
      </c>
      <c r="F8" s="225">
        <v>1011170</v>
      </c>
      <c r="G8" s="74">
        <v>64828</v>
      </c>
    </row>
    <row r="9" spans="1:7" ht="16.5" customHeight="1">
      <c r="A9" s="1206">
        <v>4</v>
      </c>
      <c r="B9" s="74">
        <v>4653698</v>
      </c>
      <c r="C9" s="225">
        <v>2858133</v>
      </c>
      <c r="D9" s="225">
        <v>543784</v>
      </c>
      <c r="E9" s="74">
        <v>181260</v>
      </c>
      <c r="F9" s="225">
        <v>1009875</v>
      </c>
      <c r="G9" s="74">
        <v>60646</v>
      </c>
    </row>
    <row r="10" spans="1:7" ht="16.5" customHeight="1">
      <c r="A10" s="1206">
        <v>5</v>
      </c>
      <c r="B10" s="74">
        <v>4708208</v>
      </c>
      <c r="C10" s="225">
        <v>2918184</v>
      </c>
      <c r="D10" s="225">
        <v>548161</v>
      </c>
      <c r="E10" s="74">
        <v>179806</v>
      </c>
      <c r="F10" s="225">
        <v>1002957</v>
      </c>
      <c r="G10" s="74">
        <v>59100</v>
      </c>
    </row>
    <row r="11" spans="1:7" ht="16.5" customHeight="1">
      <c r="A11" s="1207"/>
      <c r="B11" s="74"/>
      <c r="C11" s="13"/>
      <c r="D11" s="13"/>
      <c r="E11" s="465"/>
      <c r="F11" s="466"/>
      <c r="G11" s="465"/>
    </row>
    <row r="12" spans="1:7" ht="16.5" customHeight="1">
      <c r="A12" s="1206" t="s">
        <v>293</v>
      </c>
      <c r="B12" s="74">
        <v>4715058</v>
      </c>
      <c r="C12" s="74">
        <v>2906020</v>
      </c>
      <c r="D12" s="74">
        <v>556553</v>
      </c>
      <c r="E12" s="74">
        <v>184245</v>
      </c>
      <c r="F12" s="225">
        <v>1007228</v>
      </c>
      <c r="G12" s="74">
        <v>61012</v>
      </c>
    </row>
    <row r="13" spans="1:7" ht="16.5" customHeight="1">
      <c r="A13" s="1206">
        <v>6</v>
      </c>
      <c r="B13" s="74">
        <v>4765350</v>
      </c>
      <c r="C13" s="74">
        <v>2924363</v>
      </c>
      <c r="D13" s="74">
        <v>563352</v>
      </c>
      <c r="E13" s="74">
        <v>187890</v>
      </c>
      <c r="F13" s="225">
        <v>1027658</v>
      </c>
      <c r="G13" s="74">
        <v>62087</v>
      </c>
    </row>
    <row r="14" spans="1:7" ht="16.5" customHeight="1">
      <c r="A14" s="1206">
        <v>7</v>
      </c>
      <c r="B14" s="74">
        <v>4719389</v>
      </c>
      <c r="C14" s="74">
        <v>2887327</v>
      </c>
      <c r="D14" s="74">
        <v>562405</v>
      </c>
      <c r="E14" s="74">
        <v>185598</v>
      </c>
      <c r="F14" s="225">
        <v>1021835</v>
      </c>
      <c r="G14" s="74">
        <v>62224</v>
      </c>
    </row>
    <row r="15" spans="1:7" ht="16.5" customHeight="1">
      <c r="A15" s="1206">
        <v>8</v>
      </c>
      <c r="B15" s="74">
        <v>4722544</v>
      </c>
      <c r="C15" s="74">
        <v>2890487</v>
      </c>
      <c r="D15" s="74">
        <v>561913</v>
      </c>
      <c r="E15" s="74">
        <v>184996</v>
      </c>
      <c r="F15" s="225">
        <v>1023856</v>
      </c>
      <c r="G15" s="74">
        <v>61292</v>
      </c>
    </row>
    <row r="16" spans="1:7" ht="16.5" customHeight="1">
      <c r="A16" s="1206">
        <v>9</v>
      </c>
      <c r="B16" s="74">
        <v>4701689</v>
      </c>
      <c r="C16" s="74">
        <v>2878577</v>
      </c>
      <c r="D16" s="74">
        <v>563914</v>
      </c>
      <c r="E16" s="74">
        <v>184754</v>
      </c>
      <c r="F16" s="225">
        <v>1013082</v>
      </c>
      <c r="G16" s="74">
        <v>61362</v>
      </c>
    </row>
    <row r="17" spans="1:7" ht="16.5" customHeight="1">
      <c r="A17" s="1206">
        <v>10</v>
      </c>
      <c r="B17" s="74">
        <v>4699715</v>
      </c>
      <c r="C17" s="74">
        <v>2880289</v>
      </c>
      <c r="D17" s="74">
        <v>561198</v>
      </c>
      <c r="E17" s="74">
        <v>184719</v>
      </c>
      <c r="F17" s="225">
        <v>1012501</v>
      </c>
      <c r="G17" s="74">
        <v>61008</v>
      </c>
    </row>
    <row r="18" spans="1:7" ht="16.5" customHeight="1">
      <c r="A18" s="1206">
        <v>11</v>
      </c>
      <c r="B18" s="74">
        <v>4739549</v>
      </c>
      <c r="C18" s="74">
        <v>2928789</v>
      </c>
      <c r="D18" s="74">
        <v>557033</v>
      </c>
      <c r="E18" s="74">
        <v>182834</v>
      </c>
      <c r="F18" s="225">
        <v>1010109</v>
      </c>
      <c r="G18" s="74">
        <v>60784</v>
      </c>
    </row>
    <row r="19" spans="1:7" ht="16.5" customHeight="1">
      <c r="A19" s="1206">
        <v>12</v>
      </c>
      <c r="B19" s="74">
        <v>4773483</v>
      </c>
      <c r="C19" s="74">
        <v>2952124</v>
      </c>
      <c r="D19" s="74">
        <v>562156</v>
      </c>
      <c r="E19" s="74">
        <v>185663</v>
      </c>
      <c r="F19" s="225">
        <v>1013792</v>
      </c>
      <c r="G19" s="74">
        <v>59748</v>
      </c>
    </row>
    <row r="20" spans="1:7" ht="16.5" customHeight="1">
      <c r="A20" s="1206" t="s">
        <v>72</v>
      </c>
      <c r="B20" s="74">
        <v>4708907</v>
      </c>
      <c r="C20" s="74">
        <v>2899456</v>
      </c>
      <c r="D20" s="74">
        <v>561507</v>
      </c>
      <c r="E20" s="74">
        <v>183817</v>
      </c>
      <c r="F20" s="225">
        <v>1004120</v>
      </c>
      <c r="G20" s="74">
        <v>60007</v>
      </c>
    </row>
    <row r="21" spans="1:7" ht="16.5" customHeight="1">
      <c r="A21" s="1206">
        <v>2</v>
      </c>
      <c r="B21" s="74">
        <v>4688506</v>
      </c>
      <c r="C21" s="74">
        <v>2884858</v>
      </c>
      <c r="D21" s="74">
        <v>562213</v>
      </c>
      <c r="E21" s="74">
        <v>181936</v>
      </c>
      <c r="F21" s="225">
        <v>1000636</v>
      </c>
      <c r="G21" s="74">
        <v>58863</v>
      </c>
    </row>
    <row r="22" spans="1:7" ht="16.5" customHeight="1">
      <c r="A22" s="1206">
        <v>3</v>
      </c>
      <c r="B22" s="74">
        <v>4708208</v>
      </c>
      <c r="C22" s="74">
        <v>2918184</v>
      </c>
      <c r="D22" s="74">
        <v>548161</v>
      </c>
      <c r="E22" s="74">
        <v>179806</v>
      </c>
      <c r="F22" s="225">
        <v>1002957</v>
      </c>
      <c r="G22" s="74">
        <v>59100</v>
      </c>
    </row>
    <row r="23" spans="1:7" ht="16.5" customHeight="1">
      <c r="A23" s="1206">
        <v>4</v>
      </c>
      <c r="B23" s="74">
        <v>4772841</v>
      </c>
      <c r="C23" s="74">
        <v>2963361</v>
      </c>
      <c r="D23" s="74">
        <v>565896</v>
      </c>
      <c r="E23" s="74">
        <v>182104</v>
      </c>
      <c r="F23" s="225">
        <v>1000492</v>
      </c>
      <c r="G23" s="74">
        <v>60988</v>
      </c>
    </row>
    <row r="24" spans="1:7" ht="16.5" customHeight="1">
      <c r="A24" s="1208">
        <v>5</v>
      </c>
      <c r="B24" s="74">
        <v>4752544</v>
      </c>
      <c r="C24" s="74">
        <v>2957424</v>
      </c>
      <c r="D24" s="74">
        <v>563440</v>
      </c>
      <c r="E24" s="74">
        <v>180323</v>
      </c>
      <c r="F24" s="225">
        <v>992128</v>
      </c>
      <c r="G24" s="74">
        <v>59229</v>
      </c>
    </row>
    <row r="25" spans="1:7" ht="16.5">
      <c r="A25" s="372" t="s">
        <v>579</v>
      </c>
      <c r="B25" s="467"/>
      <c r="C25" s="467"/>
      <c r="D25" s="467"/>
      <c r="E25" s="372"/>
      <c r="F25" s="467"/>
      <c r="G25" s="467"/>
    </row>
    <row r="26" spans="1:7" ht="16.5">
      <c r="A26" s="441" t="s">
        <v>580</v>
      </c>
      <c r="B26" s="468"/>
      <c r="C26" s="468"/>
      <c r="D26" s="468"/>
      <c r="E26" s="190"/>
      <c r="F26" s="469"/>
      <c r="G26" s="469"/>
    </row>
    <row r="27" spans="1:7" ht="14">
      <c r="A27" s="193" t="s">
        <v>581</v>
      </c>
      <c r="B27" s="470"/>
      <c r="C27" s="470"/>
      <c r="D27" s="470"/>
      <c r="E27" s="470"/>
      <c r="F27" s="470"/>
      <c r="G27" s="470"/>
    </row>
    <row r="28" spans="1:7" ht="14">
      <c r="A28" s="438" t="s">
        <v>582</v>
      </c>
      <c r="B28" s="438"/>
      <c r="C28" s="438"/>
      <c r="D28" s="438"/>
      <c r="E28" s="438"/>
      <c r="F28" s="438"/>
      <c r="G28" s="438"/>
    </row>
    <row r="31" spans="1:7">
      <c r="A31" s="471"/>
      <c r="B31" s="472"/>
    </row>
    <row r="33" spans="6:6">
      <c r="F33" s="94"/>
    </row>
  </sheetData>
  <mergeCells count="1">
    <mergeCell ref="A1:G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view="pageBreakPreview" zoomScaleNormal="100" zoomScaleSheetLayoutView="100" workbookViewId="0">
      <selection sqref="A1:G1"/>
    </sheetView>
  </sheetViews>
  <sheetFormatPr defaultRowHeight="13"/>
  <cols>
    <col min="1" max="1" width="14.08984375" style="110" customWidth="1"/>
    <col min="2" max="7" width="15.7265625" style="110" customWidth="1"/>
  </cols>
  <sheetData>
    <row r="1" spans="1:7" ht="16.5">
      <c r="A1" s="1645" t="s">
        <v>583</v>
      </c>
      <c r="B1" s="1711"/>
      <c r="C1" s="1711"/>
      <c r="D1" s="1711"/>
      <c r="E1" s="1711"/>
      <c r="F1" s="1711"/>
      <c r="G1" s="1711"/>
    </row>
    <row r="2" spans="1:7" ht="17" thickBot="1">
      <c r="A2" s="473"/>
      <c r="B2" s="233"/>
      <c r="C2" s="233"/>
      <c r="D2" s="233"/>
      <c r="E2" s="233"/>
      <c r="F2" s="233"/>
      <c r="G2" s="252" t="s">
        <v>522</v>
      </c>
    </row>
    <row r="3" spans="1:7" ht="14.5" thickTop="1">
      <c r="A3" s="1713" t="s">
        <v>584</v>
      </c>
      <c r="B3" s="474"/>
      <c r="C3" s="1716" t="s">
        <v>585</v>
      </c>
      <c r="D3" s="1716" t="s">
        <v>573</v>
      </c>
      <c r="E3" s="1716" t="s">
        <v>586</v>
      </c>
      <c r="F3" s="1716" t="s">
        <v>587</v>
      </c>
      <c r="G3" s="1716" t="s">
        <v>588</v>
      </c>
    </row>
    <row r="4" spans="1:7" ht="14">
      <c r="A4" s="1714"/>
      <c r="B4" s="475" t="s">
        <v>571</v>
      </c>
      <c r="C4" s="1717"/>
      <c r="D4" s="1717"/>
      <c r="E4" s="1644"/>
      <c r="F4" s="1644"/>
      <c r="G4" s="1717"/>
    </row>
    <row r="5" spans="1:7" ht="14">
      <c r="A5" s="1715"/>
      <c r="B5" s="475"/>
      <c r="C5" s="1718"/>
      <c r="D5" s="1718"/>
      <c r="E5" s="1579"/>
      <c r="F5" s="1579"/>
      <c r="G5" s="1718"/>
    </row>
    <row r="6" spans="1:7" ht="16.5">
      <c r="A6" s="1209"/>
      <c r="B6" s="1210"/>
      <c r="C6" s="1210"/>
      <c r="D6" s="1210"/>
      <c r="E6" s="1210"/>
      <c r="F6" s="1210"/>
      <c r="G6" s="1210"/>
    </row>
    <row r="7" spans="1:7" ht="16.5" customHeight="1">
      <c r="A7" s="319" t="s">
        <v>578</v>
      </c>
      <c r="B7" s="74">
        <v>2198287</v>
      </c>
      <c r="C7" s="225">
        <v>1340576</v>
      </c>
      <c r="D7" s="225">
        <v>293876</v>
      </c>
      <c r="E7" s="74">
        <v>88405</v>
      </c>
      <c r="F7" s="225">
        <v>283689</v>
      </c>
      <c r="G7" s="74">
        <v>191741</v>
      </c>
    </row>
    <row r="8" spans="1:7" ht="16.5" customHeight="1">
      <c r="A8" s="319">
        <v>3</v>
      </c>
      <c r="B8" s="1211">
        <v>2234326</v>
      </c>
      <c r="C8" s="74">
        <v>1376715</v>
      </c>
      <c r="D8" s="74">
        <v>300030</v>
      </c>
      <c r="E8" s="74">
        <v>88120</v>
      </c>
      <c r="F8" s="225">
        <v>279399</v>
      </c>
      <c r="G8" s="74">
        <v>190062</v>
      </c>
    </row>
    <row r="9" spans="1:7" ht="16.5" customHeight="1">
      <c r="A9" s="319">
        <v>4</v>
      </c>
      <c r="B9" s="74">
        <v>2250350</v>
      </c>
      <c r="C9" s="74">
        <v>1378461</v>
      </c>
      <c r="D9" s="74">
        <v>310383</v>
      </c>
      <c r="E9" s="74">
        <v>88185</v>
      </c>
      <c r="F9" s="225">
        <v>281940</v>
      </c>
      <c r="G9" s="74">
        <v>191381</v>
      </c>
    </row>
    <row r="10" spans="1:7" ht="16.5" customHeight="1">
      <c r="A10" s="319">
        <v>5</v>
      </c>
      <c r="B10" s="74">
        <v>2285606</v>
      </c>
      <c r="C10" s="74">
        <v>1405957</v>
      </c>
      <c r="D10" s="74">
        <v>315486</v>
      </c>
      <c r="E10" s="74">
        <v>89772</v>
      </c>
      <c r="F10" s="225">
        <v>290993</v>
      </c>
      <c r="G10" s="74">
        <v>183398</v>
      </c>
    </row>
    <row r="11" spans="1:7" ht="16.5" customHeight="1">
      <c r="A11" s="1212"/>
      <c r="B11" s="478"/>
      <c r="C11" s="13"/>
      <c r="D11" s="13"/>
      <c r="E11" s="465"/>
      <c r="F11" s="466"/>
      <c r="G11" s="478"/>
    </row>
    <row r="12" spans="1:7" ht="16.5" customHeight="1">
      <c r="A12" s="319" t="s">
        <v>293</v>
      </c>
      <c r="B12" s="74">
        <v>2223134</v>
      </c>
      <c r="C12" s="74">
        <v>1357953</v>
      </c>
      <c r="D12" s="74">
        <v>305884</v>
      </c>
      <c r="E12" s="74">
        <v>88449</v>
      </c>
      <c r="F12" s="225">
        <v>280957</v>
      </c>
      <c r="G12" s="74">
        <v>189891</v>
      </c>
    </row>
    <row r="13" spans="1:7" ht="16.5" customHeight="1">
      <c r="A13" s="319">
        <v>6</v>
      </c>
      <c r="B13" s="74">
        <v>2216496</v>
      </c>
      <c r="C13" s="74">
        <v>1352488</v>
      </c>
      <c r="D13" s="74">
        <v>305534</v>
      </c>
      <c r="E13" s="74">
        <v>88084</v>
      </c>
      <c r="F13" s="225">
        <v>282246</v>
      </c>
      <c r="G13" s="74">
        <v>188144</v>
      </c>
    </row>
    <row r="14" spans="1:7" ht="16.5" customHeight="1">
      <c r="A14" s="319">
        <v>7</v>
      </c>
      <c r="B14" s="74">
        <v>2214613</v>
      </c>
      <c r="C14" s="74">
        <v>1350476</v>
      </c>
      <c r="D14" s="74">
        <v>306317</v>
      </c>
      <c r="E14" s="74">
        <v>88095</v>
      </c>
      <c r="F14" s="225">
        <v>283065</v>
      </c>
      <c r="G14" s="74">
        <v>186660</v>
      </c>
    </row>
    <row r="15" spans="1:7" ht="16.5" customHeight="1">
      <c r="A15" s="319">
        <v>8</v>
      </c>
      <c r="B15" s="74">
        <v>2224281</v>
      </c>
      <c r="C15" s="74">
        <v>1360140</v>
      </c>
      <c r="D15" s="74">
        <v>307096</v>
      </c>
      <c r="E15" s="74">
        <v>88323</v>
      </c>
      <c r="F15" s="225">
        <v>283821</v>
      </c>
      <c r="G15" s="74">
        <v>184901</v>
      </c>
    </row>
    <row r="16" spans="1:7" ht="16.5" customHeight="1">
      <c r="A16" s="319">
        <v>9</v>
      </c>
      <c r="B16" s="74">
        <v>2228356</v>
      </c>
      <c r="C16" s="74">
        <v>1359044</v>
      </c>
      <c r="D16" s="74">
        <v>309399</v>
      </c>
      <c r="E16" s="74">
        <v>88837</v>
      </c>
      <c r="F16" s="225">
        <v>286134</v>
      </c>
      <c r="G16" s="74">
        <v>184942</v>
      </c>
    </row>
    <row r="17" spans="1:7" ht="16.5" customHeight="1">
      <c r="A17" s="319">
        <v>10</v>
      </c>
      <c r="B17" s="74">
        <v>2232914</v>
      </c>
      <c r="C17" s="74">
        <v>1363963</v>
      </c>
      <c r="D17" s="74">
        <v>308587</v>
      </c>
      <c r="E17" s="74">
        <v>89132</v>
      </c>
      <c r="F17" s="225">
        <v>287287</v>
      </c>
      <c r="G17" s="74">
        <v>183945</v>
      </c>
    </row>
    <row r="18" spans="1:7" ht="16.5" customHeight="1">
      <c r="A18" s="319">
        <v>11</v>
      </c>
      <c r="B18" s="74">
        <v>2237318</v>
      </c>
      <c r="C18" s="74">
        <v>1367549</v>
      </c>
      <c r="D18" s="74">
        <v>309149</v>
      </c>
      <c r="E18" s="74">
        <v>89430</v>
      </c>
      <c r="F18" s="225">
        <v>286746</v>
      </c>
      <c r="G18" s="74">
        <v>184444</v>
      </c>
    </row>
    <row r="19" spans="1:7" ht="16.5" customHeight="1">
      <c r="A19" s="319">
        <v>12</v>
      </c>
      <c r="B19" s="74">
        <v>2242259</v>
      </c>
      <c r="C19" s="74">
        <v>1371687</v>
      </c>
      <c r="D19" s="74">
        <v>310791</v>
      </c>
      <c r="E19" s="74">
        <v>89566</v>
      </c>
      <c r="F19" s="225">
        <v>286679</v>
      </c>
      <c r="G19" s="74">
        <v>183536</v>
      </c>
    </row>
    <row r="20" spans="1:7" ht="16.5" customHeight="1">
      <c r="A20" s="319" t="s">
        <v>72</v>
      </c>
      <c r="B20" s="74">
        <v>2239570</v>
      </c>
      <c r="C20" s="74">
        <v>1370761</v>
      </c>
      <c r="D20" s="74">
        <v>310569</v>
      </c>
      <c r="E20" s="74">
        <v>89318</v>
      </c>
      <c r="F20" s="225">
        <v>286171</v>
      </c>
      <c r="G20" s="74">
        <v>182751</v>
      </c>
    </row>
    <row r="21" spans="1:7" ht="16.5" customHeight="1">
      <c r="A21" s="319">
        <v>2</v>
      </c>
      <c r="B21" s="74">
        <v>2252766</v>
      </c>
      <c r="C21" s="74">
        <v>1381137</v>
      </c>
      <c r="D21" s="74">
        <v>312175</v>
      </c>
      <c r="E21" s="74">
        <v>89445</v>
      </c>
      <c r="F21" s="225">
        <v>286419</v>
      </c>
      <c r="G21" s="74">
        <v>183590</v>
      </c>
    </row>
    <row r="22" spans="1:7" ht="16.5" customHeight="1">
      <c r="A22" s="319">
        <v>3</v>
      </c>
      <c r="B22" s="74">
        <v>2285606</v>
      </c>
      <c r="C22" s="74">
        <v>1405957</v>
      </c>
      <c r="D22" s="74">
        <v>315486</v>
      </c>
      <c r="E22" s="74">
        <v>89772</v>
      </c>
      <c r="F22" s="225">
        <v>290993</v>
      </c>
      <c r="G22" s="74">
        <v>183398</v>
      </c>
    </row>
    <row r="23" spans="1:7" ht="16.5" customHeight="1">
      <c r="A23" s="319">
        <v>4</v>
      </c>
      <c r="B23" s="74">
        <v>2259027</v>
      </c>
      <c r="C23" s="74">
        <v>1385901</v>
      </c>
      <c r="D23" s="74">
        <v>311056</v>
      </c>
      <c r="E23" s="74">
        <v>89789</v>
      </c>
      <c r="F23" s="225">
        <v>289648</v>
      </c>
      <c r="G23" s="74">
        <v>182633</v>
      </c>
    </row>
    <row r="24" spans="1:7" ht="16.5" customHeight="1">
      <c r="A24" s="1213">
        <v>5</v>
      </c>
      <c r="B24" s="74">
        <v>2268373</v>
      </c>
      <c r="C24" s="74">
        <v>1395089</v>
      </c>
      <c r="D24" s="74">
        <v>311644</v>
      </c>
      <c r="E24" s="74">
        <v>89833</v>
      </c>
      <c r="F24" s="225">
        <v>289504</v>
      </c>
      <c r="G24" s="74">
        <v>182303</v>
      </c>
    </row>
    <row r="25" spans="1:7">
      <c r="A25" s="479" t="s">
        <v>579</v>
      </c>
      <c r="B25" s="479"/>
      <c r="C25" s="479"/>
      <c r="D25" s="479"/>
      <c r="E25" s="479"/>
      <c r="F25" s="479"/>
      <c r="G25" s="479"/>
    </row>
    <row r="26" spans="1:7" ht="16.5">
      <c r="A26" s="480" t="s">
        <v>589</v>
      </c>
      <c r="B26" s="481"/>
      <c r="C26" s="481"/>
      <c r="D26" s="481"/>
      <c r="E26" s="312"/>
      <c r="F26" s="482"/>
      <c r="G26" s="481"/>
    </row>
    <row r="27" spans="1:7">
      <c r="A27" s="1712" t="s">
        <v>590</v>
      </c>
      <c r="B27" s="1712"/>
      <c r="C27" s="1712"/>
      <c r="D27" s="1712"/>
      <c r="E27" s="1712"/>
      <c r="F27" s="1712"/>
      <c r="G27" s="1712"/>
    </row>
    <row r="28" spans="1:7">
      <c r="A28" s="1712"/>
      <c r="B28" s="1712"/>
      <c r="C28" s="1712"/>
      <c r="D28" s="1712"/>
      <c r="E28" s="1712"/>
      <c r="F28" s="1712"/>
      <c r="G28" s="1712"/>
    </row>
    <row r="31" spans="1:7">
      <c r="A31" s="471"/>
      <c r="B31" s="483"/>
    </row>
  </sheetData>
  <mergeCells count="8">
    <mergeCell ref="A27:G28"/>
    <mergeCell ref="A1:G1"/>
    <mergeCell ref="A3:A5"/>
    <mergeCell ref="C3:C5"/>
    <mergeCell ref="D3:D5"/>
    <mergeCell ref="E3:E5"/>
    <mergeCell ref="F3:F5"/>
    <mergeCell ref="G3:G5"/>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election sqref="A1:G1"/>
    </sheetView>
  </sheetViews>
  <sheetFormatPr defaultRowHeight="13"/>
  <cols>
    <col min="1" max="1" width="14.6328125" style="110" customWidth="1"/>
    <col min="2" max="4" width="9.7265625" style="110" customWidth="1"/>
    <col min="5" max="5" width="9.90625" style="110" customWidth="1"/>
    <col min="6" max="7" width="9.7265625" style="110" customWidth="1"/>
  </cols>
  <sheetData>
    <row r="1" spans="1:7" ht="16.5">
      <c r="A1" s="1536" t="s">
        <v>591</v>
      </c>
      <c r="B1" s="1711"/>
      <c r="C1" s="1711"/>
      <c r="D1" s="1711"/>
      <c r="E1" s="1711"/>
      <c r="F1" s="1711"/>
      <c r="G1" s="1711"/>
    </row>
    <row r="2" spans="1:7" ht="17" thickBot="1">
      <c r="A2" s="233"/>
      <c r="B2" s="233"/>
      <c r="C2" s="233"/>
      <c r="D2" s="233"/>
      <c r="E2" s="233"/>
      <c r="F2" s="233"/>
      <c r="G2" s="484" t="s">
        <v>522</v>
      </c>
    </row>
    <row r="3" spans="1:7" ht="14.5" thickTop="1">
      <c r="A3" s="1659" t="s">
        <v>348</v>
      </c>
      <c r="B3" s="314" t="s">
        <v>592</v>
      </c>
      <c r="C3" s="315"/>
      <c r="D3" s="315"/>
      <c r="E3" s="314" t="s">
        <v>593</v>
      </c>
      <c r="F3" s="315"/>
      <c r="G3" s="315"/>
    </row>
    <row r="4" spans="1:7" ht="14">
      <c r="A4" s="1660"/>
      <c r="B4" s="1719" t="s">
        <v>205</v>
      </c>
      <c r="C4" s="1214"/>
      <c r="D4" s="1214"/>
      <c r="E4" s="1719" t="s">
        <v>594</v>
      </c>
      <c r="F4" s="1214"/>
      <c r="G4" s="1214"/>
    </row>
    <row r="5" spans="1:7" ht="28">
      <c r="A5" s="1466"/>
      <c r="B5" s="1720"/>
      <c r="C5" s="1215" t="s">
        <v>595</v>
      </c>
      <c r="D5" s="1215" t="s">
        <v>596</v>
      </c>
      <c r="E5" s="1720"/>
      <c r="F5" s="1215" t="s">
        <v>595</v>
      </c>
      <c r="G5" s="1215" t="s">
        <v>596</v>
      </c>
    </row>
    <row r="6" spans="1:7" ht="14">
      <c r="A6" s="1155"/>
      <c r="B6" s="1152"/>
      <c r="C6" s="1153"/>
      <c r="D6" s="1153"/>
      <c r="E6" s="1159"/>
      <c r="F6" s="1159"/>
      <c r="G6" s="1159"/>
    </row>
    <row r="7" spans="1:7" ht="17.25" customHeight="1">
      <c r="A7" s="321" t="s">
        <v>326</v>
      </c>
      <c r="B7" s="1211">
        <v>42</v>
      </c>
      <c r="C7" s="10">
        <v>5</v>
      </c>
      <c r="D7" s="10">
        <v>7</v>
      </c>
      <c r="E7" s="10">
        <v>3091</v>
      </c>
      <c r="F7" s="10">
        <v>491</v>
      </c>
      <c r="G7" s="10">
        <v>448</v>
      </c>
    </row>
    <row r="8" spans="1:7" ht="17.25" customHeight="1">
      <c r="A8" s="321">
        <v>2</v>
      </c>
      <c r="B8" s="1211">
        <v>32</v>
      </c>
      <c r="C8" s="10">
        <v>2</v>
      </c>
      <c r="D8" s="10">
        <v>4</v>
      </c>
      <c r="E8" s="10">
        <v>12664</v>
      </c>
      <c r="F8" s="10">
        <v>136</v>
      </c>
      <c r="G8" s="10">
        <v>286</v>
      </c>
    </row>
    <row r="9" spans="1:7" ht="17.25" customHeight="1">
      <c r="A9" s="321">
        <v>3</v>
      </c>
      <c r="B9" s="1211">
        <v>28</v>
      </c>
      <c r="C9" s="10">
        <v>7</v>
      </c>
      <c r="D9" s="10">
        <v>2</v>
      </c>
      <c r="E9" s="10">
        <v>2846</v>
      </c>
      <c r="F9" s="10">
        <v>1201</v>
      </c>
      <c r="G9" s="10">
        <v>82</v>
      </c>
    </row>
    <row r="10" spans="1:7" ht="17.25" customHeight="1">
      <c r="A10" s="321">
        <v>4</v>
      </c>
      <c r="B10" s="1211">
        <v>26</v>
      </c>
      <c r="C10" s="10">
        <v>6</v>
      </c>
      <c r="D10" s="10">
        <v>3</v>
      </c>
      <c r="E10" s="10">
        <v>7718</v>
      </c>
      <c r="F10" s="10">
        <v>736</v>
      </c>
      <c r="G10" s="10">
        <v>226</v>
      </c>
    </row>
    <row r="11" spans="1:7" ht="17.25" customHeight="1">
      <c r="A11" s="321">
        <v>5</v>
      </c>
      <c r="B11" s="1211">
        <v>54</v>
      </c>
      <c r="C11" s="10">
        <v>6</v>
      </c>
      <c r="D11" s="10">
        <v>9</v>
      </c>
      <c r="E11" s="10">
        <v>7146</v>
      </c>
      <c r="F11" s="10">
        <v>426</v>
      </c>
      <c r="G11" s="10">
        <v>1400</v>
      </c>
    </row>
    <row r="12" spans="1:7" ht="14">
      <c r="A12" s="486"/>
      <c r="B12" s="1216"/>
      <c r="C12" s="465"/>
      <c r="D12" s="465"/>
      <c r="E12" s="465"/>
      <c r="F12" s="465"/>
      <c r="G12" s="465"/>
    </row>
    <row r="13" spans="1:7" ht="17.25" customHeight="1">
      <c r="A13" s="477" t="s">
        <v>209</v>
      </c>
      <c r="B13" s="487">
        <v>5</v>
      </c>
      <c r="C13" s="487">
        <v>0</v>
      </c>
      <c r="D13" s="487">
        <v>1</v>
      </c>
      <c r="E13" s="487">
        <v>496</v>
      </c>
      <c r="F13" s="487">
        <v>0</v>
      </c>
      <c r="G13" s="487">
        <v>45</v>
      </c>
    </row>
    <row r="14" spans="1:7" ht="17.25" customHeight="1">
      <c r="A14" s="477">
        <v>7</v>
      </c>
      <c r="B14" s="487">
        <v>2</v>
      </c>
      <c r="C14" s="487">
        <v>0</v>
      </c>
      <c r="D14" s="487">
        <v>1</v>
      </c>
      <c r="E14" s="487">
        <v>628</v>
      </c>
      <c r="F14" s="487">
        <v>0</v>
      </c>
      <c r="G14" s="487">
        <v>578</v>
      </c>
    </row>
    <row r="15" spans="1:7" ht="17.25" customHeight="1">
      <c r="A15" s="477">
        <v>8</v>
      </c>
      <c r="B15" s="487">
        <v>6</v>
      </c>
      <c r="C15" s="487">
        <v>2</v>
      </c>
      <c r="D15" s="487">
        <v>0</v>
      </c>
      <c r="E15" s="487">
        <v>852</v>
      </c>
      <c r="F15" s="487">
        <v>306</v>
      </c>
      <c r="G15" s="487">
        <v>0</v>
      </c>
    </row>
    <row r="16" spans="1:7" ht="17.25" customHeight="1">
      <c r="A16" s="477">
        <v>9</v>
      </c>
      <c r="B16" s="487">
        <v>4</v>
      </c>
      <c r="C16" s="487">
        <v>1</v>
      </c>
      <c r="D16" s="487">
        <v>0</v>
      </c>
      <c r="E16" s="487">
        <v>567</v>
      </c>
      <c r="F16" s="487">
        <v>47</v>
      </c>
      <c r="G16" s="487">
        <v>0</v>
      </c>
    </row>
    <row r="17" spans="1:7" ht="17.25" customHeight="1">
      <c r="A17" s="477">
        <v>10</v>
      </c>
      <c r="B17" s="487">
        <v>7</v>
      </c>
      <c r="C17" s="487">
        <v>1</v>
      </c>
      <c r="D17" s="487">
        <v>3</v>
      </c>
      <c r="E17" s="487">
        <v>391</v>
      </c>
      <c r="F17" s="487">
        <v>20</v>
      </c>
      <c r="G17" s="487">
        <v>162</v>
      </c>
    </row>
    <row r="18" spans="1:7" ht="17.25" customHeight="1">
      <c r="A18" s="477">
        <v>11</v>
      </c>
      <c r="B18" s="487">
        <v>5</v>
      </c>
      <c r="C18" s="487">
        <v>0</v>
      </c>
      <c r="D18" s="487">
        <v>1</v>
      </c>
      <c r="E18" s="487">
        <v>787</v>
      </c>
      <c r="F18" s="487">
        <v>0</v>
      </c>
      <c r="G18" s="487">
        <v>436</v>
      </c>
    </row>
    <row r="19" spans="1:7" ht="17.25" customHeight="1">
      <c r="A19" s="477">
        <v>12</v>
      </c>
      <c r="B19" s="487">
        <v>3</v>
      </c>
      <c r="C19" s="487">
        <v>1</v>
      </c>
      <c r="D19" s="487">
        <v>0</v>
      </c>
      <c r="E19" s="487">
        <v>273</v>
      </c>
      <c r="F19" s="487">
        <v>40</v>
      </c>
      <c r="G19" s="487">
        <v>0</v>
      </c>
    </row>
    <row r="20" spans="1:7" ht="17.25" customHeight="1">
      <c r="A20" s="477" t="s">
        <v>72</v>
      </c>
      <c r="B20" s="487">
        <v>3</v>
      </c>
      <c r="C20" s="487">
        <v>0</v>
      </c>
      <c r="D20" s="487">
        <v>1</v>
      </c>
      <c r="E20" s="487">
        <v>140</v>
      </c>
      <c r="F20" s="487">
        <v>0</v>
      </c>
      <c r="G20" s="487">
        <v>30</v>
      </c>
    </row>
    <row r="21" spans="1:7" ht="17.25" customHeight="1">
      <c r="A21" s="477">
        <v>2</v>
      </c>
      <c r="B21" s="487">
        <v>1</v>
      </c>
      <c r="C21" s="487">
        <v>0</v>
      </c>
      <c r="D21" s="487">
        <v>0</v>
      </c>
      <c r="E21" s="487">
        <v>94</v>
      </c>
      <c r="F21" s="487">
        <v>0</v>
      </c>
      <c r="G21" s="487">
        <v>0</v>
      </c>
    </row>
    <row r="22" spans="1:7" ht="17.25" customHeight="1">
      <c r="A22" s="477">
        <v>3</v>
      </c>
      <c r="B22" s="487">
        <v>3</v>
      </c>
      <c r="C22" s="487">
        <v>0</v>
      </c>
      <c r="D22" s="487">
        <v>0</v>
      </c>
      <c r="E22" s="487">
        <v>112</v>
      </c>
      <c r="F22" s="487">
        <v>0</v>
      </c>
      <c r="G22" s="487">
        <v>0</v>
      </c>
    </row>
    <row r="23" spans="1:7" ht="17.25" customHeight="1">
      <c r="A23" s="477">
        <v>4</v>
      </c>
      <c r="B23" s="487">
        <v>4</v>
      </c>
      <c r="C23" s="487">
        <v>0</v>
      </c>
      <c r="D23" s="487">
        <v>0</v>
      </c>
      <c r="E23" s="487">
        <v>352</v>
      </c>
      <c r="F23" s="487">
        <v>0</v>
      </c>
      <c r="G23" s="487">
        <v>0</v>
      </c>
    </row>
    <row r="24" spans="1:7" ht="17.25" customHeight="1">
      <c r="A24" s="477">
        <v>5</v>
      </c>
      <c r="B24" s="487">
        <v>11</v>
      </c>
      <c r="C24" s="487">
        <v>1</v>
      </c>
      <c r="D24" s="487">
        <v>0</v>
      </c>
      <c r="E24" s="487">
        <v>421</v>
      </c>
      <c r="F24" s="487">
        <v>65</v>
      </c>
      <c r="G24" s="487">
        <v>0</v>
      </c>
    </row>
    <row r="25" spans="1:7" ht="17.25" customHeight="1">
      <c r="A25" s="1213">
        <v>6</v>
      </c>
      <c r="B25" s="487">
        <v>2</v>
      </c>
      <c r="C25" s="487">
        <v>0</v>
      </c>
      <c r="D25" s="487">
        <v>0</v>
      </c>
      <c r="E25" s="487">
        <v>134</v>
      </c>
      <c r="F25" s="487">
        <v>0</v>
      </c>
      <c r="G25" s="487">
        <v>0</v>
      </c>
    </row>
    <row r="26" spans="1:7" ht="16.5">
      <c r="A26" s="488" t="s">
        <v>597</v>
      </c>
      <c r="B26" s="489"/>
      <c r="C26" s="489"/>
      <c r="D26" s="489"/>
      <c r="E26" s="489"/>
      <c r="F26" s="489"/>
      <c r="G26" s="489"/>
    </row>
    <row r="27" spans="1:7" ht="16.5">
      <c r="A27" s="128" t="s">
        <v>598</v>
      </c>
      <c r="B27" s="233"/>
      <c r="C27" s="233"/>
      <c r="D27" s="233"/>
      <c r="E27" s="233"/>
      <c r="F27" s="233"/>
      <c r="G27" s="233"/>
    </row>
    <row r="28" spans="1:7" ht="16.5">
      <c r="A28" s="128"/>
      <c r="B28" s="233"/>
      <c r="C28" s="233"/>
      <c r="D28" s="233"/>
      <c r="E28" s="233"/>
      <c r="F28" s="233"/>
      <c r="G28" s="233"/>
    </row>
  </sheetData>
  <mergeCells count="4">
    <mergeCell ref="A1:G1"/>
    <mergeCell ref="A3:A5"/>
    <mergeCell ref="B4:B5"/>
    <mergeCell ref="E4:E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Normal="100" zoomScaleSheetLayoutView="100" workbookViewId="0">
      <selection sqref="A1:G1"/>
    </sheetView>
  </sheetViews>
  <sheetFormatPr defaultRowHeight="13"/>
  <cols>
    <col min="1" max="1" width="16.6328125" style="110" customWidth="1"/>
    <col min="2" max="4" width="9.6328125" style="110" customWidth="1"/>
    <col min="5" max="5" width="9.453125" style="110" customWidth="1"/>
    <col min="6" max="6" width="11.453125" style="110" customWidth="1"/>
    <col min="7" max="7" width="12.453125" style="110" customWidth="1"/>
  </cols>
  <sheetData>
    <row r="1" spans="1:7" ht="16.5">
      <c r="A1" s="1596" t="s">
        <v>599</v>
      </c>
      <c r="B1" s="1597"/>
      <c r="C1" s="1597"/>
      <c r="D1" s="1597"/>
      <c r="E1" s="1597"/>
      <c r="F1" s="1597"/>
      <c r="G1" s="1597"/>
    </row>
    <row r="2" spans="1:7" ht="17" thickBot="1">
      <c r="A2" s="429"/>
      <c r="B2" s="429"/>
      <c r="C2" s="429"/>
      <c r="D2" s="429"/>
      <c r="E2" s="429"/>
      <c r="F2" s="429"/>
      <c r="G2" s="430" t="s">
        <v>522</v>
      </c>
    </row>
    <row r="3" spans="1:7" ht="14.5" thickTop="1">
      <c r="A3" s="490" t="s">
        <v>600</v>
      </c>
      <c r="B3" s="491" t="s">
        <v>601</v>
      </c>
      <c r="C3" s="492"/>
      <c r="D3" s="491" t="s">
        <v>602</v>
      </c>
      <c r="E3" s="492"/>
      <c r="F3" s="491" t="s">
        <v>603</v>
      </c>
      <c r="G3" s="492"/>
    </row>
    <row r="4" spans="1:7" ht="14">
      <c r="A4" s="1217" t="s">
        <v>604</v>
      </c>
      <c r="B4" s="493" t="s">
        <v>605</v>
      </c>
      <c r="C4" s="493" t="s">
        <v>606</v>
      </c>
      <c r="D4" s="493" t="s">
        <v>605</v>
      </c>
      <c r="E4" s="493" t="s">
        <v>606</v>
      </c>
      <c r="F4" s="493" t="s">
        <v>605</v>
      </c>
      <c r="G4" s="493" t="s">
        <v>606</v>
      </c>
    </row>
    <row r="5" spans="1:7" ht="14">
      <c r="A5" s="494"/>
      <c r="B5" s="1218"/>
      <c r="C5" s="495"/>
      <c r="D5" s="495"/>
      <c r="E5" s="495"/>
      <c r="F5" s="495"/>
      <c r="G5" s="495"/>
    </row>
    <row r="6" spans="1:7" ht="17.25" customHeight="1">
      <c r="A6" s="496" t="s">
        <v>25</v>
      </c>
      <c r="B6" s="1095">
        <v>3462</v>
      </c>
      <c r="C6" s="13">
        <v>40460.835400000004</v>
      </c>
      <c r="D6" s="13">
        <v>217</v>
      </c>
      <c r="E6" s="13">
        <v>2525.228854</v>
      </c>
      <c r="F6" s="10" t="s">
        <v>607</v>
      </c>
      <c r="G6" s="10" t="s">
        <v>608</v>
      </c>
    </row>
    <row r="7" spans="1:7" ht="17.25" customHeight="1">
      <c r="A7" s="496">
        <v>2</v>
      </c>
      <c r="B7" s="1095">
        <v>11059</v>
      </c>
      <c r="C7" s="13">
        <v>195613</v>
      </c>
      <c r="D7" s="13">
        <v>116</v>
      </c>
      <c r="E7" s="13">
        <v>1334</v>
      </c>
      <c r="F7" s="10" t="s">
        <v>609</v>
      </c>
      <c r="G7" s="10" t="s">
        <v>610</v>
      </c>
    </row>
    <row r="8" spans="1:7" ht="17.25" customHeight="1">
      <c r="A8" s="496">
        <v>3</v>
      </c>
      <c r="B8" s="1095">
        <v>2618</v>
      </c>
      <c r="C8" s="13">
        <v>22830</v>
      </c>
      <c r="D8" s="13">
        <v>149</v>
      </c>
      <c r="E8" s="13">
        <v>2044</v>
      </c>
      <c r="F8" s="10" t="s">
        <v>611</v>
      </c>
      <c r="G8" s="10" t="s">
        <v>612</v>
      </c>
    </row>
    <row r="9" spans="1:7" ht="17.25" customHeight="1">
      <c r="A9" s="496">
        <v>4</v>
      </c>
      <c r="B9" s="1095">
        <v>2254</v>
      </c>
      <c r="C9" s="13">
        <v>20700</v>
      </c>
      <c r="D9" s="13">
        <v>211</v>
      </c>
      <c r="E9" s="13">
        <v>2426</v>
      </c>
      <c r="F9" s="10" t="s">
        <v>613</v>
      </c>
      <c r="G9" s="10" t="s">
        <v>614</v>
      </c>
    </row>
    <row r="10" spans="1:7" ht="17.25" customHeight="1">
      <c r="A10" s="496">
        <v>5</v>
      </c>
      <c r="B10" s="1095">
        <v>3206</v>
      </c>
      <c r="C10" s="13">
        <v>33534</v>
      </c>
      <c r="D10" s="13">
        <v>333</v>
      </c>
      <c r="E10" s="13">
        <v>3228</v>
      </c>
      <c r="F10" s="10" t="s">
        <v>615</v>
      </c>
      <c r="G10" s="10" t="s">
        <v>616</v>
      </c>
    </row>
    <row r="11" spans="1:7" ht="14">
      <c r="A11" s="497"/>
      <c r="B11" s="1219"/>
      <c r="C11" s="466"/>
      <c r="D11" s="466"/>
      <c r="E11" s="466"/>
      <c r="F11" s="466"/>
      <c r="G11" s="466"/>
    </row>
    <row r="12" spans="1:7" ht="17.25" customHeight="1">
      <c r="A12" s="464" t="s">
        <v>209</v>
      </c>
      <c r="B12" s="74">
        <v>277</v>
      </c>
      <c r="C12" s="74">
        <v>2277</v>
      </c>
      <c r="D12" s="74">
        <v>17</v>
      </c>
      <c r="E12" s="74">
        <v>131</v>
      </c>
      <c r="F12" s="74">
        <v>15356</v>
      </c>
      <c r="G12" s="74">
        <v>200469</v>
      </c>
    </row>
    <row r="13" spans="1:7" ht="17.25" customHeight="1">
      <c r="A13" s="464">
        <v>7</v>
      </c>
      <c r="B13" s="74">
        <v>241</v>
      </c>
      <c r="C13" s="74">
        <v>2198</v>
      </c>
      <c r="D13" s="74">
        <v>36</v>
      </c>
      <c r="E13" s="74">
        <v>370</v>
      </c>
      <c r="F13" s="74">
        <v>15201</v>
      </c>
      <c r="G13" s="74">
        <v>195414</v>
      </c>
    </row>
    <row r="14" spans="1:7" ht="17.25" customHeight="1">
      <c r="A14" s="464">
        <v>8</v>
      </c>
      <c r="B14" s="74">
        <v>225</v>
      </c>
      <c r="C14" s="74">
        <v>2122</v>
      </c>
      <c r="D14" s="74">
        <v>22</v>
      </c>
      <c r="E14" s="74">
        <v>151</v>
      </c>
      <c r="F14" s="74">
        <v>15053</v>
      </c>
      <c r="G14" s="74">
        <v>190032</v>
      </c>
    </row>
    <row r="15" spans="1:7" ht="17.25" customHeight="1">
      <c r="A15" s="464">
        <v>9</v>
      </c>
      <c r="B15" s="74">
        <v>327</v>
      </c>
      <c r="C15" s="74">
        <v>2992</v>
      </c>
      <c r="D15" s="74">
        <v>14</v>
      </c>
      <c r="E15" s="74">
        <v>156</v>
      </c>
      <c r="F15" s="74">
        <v>14976</v>
      </c>
      <c r="G15" s="74">
        <v>186745</v>
      </c>
    </row>
    <row r="16" spans="1:7" ht="17.25" customHeight="1">
      <c r="A16" s="464">
        <v>10</v>
      </c>
      <c r="B16" s="74">
        <v>253</v>
      </c>
      <c r="C16" s="74">
        <v>2491</v>
      </c>
      <c r="D16" s="74">
        <v>37</v>
      </c>
      <c r="E16" s="74">
        <v>410</v>
      </c>
      <c r="F16" s="74">
        <v>14953</v>
      </c>
      <c r="G16" s="74">
        <v>183924</v>
      </c>
    </row>
    <row r="17" spans="1:7" ht="17.25" customHeight="1">
      <c r="A17" s="464">
        <v>11</v>
      </c>
      <c r="B17" s="74">
        <v>271</v>
      </c>
      <c r="C17" s="74">
        <v>3062</v>
      </c>
      <c r="D17" s="74">
        <v>31</v>
      </c>
      <c r="E17" s="74">
        <v>267</v>
      </c>
      <c r="F17" s="74">
        <v>14895</v>
      </c>
      <c r="G17" s="74">
        <v>181780</v>
      </c>
    </row>
    <row r="18" spans="1:7" ht="17.25" customHeight="1">
      <c r="A18" s="464">
        <v>12</v>
      </c>
      <c r="B18" s="74">
        <v>290</v>
      </c>
      <c r="C18" s="74">
        <v>3602</v>
      </c>
      <c r="D18" s="74">
        <v>44</v>
      </c>
      <c r="E18" s="74">
        <v>643</v>
      </c>
      <c r="F18" s="74">
        <v>14857</v>
      </c>
      <c r="G18" s="74">
        <v>180254</v>
      </c>
    </row>
    <row r="19" spans="1:7" ht="17.25" customHeight="1">
      <c r="A19" s="464" t="s">
        <v>549</v>
      </c>
      <c r="B19" s="74">
        <v>210</v>
      </c>
      <c r="C19" s="74">
        <v>2053</v>
      </c>
      <c r="D19" s="74">
        <v>27</v>
      </c>
      <c r="E19" s="74">
        <v>253</v>
      </c>
      <c r="F19" s="74">
        <v>14802</v>
      </c>
      <c r="G19" s="74">
        <v>178691</v>
      </c>
    </row>
    <row r="20" spans="1:7" ht="17.25" customHeight="1">
      <c r="A20" s="464">
        <v>2</v>
      </c>
      <c r="B20" s="74">
        <v>307</v>
      </c>
      <c r="C20" s="74">
        <v>4027</v>
      </c>
      <c r="D20" s="74">
        <v>31</v>
      </c>
      <c r="E20" s="74">
        <v>259</v>
      </c>
      <c r="F20" s="74">
        <v>14771</v>
      </c>
      <c r="G20" s="74">
        <v>177378</v>
      </c>
    </row>
    <row r="21" spans="1:7" ht="17.25" customHeight="1">
      <c r="A21" s="464">
        <v>3</v>
      </c>
      <c r="B21" s="74">
        <v>419</v>
      </c>
      <c r="C21" s="74">
        <v>5266</v>
      </c>
      <c r="D21" s="74">
        <v>30</v>
      </c>
      <c r="E21" s="74">
        <v>177</v>
      </c>
      <c r="F21" s="74">
        <v>14741</v>
      </c>
      <c r="G21" s="74">
        <v>176591</v>
      </c>
    </row>
    <row r="22" spans="1:7" ht="17.25" customHeight="1">
      <c r="A22" s="464">
        <v>4</v>
      </c>
      <c r="B22" s="74">
        <v>214</v>
      </c>
      <c r="C22" s="74">
        <v>1976</v>
      </c>
      <c r="D22" s="74">
        <v>17</v>
      </c>
      <c r="E22" s="74">
        <v>118</v>
      </c>
      <c r="F22" s="74">
        <v>14709</v>
      </c>
      <c r="G22" s="74">
        <v>175202</v>
      </c>
    </row>
    <row r="23" spans="1:7" ht="17.25" customHeight="1">
      <c r="A23" s="464">
        <v>5</v>
      </c>
      <c r="B23" s="74">
        <v>272</v>
      </c>
      <c r="C23" s="74">
        <v>2885</v>
      </c>
      <c r="D23" s="74">
        <v>23</v>
      </c>
      <c r="E23" s="74">
        <v>160</v>
      </c>
      <c r="F23" s="74">
        <v>14693</v>
      </c>
      <c r="G23" s="74">
        <v>174318</v>
      </c>
    </row>
    <row r="24" spans="1:7" ht="17.25" customHeight="1">
      <c r="A24" s="1220">
        <v>6</v>
      </c>
      <c r="B24" s="74">
        <v>404</v>
      </c>
      <c r="C24" s="74">
        <v>6923</v>
      </c>
      <c r="D24" s="74">
        <v>15</v>
      </c>
      <c r="E24" s="74">
        <v>145</v>
      </c>
      <c r="F24" s="74">
        <v>14699</v>
      </c>
      <c r="G24" s="74">
        <v>173832</v>
      </c>
    </row>
    <row r="25" spans="1:7" ht="16.5">
      <c r="A25" s="435" t="s">
        <v>617</v>
      </c>
      <c r="B25" s="436"/>
      <c r="C25" s="436"/>
      <c r="D25" s="436"/>
      <c r="E25" s="436"/>
      <c r="F25" s="436"/>
      <c r="G25" s="436"/>
    </row>
    <row r="26" spans="1:7" ht="16.5">
      <c r="A26" s="193" t="s">
        <v>618</v>
      </c>
      <c r="B26" s="429"/>
      <c r="C26" s="429"/>
      <c r="D26" s="429"/>
      <c r="E26" s="429"/>
      <c r="F26" s="429"/>
      <c r="G26" s="429"/>
    </row>
    <row r="28" spans="1:7">
      <c r="B28" s="498"/>
      <c r="C28" s="498"/>
      <c r="D28" s="498"/>
      <c r="E28" s="498"/>
      <c r="F28" s="498"/>
      <c r="G28" s="498"/>
    </row>
  </sheetData>
  <mergeCells count="1">
    <mergeCell ref="A1:G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sqref="A1:F1"/>
    </sheetView>
  </sheetViews>
  <sheetFormatPr defaultRowHeight="13"/>
  <cols>
    <col min="1" max="1" width="13.7265625" style="110" customWidth="1"/>
    <col min="2" max="2" width="11" style="110" customWidth="1"/>
    <col min="3" max="3" width="1.7265625" style="110" customWidth="1"/>
    <col min="4" max="4" width="13.7265625" style="110" customWidth="1"/>
    <col min="5" max="5" width="2.08984375" style="110" customWidth="1"/>
    <col min="6" max="6" width="14.36328125" style="110" customWidth="1"/>
  </cols>
  <sheetData>
    <row r="1" spans="1:8" ht="16.5">
      <c r="A1" s="1596" t="s">
        <v>619</v>
      </c>
      <c r="B1" s="1721"/>
      <c r="C1" s="1721"/>
      <c r="D1" s="1721"/>
      <c r="E1" s="1721"/>
      <c r="F1" s="1721"/>
    </row>
    <row r="2" spans="1:8" ht="17" thickBot="1">
      <c r="A2" s="233"/>
      <c r="B2" s="233"/>
      <c r="C2" s="233"/>
      <c r="D2" s="128"/>
      <c r="E2" s="128"/>
      <c r="F2" s="252" t="s">
        <v>620</v>
      </c>
    </row>
    <row r="3" spans="1:8" ht="14.5" thickTop="1">
      <c r="A3" s="499" t="s">
        <v>600</v>
      </c>
      <c r="B3" s="1722" t="s">
        <v>621</v>
      </c>
      <c r="C3" s="500"/>
      <c r="D3" s="1485" t="s">
        <v>622</v>
      </c>
      <c r="E3" s="501"/>
      <c r="F3" s="502"/>
    </row>
    <row r="4" spans="1:8" ht="14">
      <c r="A4" s="503"/>
      <c r="B4" s="1723"/>
      <c r="C4" s="1221"/>
      <c r="D4" s="1724"/>
      <c r="E4" s="504"/>
      <c r="F4" s="505" t="s">
        <v>623</v>
      </c>
    </row>
    <row r="5" spans="1:8" ht="14">
      <c r="A5" s="506" t="s">
        <v>604</v>
      </c>
      <c r="B5" s="1519"/>
      <c r="C5" s="1222"/>
      <c r="D5" s="1725"/>
      <c r="E5" s="507"/>
      <c r="F5" s="1223" t="s">
        <v>624</v>
      </c>
    </row>
    <row r="6" spans="1:8" ht="14">
      <c r="A6" s="1155"/>
      <c r="B6" s="1152"/>
      <c r="C6" s="1153"/>
      <c r="D6" s="1153"/>
      <c r="E6" s="1153"/>
      <c r="F6" s="1155"/>
    </row>
    <row r="7" spans="1:8" ht="18" customHeight="1">
      <c r="A7" s="509" t="s">
        <v>625</v>
      </c>
      <c r="B7" s="1224">
        <v>3513</v>
      </c>
      <c r="C7" s="84"/>
      <c r="D7" s="84">
        <v>168729</v>
      </c>
      <c r="E7" s="84"/>
      <c r="F7" s="510">
        <v>28.4</v>
      </c>
    </row>
    <row r="8" spans="1:8" ht="18" customHeight="1">
      <c r="A8" s="509">
        <v>2</v>
      </c>
      <c r="B8" s="1224">
        <v>3440</v>
      </c>
      <c r="C8" s="84"/>
      <c r="D8" s="84">
        <v>146190</v>
      </c>
      <c r="E8" s="84"/>
      <c r="F8" s="510">
        <v>-13.4</v>
      </c>
    </row>
    <row r="9" spans="1:8" ht="18" customHeight="1">
      <c r="A9" s="509">
        <v>3</v>
      </c>
      <c r="B9" s="1224">
        <v>3345</v>
      </c>
      <c r="C9" s="84"/>
      <c r="D9" s="84">
        <v>149795</v>
      </c>
      <c r="E9" s="84"/>
      <c r="F9" s="510">
        <v>2.5</v>
      </c>
    </row>
    <row r="10" spans="1:8" ht="18" customHeight="1">
      <c r="A10" s="509">
        <v>4</v>
      </c>
      <c r="B10" s="1224">
        <v>3419</v>
      </c>
      <c r="C10" s="84"/>
      <c r="D10" s="84">
        <v>152011</v>
      </c>
      <c r="E10" s="84"/>
      <c r="F10" s="510">
        <v>1.5</v>
      </c>
    </row>
    <row r="11" spans="1:8" ht="18" customHeight="1">
      <c r="A11" s="509">
        <v>5</v>
      </c>
      <c r="B11" s="1224">
        <v>3096</v>
      </c>
      <c r="C11" s="84"/>
      <c r="D11" s="84">
        <v>146778</v>
      </c>
      <c r="E11" s="84"/>
      <c r="F11" s="510">
        <v>-3.4</v>
      </c>
    </row>
    <row r="12" spans="1:8" ht="14">
      <c r="A12" s="511"/>
      <c r="B12" s="1225"/>
      <c r="C12" s="512"/>
      <c r="D12" s="512"/>
      <c r="E12" s="512"/>
      <c r="F12" s="510"/>
    </row>
    <row r="13" spans="1:8" ht="18" customHeight="1">
      <c r="A13" s="477" t="s">
        <v>209</v>
      </c>
      <c r="B13" s="84">
        <v>347</v>
      </c>
      <c r="C13" s="84"/>
      <c r="D13" s="84">
        <v>14944</v>
      </c>
      <c r="E13" s="84"/>
      <c r="F13" s="513">
        <v>-27.8</v>
      </c>
      <c r="H13" s="514"/>
    </row>
    <row r="14" spans="1:8" ht="18" customHeight="1">
      <c r="A14" s="477">
        <v>7</v>
      </c>
      <c r="B14" s="84">
        <v>336</v>
      </c>
      <c r="C14" s="84"/>
      <c r="D14" s="84">
        <v>18998</v>
      </c>
      <c r="E14" s="84"/>
      <c r="F14" s="513">
        <v>14.3</v>
      </c>
      <c r="H14" s="514"/>
    </row>
    <row r="15" spans="1:8" ht="18" customHeight="1">
      <c r="A15" s="477">
        <v>8</v>
      </c>
      <c r="B15" s="84">
        <v>346</v>
      </c>
      <c r="C15" s="84"/>
      <c r="D15" s="84">
        <v>17060</v>
      </c>
      <c r="E15" s="84"/>
      <c r="F15" s="513">
        <v>30.1</v>
      </c>
      <c r="H15" s="514"/>
    </row>
    <row r="16" spans="1:8" ht="18" customHeight="1">
      <c r="A16" s="477">
        <v>9</v>
      </c>
      <c r="B16" s="84">
        <v>331</v>
      </c>
      <c r="C16" s="84"/>
      <c r="D16" s="84">
        <v>10903</v>
      </c>
      <c r="E16" s="84"/>
      <c r="F16" s="513">
        <v>-32.9</v>
      </c>
      <c r="H16" s="514"/>
    </row>
    <row r="17" spans="1:8" ht="18" customHeight="1">
      <c r="A17" s="477">
        <v>10</v>
      </c>
      <c r="B17" s="84">
        <v>308</v>
      </c>
      <c r="C17" s="84"/>
      <c r="D17" s="84">
        <v>11235</v>
      </c>
      <c r="E17" s="84"/>
      <c r="F17" s="513">
        <v>11.5</v>
      </c>
      <c r="H17" s="514"/>
    </row>
    <row r="18" spans="1:8" ht="18" customHeight="1">
      <c r="A18" s="477">
        <v>11</v>
      </c>
      <c r="B18" s="84">
        <v>259</v>
      </c>
      <c r="C18" s="84"/>
      <c r="D18" s="84">
        <v>8643</v>
      </c>
      <c r="E18" s="84"/>
      <c r="F18" s="513">
        <v>2.8</v>
      </c>
      <c r="H18" s="514"/>
    </row>
    <row r="19" spans="1:8" ht="18" customHeight="1">
      <c r="A19" s="477">
        <v>12</v>
      </c>
      <c r="B19" s="84">
        <v>179</v>
      </c>
      <c r="C19" s="84"/>
      <c r="D19" s="84">
        <v>11545</v>
      </c>
      <c r="E19" s="84"/>
      <c r="F19" s="513">
        <v>140.80000000000001</v>
      </c>
      <c r="H19" s="514"/>
    </row>
    <row r="20" spans="1:8" ht="18" customHeight="1">
      <c r="A20" s="477" t="s">
        <v>72</v>
      </c>
      <c r="B20" s="84">
        <v>108</v>
      </c>
      <c r="C20" s="84"/>
      <c r="D20" s="84">
        <v>4545</v>
      </c>
      <c r="E20" s="84"/>
      <c r="F20" s="513">
        <v>-6</v>
      </c>
      <c r="H20" s="514"/>
    </row>
    <row r="21" spans="1:8" ht="18" customHeight="1">
      <c r="A21" s="477">
        <v>2</v>
      </c>
      <c r="B21" s="84">
        <v>142</v>
      </c>
      <c r="C21" s="84"/>
      <c r="D21" s="84">
        <v>5190</v>
      </c>
      <c r="E21" s="84"/>
      <c r="F21" s="513">
        <v>-23.4</v>
      </c>
      <c r="H21" s="514"/>
    </row>
    <row r="22" spans="1:8" ht="18" customHeight="1">
      <c r="A22" s="477">
        <v>3</v>
      </c>
      <c r="B22" s="84">
        <v>223</v>
      </c>
      <c r="C22" s="84"/>
      <c r="D22" s="84">
        <v>17334</v>
      </c>
      <c r="E22" s="84"/>
      <c r="F22" s="513">
        <v>-12.4</v>
      </c>
      <c r="H22" s="514"/>
    </row>
    <row r="23" spans="1:8" ht="18" customHeight="1">
      <c r="A23" s="477">
        <v>4</v>
      </c>
      <c r="B23" s="84">
        <v>346</v>
      </c>
      <c r="C23" s="84"/>
      <c r="D23" s="84">
        <v>25883</v>
      </c>
      <c r="E23" s="84"/>
      <c r="F23" s="513">
        <v>51.8</v>
      </c>
      <c r="H23" s="514"/>
    </row>
    <row r="24" spans="1:8" ht="18" customHeight="1">
      <c r="A24" s="477">
        <v>5</v>
      </c>
      <c r="B24" s="84">
        <v>243</v>
      </c>
      <c r="C24" s="84"/>
      <c r="D24" s="84">
        <v>12657</v>
      </c>
      <c r="E24" s="84"/>
      <c r="F24" s="513">
        <v>35.700000000000003</v>
      </c>
      <c r="H24" s="514"/>
    </row>
    <row r="25" spans="1:8" ht="18" customHeight="1">
      <c r="A25" s="1213">
        <v>6</v>
      </c>
      <c r="B25" s="84">
        <v>348</v>
      </c>
      <c r="C25" s="84"/>
      <c r="D25" s="84">
        <v>19031</v>
      </c>
      <c r="E25" s="84"/>
      <c r="F25" s="513">
        <v>27.3</v>
      </c>
      <c r="H25" s="514"/>
    </row>
    <row r="26" spans="1:8" ht="16.5">
      <c r="A26" s="488" t="s">
        <v>626</v>
      </c>
      <c r="B26" s="489"/>
      <c r="C26" s="489"/>
      <c r="D26" s="489"/>
      <c r="E26" s="489"/>
      <c r="F26" s="489"/>
    </row>
    <row r="27" spans="1:8" ht="16.5">
      <c r="A27" s="128"/>
      <c r="B27" s="233"/>
      <c r="C27" s="233"/>
      <c r="D27" s="233"/>
      <c r="E27" s="233"/>
      <c r="F27" s="233"/>
    </row>
    <row r="31" spans="1:8">
      <c r="B31" s="394"/>
      <c r="C31" s="394"/>
      <c r="D31" s="394"/>
      <c r="E31" s="394"/>
      <c r="F31" s="394"/>
    </row>
    <row r="33" spans="2:5">
      <c r="B33" s="394"/>
      <c r="C33" s="394"/>
      <c r="D33" s="394"/>
      <c r="E33" s="394"/>
    </row>
  </sheetData>
  <mergeCells count="3">
    <mergeCell ref="A1:F1"/>
    <mergeCell ref="B3:B5"/>
    <mergeCell ref="D3:D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E48"/>
  <sheetViews>
    <sheetView view="pageBreakPreview" zoomScaleNormal="100" zoomScaleSheetLayoutView="100" workbookViewId="0">
      <selection sqref="A1:L1"/>
    </sheetView>
  </sheetViews>
  <sheetFormatPr defaultRowHeight="13"/>
  <cols>
    <col min="1" max="1" width="14.7265625" style="517" customWidth="1"/>
    <col min="2" max="12" width="11.26953125" style="517" customWidth="1"/>
    <col min="13" max="13" width="9.453125" style="517" customWidth="1"/>
  </cols>
  <sheetData>
    <row r="1" spans="1:213" s="517" customFormat="1" ht="24.75" customHeight="1">
      <c r="A1" s="1726" t="s">
        <v>627</v>
      </c>
      <c r="B1" s="1726"/>
      <c r="C1" s="1726"/>
      <c r="D1" s="1726"/>
      <c r="E1" s="1726"/>
      <c r="F1" s="1726"/>
      <c r="G1" s="1726"/>
      <c r="H1" s="1726"/>
      <c r="I1" s="1726"/>
      <c r="J1" s="1726"/>
      <c r="K1" s="1726"/>
      <c r="L1" s="1726"/>
      <c r="M1" s="515"/>
      <c r="N1" s="515"/>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6"/>
      <c r="BJ1" s="516"/>
      <c r="BK1" s="516"/>
      <c r="BL1" s="516"/>
      <c r="BM1" s="516"/>
      <c r="BN1" s="516"/>
      <c r="BO1" s="516"/>
      <c r="BP1" s="516"/>
      <c r="BQ1" s="516"/>
      <c r="BR1" s="516"/>
      <c r="BS1" s="516"/>
      <c r="BT1" s="516"/>
      <c r="BU1" s="516"/>
      <c r="BV1" s="516"/>
      <c r="BW1" s="516"/>
      <c r="BX1" s="516"/>
      <c r="BY1" s="516"/>
      <c r="BZ1" s="516"/>
      <c r="CA1" s="516"/>
      <c r="CB1" s="516"/>
      <c r="CC1" s="516"/>
      <c r="CD1" s="516"/>
      <c r="CE1" s="516"/>
      <c r="CF1" s="516"/>
      <c r="CG1" s="516"/>
      <c r="CH1" s="516"/>
      <c r="CI1" s="516"/>
      <c r="CJ1" s="516"/>
      <c r="CK1" s="516"/>
      <c r="CL1" s="516"/>
      <c r="CM1" s="516"/>
      <c r="CN1" s="516"/>
      <c r="CO1" s="516"/>
      <c r="CP1" s="516"/>
      <c r="CQ1" s="516"/>
      <c r="CR1" s="516"/>
      <c r="CS1" s="516"/>
      <c r="CT1" s="516"/>
      <c r="CU1" s="516"/>
      <c r="CV1" s="516"/>
      <c r="CW1" s="516"/>
      <c r="CX1" s="516"/>
      <c r="CY1" s="516"/>
      <c r="CZ1" s="516"/>
      <c r="DA1" s="516"/>
      <c r="DB1" s="516"/>
      <c r="DC1" s="516"/>
      <c r="DD1" s="516"/>
      <c r="DE1" s="516"/>
      <c r="DF1" s="516"/>
      <c r="DG1" s="516"/>
      <c r="DH1" s="516"/>
      <c r="DI1" s="516"/>
      <c r="DJ1" s="516"/>
      <c r="DK1" s="516"/>
      <c r="DL1" s="516"/>
      <c r="DM1" s="516"/>
      <c r="DN1" s="516"/>
      <c r="DO1" s="516"/>
      <c r="DP1" s="516"/>
      <c r="DQ1" s="516"/>
      <c r="DR1" s="516"/>
      <c r="DS1" s="516"/>
      <c r="DT1" s="516"/>
      <c r="DU1" s="516"/>
      <c r="DV1" s="516"/>
      <c r="DW1" s="516"/>
      <c r="DX1" s="516"/>
      <c r="DY1" s="516"/>
      <c r="DZ1" s="516"/>
      <c r="EA1" s="516"/>
      <c r="EB1" s="516"/>
      <c r="EC1" s="516"/>
      <c r="ED1" s="516"/>
      <c r="EE1" s="516"/>
      <c r="EF1" s="516"/>
      <c r="EG1" s="516"/>
      <c r="EH1" s="516"/>
      <c r="EI1" s="516"/>
      <c r="EJ1" s="516"/>
      <c r="EK1" s="516"/>
      <c r="EL1" s="516"/>
      <c r="EM1" s="516"/>
      <c r="EN1" s="516"/>
      <c r="EO1" s="516"/>
      <c r="EP1" s="516"/>
      <c r="EQ1" s="516"/>
      <c r="ER1" s="516"/>
      <c r="ES1" s="516"/>
      <c r="ET1" s="516"/>
      <c r="EU1" s="516"/>
      <c r="EV1" s="516"/>
      <c r="EW1" s="516"/>
      <c r="EX1" s="516"/>
      <c r="EY1" s="516"/>
      <c r="EZ1" s="516"/>
      <c r="FA1" s="516"/>
      <c r="FB1" s="516"/>
      <c r="FC1" s="516"/>
      <c r="FD1" s="516"/>
      <c r="FE1" s="516"/>
      <c r="FF1" s="516"/>
      <c r="FG1" s="516"/>
      <c r="FH1" s="516"/>
      <c r="FI1" s="516"/>
      <c r="FJ1" s="516"/>
      <c r="FK1" s="516"/>
      <c r="FL1" s="516"/>
      <c r="FM1" s="516"/>
      <c r="FN1" s="516"/>
      <c r="FO1" s="516"/>
      <c r="FP1" s="516"/>
      <c r="FQ1" s="516"/>
      <c r="FR1" s="516"/>
      <c r="FS1" s="516"/>
      <c r="FT1" s="516"/>
      <c r="FU1" s="516"/>
      <c r="FV1" s="516"/>
      <c r="FW1" s="516"/>
      <c r="FX1" s="516"/>
      <c r="FY1" s="516"/>
      <c r="FZ1" s="516"/>
      <c r="GA1" s="516"/>
      <c r="GB1" s="516"/>
      <c r="GC1" s="516"/>
      <c r="GD1" s="516"/>
      <c r="GE1" s="516"/>
      <c r="GF1" s="516"/>
      <c r="GG1" s="516"/>
      <c r="GH1" s="516"/>
      <c r="GI1" s="516"/>
      <c r="GJ1" s="516"/>
      <c r="GK1" s="516"/>
      <c r="GL1" s="516"/>
      <c r="GM1" s="516"/>
      <c r="GN1" s="516"/>
      <c r="GO1" s="516"/>
      <c r="GP1" s="516"/>
      <c r="GQ1" s="516"/>
      <c r="GR1" s="516"/>
      <c r="GS1" s="516"/>
      <c r="GT1" s="516"/>
      <c r="GU1" s="516"/>
      <c r="GV1" s="516"/>
      <c r="GW1" s="516"/>
      <c r="GX1" s="516"/>
      <c r="GY1" s="516"/>
      <c r="GZ1" s="516"/>
      <c r="HA1" s="516"/>
      <c r="HB1" s="516"/>
      <c r="HC1" s="516"/>
      <c r="HD1" s="516"/>
      <c r="HE1" s="516"/>
    </row>
    <row r="2" spans="1:213" ht="17" thickBot="1">
      <c r="A2" s="518"/>
      <c r="C2" s="516"/>
      <c r="D2" s="516"/>
      <c r="E2" s="516"/>
      <c r="F2" s="516"/>
      <c r="G2" s="516"/>
      <c r="H2" s="516"/>
      <c r="I2" s="516"/>
      <c r="K2" s="516"/>
      <c r="L2" s="519" t="s">
        <v>628</v>
      </c>
    </row>
    <row r="3" spans="1:213" ht="15.75" customHeight="1" thickTop="1">
      <c r="A3" s="1727" t="s">
        <v>629</v>
      </c>
      <c r="B3" s="1730" t="s">
        <v>630</v>
      </c>
      <c r="C3" s="1731"/>
      <c r="D3" s="1731"/>
      <c r="E3" s="1731"/>
      <c r="F3" s="1731"/>
      <c r="G3" s="1731"/>
      <c r="H3" s="1731"/>
      <c r="I3" s="1731"/>
      <c r="J3" s="1731"/>
      <c r="K3" s="1731"/>
      <c r="L3" s="1732"/>
    </row>
    <row r="4" spans="1:213" ht="15.75" customHeight="1">
      <c r="A4" s="1728"/>
      <c r="B4" s="1226" t="s">
        <v>631</v>
      </c>
      <c r="C4" s="1227" t="s">
        <v>632</v>
      </c>
      <c r="D4" s="1227" t="s">
        <v>633</v>
      </c>
      <c r="E4" s="1228" t="s">
        <v>634</v>
      </c>
      <c r="F4" s="1227" t="s">
        <v>635</v>
      </c>
      <c r="G4" s="1227" t="s">
        <v>636</v>
      </c>
      <c r="H4" s="1227" t="s">
        <v>288</v>
      </c>
      <c r="I4" s="1227" t="s">
        <v>637</v>
      </c>
      <c r="J4" s="556" t="s">
        <v>638</v>
      </c>
      <c r="K4" s="1229" t="s">
        <v>639</v>
      </c>
      <c r="L4" s="1227" t="s">
        <v>640</v>
      </c>
    </row>
    <row r="5" spans="1:213" ht="33.75" customHeight="1">
      <c r="A5" s="1728"/>
      <c r="B5" s="520" t="s">
        <v>641</v>
      </c>
      <c r="C5" s="1230"/>
      <c r="D5" s="1230"/>
      <c r="E5" s="1230" t="s">
        <v>642</v>
      </c>
      <c r="F5" s="1230" t="s">
        <v>643</v>
      </c>
      <c r="G5" s="1230" t="s">
        <v>644</v>
      </c>
      <c r="H5" s="1230"/>
      <c r="I5" s="1231"/>
      <c r="J5" s="1232"/>
      <c r="K5" s="521" t="s">
        <v>645</v>
      </c>
      <c r="L5" s="1230"/>
    </row>
    <row r="6" spans="1:213" ht="37.5" customHeight="1">
      <c r="A6" s="1729"/>
      <c r="B6" s="522" t="s">
        <v>646</v>
      </c>
      <c r="C6" s="1230" t="s">
        <v>647</v>
      </c>
      <c r="D6" s="1230" t="s">
        <v>648</v>
      </c>
      <c r="E6" s="1233" t="s">
        <v>648</v>
      </c>
      <c r="F6" s="1230" t="s">
        <v>648</v>
      </c>
      <c r="G6" s="1230" t="s">
        <v>649</v>
      </c>
      <c r="H6" s="1230" t="s">
        <v>650</v>
      </c>
      <c r="I6" s="1230" t="s">
        <v>647</v>
      </c>
      <c r="J6" s="1234" t="s">
        <v>647</v>
      </c>
      <c r="K6" s="523" t="s">
        <v>647</v>
      </c>
      <c r="L6" s="1230" t="s">
        <v>647</v>
      </c>
    </row>
    <row r="7" spans="1:213" ht="16.5">
      <c r="A7" s="1235"/>
      <c r="B7" s="1236"/>
      <c r="C7" s="1236"/>
      <c r="D7" s="1236"/>
      <c r="E7" s="1236"/>
      <c r="F7" s="1236"/>
      <c r="G7" s="1236"/>
      <c r="H7" s="1236"/>
      <c r="I7" s="1236"/>
      <c r="J7" s="1236"/>
      <c r="K7" s="1236"/>
      <c r="L7" s="1236"/>
    </row>
    <row r="8" spans="1:213" ht="18" customHeight="1">
      <c r="A8" s="524" t="s">
        <v>326</v>
      </c>
      <c r="B8" s="525">
        <v>2074</v>
      </c>
      <c r="C8" s="525">
        <v>529</v>
      </c>
      <c r="D8" s="525">
        <v>116</v>
      </c>
      <c r="E8" s="526" t="s">
        <v>651</v>
      </c>
      <c r="F8" s="525">
        <v>712</v>
      </c>
      <c r="G8" s="525">
        <v>214</v>
      </c>
      <c r="H8" s="525">
        <v>225</v>
      </c>
      <c r="I8" s="525">
        <v>160</v>
      </c>
      <c r="J8" s="525">
        <v>637</v>
      </c>
      <c r="K8" s="527">
        <v>628</v>
      </c>
      <c r="L8" s="527">
        <v>360</v>
      </c>
    </row>
    <row r="9" spans="1:213" ht="18" customHeight="1">
      <c r="A9" s="524">
        <v>2</v>
      </c>
      <c r="B9" s="525">
        <v>2048</v>
      </c>
      <c r="C9" s="525">
        <v>527</v>
      </c>
      <c r="D9" s="525">
        <v>122</v>
      </c>
      <c r="E9" s="526" t="s">
        <v>652</v>
      </c>
      <c r="F9" s="525">
        <v>754</v>
      </c>
      <c r="G9" s="525">
        <v>216</v>
      </c>
      <c r="H9" s="525">
        <v>227</v>
      </c>
      <c r="I9" s="525">
        <v>201</v>
      </c>
      <c r="J9" s="525">
        <v>683</v>
      </c>
      <c r="K9" s="527">
        <v>742</v>
      </c>
      <c r="L9" s="527">
        <v>364</v>
      </c>
    </row>
    <row r="10" spans="1:213" ht="18" customHeight="1">
      <c r="A10" s="524">
        <v>3</v>
      </c>
      <c r="B10" s="525">
        <v>2019</v>
      </c>
      <c r="C10" s="525">
        <v>529</v>
      </c>
      <c r="D10" s="525">
        <v>121</v>
      </c>
      <c r="E10" s="526" t="s">
        <v>653</v>
      </c>
      <c r="F10" s="525">
        <v>693</v>
      </c>
      <c r="G10" s="525">
        <v>217</v>
      </c>
      <c r="H10" s="525">
        <v>232</v>
      </c>
      <c r="I10" s="525">
        <v>173</v>
      </c>
      <c r="J10" s="525">
        <v>680</v>
      </c>
      <c r="K10" s="527">
        <v>653</v>
      </c>
      <c r="L10" s="527">
        <v>351</v>
      </c>
    </row>
    <row r="11" spans="1:213" ht="18" customHeight="1">
      <c r="A11" s="524">
        <v>4</v>
      </c>
      <c r="B11" s="525">
        <v>2030</v>
      </c>
      <c r="C11" s="525">
        <v>557</v>
      </c>
      <c r="D11" s="525">
        <v>134</v>
      </c>
      <c r="E11" s="526" t="s">
        <v>654</v>
      </c>
      <c r="F11" s="525">
        <v>581</v>
      </c>
      <c r="G11" s="525">
        <v>221</v>
      </c>
      <c r="H11" s="525">
        <v>229</v>
      </c>
      <c r="I11" s="525">
        <v>176</v>
      </c>
      <c r="J11" s="525">
        <v>695</v>
      </c>
      <c r="K11" s="527">
        <v>720</v>
      </c>
      <c r="L11" s="527">
        <v>322</v>
      </c>
    </row>
    <row r="12" spans="1:213" ht="18" customHeight="1">
      <c r="A12" s="524">
        <v>5</v>
      </c>
      <c r="B12" s="525">
        <v>2101</v>
      </c>
      <c r="C12" s="525">
        <v>578</v>
      </c>
      <c r="D12" s="525">
        <v>138</v>
      </c>
      <c r="E12" s="526" t="s">
        <v>655</v>
      </c>
      <c r="F12" s="525">
        <v>618</v>
      </c>
      <c r="G12" s="525">
        <v>250</v>
      </c>
      <c r="H12" s="525">
        <v>292</v>
      </c>
      <c r="I12" s="525">
        <v>198</v>
      </c>
      <c r="J12" s="525">
        <v>742</v>
      </c>
      <c r="K12" s="527">
        <v>729</v>
      </c>
      <c r="L12" s="527">
        <v>341</v>
      </c>
    </row>
    <row r="13" spans="1:213" ht="18" customHeight="1">
      <c r="A13" s="528"/>
      <c r="B13" s="529"/>
      <c r="C13" s="529"/>
      <c r="D13" s="529"/>
      <c r="E13" s="530"/>
      <c r="F13" s="529"/>
      <c r="G13" s="529"/>
      <c r="H13" s="529"/>
      <c r="I13" s="529"/>
      <c r="J13" s="529"/>
      <c r="K13" s="531"/>
      <c r="L13" s="531"/>
    </row>
    <row r="14" spans="1:213" ht="18" customHeight="1">
      <c r="A14" s="532" t="s">
        <v>1026</v>
      </c>
      <c r="B14" s="1237">
        <v>2152</v>
      </c>
      <c r="C14" s="533">
        <v>586</v>
      </c>
      <c r="D14" s="533">
        <v>157</v>
      </c>
      <c r="E14" s="526" t="s">
        <v>656</v>
      </c>
      <c r="F14" s="534">
        <v>739</v>
      </c>
      <c r="G14" s="534">
        <v>264</v>
      </c>
      <c r="H14" s="535">
        <v>295</v>
      </c>
      <c r="I14" s="536">
        <v>157</v>
      </c>
      <c r="J14" s="534">
        <v>588</v>
      </c>
      <c r="K14" s="534">
        <v>600</v>
      </c>
      <c r="L14" s="534">
        <v>352</v>
      </c>
    </row>
    <row r="15" spans="1:213" ht="18" customHeight="1">
      <c r="A15" s="532">
        <v>3</v>
      </c>
      <c r="B15" s="1237">
        <v>2166</v>
      </c>
      <c r="C15" s="533">
        <v>586</v>
      </c>
      <c r="D15" s="533">
        <v>175</v>
      </c>
      <c r="E15" s="526" t="s">
        <v>657</v>
      </c>
      <c r="F15" s="534">
        <v>747</v>
      </c>
      <c r="G15" s="534">
        <v>264</v>
      </c>
      <c r="H15" s="535">
        <v>295</v>
      </c>
      <c r="I15" s="536">
        <v>185</v>
      </c>
      <c r="J15" s="534">
        <v>659</v>
      </c>
      <c r="K15" s="534">
        <v>633</v>
      </c>
      <c r="L15" s="534">
        <v>331</v>
      </c>
    </row>
    <row r="16" spans="1:213" ht="18" customHeight="1">
      <c r="A16" s="532">
        <v>4</v>
      </c>
      <c r="B16" s="1237">
        <v>2166</v>
      </c>
      <c r="C16" s="533">
        <v>594</v>
      </c>
      <c r="D16" s="533">
        <v>138</v>
      </c>
      <c r="E16" s="526" t="s">
        <v>658</v>
      </c>
      <c r="F16" s="534">
        <v>825</v>
      </c>
      <c r="G16" s="534">
        <v>264</v>
      </c>
      <c r="H16" s="535">
        <v>284</v>
      </c>
      <c r="I16" s="536">
        <v>390</v>
      </c>
      <c r="J16" s="534">
        <v>828</v>
      </c>
      <c r="K16" s="534">
        <v>756</v>
      </c>
      <c r="L16" s="534">
        <v>340</v>
      </c>
    </row>
    <row r="17" spans="1:13" ht="18" customHeight="1">
      <c r="A17" s="532">
        <v>5</v>
      </c>
      <c r="B17" s="1237">
        <v>2166</v>
      </c>
      <c r="C17" s="533">
        <v>594</v>
      </c>
      <c r="D17" s="533">
        <v>116</v>
      </c>
      <c r="E17" s="526" t="s">
        <v>659</v>
      </c>
      <c r="F17" s="534">
        <v>771</v>
      </c>
      <c r="G17" s="534">
        <v>264</v>
      </c>
      <c r="H17" s="535">
        <v>284</v>
      </c>
      <c r="I17" s="536">
        <v>375</v>
      </c>
      <c r="J17" s="534">
        <v>704</v>
      </c>
      <c r="K17" s="534">
        <v>714</v>
      </c>
      <c r="L17" s="534">
        <v>317</v>
      </c>
    </row>
    <row r="18" spans="1:13" ht="18" customHeight="1">
      <c r="A18" s="532">
        <v>6</v>
      </c>
      <c r="B18" s="1237">
        <v>2166</v>
      </c>
      <c r="C18" s="533">
        <v>594</v>
      </c>
      <c r="D18" s="533">
        <v>112</v>
      </c>
      <c r="E18" s="526" t="s">
        <v>1027</v>
      </c>
      <c r="F18" s="534">
        <v>717</v>
      </c>
      <c r="G18" s="534">
        <v>264</v>
      </c>
      <c r="H18" s="535">
        <v>284</v>
      </c>
      <c r="I18" s="536">
        <v>225</v>
      </c>
      <c r="J18" s="534">
        <v>658</v>
      </c>
      <c r="K18" s="534">
        <v>831</v>
      </c>
      <c r="L18" s="534">
        <v>360</v>
      </c>
    </row>
    <row r="19" spans="1:13" ht="18" customHeight="1">
      <c r="A19" s="537" t="s">
        <v>1028</v>
      </c>
      <c r="B19" s="538">
        <v>2085</v>
      </c>
      <c r="C19" s="539">
        <v>572</v>
      </c>
      <c r="D19" s="539">
        <v>122</v>
      </c>
      <c r="E19" s="540" t="s">
        <v>1029</v>
      </c>
      <c r="F19" s="541">
        <v>623</v>
      </c>
      <c r="G19" s="541">
        <v>242</v>
      </c>
      <c r="H19" s="542">
        <v>300</v>
      </c>
      <c r="I19" s="543">
        <v>150</v>
      </c>
      <c r="J19" s="541">
        <v>505</v>
      </c>
      <c r="K19" s="544">
        <v>747</v>
      </c>
      <c r="L19" s="541">
        <v>349</v>
      </c>
    </row>
    <row r="20" spans="1:13" ht="18" customHeight="1">
      <c r="A20" s="1238" t="s">
        <v>1030</v>
      </c>
      <c r="B20" s="538">
        <v>2561</v>
      </c>
      <c r="C20" s="1239">
        <v>519</v>
      </c>
      <c r="D20" s="1239">
        <v>117</v>
      </c>
      <c r="E20" s="545">
        <v>258</v>
      </c>
      <c r="F20" s="1240">
        <v>913</v>
      </c>
      <c r="G20" s="1240">
        <v>256</v>
      </c>
      <c r="H20" s="1241">
        <v>281</v>
      </c>
      <c r="I20" s="1242">
        <v>236</v>
      </c>
      <c r="J20" s="1240">
        <v>787</v>
      </c>
      <c r="K20" s="1240">
        <v>949</v>
      </c>
      <c r="L20" s="1240">
        <v>328</v>
      </c>
    </row>
    <row r="21" spans="1:13" ht="16.5">
      <c r="B21" s="546"/>
      <c r="C21" s="547"/>
      <c r="D21" s="547"/>
      <c r="E21" s="547"/>
      <c r="F21" s="547"/>
      <c r="G21" s="547"/>
      <c r="H21" s="548"/>
      <c r="K21" s="547"/>
      <c r="L21" s="549"/>
      <c r="M21" s="547"/>
    </row>
    <row r="22" spans="1:13" ht="17" thickBot="1">
      <c r="A22" s="518"/>
      <c r="C22" s="516"/>
      <c r="D22" s="516"/>
      <c r="E22" s="516"/>
      <c r="F22" s="516"/>
      <c r="G22" s="516"/>
      <c r="H22" s="516"/>
      <c r="J22" s="519" t="s">
        <v>628</v>
      </c>
      <c r="K22" s="516"/>
      <c r="L22" s="516"/>
      <c r="M22" s="550"/>
    </row>
    <row r="23" spans="1:13" ht="21" customHeight="1" thickTop="1">
      <c r="A23" s="1727" t="s">
        <v>629</v>
      </c>
      <c r="B23" s="551" t="s">
        <v>661</v>
      </c>
      <c r="C23" s="552" t="s">
        <v>662</v>
      </c>
      <c r="D23" s="552" t="s">
        <v>663</v>
      </c>
      <c r="E23" s="552" t="s">
        <v>664</v>
      </c>
      <c r="F23" s="553" t="s">
        <v>665</v>
      </c>
      <c r="G23" s="554" t="s">
        <v>666</v>
      </c>
      <c r="H23" s="1733" t="s">
        <v>667</v>
      </c>
      <c r="I23" s="1734"/>
      <c r="J23" s="555" t="s">
        <v>668</v>
      </c>
    </row>
    <row r="24" spans="1:13" ht="21" customHeight="1">
      <c r="A24" s="1728"/>
      <c r="B24" s="1227" t="s">
        <v>669</v>
      </c>
      <c r="C24" s="1735" t="s">
        <v>670</v>
      </c>
      <c r="D24" s="1227" t="s">
        <v>671</v>
      </c>
      <c r="E24" s="1737" t="s">
        <v>672</v>
      </c>
      <c r="F24" s="1226" t="s">
        <v>673</v>
      </c>
      <c r="G24" s="1227" t="s">
        <v>674</v>
      </c>
      <c r="H24" s="1739" t="s">
        <v>675</v>
      </c>
      <c r="I24" s="1740"/>
      <c r="J24" s="1741" t="s">
        <v>676</v>
      </c>
      <c r="K24" s="557"/>
    </row>
    <row r="25" spans="1:13" ht="33.75" customHeight="1">
      <c r="A25" s="1728"/>
      <c r="B25" s="1230" t="s">
        <v>677</v>
      </c>
      <c r="C25" s="1736"/>
      <c r="D25" s="1230" t="s">
        <v>678</v>
      </c>
      <c r="E25" s="1738"/>
      <c r="F25" s="558" t="s">
        <v>679</v>
      </c>
      <c r="G25" s="1231" t="s">
        <v>680</v>
      </c>
      <c r="H25" s="559" t="s">
        <v>681</v>
      </c>
      <c r="I25" s="559" t="s">
        <v>682</v>
      </c>
      <c r="J25" s="1742"/>
      <c r="K25" s="557"/>
    </row>
    <row r="26" spans="1:13" ht="33.75" customHeight="1">
      <c r="A26" s="1729"/>
      <c r="B26" s="1231" t="s">
        <v>683</v>
      </c>
      <c r="C26" s="1230" t="s">
        <v>684</v>
      </c>
      <c r="D26" s="1230" t="s">
        <v>685</v>
      </c>
      <c r="E26" s="1230" t="s">
        <v>686</v>
      </c>
      <c r="F26" s="1234" t="s">
        <v>1031</v>
      </c>
      <c r="G26" s="1231" t="s">
        <v>687</v>
      </c>
      <c r="H26" s="560" t="s">
        <v>688</v>
      </c>
      <c r="I26" s="560" t="s">
        <v>689</v>
      </c>
      <c r="J26" s="1243" t="s">
        <v>689</v>
      </c>
      <c r="K26" s="557"/>
    </row>
    <row r="27" spans="1:13" ht="16.5">
      <c r="A27" s="1235"/>
      <c r="B27" s="1236"/>
      <c r="C27" s="1236"/>
      <c r="D27" s="1236"/>
      <c r="E27" s="1236"/>
      <c r="F27" s="1236"/>
      <c r="G27" s="1236"/>
      <c r="H27" s="547"/>
      <c r="I27" s="547"/>
      <c r="J27" s="1236"/>
      <c r="K27" s="561"/>
      <c r="L27" s="561"/>
    </row>
    <row r="28" spans="1:13" ht="18" customHeight="1">
      <c r="A28" s="524" t="s">
        <v>326</v>
      </c>
      <c r="B28" s="562">
        <v>4268</v>
      </c>
      <c r="C28" s="563">
        <v>1683</v>
      </c>
      <c r="D28" s="563">
        <v>372</v>
      </c>
      <c r="E28" s="526">
        <v>3464</v>
      </c>
      <c r="F28" s="563">
        <v>1486</v>
      </c>
      <c r="G28" s="563">
        <v>148</v>
      </c>
      <c r="H28" s="564">
        <v>399933</v>
      </c>
      <c r="I28" s="564">
        <v>81278</v>
      </c>
      <c r="J28" s="563">
        <v>6267</v>
      </c>
      <c r="K28" s="565"/>
      <c r="L28" s="565"/>
      <c r="M28" s="565"/>
    </row>
    <row r="29" spans="1:13" ht="18" customHeight="1">
      <c r="A29" s="524">
        <v>2</v>
      </c>
      <c r="B29" s="562">
        <v>4268</v>
      </c>
      <c r="C29" s="563">
        <v>1410</v>
      </c>
      <c r="D29" s="563">
        <v>373</v>
      </c>
      <c r="E29" s="526">
        <v>3703</v>
      </c>
      <c r="F29" s="563">
        <v>1553</v>
      </c>
      <c r="G29" s="563">
        <v>135</v>
      </c>
      <c r="H29" s="564">
        <v>442652</v>
      </c>
      <c r="I29" s="564">
        <v>82141</v>
      </c>
      <c r="J29" s="563">
        <v>6350</v>
      </c>
      <c r="K29" s="565"/>
      <c r="L29" s="565"/>
      <c r="M29" s="565"/>
    </row>
    <row r="30" spans="1:13" ht="18" customHeight="1">
      <c r="A30" s="524">
        <v>3</v>
      </c>
      <c r="B30" s="562">
        <v>4304</v>
      </c>
      <c r="C30" s="563">
        <v>1690</v>
      </c>
      <c r="D30" s="563">
        <v>364</v>
      </c>
      <c r="E30" s="526">
        <v>3269</v>
      </c>
      <c r="F30" s="563">
        <v>1848</v>
      </c>
      <c r="G30" s="563">
        <v>155</v>
      </c>
      <c r="H30" s="564">
        <v>442652</v>
      </c>
      <c r="I30" s="564">
        <v>82141</v>
      </c>
      <c r="J30" s="563">
        <v>6327</v>
      </c>
      <c r="K30" s="565"/>
      <c r="L30" s="565"/>
      <c r="M30" s="565"/>
    </row>
    <row r="31" spans="1:13" ht="18" customHeight="1">
      <c r="A31" s="524">
        <v>4</v>
      </c>
      <c r="B31" s="562">
        <v>4354</v>
      </c>
      <c r="C31" s="563">
        <v>1992</v>
      </c>
      <c r="D31" s="563">
        <v>383</v>
      </c>
      <c r="E31" s="526">
        <v>3226</v>
      </c>
      <c r="F31" s="563">
        <v>1759</v>
      </c>
      <c r="G31" s="563">
        <v>171</v>
      </c>
      <c r="H31" s="564">
        <v>442652</v>
      </c>
      <c r="I31" s="564">
        <v>82141</v>
      </c>
      <c r="J31" s="563">
        <v>6075</v>
      </c>
      <c r="K31" s="565"/>
      <c r="L31" s="565"/>
      <c r="M31" s="565"/>
    </row>
    <row r="32" spans="1:13" ht="18" customHeight="1">
      <c r="A32" s="524">
        <v>5</v>
      </c>
      <c r="B32" s="562">
        <v>4328</v>
      </c>
      <c r="C32" s="563">
        <v>2142</v>
      </c>
      <c r="D32" s="563">
        <v>410</v>
      </c>
      <c r="E32" s="526">
        <v>3629</v>
      </c>
      <c r="F32" s="563">
        <v>1848</v>
      </c>
      <c r="G32" s="563">
        <v>179</v>
      </c>
      <c r="H32" s="564">
        <v>442652</v>
      </c>
      <c r="I32" s="564">
        <v>82141</v>
      </c>
      <c r="J32" s="563">
        <v>6403</v>
      </c>
      <c r="K32" s="565"/>
      <c r="L32" s="565"/>
      <c r="M32" s="565"/>
    </row>
    <row r="33" spans="1:13" ht="18" customHeight="1">
      <c r="A33" s="566"/>
      <c r="B33" s="1244"/>
      <c r="C33" s="562"/>
      <c r="D33" s="562"/>
      <c r="E33" s="526"/>
      <c r="F33" s="562"/>
      <c r="G33" s="562"/>
      <c r="H33" s="563"/>
      <c r="I33" s="563"/>
      <c r="J33" s="562"/>
      <c r="K33" s="567"/>
      <c r="L33" s="567"/>
      <c r="M33" s="567"/>
    </row>
    <row r="34" spans="1:13" ht="18" customHeight="1">
      <c r="A34" s="532" t="s">
        <v>1026</v>
      </c>
      <c r="B34" s="1245">
        <v>3862</v>
      </c>
      <c r="C34" s="568">
        <v>2196</v>
      </c>
      <c r="D34" s="568">
        <v>402</v>
      </c>
      <c r="E34" s="568">
        <v>3657</v>
      </c>
      <c r="F34" s="568">
        <v>1885</v>
      </c>
      <c r="G34" s="568">
        <v>182</v>
      </c>
      <c r="H34" s="568">
        <v>442652</v>
      </c>
      <c r="I34" s="568">
        <v>82141</v>
      </c>
      <c r="J34" s="569">
        <v>6433</v>
      </c>
      <c r="K34" s="570"/>
      <c r="L34" s="570"/>
      <c r="M34" s="570"/>
    </row>
    <row r="35" spans="1:13" ht="18" customHeight="1">
      <c r="A35" s="532">
        <v>3</v>
      </c>
      <c r="B35" s="1245">
        <v>3860</v>
      </c>
      <c r="C35" s="568">
        <v>2196</v>
      </c>
      <c r="D35" s="568">
        <v>439</v>
      </c>
      <c r="E35" s="568">
        <v>3990</v>
      </c>
      <c r="F35" s="568">
        <v>1809</v>
      </c>
      <c r="G35" s="568">
        <v>183</v>
      </c>
      <c r="H35" s="568">
        <v>442652</v>
      </c>
      <c r="I35" s="568">
        <v>82141</v>
      </c>
      <c r="J35" s="569">
        <v>6433</v>
      </c>
      <c r="K35" s="570"/>
      <c r="L35" s="570"/>
      <c r="M35" s="570"/>
    </row>
    <row r="36" spans="1:13" ht="18" customHeight="1">
      <c r="A36" s="532">
        <v>4</v>
      </c>
      <c r="B36" s="1245">
        <v>3852</v>
      </c>
      <c r="C36" s="568">
        <v>2232</v>
      </c>
      <c r="D36" s="568">
        <v>402</v>
      </c>
      <c r="E36" s="568">
        <v>3990</v>
      </c>
      <c r="F36" s="568">
        <v>1811</v>
      </c>
      <c r="G36" s="568">
        <v>186</v>
      </c>
      <c r="H36" s="568">
        <v>452706</v>
      </c>
      <c r="I36" s="568">
        <v>82141</v>
      </c>
      <c r="J36" s="569">
        <v>6433</v>
      </c>
      <c r="K36" s="570"/>
      <c r="L36" s="570"/>
      <c r="M36" s="570"/>
    </row>
    <row r="37" spans="1:13" ht="18" customHeight="1">
      <c r="A37" s="532">
        <v>5</v>
      </c>
      <c r="B37" s="1245">
        <v>3870</v>
      </c>
      <c r="C37" s="568">
        <v>2232</v>
      </c>
      <c r="D37" s="568">
        <v>403</v>
      </c>
      <c r="E37" s="568">
        <v>3990</v>
      </c>
      <c r="F37" s="568">
        <v>1848</v>
      </c>
      <c r="G37" s="568">
        <v>186</v>
      </c>
      <c r="H37" s="568">
        <v>452706</v>
      </c>
      <c r="I37" s="568">
        <v>82141</v>
      </c>
      <c r="J37" s="569">
        <v>6433</v>
      </c>
      <c r="K37" s="570"/>
      <c r="L37" s="570"/>
      <c r="M37" s="570"/>
    </row>
    <row r="38" spans="1:13" ht="18" customHeight="1">
      <c r="A38" s="532">
        <v>6</v>
      </c>
      <c r="B38" s="1245">
        <v>3886</v>
      </c>
      <c r="C38" s="568">
        <v>2244</v>
      </c>
      <c r="D38" s="568">
        <v>407</v>
      </c>
      <c r="E38" s="568">
        <v>3990</v>
      </c>
      <c r="F38" s="568">
        <v>761</v>
      </c>
      <c r="G38" s="568">
        <v>186</v>
      </c>
      <c r="H38" s="568">
        <v>452706</v>
      </c>
      <c r="I38" s="568">
        <v>82141</v>
      </c>
      <c r="J38" s="569">
        <v>6433</v>
      </c>
      <c r="K38" s="570"/>
      <c r="L38" s="570"/>
      <c r="M38" s="570"/>
    </row>
    <row r="39" spans="1:13" ht="18" customHeight="1">
      <c r="A39" s="537" t="s">
        <v>1028</v>
      </c>
      <c r="B39" s="571">
        <v>4330</v>
      </c>
      <c r="C39" s="544">
        <v>2124</v>
      </c>
      <c r="D39" s="544">
        <v>410</v>
      </c>
      <c r="E39" s="544">
        <v>3657</v>
      </c>
      <c r="F39" s="544">
        <v>1885</v>
      </c>
      <c r="G39" s="544">
        <v>179</v>
      </c>
      <c r="H39" s="544">
        <v>442652</v>
      </c>
      <c r="I39" s="544">
        <v>82141</v>
      </c>
      <c r="J39" s="572">
        <v>6433</v>
      </c>
      <c r="K39" s="573"/>
      <c r="L39" s="573"/>
      <c r="M39" s="573"/>
    </row>
    <row r="40" spans="1:13" ht="18" customHeight="1">
      <c r="A40" s="1238" t="s">
        <v>1030</v>
      </c>
      <c r="B40" s="574">
        <v>9737</v>
      </c>
      <c r="C40" s="544">
        <v>2297</v>
      </c>
      <c r="D40" s="544">
        <v>481</v>
      </c>
      <c r="E40" s="544">
        <v>4665</v>
      </c>
      <c r="F40" s="544">
        <v>896</v>
      </c>
      <c r="G40" s="544">
        <v>175</v>
      </c>
      <c r="H40" s="544">
        <v>470828</v>
      </c>
      <c r="I40" s="544">
        <v>244023</v>
      </c>
      <c r="J40" s="572">
        <v>7123</v>
      </c>
      <c r="K40" s="573"/>
      <c r="L40" s="573"/>
      <c r="M40" s="573"/>
    </row>
    <row r="41" spans="1:13" ht="16.5">
      <c r="A41" s="575"/>
      <c r="B41" s="576" t="s">
        <v>690</v>
      </c>
      <c r="C41" s="570"/>
      <c r="D41" s="570"/>
      <c r="E41" s="570"/>
      <c r="F41" s="570"/>
      <c r="G41" s="570"/>
      <c r="H41" s="577"/>
      <c r="I41" s="575"/>
      <c r="J41" s="570"/>
      <c r="K41" s="578"/>
      <c r="L41" s="570"/>
      <c r="M41" s="570" t="s">
        <v>691</v>
      </c>
    </row>
    <row r="42" spans="1:13" ht="16.5">
      <c r="A42" s="575"/>
      <c r="B42" s="575" t="s">
        <v>692</v>
      </c>
      <c r="C42" s="570"/>
      <c r="D42" s="570"/>
      <c r="E42" s="570"/>
      <c r="F42" s="570"/>
      <c r="G42" s="570"/>
      <c r="H42" s="570"/>
      <c r="I42" s="575"/>
      <c r="J42" s="570"/>
      <c r="K42" s="570"/>
      <c r="L42" s="578"/>
      <c r="M42" s="570"/>
    </row>
    <row r="43" spans="1:13" ht="16.5">
      <c r="A43" s="575"/>
      <c r="B43" s="576" t="s">
        <v>693</v>
      </c>
      <c r="C43" s="575"/>
      <c r="D43" s="573"/>
      <c r="E43" s="573"/>
      <c r="F43" s="570"/>
      <c r="G43" s="570"/>
      <c r="H43" s="570"/>
      <c r="I43" s="575"/>
      <c r="J43" s="570"/>
      <c r="K43" s="570"/>
      <c r="L43" s="578"/>
      <c r="M43" s="570"/>
    </row>
    <row r="44" spans="1:13" ht="16.5">
      <c r="A44" s="575"/>
      <c r="B44" s="576" t="s">
        <v>694</v>
      </c>
      <c r="C44" s="575"/>
      <c r="D44" s="573"/>
      <c r="E44" s="573"/>
      <c r="F44" s="573"/>
      <c r="G44" s="573"/>
      <c r="H44" s="573"/>
      <c r="I44" s="573"/>
      <c r="J44" s="573"/>
      <c r="K44" s="573"/>
      <c r="L44" s="573"/>
      <c r="M44" s="573"/>
    </row>
    <row r="45" spans="1:13" ht="16.5">
      <c r="A45" s="575"/>
      <c r="B45" s="576" t="s">
        <v>695</v>
      </c>
      <c r="C45" s="575"/>
      <c r="D45" s="573"/>
      <c r="E45" s="573"/>
      <c r="F45" s="573"/>
      <c r="G45" s="573"/>
      <c r="H45" s="573"/>
      <c r="I45" s="573"/>
      <c r="J45" s="573"/>
      <c r="K45" s="573"/>
      <c r="L45" s="573"/>
      <c r="M45" s="573"/>
    </row>
    <row r="46" spans="1:13" ht="16.5">
      <c r="A46" s="575"/>
      <c r="B46" s="576" t="s">
        <v>1032</v>
      </c>
      <c r="C46" s="575"/>
      <c r="D46" s="573"/>
      <c r="E46" s="573"/>
      <c r="F46" s="573"/>
      <c r="G46" s="573"/>
      <c r="H46" s="573"/>
      <c r="I46" s="573"/>
      <c r="J46" s="573"/>
      <c r="K46" s="573"/>
      <c r="L46" s="573"/>
      <c r="M46" s="573"/>
    </row>
    <row r="47" spans="1:13" ht="16.5">
      <c r="A47" s="575"/>
      <c r="B47" s="575" t="s">
        <v>696</v>
      </c>
      <c r="C47" s="570"/>
      <c r="D47" s="570"/>
      <c r="E47" s="570"/>
      <c r="F47" s="570"/>
      <c r="G47" s="570"/>
      <c r="H47" s="570"/>
      <c r="I47" s="570"/>
      <c r="J47" s="570"/>
      <c r="K47" s="570"/>
      <c r="L47" s="578"/>
      <c r="M47" s="570"/>
    </row>
    <row r="48" spans="1:13" ht="16.5">
      <c r="B48" s="561"/>
      <c r="D48" s="561"/>
      <c r="E48" s="561"/>
      <c r="F48" s="561"/>
      <c r="G48" s="561"/>
      <c r="H48" s="561"/>
      <c r="I48" s="561"/>
      <c r="J48" s="561"/>
      <c r="K48" s="561"/>
      <c r="L48" s="561"/>
      <c r="M48" s="561"/>
    </row>
  </sheetData>
  <mergeCells count="9">
    <mergeCell ref="A1:L1"/>
    <mergeCell ref="A3:A6"/>
    <mergeCell ref="B3:L3"/>
    <mergeCell ref="A23:A26"/>
    <mergeCell ref="H23:I23"/>
    <mergeCell ref="C24:C25"/>
    <mergeCell ref="E24:E25"/>
    <mergeCell ref="H24:I24"/>
    <mergeCell ref="J24:J25"/>
  </mergeCells>
  <phoneticPr fontId="3"/>
  <pageMargins left="0.70866141732283472" right="0.70866141732283472" top="0.74803149606299213" bottom="0.74803149606299213" header="0.31496062992125984" footer="0.31496062992125984"/>
  <pageSetup paperSize="9" scale="6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sqref="A1:L1"/>
    </sheetView>
  </sheetViews>
  <sheetFormatPr defaultRowHeight="13"/>
  <cols>
    <col min="1" max="1" width="11.26953125" style="110" customWidth="1"/>
    <col min="2" max="12" width="10.08984375" style="110" customWidth="1"/>
  </cols>
  <sheetData>
    <row r="1" spans="1:12" ht="16.5">
      <c r="A1" s="1743" t="s">
        <v>697</v>
      </c>
      <c r="B1" s="1744"/>
      <c r="C1" s="1744"/>
      <c r="D1" s="1744"/>
      <c r="E1" s="1744"/>
      <c r="F1" s="1744"/>
      <c r="G1" s="1744"/>
      <c r="H1" s="1744"/>
      <c r="I1" s="1744"/>
      <c r="J1" s="1744"/>
      <c r="K1" s="1744"/>
      <c r="L1" s="1744"/>
    </row>
    <row r="2" spans="1:12" ht="17" thickBot="1">
      <c r="A2" s="1745" t="s">
        <v>698</v>
      </c>
      <c r="B2" s="1746"/>
      <c r="C2" s="1746"/>
      <c r="D2" s="1746"/>
      <c r="E2" s="1746"/>
      <c r="F2" s="1746"/>
      <c r="G2" s="1746"/>
      <c r="H2" s="1746"/>
      <c r="I2" s="1746"/>
      <c r="J2" s="1746"/>
      <c r="K2" s="1746"/>
      <c r="L2" s="1746"/>
    </row>
    <row r="3" spans="1:12" ht="12.75" customHeight="1" thickTop="1">
      <c r="A3" s="1677" t="s">
        <v>699</v>
      </c>
      <c r="B3" s="1748" t="s">
        <v>700</v>
      </c>
      <c r="C3" s="579"/>
      <c r="D3" s="579"/>
      <c r="E3" s="579"/>
      <c r="F3" s="579"/>
      <c r="G3" s="579"/>
      <c r="H3" s="579"/>
      <c r="I3" s="579"/>
      <c r="J3" s="579"/>
      <c r="K3" s="579"/>
      <c r="L3" s="579"/>
    </row>
    <row r="4" spans="1:12" ht="37.5" customHeight="1">
      <c r="A4" s="1747"/>
      <c r="B4" s="1749"/>
      <c r="C4" s="1246" t="s">
        <v>701</v>
      </c>
      <c r="D4" s="1246" t="s">
        <v>702</v>
      </c>
      <c r="E4" s="1200" t="s">
        <v>703</v>
      </c>
      <c r="F4" s="1200" t="s">
        <v>704</v>
      </c>
      <c r="G4" s="1247" t="s">
        <v>705</v>
      </c>
      <c r="H4" s="1246" t="s">
        <v>665</v>
      </c>
      <c r="I4" s="1248" t="s">
        <v>706</v>
      </c>
      <c r="J4" s="1246" t="s">
        <v>707</v>
      </c>
      <c r="K4" s="1246" t="s">
        <v>708</v>
      </c>
      <c r="L4" s="1246" t="s">
        <v>668</v>
      </c>
    </row>
    <row r="5" spans="1:12" ht="14">
      <c r="A5" s="1155"/>
      <c r="B5" s="1249"/>
      <c r="C5" s="1250"/>
      <c r="D5" s="1250"/>
      <c r="E5" s="1250"/>
      <c r="F5" s="1250"/>
      <c r="G5" s="1250"/>
      <c r="H5" s="1250"/>
      <c r="I5" s="1250"/>
      <c r="J5" s="1250"/>
      <c r="K5" s="1250"/>
      <c r="L5" s="1250"/>
    </row>
    <row r="6" spans="1:12" ht="14">
      <c r="A6" s="580" t="s">
        <v>709</v>
      </c>
      <c r="B6" s="1251">
        <v>10000</v>
      </c>
      <c r="C6" s="581">
        <v>2548</v>
      </c>
      <c r="D6" s="581">
        <v>1893</v>
      </c>
      <c r="E6" s="581">
        <v>816</v>
      </c>
      <c r="F6" s="581">
        <v>396</v>
      </c>
      <c r="G6" s="581">
        <v>361</v>
      </c>
      <c r="H6" s="581">
        <v>475</v>
      </c>
      <c r="I6" s="581">
        <v>1739</v>
      </c>
      <c r="J6" s="581">
        <v>239</v>
      </c>
      <c r="K6" s="581">
        <v>850</v>
      </c>
      <c r="L6" s="581">
        <v>683</v>
      </c>
    </row>
    <row r="7" spans="1:12" ht="14">
      <c r="A7" s="580"/>
      <c r="B7" s="1252"/>
      <c r="C7" s="190"/>
      <c r="D7" s="190"/>
      <c r="E7" s="190"/>
      <c r="F7" s="190"/>
      <c r="G7" s="190"/>
      <c r="H7" s="190"/>
      <c r="I7" s="190"/>
      <c r="J7" s="190"/>
      <c r="K7" s="190"/>
      <c r="L7" s="190"/>
    </row>
    <row r="8" spans="1:12" ht="16.5" customHeight="1">
      <c r="A8" s="582" t="s">
        <v>25</v>
      </c>
      <c r="B8" s="583">
        <v>100.7</v>
      </c>
      <c r="C8" s="9">
        <v>98.9</v>
      </c>
      <c r="D8" s="9">
        <v>99.7</v>
      </c>
      <c r="E8" s="9">
        <v>102.5</v>
      </c>
      <c r="F8" s="9">
        <v>98.8</v>
      </c>
      <c r="G8" s="9">
        <v>99.1</v>
      </c>
      <c r="H8" s="9">
        <v>99.5</v>
      </c>
      <c r="I8" s="9">
        <v>101.2</v>
      </c>
      <c r="J8" s="9">
        <v>106.2</v>
      </c>
      <c r="K8" s="9">
        <v>100.9</v>
      </c>
      <c r="L8" s="9">
        <v>106.9</v>
      </c>
    </row>
    <row r="9" spans="1:12" ht="16.5" customHeight="1">
      <c r="A9" s="582">
        <v>2</v>
      </c>
      <c r="B9" s="583">
        <v>100</v>
      </c>
      <c r="C9" s="9">
        <v>100</v>
      </c>
      <c r="D9" s="9">
        <v>100</v>
      </c>
      <c r="E9" s="9">
        <v>100</v>
      </c>
      <c r="F9" s="9">
        <v>100</v>
      </c>
      <c r="G9" s="9">
        <v>100</v>
      </c>
      <c r="H9" s="9">
        <v>100</v>
      </c>
      <c r="I9" s="9">
        <v>100</v>
      </c>
      <c r="J9" s="9">
        <v>100</v>
      </c>
      <c r="K9" s="9">
        <v>100</v>
      </c>
      <c r="L9" s="9">
        <v>100</v>
      </c>
    </row>
    <row r="10" spans="1:12" ht="16.5" customHeight="1">
      <c r="A10" s="584">
        <v>3</v>
      </c>
      <c r="B10" s="1045">
        <v>99.9</v>
      </c>
      <c r="C10" s="9">
        <v>100.6</v>
      </c>
      <c r="D10" s="9">
        <v>100.6</v>
      </c>
      <c r="E10" s="9">
        <v>101.7</v>
      </c>
      <c r="F10" s="9">
        <v>100.7</v>
      </c>
      <c r="G10" s="9">
        <v>101.4</v>
      </c>
      <c r="H10" s="9">
        <v>99.9</v>
      </c>
      <c r="I10" s="9">
        <v>95.3</v>
      </c>
      <c r="J10" s="9">
        <v>99.3</v>
      </c>
      <c r="K10" s="9">
        <v>101.2</v>
      </c>
      <c r="L10" s="9">
        <v>101.6</v>
      </c>
    </row>
    <row r="11" spans="1:12" ht="16.5" customHeight="1">
      <c r="A11" s="584">
        <v>4</v>
      </c>
      <c r="B11" s="1045">
        <v>102.1</v>
      </c>
      <c r="C11" s="9">
        <v>105.4</v>
      </c>
      <c r="D11" s="9">
        <v>100.5</v>
      </c>
      <c r="E11" s="9">
        <v>112.6</v>
      </c>
      <c r="F11" s="9">
        <v>104.1</v>
      </c>
      <c r="G11" s="9">
        <v>103.7</v>
      </c>
      <c r="H11" s="9">
        <v>99.3</v>
      </c>
      <c r="I11" s="9">
        <v>94.1</v>
      </c>
      <c r="J11" s="9">
        <v>100.4</v>
      </c>
      <c r="K11" s="9">
        <v>101.8</v>
      </c>
      <c r="L11" s="9">
        <v>102.3</v>
      </c>
    </row>
    <row r="12" spans="1:12" ht="16.5" customHeight="1">
      <c r="A12" s="584">
        <v>5</v>
      </c>
      <c r="B12" s="1045">
        <v>105.3</v>
      </c>
      <c r="C12" s="9">
        <v>114.1</v>
      </c>
      <c r="D12" s="9">
        <v>100.8</v>
      </c>
      <c r="E12" s="9">
        <v>105.8</v>
      </c>
      <c r="F12" s="9">
        <v>113</v>
      </c>
      <c r="G12" s="9">
        <v>107.8</v>
      </c>
      <c r="H12" s="9">
        <v>101.9</v>
      </c>
      <c r="I12" s="9">
        <v>96.5</v>
      </c>
      <c r="J12" s="9">
        <v>100.7</v>
      </c>
      <c r="K12" s="9">
        <v>106.4</v>
      </c>
      <c r="L12" s="9">
        <v>103.3</v>
      </c>
    </row>
    <row r="13" spans="1:12" ht="16.5" customHeight="1">
      <c r="A13" s="379"/>
      <c r="B13" s="1045"/>
      <c r="C13" s="9"/>
      <c r="D13" s="9"/>
      <c r="E13" s="9"/>
      <c r="F13" s="9"/>
      <c r="G13" s="9"/>
      <c r="H13" s="9"/>
      <c r="I13" s="9"/>
      <c r="J13" s="9"/>
      <c r="K13" s="9"/>
      <c r="L13" s="9"/>
    </row>
    <row r="14" spans="1:12" ht="16.5" customHeight="1">
      <c r="A14" s="582" t="s">
        <v>209</v>
      </c>
      <c r="B14" s="12">
        <v>105.1</v>
      </c>
      <c r="C14" s="12">
        <v>112.7</v>
      </c>
      <c r="D14" s="12">
        <v>101</v>
      </c>
      <c r="E14" s="12">
        <v>109.6</v>
      </c>
      <c r="F14" s="12">
        <v>114.9</v>
      </c>
      <c r="G14" s="585">
        <v>107.5</v>
      </c>
      <c r="H14" s="585">
        <v>101.8</v>
      </c>
      <c r="I14" s="585">
        <v>95.9</v>
      </c>
      <c r="J14" s="585">
        <v>100.8</v>
      </c>
      <c r="K14" s="585">
        <v>105</v>
      </c>
      <c r="L14" s="585">
        <v>103</v>
      </c>
    </row>
    <row r="15" spans="1:12" ht="16.5" customHeight="1">
      <c r="A15" s="582">
        <v>7</v>
      </c>
      <c r="B15" s="12">
        <v>105.5</v>
      </c>
      <c r="C15" s="12">
        <v>113.4</v>
      </c>
      <c r="D15" s="12">
        <v>101.1</v>
      </c>
      <c r="E15" s="12">
        <v>107.5</v>
      </c>
      <c r="F15" s="12">
        <v>114.1</v>
      </c>
      <c r="G15" s="585">
        <v>106.8</v>
      </c>
      <c r="H15" s="585">
        <v>101.9</v>
      </c>
      <c r="I15" s="585">
        <v>97.1</v>
      </c>
      <c r="J15" s="585">
        <v>100.8</v>
      </c>
      <c r="K15" s="585">
        <v>107.2</v>
      </c>
      <c r="L15" s="585">
        <v>103.3</v>
      </c>
    </row>
    <row r="16" spans="1:12" ht="16.5" customHeight="1">
      <c r="A16" s="582">
        <v>8</v>
      </c>
      <c r="B16" s="12">
        <v>104.7</v>
      </c>
      <c r="C16" s="12">
        <v>114.5</v>
      </c>
      <c r="D16" s="12">
        <v>101.1</v>
      </c>
      <c r="E16" s="12">
        <v>89.3</v>
      </c>
      <c r="F16" s="12">
        <v>113.9</v>
      </c>
      <c r="G16" s="585">
        <v>107.3</v>
      </c>
      <c r="H16" s="585">
        <v>102.1</v>
      </c>
      <c r="I16" s="585">
        <v>98.2</v>
      </c>
      <c r="J16" s="585">
        <v>100.8</v>
      </c>
      <c r="K16" s="585">
        <v>109.4</v>
      </c>
      <c r="L16" s="585">
        <v>103.4</v>
      </c>
    </row>
    <row r="17" spans="1:12" ht="16.5" customHeight="1">
      <c r="A17" s="582">
        <v>9</v>
      </c>
      <c r="B17" s="12">
        <v>104.8</v>
      </c>
      <c r="C17" s="12">
        <v>116.3</v>
      </c>
      <c r="D17" s="12">
        <v>101.2</v>
      </c>
      <c r="E17" s="12">
        <v>84.1</v>
      </c>
      <c r="F17" s="12">
        <v>115.5</v>
      </c>
      <c r="G17" s="585">
        <v>110.5</v>
      </c>
      <c r="H17" s="585">
        <v>102.4</v>
      </c>
      <c r="I17" s="585">
        <v>97.7</v>
      </c>
      <c r="J17" s="585">
        <v>100.8</v>
      </c>
      <c r="K17" s="585">
        <v>108.6</v>
      </c>
      <c r="L17" s="585">
        <v>103.8</v>
      </c>
    </row>
    <row r="18" spans="1:12" ht="16.5" customHeight="1">
      <c r="A18" s="582">
        <v>10</v>
      </c>
      <c r="B18" s="12">
        <v>106.5</v>
      </c>
      <c r="C18" s="12">
        <v>117.1</v>
      </c>
      <c r="D18" s="12">
        <v>101.2</v>
      </c>
      <c r="E18" s="12">
        <v>104.7</v>
      </c>
      <c r="F18" s="12">
        <v>114.3</v>
      </c>
      <c r="G18" s="585">
        <v>110</v>
      </c>
      <c r="H18" s="585">
        <v>102.4</v>
      </c>
      <c r="I18" s="585">
        <v>96.9</v>
      </c>
      <c r="J18" s="585">
        <v>100.8</v>
      </c>
      <c r="K18" s="585">
        <v>108.6</v>
      </c>
      <c r="L18" s="585">
        <v>104.1</v>
      </c>
    </row>
    <row r="19" spans="1:12" ht="16.5" customHeight="1">
      <c r="A19" s="582">
        <v>11</v>
      </c>
      <c r="B19" s="12">
        <v>106.4</v>
      </c>
      <c r="C19" s="12">
        <v>116.3</v>
      </c>
      <c r="D19" s="12">
        <v>101.2</v>
      </c>
      <c r="E19" s="12">
        <v>104.4</v>
      </c>
      <c r="F19" s="12">
        <v>115.7</v>
      </c>
      <c r="G19" s="585">
        <v>110.4</v>
      </c>
      <c r="H19" s="585">
        <v>103.1</v>
      </c>
      <c r="I19" s="585">
        <v>97.2</v>
      </c>
      <c r="J19" s="585">
        <v>100.8</v>
      </c>
      <c r="K19" s="585">
        <v>108.4</v>
      </c>
      <c r="L19" s="585">
        <v>104.2</v>
      </c>
    </row>
    <row r="20" spans="1:12" ht="16.5" customHeight="1">
      <c r="A20" s="582">
        <v>12</v>
      </c>
      <c r="B20" s="12">
        <v>106.7</v>
      </c>
      <c r="C20" s="12">
        <v>116.2</v>
      </c>
      <c r="D20" s="12">
        <v>101.2</v>
      </c>
      <c r="E20" s="12">
        <v>106.2</v>
      </c>
      <c r="F20" s="12">
        <v>116.6</v>
      </c>
      <c r="G20" s="585">
        <v>108.9</v>
      </c>
      <c r="H20" s="585">
        <v>102.9</v>
      </c>
      <c r="I20" s="585">
        <v>97.8</v>
      </c>
      <c r="J20" s="585">
        <v>100.8</v>
      </c>
      <c r="K20" s="585">
        <v>108.9</v>
      </c>
      <c r="L20" s="585">
        <v>104.2</v>
      </c>
    </row>
    <row r="21" spans="1:12" ht="16.5" customHeight="1">
      <c r="A21" s="582" t="s">
        <v>72</v>
      </c>
      <c r="B21" s="12">
        <v>106.6</v>
      </c>
      <c r="C21" s="12">
        <v>116.5</v>
      </c>
      <c r="D21" s="12">
        <v>101.3</v>
      </c>
      <c r="E21" s="12">
        <v>106.1</v>
      </c>
      <c r="F21" s="12">
        <v>114.6</v>
      </c>
      <c r="G21" s="585">
        <v>107</v>
      </c>
      <c r="H21" s="585">
        <v>103.2</v>
      </c>
      <c r="I21" s="585">
        <v>97.6</v>
      </c>
      <c r="J21" s="585">
        <v>100.8</v>
      </c>
      <c r="K21" s="585">
        <v>108.7</v>
      </c>
      <c r="L21" s="585">
        <v>104.2</v>
      </c>
    </row>
    <row r="22" spans="1:12" ht="16.5" customHeight="1">
      <c r="A22" s="582">
        <v>2</v>
      </c>
      <c r="B22" s="12">
        <v>106.5</v>
      </c>
      <c r="C22" s="12">
        <v>116</v>
      </c>
      <c r="D22" s="12">
        <v>101.2</v>
      </c>
      <c r="E22" s="12">
        <v>106.1</v>
      </c>
      <c r="F22" s="12">
        <v>114.8</v>
      </c>
      <c r="G22" s="585">
        <v>107.8</v>
      </c>
      <c r="H22" s="585">
        <v>102.9</v>
      </c>
      <c r="I22" s="585">
        <v>97.6</v>
      </c>
      <c r="J22" s="585">
        <v>100.8</v>
      </c>
      <c r="K22" s="585">
        <v>109.6</v>
      </c>
      <c r="L22" s="585">
        <v>103.9</v>
      </c>
    </row>
    <row r="23" spans="1:12" ht="16.5" customHeight="1">
      <c r="A23" s="582">
        <v>3</v>
      </c>
      <c r="B23" s="12">
        <v>106.8</v>
      </c>
      <c r="C23" s="12">
        <v>117.1</v>
      </c>
      <c r="D23" s="12">
        <v>101.2</v>
      </c>
      <c r="E23" s="12">
        <v>106.3</v>
      </c>
      <c r="F23" s="12">
        <v>112.9</v>
      </c>
      <c r="G23" s="585">
        <v>108.6</v>
      </c>
      <c r="H23" s="585">
        <v>103.1</v>
      </c>
      <c r="I23" s="585">
        <v>97.6</v>
      </c>
      <c r="J23" s="585">
        <v>100.8</v>
      </c>
      <c r="K23" s="585">
        <v>109.3</v>
      </c>
      <c r="L23" s="585">
        <v>104.3</v>
      </c>
    </row>
    <row r="24" spans="1:12" ht="16.5" customHeight="1">
      <c r="A24" s="582">
        <v>4</v>
      </c>
      <c r="B24" s="12">
        <v>107.6</v>
      </c>
      <c r="C24" s="12">
        <v>118.9</v>
      </c>
      <c r="D24" s="12">
        <v>101.1</v>
      </c>
      <c r="E24" s="12">
        <v>106</v>
      </c>
      <c r="F24" s="12">
        <v>118.8</v>
      </c>
      <c r="G24" s="585">
        <v>109.6</v>
      </c>
      <c r="H24" s="585">
        <v>102.6</v>
      </c>
      <c r="I24" s="585">
        <v>97.7</v>
      </c>
      <c r="J24" s="585">
        <v>102</v>
      </c>
      <c r="K24" s="585">
        <v>110.8</v>
      </c>
      <c r="L24" s="585">
        <v>104.3</v>
      </c>
    </row>
    <row r="25" spans="1:12" ht="16.5" customHeight="1">
      <c r="A25" s="582">
        <v>5</v>
      </c>
      <c r="B25" s="12">
        <v>107.7</v>
      </c>
      <c r="C25" s="12">
        <v>118.3</v>
      </c>
      <c r="D25" s="12">
        <v>101.2</v>
      </c>
      <c r="E25" s="12">
        <v>108.5</v>
      </c>
      <c r="F25" s="12">
        <v>122.1</v>
      </c>
      <c r="G25" s="585">
        <v>109.5</v>
      </c>
      <c r="H25" s="585">
        <v>102.6</v>
      </c>
      <c r="I25" s="585">
        <v>97.6</v>
      </c>
      <c r="J25" s="585">
        <v>101.6</v>
      </c>
      <c r="K25" s="585">
        <v>110.5</v>
      </c>
      <c r="L25" s="585">
        <v>104.6</v>
      </c>
    </row>
    <row r="26" spans="1:12" ht="16.5" customHeight="1">
      <c r="A26" s="1170">
        <v>6</v>
      </c>
      <c r="B26" s="12">
        <v>107.6</v>
      </c>
      <c r="C26" s="12">
        <v>117.8</v>
      </c>
      <c r="D26" s="12">
        <v>101.3</v>
      </c>
      <c r="E26" s="12">
        <v>110.3</v>
      </c>
      <c r="F26" s="12">
        <v>117.5</v>
      </c>
      <c r="G26" s="585">
        <v>110.3</v>
      </c>
      <c r="H26" s="585">
        <v>102.9</v>
      </c>
      <c r="I26" s="585">
        <v>97.7</v>
      </c>
      <c r="J26" s="585">
        <v>101.6</v>
      </c>
      <c r="K26" s="585">
        <v>110</v>
      </c>
      <c r="L26" s="585">
        <v>104.5</v>
      </c>
    </row>
    <row r="27" spans="1:12" ht="16.5" customHeight="1">
      <c r="A27" s="586" t="s">
        <v>710</v>
      </c>
      <c r="B27" s="587"/>
      <c r="C27" s="587"/>
      <c r="D27" s="587"/>
      <c r="E27" s="587"/>
      <c r="F27" s="587"/>
      <c r="G27" s="587"/>
      <c r="H27" s="587"/>
      <c r="I27" s="587"/>
      <c r="J27" s="587"/>
      <c r="K27" s="587"/>
      <c r="L27" s="587"/>
    </row>
  </sheetData>
  <mergeCells count="4">
    <mergeCell ref="A1:L1"/>
    <mergeCell ref="A2:L2"/>
    <mergeCell ref="A3:A4"/>
    <mergeCell ref="B3:B4"/>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sqref="A1:L1"/>
    </sheetView>
  </sheetViews>
  <sheetFormatPr defaultRowHeight="13"/>
  <cols>
    <col min="1" max="1" width="11.08984375" style="110" customWidth="1"/>
    <col min="2" max="12" width="10.1796875" style="110" customWidth="1"/>
  </cols>
  <sheetData>
    <row r="1" spans="1:12" ht="16.5">
      <c r="A1" s="1743" t="s">
        <v>697</v>
      </c>
      <c r="B1" s="1744"/>
      <c r="C1" s="1744"/>
      <c r="D1" s="1744"/>
      <c r="E1" s="1744"/>
      <c r="F1" s="1744"/>
      <c r="G1" s="1744"/>
      <c r="H1" s="1744"/>
      <c r="I1" s="1744"/>
      <c r="J1" s="1744"/>
      <c r="K1" s="1744"/>
      <c r="L1" s="1744"/>
    </row>
    <row r="2" spans="1:12" ht="17" thickBot="1">
      <c r="A2" s="1750" t="s">
        <v>218</v>
      </c>
      <c r="B2" s="1751"/>
      <c r="C2" s="1751"/>
      <c r="D2" s="1751"/>
      <c r="E2" s="1751"/>
      <c r="F2" s="1751"/>
      <c r="G2" s="1751"/>
      <c r="H2" s="1751"/>
      <c r="I2" s="1751"/>
      <c r="J2" s="1751"/>
      <c r="K2" s="1751"/>
      <c r="L2" s="1751"/>
    </row>
    <row r="3" spans="1:12" ht="14.5" thickTop="1">
      <c r="A3" s="1752" t="s">
        <v>711</v>
      </c>
      <c r="B3" s="1753" t="s">
        <v>700</v>
      </c>
      <c r="C3" s="579"/>
      <c r="D3" s="579"/>
      <c r="E3" s="579"/>
      <c r="F3" s="579"/>
      <c r="G3" s="579"/>
      <c r="H3" s="579"/>
      <c r="I3" s="579"/>
      <c r="J3" s="579"/>
      <c r="K3" s="579"/>
      <c r="L3" s="579"/>
    </row>
    <row r="4" spans="1:12" ht="36" customHeight="1">
      <c r="A4" s="1747"/>
      <c r="B4" s="1749"/>
      <c r="C4" s="1246" t="s">
        <v>701</v>
      </c>
      <c r="D4" s="1246" t="s">
        <v>702</v>
      </c>
      <c r="E4" s="1253" t="s">
        <v>703</v>
      </c>
      <c r="F4" s="1254" t="s">
        <v>712</v>
      </c>
      <c r="G4" s="1255" t="s">
        <v>713</v>
      </c>
      <c r="H4" s="1246" t="s">
        <v>665</v>
      </c>
      <c r="I4" s="1246" t="s">
        <v>706</v>
      </c>
      <c r="J4" s="1246" t="s">
        <v>707</v>
      </c>
      <c r="K4" s="1246" t="s">
        <v>708</v>
      </c>
      <c r="L4" s="1246" t="s">
        <v>668</v>
      </c>
    </row>
    <row r="5" spans="1:12" ht="14">
      <c r="A5" s="1155"/>
      <c r="B5" s="1256"/>
      <c r="C5" s="1179"/>
      <c r="D5" s="1179"/>
      <c r="E5" s="1179"/>
      <c r="F5" s="1179"/>
      <c r="G5" s="1179"/>
      <c r="H5" s="1179"/>
      <c r="I5" s="1179"/>
      <c r="J5" s="1179"/>
      <c r="K5" s="1179"/>
      <c r="L5" s="1179"/>
    </row>
    <row r="6" spans="1:12" ht="14">
      <c r="A6" s="258" t="s">
        <v>709</v>
      </c>
      <c r="B6" s="1257">
        <v>10000</v>
      </c>
      <c r="C6" s="111">
        <v>2626</v>
      </c>
      <c r="D6" s="111">
        <v>2149</v>
      </c>
      <c r="E6" s="111">
        <v>693</v>
      </c>
      <c r="F6" s="111">
        <v>387</v>
      </c>
      <c r="G6" s="111">
        <v>353</v>
      </c>
      <c r="H6" s="111">
        <v>477</v>
      </c>
      <c r="I6" s="111">
        <v>1493</v>
      </c>
      <c r="J6" s="111">
        <v>304</v>
      </c>
      <c r="K6" s="111">
        <v>911</v>
      </c>
      <c r="L6" s="111">
        <v>607</v>
      </c>
    </row>
    <row r="7" spans="1:12" ht="14">
      <c r="A7" s="128"/>
      <c r="B7" s="1257"/>
      <c r="C7" s="144"/>
      <c r="D7" s="144"/>
      <c r="E7" s="144"/>
      <c r="F7" s="144"/>
      <c r="G7" s="144"/>
      <c r="H7" s="144"/>
      <c r="I7" s="144"/>
      <c r="J7" s="144"/>
      <c r="K7" s="144"/>
      <c r="L7" s="144"/>
    </row>
    <row r="8" spans="1:12" ht="16.5" customHeight="1">
      <c r="A8" s="477" t="s">
        <v>25</v>
      </c>
      <c r="B8" s="5">
        <v>100</v>
      </c>
      <c r="C8" s="9">
        <v>98.7</v>
      </c>
      <c r="D8" s="9">
        <v>99.4</v>
      </c>
      <c r="E8" s="9">
        <v>102.5</v>
      </c>
      <c r="F8" s="9">
        <v>97.7</v>
      </c>
      <c r="G8" s="9">
        <v>98.9</v>
      </c>
      <c r="H8" s="9">
        <v>99.7</v>
      </c>
      <c r="I8" s="9">
        <v>100.2</v>
      </c>
      <c r="J8" s="9">
        <v>108.4</v>
      </c>
      <c r="K8" s="9">
        <v>100.6</v>
      </c>
      <c r="L8" s="9">
        <v>102.1</v>
      </c>
    </row>
    <row r="9" spans="1:12" ht="16.5" customHeight="1">
      <c r="A9" s="477">
        <v>2</v>
      </c>
      <c r="B9" s="5">
        <v>100</v>
      </c>
      <c r="C9" s="9">
        <v>100</v>
      </c>
      <c r="D9" s="9">
        <v>100</v>
      </c>
      <c r="E9" s="9">
        <v>100</v>
      </c>
      <c r="F9" s="9">
        <v>100</v>
      </c>
      <c r="G9" s="9">
        <v>100</v>
      </c>
      <c r="H9" s="9">
        <v>100</v>
      </c>
      <c r="I9" s="9">
        <v>100</v>
      </c>
      <c r="J9" s="9">
        <v>100</v>
      </c>
      <c r="K9" s="9">
        <v>100</v>
      </c>
      <c r="L9" s="9">
        <v>100</v>
      </c>
    </row>
    <row r="10" spans="1:12" ht="16.5" customHeight="1">
      <c r="A10" s="477">
        <v>3</v>
      </c>
      <c r="B10" s="5">
        <v>99.8</v>
      </c>
      <c r="C10" s="9">
        <v>100</v>
      </c>
      <c r="D10" s="9">
        <v>100.6</v>
      </c>
      <c r="E10" s="9">
        <v>101.3</v>
      </c>
      <c r="F10" s="9">
        <v>101.7</v>
      </c>
      <c r="G10" s="9">
        <v>100.4</v>
      </c>
      <c r="H10" s="9">
        <v>99.6</v>
      </c>
      <c r="I10" s="9">
        <v>95</v>
      </c>
      <c r="J10" s="9">
        <v>100</v>
      </c>
      <c r="K10" s="9">
        <v>101.6</v>
      </c>
      <c r="L10" s="9">
        <v>101.1</v>
      </c>
    </row>
    <row r="11" spans="1:12" ht="16.5" customHeight="1">
      <c r="A11" s="477">
        <v>4</v>
      </c>
      <c r="B11" s="5">
        <v>102.3</v>
      </c>
      <c r="C11" s="9">
        <v>104.5</v>
      </c>
      <c r="D11" s="9">
        <v>101.3</v>
      </c>
      <c r="E11" s="9">
        <v>116.3</v>
      </c>
      <c r="F11" s="9">
        <v>105.5</v>
      </c>
      <c r="G11" s="9">
        <v>102</v>
      </c>
      <c r="H11" s="9">
        <v>99.3</v>
      </c>
      <c r="I11" s="9">
        <v>93.5</v>
      </c>
      <c r="J11" s="9">
        <v>100.9</v>
      </c>
      <c r="K11" s="9">
        <v>102.7</v>
      </c>
      <c r="L11" s="9">
        <v>102.2</v>
      </c>
    </row>
    <row r="12" spans="1:12" ht="16.5" customHeight="1">
      <c r="A12" s="477">
        <v>5</v>
      </c>
      <c r="B12" s="5">
        <v>105.6</v>
      </c>
      <c r="C12" s="9">
        <v>112.9</v>
      </c>
      <c r="D12" s="9">
        <v>102.4</v>
      </c>
      <c r="E12" s="9">
        <v>108.5</v>
      </c>
      <c r="F12" s="9">
        <v>113.8</v>
      </c>
      <c r="G12" s="9">
        <v>105.7</v>
      </c>
      <c r="H12" s="9">
        <v>101.2</v>
      </c>
      <c r="I12" s="9">
        <v>95.8</v>
      </c>
      <c r="J12" s="9">
        <v>102.1</v>
      </c>
      <c r="K12" s="9">
        <v>107.1</v>
      </c>
      <c r="L12" s="9">
        <v>103.7</v>
      </c>
    </row>
    <row r="13" spans="1:12" ht="16.5" customHeight="1">
      <c r="A13" s="588"/>
      <c r="B13" s="5"/>
      <c r="C13" s="9"/>
      <c r="D13" s="9"/>
      <c r="E13" s="9"/>
      <c r="F13" s="9"/>
      <c r="G13" s="9"/>
      <c r="H13" s="9"/>
      <c r="I13" s="9"/>
      <c r="J13" s="9"/>
      <c r="K13" s="9"/>
      <c r="L13" s="9"/>
    </row>
    <row r="14" spans="1:12" ht="16.5" customHeight="1">
      <c r="A14" s="582" t="s">
        <v>209</v>
      </c>
      <c r="B14" s="80">
        <v>105.2</v>
      </c>
      <c r="C14" s="80">
        <v>112.2</v>
      </c>
      <c r="D14" s="80">
        <v>102.3</v>
      </c>
      <c r="E14" s="80">
        <v>108</v>
      </c>
      <c r="F14" s="80">
        <v>114.8</v>
      </c>
      <c r="G14" s="80">
        <v>106.1</v>
      </c>
      <c r="H14" s="80">
        <v>101.3</v>
      </c>
      <c r="I14" s="80">
        <v>94.9</v>
      </c>
      <c r="J14" s="80">
        <v>102.4</v>
      </c>
      <c r="K14" s="80">
        <v>105.9</v>
      </c>
      <c r="L14" s="80">
        <v>103.6</v>
      </c>
    </row>
    <row r="15" spans="1:12" ht="16.5" customHeight="1">
      <c r="A15" s="582">
        <v>7</v>
      </c>
      <c r="B15" s="80">
        <v>105.7</v>
      </c>
      <c r="C15" s="80">
        <v>113.1</v>
      </c>
      <c r="D15" s="80">
        <v>102.4</v>
      </c>
      <c r="E15" s="80">
        <v>105.8</v>
      </c>
      <c r="F15" s="80">
        <v>115.3</v>
      </c>
      <c r="G15" s="80">
        <v>104.8</v>
      </c>
      <c r="H15" s="80">
        <v>101.3</v>
      </c>
      <c r="I15" s="80">
        <v>96.4</v>
      </c>
      <c r="J15" s="80">
        <v>102.4</v>
      </c>
      <c r="K15" s="80">
        <v>108.1</v>
      </c>
      <c r="L15" s="80">
        <v>103.5</v>
      </c>
    </row>
    <row r="16" spans="1:12" ht="16.5" customHeight="1">
      <c r="A16" s="582">
        <v>8</v>
      </c>
      <c r="B16" s="80">
        <v>105.9</v>
      </c>
      <c r="C16" s="80">
        <v>113.5</v>
      </c>
      <c r="D16" s="80">
        <v>102.4</v>
      </c>
      <c r="E16" s="80">
        <v>103.4</v>
      </c>
      <c r="F16" s="80">
        <v>114.4</v>
      </c>
      <c r="G16" s="80">
        <v>104</v>
      </c>
      <c r="H16" s="80">
        <v>101.4</v>
      </c>
      <c r="I16" s="80">
        <v>97.4</v>
      </c>
      <c r="J16" s="80">
        <v>102.4</v>
      </c>
      <c r="K16" s="80">
        <v>110.1</v>
      </c>
      <c r="L16" s="80">
        <v>104.1</v>
      </c>
    </row>
    <row r="17" spans="1:12" ht="16.5" customHeight="1">
      <c r="A17" s="582">
        <v>9</v>
      </c>
      <c r="B17" s="80">
        <v>106.2</v>
      </c>
      <c r="C17" s="80">
        <v>115</v>
      </c>
      <c r="D17" s="80">
        <v>102.5</v>
      </c>
      <c r="E17" s="80">
        <v>101.5</v>
      </c>
      <c r="F17" s="80">
        <v>115</v>
      </c>
      <c r="G17" s="80">
        <v>107.1</v>
      </c>
      <c r="H17" s="80">
        <v>101.6</v>
      </c>
      <c r="I17" s="80">
        <v>97.3</v>
      </c>
      <c r="J17" s="80">
        <v>102.4</v>
      </c>
      <c r="K17" s="80">
        <v>108.6</v>
      </c>
      <c r="L17" s="80">
        <v>104.2</v>
      </c>
    </row>
    <row r="18" spans="1:12" ht="16.5" customHeight="1">
      <c r="A18" s="582">
        <v>10</v>
      </c>
      <c r="B18" s="80">
        <v>107.1</v>
      </c>
      <c r="C18" s="80">
        <v>116.3</v>
      </c>
      <c r="D18" s="80">
        <v>102.5</v>
      </c>
      <c r="E18" s="80">
        <v>107.7</v>
      </c>
      <c r="F18" s="80">
        <v>116.2</v>
      </c>
      <c r="G18" s="80">
        <v>107.5</v>
      </c>
      <c r="H18" s="80">
        <v>101.9</v>
      </c>
      <c r="I18" s="80">
        <v>97.2</v>
      </c>
      <c r="J18" s="80">
        <v>102.4</v>
      </c>
      <c r="K18" s="80">
        <v>109.6</v>
      </c>
      <c r="L18" s="80">
        <v>104.2</v>
      </c>
    </row>
    <row r="19" spans="1:12" ht="16.5" customHeight="1">
      <c r="A19" s="582">
        <v>11</v>
      </c>
      <c r="B19" s="80">
        <v>106.9</v>
      </c>
      <c r="C19" s="80">
        <v>115.6</v>
      </c>
      <c r="D19" s="80">
        <v>102.6</v>
      </c>
      <c r="E19" s="80">
        <v>107.2</v>
      </c>
      <c r="F19" s="80">
        <v>116.3</v>
      </c>
      <c r="G19" s="80">
        <v>108</v>
      </c>
      <c r="H19" s="80">
        <v>102.2</v>
      </c>
      <c r="I19" s="80">
        <v>96.9</v>
      </c>
      <c r="J19" s="80">
        <v>102.4</v>
      </c>
      <c r="K19" s="80">
        <v>109.2</v>
      </c>
      <c r="L19" s="80">
        <v>104.2</v>
      </c>
    </row>
    <row r="20" spans="1:12" ht="16.5" customHeight="1">
      <c r="A20" s="582">
        <v>12</v>
      </c>
      <c r="B20" s="80">
        <v>106.8</v>
      </c>
      <c r="C20" s="80">
        <v>115.2</v>
      </c>
      <c r="D20" s="80">
        <v>102.6</v>
      </c>
      <c r="E20" s="80">
        <v>107.1</v>
      </c>
      <c r="F20" s="80">
        <v>115.7</v>
      </c>
      <c r="G20" s="80">
        <v>107.4</v>
      </c>
      <c r="H20" s="80">
        <v>102</v>
      </c>
      <c r="I20" s="80">
        <v>97.1</v>
      </c>
      <c r="J20" s="80">
        <v>102.4</v>
      </c>
      <c r="K20" s="80">
        <v>109.8</v>
      </c>
      <c r="L20" s="80">
        <v>104.1</v>
      </c>
    </row>
    <row r="21" spans="1:12" ht="16.5" customHeight="1">
      <c r="A21" s="582" t="s">
        <v>72</v>
      </c>
      <c r="B21" s="80">
        <v>106.9</v>
      </c>
      <c r="C21" s="80">
        <v>115.7</v>
      </c>
      <c r="D21" s="80">
        <v>102.7</v>
      </c>
      <c r="E21" s="80">
        <v>107.2</v>
      </c>
      <c r="F21" s="80">
        <v>115.6</v>
      </c>
      <c r="G21" s="80">
        <v>105.7</v>
      </c>
      <c r="H21" s="80">
        <v>102.1</v>
      </c>
      <c r="I21" s="80">
        <v>97.2</v>
      </c>
      <c r="J21" s="80">
        <v>102.4</v>
      </c>
      <c r="K21" s="80">
        <v>110</v>
      </c>
      <c r="L21" s="80">
        <v>104.1</v>
      </c>
    </row>
    <row r="22" spans="1:12" ht="16.5" customHeight="1">
      <c r="A22" s="582">
        <v>2</v>
      </c>
      <c r="B22" s="80">
        <v>106.9</v>
      </c>
      <c r="C22" s="80">
        <v>115.3</v>
      </c>
      <c r="D22" s="80">
        <v>102.8</v>
      </c>
      <c r="E22" s="80">
        <v>107.4</v>
      </c>
      <c r="F22" s="80">
        <v>114.8</v>
      </c>
      <c r="G22" s="80">
        <v>105.9</v>
      </c>
      <c r="H22" s="80">
        <v>102.1</v>
      </c>
      <c r="I22" s="80">
        <v>97</v>
      </c>
      <c r="J22" s="80">
        <v>102.6</v>
      </c>
      <c r="K22" s="80">
        <v>111</v>
      </c>
      <c r="L22" s="80">
        <v>104.3</v>
      </c>
    </row>
    <row r="23" spans="1:12" ht="16.5" customHeight="1">
      <c r="A23" s="582">
        <v>3</v>
      </c>
      <c r="B23" s="80">
        <v>107.2</v>
      </c>
      <c r="C23" s="80">
        <v>115.7</v>
      </c>
      <c r="D23" s="80">
        <v>102.8</v>
      </c>
      <c r="E23" s="80">
        <v>108.3</v>
      </c>
      <c r="F23" s="80">
        <v>114.9</v>
      </c>
      <c r="G23" s="80">
        <v>107</v>
      </c>
      <c r="H23" s="80">
        <v>102.2</v>
      </c>
      <c r="I23" s="80">
        <v>96.9</v>
      </c>
      <c r="J23" s="80">
        <v>102.7</v>
      </c>
      <c r="K23" s="80">
        <v>112.1</v>
      </c>
      <c r="L23" s="80">
        <v>104.4</v>
      </c>
    </row>
    <row r="24" spans="1:12" ht="16.5" customHeight="1">
      <c r="A24" s="582">
        <v>4</v>
      </c>
      <c r="B24" s="80">
        <v>107.7</v>
      </c>
      <c r="C24" s="80">
        <v>116.4</v>
      </c>
      <c r="D24" s="80">
        <v>102.8</v>
      </c>
      <c r="E24" s="80">
        <v>108.8</v>
      </c>
      <c r="F24" s="80">
        <v>117</v>
      </c>
      <c r="G24" s="80">
        <v>108.7</v>
      </c>
      <c r="H24" s="80">
        <v>101.9</v>
      </c>
      <c r="I24" s="80">
        <v>97.2</v>
      </c>
      <c r="J24" s="80">
        <v>101.4</v>
      </c>
      <c r="K24" s="80">
        <v>112.9</v>
      </c>
      <c r="L24" s="80">
        <v>104.5</v>
      </c>
    </row>
    <row r="25" spans="1:12" ht="16.5" customHeight="1">
      <c r="A25" s="582">
        <v>5</v>
      </c>
      <c r="B25" s="80">
        <v>108.1</v>
      </c>
      <c r="C25" s="80">
        <v>116.8</v>
      </c>
      <c r="D25" s="80">
        <v>102.9</v>
      </c>
      <c r="E25" s="80">
        <v>112.6</v>
      </c>
      <c r="F25" s="80">
        <v>118.6</v>
      </c>
      <c r="G25" s="80">
        <v>108.7</v>
      </c>
      <c r="H25" s="80">
        <v>102.2</v>
      </c>
      <c r="I25" s="80">
        <v>97.1</v>
      </c>
      <c r="J25" s="80">
        <v>101.3</v>
      </c>
      <c r="K25" s="80">
        <v>112.8</v>
      </c>
      <c r="L25" s="80">
        <v>104.6</v>
      </c>
    </row>
    <row r="26" spans="1:12" ht="16.5" customHeight="1">
      <c r="A26" s="1170">
        <v>6</v>
      </c>
      <c r="B26" s="80">
        <v>108.2</v>
      </c>
      <c r="C26" s="80">
        <v>116.3</v>
      </c>
      <c r="D26" s="80">
        <v>102.9</v>
      </c>
      <c r="E26" s="80">
        <v>116.1</v>
      </c>
      <c r="F26" s="80">
        <v>119</v>
      </c>
      <c r="G26" s="80">
        <v>108.4</v>
      </c>
      <c r="H26" s="80">
        <v>102.7</v>
      </c>
      <c r="I26" s="80">
        <v>97.3</v>
      </c>
      <c r="J26" s="80">
        <v>101.3</v>
      </c>
      <c r="K26" s="80">
        <v>111.8</v>
      </c>
      <c r="L26" s="80">
        <v>104.8</v>
      </c>
    </row>
    <row r="27" spans="1:12" ht="16.5" customHeight="1">
      <c r="A27" s="586" t="s">
        <v>714</v>
      </c>
      <c r="B27" s="488"/>
      <c r="C27" s="488"/>
      <c r="D27" s="488"/>
      <c r="E27" s="488"/>
      <c r="F27" s="488"/>
      <c r="G27" s="488"/>
      <c r="H27" s="488"/>
      <c r="I27" s="488"/>
      <c r="J27" s="488"/>
      <c r="K27" s="488"/>
      <c r="L27" s="488"/>
    </row>
    <row r="28" spans="1:12" ht="14">
      <c r="B28" s="392"/>
      <c r="C28" s="392"/>
      <c r="D28" s="392"/>
      <c r="E28" s="392"/>
      <c r="F28" s="392"/>
      <c r="G28" s="392"/>
      <c r="H28" s="392"/>
      <c r="I28" s="392"/>
      <c r="J28" s="392"/>
      <c r="K28" s="392"/>
      <c r="L28" s="392"/>
    </row>
  </sheetData>
  <mergeCells count="4">
    <mergeCell ref="A1:L1"/>
    <mergeCell ref="A2:L2"/>
    <mergeCell ref="A3:A4"/>
    <mergeCell ref="B3:B4"/>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30"/>
  <sheetViews>
    <sheetView view="pageBreakPreview" zoomScaleNormal="100" zoomScaleSheetLayoutView="100" workbookViewId="0">
      <selection sqref="A1:N1"/>
    </sheetView>
  </sheetViews>
  <sheetFormatPr defaultRowHeight="13"/>
  <cols>
    <col min="1" max="1" width="8.6328125" style="110" customWidth="1"/>
    <col min="2" max="2" width="14.36328125" style="110" customWidth="1"/>
    <col min="3" max="9" width="8.6328125" style="110" customWidth="1"/>
    <col min="10" max="10" width="9.26953125" style="110" customWidth="1"/>
    <col min="11" max="14" width="8.6328125" style="110" customWidth="1"/>
  </cols>
  <sheetData>
    <row r="1" spans="1:14" ht="18" customHeight="1">
      <c r="A1" s="1483" t="s">
        <v>1015</v>
      </c>
      <c r="B1" s="1484"/>
      <c r="C1" s="1484"/>
      <c r="D1" s="1484"/>
      <c r="E1" s="1484"/>
      <c r="F1" s="1484"/>
      <c r="G1" s="1484"/>
      <c r="H1" s="1484"/>
      <c r="I1" s="1484"/>
      <c r="J1" s="1484"/>
      <c r="K1" s="1484"/>
      <c r="L1" s="1484"/>
      <c r="M1" s="1484"/>
      <c r="N1" s="1484"/>
    </row>
    <row r="2" spans="1:14" ht="18" customHeight="1" thickBot="1">
      <c r="A2" s="107"/>
      <c r="B2" s="107"/>
      <c r="C2" s="108"/>
      <c r="D2" s="107"/>
      <c r="E2" s="107"/>
      <c r="F2" s="107"/>
      <c r="G2" s="107"/>
      <c r="H2" s="107"/>
      <c r="I2" s="107"/>
      <c r="J2" s="107"/>
      <c r="K2" s="107"/>
      <c r="L2" s="107"/>
      <c r="M2" s="107"/>
      <c r="N2" s="107"/>
    </row>
    <row r="3" spans="1:14" ht="18" customHeight="1" thickTop="1">
      <c r="A3" s="1485" t="s">
        <v>131</v>
      </c>
      <c r="B3" s="1486"/>
      <c r="C3" s="1491" t="s">
        <v>132</v>
      </c>
      <c r="D3" s="1492"/>
      <c r="E3" s="1493" t="s">
        <v>133</v>
      </c>
      <c r="F3" s="1494"/>
      <c r="G3" s="1494"/>
      <c r="H3" s="1494"/>
      <c r="I3" s="1494"/>
      <c r="J3" s="1495"/>
      <c r="K3" s="1491" t="s">
        <v>134</v>
      </c>
      <c r="L3" s="1492"/>
      <c r="M3" s="1491" t="s">
        <v>135</v>
      </c>
      <c r="N3" s="1496"/>
    </row>
    <row r="4" spans="1:14" ht="18" customHeight="1">
      <c r="A4" s="1487"/>
      <c r="B4" s="1488"/>
      <c r="C4" s="1478" t="s">
        <v>136</v>
      </c>
      <c r="D4" s="1479"/>
      <c r="E4" s="1497" t="s">
        <v>137</v>
      </c>
      <c r="F4" s="1498"/>
      <c r="G4" s="1497" t="s">
        <v>138</v>
      </c>
      <c r="H4" s="1498"/>
      <c r="I4" s="1497" t="s">
        <v>139</v>
      </c>
      <c r="J4" s="1498"/>
      <c r="K4" s="1478" t="s">
        <v>140</v>
      </c>
      <c r="L4" s="1479"/>
      <c r="M4" s="1478" t="s">
        <v>141</v>
      </c>
      <c r="N4" s="1480"/>
    </row>
    <row r="5" spans="1:14" ht="18" customHeight="1">
      <c r="A5" s="1489"/>
      <c r="B5" s="1490"/>
      <c r="C5" s="508" t="s">
        <v>142</v>
      </c>
      <c r="D5" s="508" t="s">
        <v>143</v>
      </c>
      <c r="E5" s="508" t="s">
        <v>144</v>
      </c>
      <c r="F5" s="508" t="s">
        <v>145</v>
      </c>
      <c r="G5" s="508" t="s">
        <v>144</v>
      </c>
      <c r="H5" s="508" t="s">
        <v>145</v>
      </c>
      <c r="I5" s="508" t="s">
        <v>144</v>
      </c>
      <c r="J5" s="508" t="s">
        <v>145</v>
      </c>
      <c r="K5" s="508" t="s">
        <v>144</v>
      </c>
      <c r="L5" s="508" t="s">
        <v>145</v>
      </c>
      <c r="M5" s="508" t="s">
        <v>144</v>
      </c>
      <c r="N5" s="508" t="s">
        <v>145</v>
      </c>
    </row>
    <row r="6" spans="1:14" ht="18" customHeight="1">
      <c r="A6" s="376"/>
      <c r="B6" s="376"/>
      <c r="C6" s="1043"/>
      <c r="D6" s="1044"/>
      <c r="E6" s="1044"/>
      <c r="F6" s="1044" t="s">
        <v>146</v>
      </c>
      <c r="G6" s="1044"/>
      <c r="H6" s="1044"/>
      <c r="I6" s="1044"/>
      <c r="J6" s="1044"/>
      <c r="K6" s="1044"/>
      <c r="L6" s="1044"/>
      <c r="M6" s="1044"/>
      <c r="N6" s="1044"/>
    </row>
    <row r="7" spans="1:14" ht="18" customHeight="1">
      <c r="A7" s="1481" t="s">
        <v>147</v>
      </c>
      <c r="B7" s="1482"/>
      <c r="C7" s="109"/>
      <c r="D7" s="109"/>
    </row>
    <row r="8" spans="1:14" ht="18" customHeight="1">
      <c r="A8" s="111"/>
      <c r="B8" s="119" t="s">
        <v>148</v>
      </c>
      <c r="C8" s="1045">
        <v>1010.2</v>
      </c>
      <c r="D8" s="112">
        <v>1012.8</v>
      </c>
      <c r="E8" s="113">
        <v>20</v>
      </c>
      <c r="F8" s="113">
        <v>20.5</v>
      </c>
      <c r="G8" s="113">
        <v>25.3</v>
      </c>
      <c r="H8" s="113">
        <v>25.5</v>
      </c>
      <c r="I8" s="114">
        <v>16.3</v>
      </c>
      <c r="J8" s="113">
        <v>16.399999999999999</v>
      </c>
      <c r="K8" s="113">
        <v>62.7</v>
      </c>
      <c r="L8" s="113">
        <v>62.5</v>
      </c>
      <c r="M8" s="113">
        <v>23</v>
      </c>
      <c r="N8" s="115">
        <v>27.8</v>
      </c>
    </row>
    <row r="9" spans="1:14" ht="18" customHeight="1">
      <c r="A9" s="111"/>
      <c r="B9" s="119" t="s">
        <v>149</v>
      </c>
      <c r="C9" s="1045">
        <v>1004.2</v>
      </c>
      <c r="D9" s="5">
        <v>1006.8</v>
      </c>
      <c r="E9" s="113">
        <v>24.8</v>
      </c>
      <c r="F9" s="113">
        <v>21.7</v>
      </c>
      <c r="G9" s="116">
        <v>30.3</v>
      </c>
      <c r="H9" s="116">
        <v>26.2</v>
      </c>
      <c r="I9" s="117">
        <v>19.899999999999999</v>
      </c>
      <c r="J9" s="116">
        <v>18.3</v>
      </c>
      <c r="K9" s="116">
        <v>96.2</v>
      </c>
      <c r="L9" s="116">
        <v>55.4</v>
      </c>
      <c r="M9" s="116">
        <v>10</v>
      </c>
      <c r="N9" s="5">
        <v>55</v>
      </c>
    </row>
    <row r="10" spans="1:14" ht="18" customHeight="1">
      <c r="A10" s="111"/>
      <c r="B10" s="119" t="s">
        <v>150</v>
      </c>
      <c r="C10" s="1045">
        <v>1004.6</v>
      </c>
      <c r="D10" s="5">
        <v>1007.2</v>
      </c>
      <c r="E10" s="5">
        <v>24.5</v>
      </c>
      <c r="F10" s="112">
        <v>22.9</v>
      </c>
      <c r="G10" s="5">
        <v>28.1</v>
      </c>
      <c r="H10" s="112">
        <v>27</v>
      </c>
      <c r="I10" s="118">
        <v>21.9</v>
      </c>
      <c r="J10" s="5">
        <v>19.899999999999999</v>
      </c>
      <c r="K10" s="5">
        <v>25.3</v>
      </c>
      <c r="L10" s="5">
        <v>40.799999999999997</v>
      </c>
      <c r="M10" s="5">
        <v>192.5</v>
      </c>
      <c r="N10" s="115">
        <v>90.2</v>
      </c>
    </row>
    <row r="11" spans="1:14" ht="18" customHeight="1">
      <c r="A11" s="1476" t="s">
        <v>151</v>
      </c>
      <c r="B11" s="1477"/>
      <c r="C11" s="1045">
        <v>1006.3</v>
      </c>
      <c r="D11" s="5">
        <v>1008.9</v>
      </c>
      <c r="E11" s="5">
        <v>23.1</v>
      </c>
      <c r="F11" s="112">
        <v>21.7</v>
      </c>
      <c r="G11" s="5">
        <v>27.9</v>
      </c>
      <c r="H11" s="112">
        <v>26.2</v>
      </c>
      <c r="I11" s="118">
        <v>19.3</v>
      </c>
      <c r="J11" s="5">
        <v>18.2</v>
      </c>
      <c r="K11" s="5">
        <v>184.2</v>
      </c>
      <c r="L11" s="5">
        <v>157.1</v>
      </c>
      <c r="M11" s="5">
        <v>225.5</v>
      </c>
      <c r="N11" s="115">
        <v>173</v>
      </c>
    </row>
    <row r="12" spans="1:14" ht="18" customHeight="1">
      <c r="A12" s="111"/>
      <c r="B12" s="111"/>
      <c r="C12" s="1045"/>
      <c r="D12" s="5"/>
      <c r="E12" s="5"/>
      <c r="F12" s="5"/>
      <c r="G12" s="5"/>
      <c r="H12" s="5"/>
      <c r="I12" s="5"/>
      <c r="J12" s="5"/>
      <c r="K12" s="5"/>
      <c r="L12" s="5"/>
      <c r="M12" s="5"/>
      <c r="N12" s="5"/>
    </row>
    <row r="13" spans="1:14" ht="18" customHeight="1">
      <c r="A13" s="1474" t="s">
        <v>152</v>
      </c>
      <c r="B13" s="1475"/>
      <c r="C13" s="120"/>
      <c r="D13" s="112"/>
      <c r="E13" s="112"/>
      <c r="F13" s="112"/>
      <c r="G13" s="5"/>
      <c r="H13" s="112"/>
      <c r="I13" s="112"/>
      <c r="J13" s="5"/>
      <c r="K13" s="112"/>
      <c r="L13" s="112"/>
      <c r="M13" s="112"/>
      <c r="N13" s="112"/>
    </row>
    <row r="14" spans="1:14" ht="18" customHeight="1">
      <c r="A14" s="111"/>
      <c r="B14" s="119" t="s">
        <v>148</v>
      </c>
      <c r="C14" s="1046">
        <v>1010.3</v>
      </c>
      <c r="D14" s="5">
        <v>1012.7</v>
      </c>
      <c r="E14" s="112">
        <v>19.7</v>
      </c>
      <c r="F14" s="112">
        <v>20.100000000000001</v>
      </c>
      <c r="G14" s="112">
        <v>24.3</v>
      </c>
      <c r="H14" s="112">
        <v>24.3</v>
      </c>
      <c r="I14" s="112">
        <v>15.6</v>
      </c>
      <c r="J14" s="5">
        <v>16.3</v>
      </c>
      <c r="K14" s="121">
        <v>77.3</v>
      </c>
      <c r="L14" s="112">
        <v>63.1</v>
      </c>
      <c r="M14" s="5">
        <v>43</v>
      </c>
      <c r="N14" s="112">
        <v>29.7</v>
      </c>
    </row>
    <row r="15" spans="1:14" ht="18" customHeight="1">
      <c r="A15" s="111"/>
      <c r="B15" s="119" t="s">
        <v>149</v>
      </c>
      <c r="C15" s="1045">
        <v>1004.5</v>
      </c>
      <c r="D15" s="5">
        <v>1006.9</v>
      </c>
      <c r="E15" s="121">
        <v>23.6</v>
      </c>
      <c r="F15" s="112">
        <v>21.4</v>
      </c>
      <c r="G15" s="112">
        <v>28</v>
      </c>
      <c r="H15" s="112">
        <v>25.3</v>
      </c>
      <c r="I15" s="121">
        <v>19.399999999999999</v>
      </c>
      <c r="J15" s="5">
        <v>18</v>
      </c>
      <c r="K15" s="121">
        <v>94.1</v>
      </c>
      <c r="L15" s="121">
        <v>55</v>
      </c>
      <c r="M15" s="5">
        <v>11.5</v>
      </c>
      <c r="N15" s="5">
        <v>60.3</v>
      </c>
    </row>
    <row r="16" spans="1:14" ht="18" customHeight="1">
      <c r="A16" s="111"/>
      <c r="B16" s="119" t="s">
        <v>150</v>
      </c>
      <c r="C16" s="1045">
        <v>1004.9</v>
      </c>
      <c r="D16" s="5">
        <v>1007.3</v>
      </c>
      <c r="E16" s="121">
        <v>24</v>
      </c>
      <c r="F16" s="112">
        <v>22.7</v>
      </c>
      <c r="G16" s="112">
        <v>27</v>
      </c>
      <c r="H16" s="112">
        <v>26.1</v>
      </c>
      <c r="I16" s="121">
        <v>21.7</v>
      </c>
      <c r="J16" s="5">
        <v>19.8</v>
      </c>
      <c r="K16" s="121">
        <v>16.5</v>
      </c>
      <c r="L16" s="112">
        <v>40.5</v>
      </c>
      <c r="M16" s="5">
        <v>155</v>
      </c>
      <c r="N16" s="5">
        <v>95.2</v>
      </c>
    </row>
    <row r="17" spans="1:14" ht="18" customHeight="1">
      <c r="A17" s="1476" t="s">
        <v>151</v>
      </c>
      <c r="B17" s="1477"/>
      <c r="C17" s="1045">
        <v>1006.6</v>
      </c>
      <c r="D17" s="5">
        <v>1009</v>
      </c>
      <c r="E17" s="121">
        <v>22.4</v>
      </c>
      <c r="F17" s="112">
        <v>21.4</v>
      </c>
      <c r="G17" s="112">
        <v>26.4</v>
      </c>
      <c r="H17" s="112">
        <v>25.2</v>
      </c>
      <c r="I17" s="121">
        <v>18.899999999999999</v>
      </c>
      <c r="J17" s="5">
        <v>18</v>
      </c>
      <c r="K17" s="121">
        <v>187.9</v>
      </c>
      <c r="L17" s="121">
        <v>158.6</v>
      </c>
      <c r="M17" s="5">
        <v>209.5</v>
      </c>
      <c r="N17" s="5">
        <v>185.3</v>
      </c>
    </row>
    <row r="18" spans="1:14" ht="18" customHeight="1">
      <c r="A18" s="111"/>
      <c r="B18" s="111"/>
      <c r="C18" s="1045"/>
      <c r="D18" s="121"/>
      <c r="E18" s="5"/>
      <c r="F18" s="5"/>
      <c r="G18" s="5"/>
      <c r="H18" s="5"/>
      <c r="I18" s="5"/>
      <c r="J18" s="112"/>
      <c r="K18" s="5"/>
      <c r="L18" s="5"/>
      <c r="M18" s="5"/>
      <c r="N18" s="5"/>
    </row>
    <row r="19" spans="1:14" ht="18" customHeight="1">
      <c r="A19" s="1474" t="s">
        <v>153</v>
      </c>
      <c r="B19" s="1475"/>
      <c r="C19" s="1047"/>
      <c r="D19" s="5"/>
      <c r="E19" s="5"/>
      <c r="F19" s="5"/>
      <c r="G19" s="122"/>
      <c r="H19" s="5"/>
      <c r="I19" s="5"/>
      <c r="J19" s="112"/>
      <c r="K19" s="5"/>
      <c r="L19" s="5"/>
      <c r="M19" s="122"/>
      <c r="N19" s="122"/>
    </row>
    <row r="20" spans="1:14" ht="18" customHeight="1">
      <c r="A20" s="111"/>
      <c r="B20" s="119" t="s">
        <v>148</v>
      </c>
      <c r="C20" s="1045">
        <v>1009.6</v>
      </c>
      <c r="D20" s="5">
        <v>1013</v>
      </c>
      <c r="E20" s="5">
        <v>18.899999999999999</v>
      </c>
      <c r="F20" s="112">
        <v>19</v>
      </c>
      <c r="G20" s="112">
        <v>23.4</v>
      </c>
      <c r="H20" s="112">
        <v>23.4</v>
      </c>
      <c r="I20" s="123">
        <v>15.4</v>
      </c>
      <c r="J20" s="5">
        <v>14.9</v>
      </c>
      <c r="K20" s="5">
        <v>62.9</v>
      </c>
      <c r="L20" s="5">
        <v>66.5</v>
      </c>
      <c r="M20" s="124">
        <v>12.5</v>
      </c>
      <c r="N20" s="5">
        <v>20</v>
      </c>
    </row>
    <row r="21" spans="1:14" ht="18" customHeight="1">
      <c r="A21" s="111"/>
      <c r="B21" s="119" t="s">
        <v>149</v>
      </c>
      <c r="C21" s="1045">
        <v>1003.6</v>
      </c>
      <c r="D21" s="5">
        <v>1006.8</v>
      </c>
      <c r="E21" s="5">
        <v>23.2</v>
      </c>
      <c r="F21" s="112">
        <v>20.399999999999999</v>
      </c>
      <c r="G21" s="112">
        <v>28</v>
      </c>
      <c r="H21" s="112">
        <v>24.3</v>
      </c>
      <c r="I21" s="125">
        <v>18.2</v>
      </c>
      <c r="J21" s="5">
        <v>17</v>
      </c>
      <c r="K21" s="5">
        <v>109.3</v>
      </c>
      <c r="L21" s="5">
        <v>56.4</v>
      </c>
      <c r="M21" s="5">
        <v>0</v>
      </c>
      <c r="N21" s="5">
        <v>57.7</v>
      </c>
    </row>
    <row r="22" spans="1:14" ht="18" customHeight="1">
      <c r="A22" s="111"/>
      <c r="B22" s="119" t="s">
        <v>150</v>
      </c>
      <c r="C22" s="1045">
        <v>1003.7</v>
      </c>
      <c r="D22" s="5">
        <v>1007</v>
      </c>
      <c r="E22" s="5">
        <v>23.3</v>
      </c>
      <c r="F22" s="112">
        <v>21.7</v>
      </c>
      <c r="G22" s="112">
        <v>26.6</v>
      </c>
      <c r="H22" s="112">
        <v>25.1</v>
      </c>
      <c r="I22" s="123">
        <v>20.5</v>
      </c>
      <c r="J22" s="5">
        <v>18.8</v>
      </c>
      <c r="K22" s="5">
        <v>38.5</v>
      </c>
      <c r="L22" s="5">
        <v>41.7</v>
      </c>
      <c r="M22" s="124">
        <v>219</v>
      </c>
      <c r="N22" s="5">
        <v>88</v>
      </c>
    </row>
    <row r="23" spans="1:14" ht="18" customHeight="1">
      <c r="A23" s="1476" t="s">
        <v>151</v>
      </c>
      <c r="B23" s="1477"/>
      <c r="C23" s="1045">
        <v>1005.6</v>
      </c>
      <c r="D23" s="5">
        <v>1008.9</v>
      </c>
      <c r="E23" s="5">
        <v>21.8</v>
      </c>
      <c r="F23" s="112">
        <v>20.399999999999999</v>
      </c>
      <c r="G23" s="112">
        <v>26</v>
      </c>
      <c r="H23" s="112">
        <v>24.3</v>
      </c>
      <c r="I23" s="125">
        <v>18</v>
      </c>
      <c r="J23" s="5">
        <v>16.899999999999999</v>
      </c>
      <c r="K23" s="5">
        <v>210.7</v>
      </c>
      <c r="L23" s="5">
        <v>164.6</v>
      </c>
      <c r="M23" s="5">
        <v>231.5</v>
      </c>
      <c r="N23" s="5">
        <v>165.7</v>
      </c>
    </row>
    <row r="24" spans="1:14" ht="18" customHeight="1">
      <c r="A24" s="1048"/>
      <c r="B24" s="1048"/>
      <c r="C24" s="1049"/>
      <c r="D24" s="1050"/>
      <c r="E24" s="1051"/>
      <c r="F24" s="1051"/>
      <c r="G24" s="1051"/>
      <c r="H24" s="1051"/>
      <c r="I24" s="1051"/>
      <c r="J24" s="1051"/>
      <c r="K24" s="1051"/>
      <c r="L24" s="1051"/>
      <c r="M24" s="1051"/>
      <c r="N24" s="1051"/>
    </row>
    <row r="25" spans="1:14" ht="14">
      <c r="A25" s="126"/>
      <c r="B25" s="127"/>
      <c r="C25" s="127"/>
      <c r="D25" s="127"/>
      <c r="E25" s="127"/>
      <c r="F25" s="127"/>
      <c r="G25" s="127"/>
      <c r="H25" s="127"/>
      <c r="I25" s="127"/>
      <c r="J25" s="127"/>
      <c r="K25" s="127"/>
      <c r="L25" s="127"/>
      <c r="M25" s="127"/>
      <c r="N25" s="127"/>
    </row>
    <row r="26" spans="1:14" ht="14">
      <c r="A26" s="128" t="s">
        <v>154</v>
      </c>
      <c r="B26" s="129"/>
      <c r="C26" s="129"/>
      <c r="D26" s="129"/>
      <c r="E26" s="129"/>
      <c r="F26" s="129"/>
      <c r="G26" s="129"/>
      <c r="H26" s="129"/>
      <c r="I26" s="129"/>
      <c r="J26" s="129"/>
      <c r="K26" s="127"/>
      <c r="L26" s="127"/>
      <c r="M26" s="127"/>
      <c r="N26" s="127"/>
    </row>
    <row r="27" spans="1:14" ht="14">
      <c r="A27" s="128" t="s">
        <v>155</v>
      </c>
      <c r="B27" s="129"/>
      <c r="C27" s="129"/>
      <c r="D27" s="129"/>
      <c r="E27" s="129"/>
      <c r="F27" s="129"/>
      <c r="G27" s="129"/>
      <c r="H27" s="129"/>
      <c r="I27" s="129"/>
      <c r="J27" s="129"/>
      <c r="K27" s="130"/>
      <c r="L27" s="130"/>
      <c r="M27" s="130"/>
      <c r="N27" s="130"/>
    </row>
    <row r="28" spans="1:14" ht="14">
      <c r="A28" s="128" t="s">
        <v>156</v>
      </c>
      <c r="B28" s="129"/>
      <c r="C28" s="129"/>
      <c r="D28" s="129"/>
      <c r="E28" s="129"/>
      <c r="F28" s="129"/>
      <c r="G28" s="129"/>
      <c r="H28" s="129"/>
      <c r="I28" s="129"/>
      <c r="J28" s="129"/>
      <c r="K28" s="130"/>
      <c r="L28" s="130"/>
      <c r="M28" s="130"/>
      <c r="N28" s="130"/>
    </row>
    <row r="29" spans="1:14" ht="14">
      <c r="A29" s="128" t="s">
        <v>157</v>
      </c>
      <c r="B29" s="129"/>
      <c r="C29" s="129"/>
      <c r="D29" s="129"/>
      <c r="E29" s="129"/>
      <c r="F29" s="129"/>
      <c r="G29" s="129"/>
      <c r="H29" s="129"/>
      <c r="I29" s="129"/>
      <c r="J29" s="129"/>
      <c r="K29" s="130"/>
      <c r="L29" s="130"/>
      <c r="M29" s="130"/>
      <c r="N29" s="130"/>
    </row>
    <row r="30" spans="1:14" ht="14">
      <c r="A30" s="128" t="s">
        <v>158</v>
      </c>
      <c r="B30" s="94"/>
      <c r="C30" s="94"/>
      <c r="D30" s="94"/>
      <c r="E30" s="94"/>
      <c r="F30" s="94"/>
      <c r="G30" s="94"/>
      <c r="H30" s="94"/>
      <c r="I30" s="94"/>
      <c r="J30" s="94"/>
      <c r="K30" s="94"/>
      <c r="L30" s="94"/>
      <c r="M30" s="94"/>
      <c r="N30" s="94"/>
    </row>
  </sheetData>
  <mergeCells count="18">
    <mergeCell ref="A1:N1"/>
    <mergeCell ref="A3:B5"/>
    <mergeCell ref="C3:D3"/>
    <mergeCell ref="E3:J3"/>
    <mergeCell ref="K3:L3"/>
    <mergeCell ref="M3:N3"/>
    <mergeCell ref="C4:D4"/>
    <mergeCell ref="E4:F4"/>
    <mergeCell ref="G4:H4"/>
    <mergeCell ref="I4:J4"/>
    <mergeCell ref="A19:B19"/>
    <mergeCell ref="A23:B23"/>
    <mergeCell ref="K4:L4"/>
    <mergeCell ref="M4:N4"/>
    <mergeCell ref="A7:B7"/>
    <mergeCell ref="A11:B11"/>
    <mergeCell ref="A13:B13"/>
    <mergeCell ref="A17:B17"/>
  </mergeCells>
  <phoneticPr fontId="3"/>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view="pageBreakPreview" zoomScaleNormal="100" zoomScaleSheetLayoutView="100" workbookViewId="0">
      <selection sqref="A1:L1"/>
    </sheetView>
  </sheetViews>
  <sheetFormatPr defaultRowHeight="13"/>
  <cols>
    <col min="1" max="1" width="11.6328125" style="590" customWidth="1"/>
    <col min="2" max="14" width="11.453125" style="590" customWidth="1"/>
  </cols>
  <sheetData>
    <row r="1" spans="1:14" ht="17" thickBot="1">
      <c r="A1" s="1762" t="s">
        <v>715</v>
      </c>
      <c r="B1" s="1762"/>
      <c r="C1" s="1762"/>
      <c r="D1" s="1762"/>
      <c r="E1" s="1762"/>
      <c r="F1" s="1762"/>
      <c r="G1" s="1762"/>
      <c r="H1" s="1762"/>
      <c r="I1" s="1762"/>
      <c r="J1" s="1762"/>
      <c r="K1" s="1762"/>
      <c r="L1" s="1762"/>
      <c r="M1" s="1763" t="s">
        <v>11</v>
      </c>
      <c r="N1" s="1763"/>
    </row>
    <row r="2" spans="1:14" ht="14.5" thickTop="1">
      <c r="A2" s="1764" t="s">
        <v>348</v>
      </c>
      <c r="B2" s="1767" t="s">
        <v>716</v>
      </c>
      <c r="C2" s="589"/>
      <c r="D2" s="589"/>
      <c r="E2" s="589"/>
      <c r="F2" s="589"/>
      <c r="G2" s="589"/>
      <c r="H2" s="589"/>
      <c r="I2" s="589"/>
      <c r="J2" s="589"/>
      <c r="K2" s="589"/>
      <c r="L2" s="589"/>
      <c r="M2" s="589"/>
      <c r="N2" s="589"/>
    </row>
    <row r="3" spans="1:14" ht="19.5" customHeight="1">
      <c r="A3" s="1765"/>
      <c r="B3" s="1768"/>
      <c r="C3" s="1770" t="s">
        <v>717</v>
      </c>
      <c r="D3" s="1754" t="s">
        <v>718</v>
      </c>
      <c r="E3" s="1754" t="s">
        <v>719</v>
      </c>
      <c r="F3" s="1754" t="s">
        <v>720</v>
      </c>
      <c r="G3" s="1754" t="s">
        <v>721</v>
      </c>
      <c r="H3" s="1754" t="s">
        <v>722</v>
      </c>
      <c r="I3" s="1754" t="s">
        <v>723</v>
      </c>
      <c r="J3" s="1754" t="s">
        <v>724</v>
      </c>
      <c r="K3" s="1754" t="s">
        <v>725</v>
      </c>
      <c r="L3" s="1756" t="s">
        <v>726</v>
      </c>
      <c r="M3" s="1758" t="s">
        <v>727</v>
      </c>
      <c r="N3" s="1760" t="s">
        <v>728</v>
      </c>
    </row>
    <row r="4" spans="1:14" ht="19.5" customHeight="1">
      <c r="A4" s="1766"/>
      <c r="B4" s="1769"/>
      <c r="C4" s="1771"/>
      <c r="D4" s="1755"/>
      <c r="E4" s="1755"/>
      <c r="F4" s="1755"/>
      <c r="G4" s="1755"/>
      <c r="H4" s="1755"/>
      <c r="I4" s="1755"/>
      <c r="J4" s="1755"/>
      <c r="K4" s="1755"/>
      <c r="L4" s="1757"/>
      <c r="M4" s="1759"/>
      <c r="N4" s="1761"/>
    </row>
    <row r="5" spans="1:14" ht="14">
      <c r="A5" s="1258"/>
      <c r="B5" s="1259"/>
      <c r="C5" s="1259"/>
      <c r="D5" s="1259"/>
      <c r="E5" s="1259"/>
      <c r="F5" s="1259"/>
      <c r="G5" s="1259"/>
      <c r="H5" s="1259"/>
      <c r="I5" s="1259"/>
      <c r="J5" s="1259"/>
      <c r="K5" s="1259"/>
      <c r="L5" s="1259"/>
      <c r="M5" s="1259"/>
      <c r="N5" s="1259"/>
    </row>
    <row r="6" spans="1:14" ht="16.5" customHeight="1">
      <c r="A6" s="592" t="s">
        <v>326</v>
      </c>
      <c r="B6" s="593">
        <v>101.2</v>
      </c>
      <c r="C6" s="594">
        <v>99.3</v>
      </c>
      <c r="D6" s="594">
        <v>104.6</v>
      </c>
      <c r="E6" s="594">
        <v>119.4</v>
      </c>
      <c r="F6" s="594">
        <v>100.7</v>
      </c>
      <c r="G6" s="594">
        <v>97.9</v>
      </c>
      <c r="H6" s="594">
        <v>99</v>
      </c>
      <c r="I6" s="594">
        <v>99.4</v>
      </c>
      <c r="J6" s="594">
        <v>99.2</v>
      </c>
      <c r="K6" s="594">
        <v>99</v>
      </c>
      <c r="L6" s="594">
        <v>98.7</v>
      </c>
      <c r="M6" s="594">
        <v>101</v>
      </c>
      <c r="N6" s="594">
        <v>106</v>
      </c>
    </row>
    <row r="7" spans="1:14" ht="16.5" customHeight="1">
      <c r="A7" s="592">
        <v>2</v>
      </c>
      <c r="B7" s="593">
        <v>100</v>
      </c>
      <c r="C7" s="594">
        <v>100</v>
      </c>
      <c r="D7" s="594">
        <v>100</v>
      </c>
      <c r="E7" s="594">
        <v>100</v>
      </c>
      <c r="F7" s="594">
        <v>100</v>
      </c>
      <c r="G7" s="594">
        <v>100</v>
      </c>
      <c r="H7" s="594">
        <v>100</v>
      </c>
      <c r="I7" s="594">
        <v>100</v>
      </c>
      <c r="J7" s="594">
        <v>100</v>
      </c>
      <c r="K7" s="594">
        <v>100</v>
      </c>
      <c r="L7" s="594">
        <v>100</v>
      </c>
      <c r="M7" s="594">
        <v>100</v>
      </c>
      <c r="N7" s="594">
        <v>100</v>
      </c>
    </row>
    <row r="8" spans="1:14" ht="16.5" customHeight="1">
      <c r="A8" s="592">
        <v>3</v>
      </c>
      <c r="B8" s="593">
        <v>104.6</v>
      </c>
      <c r="C8" s="594">
        <v>101.916666666667</v>
      </c>
      <c r="D8" s="594">
        <v>105.9</v>
      </c>
      <c r="E8" s="594">
        <v>128.6</v>
      </c>
      <c r="F8" s="594">
        <v>114.8</v>
      </c>
      <c r="G8" s="594">
        <v>100.4</v>
      </c>
      <c r="H8" s="594">
        <v>100.1</v>
      </c>
      <c r="I8" s="594">
        <v>100.9</v>
      </c>
      <c r="J8" s="594">
        <v>101.1</v>
      </c>
      <c r="K8" s="594">
        <v>100</v>
      </c>
      <c r="L8" s="594">
        <v>100</v>
      </c>
      <c r="M8" s="594">
        <v>100.1</v>
      </c>
      <c r="N8" s="594">
        <v>100.2</v>
      </c>
    </row>
    <row r="9" spans="1:14" ht="16.5" customHeight="1">
      <c r="A9" s="592">
        <v>4</v>
      </c>
      <c r="B9" s="593">
        <v>114.9</v>
      </c>
      <c r="C9" s="594">
        <v>107.7</v>
      </c>
      <c r="D9" s="594">
        <v>117</v>
      </c>
      <c r="E9" s="594">
        <v>151.6</v>
      </c>
      <c r="F9" s="594">
        <v>145.6</v>
      </c>
      <c r="G9" s="594">
        <v>102.7</v>
      </c>
      <c r="H9" s="594">
        <v>104.3</v>
      </c>
      <c r="I9" s="594">
        <v>101.7</v>
      </c>
      <c r="J9" s="594">
        <v>103.4</v>
      </c>
      <c r="K9" s="594">
        <v>103.4</v>
      </c>
      <c r="L9" s="594">
        <v>103.9</v>
      </c>
      <c r="M9" s="594">
        <v>99</v>
      </c>
      <c r="N9" s="594">
        <v>136.5</v>
      </c>
    </row>
    <row r="10" spans="1:14" ht="16.5" customHeight="1">
      <c r="A10" s="592">
        <v>5</v>
      </c>
      <c r="B10" s="593">
        <v>119.683333333333</v>
      </c>
      <c r="C10" s="594">
        <v>115.058333333333</v>
      </c>
      <c r="D10" s="594">
        <v>116.47499999999999</v>
      </c>
      <c r="E10" s="594">
        <v>151.9</v>
      </c>
      <c r="F10" s="594">
        <v>154.38333333333301</v>
      </c>
      <c r="G10" s="594">
        <v>107.091666666667</v>
      </c>
      <c r="H10" s="594">
        <v>108.816666666667</v>
      </c>
      <c r="I10" s="594">
        <v>104.666666666667</v>
      </c>
      <c r="J10" s="594">
        <v>106.308333333333</v>
      </c>
      <c r="K10" s="594">
        <v>108.575</v>
      </c>
      <c r="L10" s="594">
        <v>107.183333333333</v>
      </c>
      <c r="M10" s="594">
        <v>106.98333333333299</v>
      </c>
      <c r="N10" s="594">
        <v>137.78333333333299</v>
      </c>
    </row>
    <row r="11" spans="1:14" ht="16.5" customHeight="1">
      <c r="A11" s="595"/>
      <c r="B11" s="1260"/>
      <c r="C11" s="594"/>
      <c r="D11" s="594"/>
      <c r="E11" s="594"/>
      <c r="F11" s="594"/>
      <c r="G11" s="594"/>
      <c r="H11" s="594"/>
      <c r="I11" s="594"/>
      <c r="J11" s="594"/>
      <c r="K11" s="594"/>
      <c r="L11" s="594"/>
      <c r="M11" s="594"/>
      <c r="N11" s="594"/>
    </row>
    <row r="12" spans="1:14" ht="16.5" customHeight="1">
      <c r="A12" s="592" t="s">
        <v>209</v>
      </c>
      <c r="B12" s="593">
        <v>119.2</v>
      </c>
      <c r="C12" s="593">
        <v>115</v>
      </c>
      <c r="D12" s="596">
        <v>115</v>
      </c>
      <c r="E12" s="593">
        <v>152.4</v>
      </c>
      <c r="F12" s="593">
        <v>153.80000000000001</v>
      </c>
      <c r="G12" s="593">
        <v>106.8</v>
      </c>
      <c r="H12" s="593">
        <v>108.5</v>
      </c>
      <c r="I12" s="593">
        <v>104.9</v>
      </c>
      <c r="J12" s="593">
        <v>106.4</v>
      </c>
      <c r="K12" s="593">
        <v>108.2</v>
      </c>
      <c r="L12" s="593">
        <v>107.3</v>
      </c>
      <c r="M12" s="593">
        <v>107.9</v>
      </c>
      <c r="N12" s="593">
        <v>132.80000000000001</v>
      </c>
    </row>
    <row r="13" spans="1:14" ht="16.5" customHeight="1">
      <c r="A13" s="592">
        <v>7</v>
      </c>
      <c r="B13" s="593">
        <v>119.5</v>
      </c>
      <c r="C13" s="593">
        <v>115.5</v>
      </c>
      <c r="D13" s="596">
        <v>114.6</v>
      </c>
      <c r="E13" s="593">
        <v>155.30000000000001</v>
      </c>
      <c r="F13" s="593">
        <v>153.30000000000001</v>
      </c>
      <c r="G13" s="593">
        <v>107.7</v>
      </c>
      <c r="H13" s="593">
        <v>110.2</v>
      </c>
      <c r="I13" s="593">
        <v>105.3</v>
      </c>
      <c r="J13" s="593">
        <v>106.3</v>
      </c>
      <c r="K13" s="593">
        <v>109.3</v>
      </c>
      <c r="L13" s="593">
        <v>107.6</v>
      </c>
      <c r="M13" s="593">
        <v>106.9</v>
      </c>
      <c r="N13" s="593">
        <v>130</v>
      </c>
    </row>
    <row r="14" spans="1:14" ht="16.5" customHeight="1">
      <c r="A14" s="592">
        <v>8</v>
      </c>
      <c r="B14" s="593">
        <v>119.8</v>
      </c>
      <c r="C14" s="593">
        <v>115.8</v>
      </c>
      <c r="D14" s="596">
        <v>115.5</v>
      </c>
      <c r="E14" s="593">
        <v>163.19999999999999</v>
      </c>
      <c r="F14" s="593">
        <v>153.19999999999999</v>
      </c>
      <c r="G14" s="593">
        <v>107.8</v>
      </c>
      <c r="H14" s="593">
        <v>109.8</v>
      </c>
      <c r="I14" s="593">
        <v>104.8</v>
      </c>
      <c r="J14" s="593">
        <v>107.1</v>
      </c>
      <c r="K14" s="593">
        <v>110.1</v>
      </c>
      <c r="L14" s="593">
        <v>107.6</v>
      </c>
      <c r="M14" s="593">
        <v>106.5</v>
      </c>
      <c r="N14" s="593">
        <v>124.4</v>
      </c>
    </row>
    <row r="15" spans="1:14" ht="16.5" customHeight="1">
      <c r="A15" s="592">
        <v>9</v>
      </c>
      <c r="B15" s="593">
        <v>119.6</v>
      </c>
      <c r="C15" s="593">
        <v>116.2</v>
      </c>
      <c r="D15" s="596">
        <v>116.4</v>
      </c>
      <c r="E15" s="593">
        <v>156.4</v>
      </c>
      <c r="F15" s="593">
        <v>153.19999999999999</v>
      </c>
      <c r="G15" s="593">
        <v>108</v>
      </c>
      <c r="H15" s="593">
        <v>109.6</v>
      </c>
      <c r="I15" s="593">
        <v>105.2</v>
      </c>
      <c r="J15" s="593">
        <v>106.9</v>
      </c>
      <c r="K15" s="593">
        <v>109.8</v>
      </c>
      <c r="L15" s="593">
        <v>107.7</v>
      </c>
      <c r="M15" s="593">
        <v>108.5</v>
      </c>
      <c r="N15" s="593">
        <v>121.7</v>
      </c>
    </row>
    <row r="16" spans="1:14" ht="16.5" customHeight="1">
      <c r="A16" s="592">
        <v>10</v>
      </c>
      <c r="B16" s="593">
        <v>119.5</v>
      </c>
      <c r="C16" s="593">
        <v>116.5</v>
      </c>
      <c r="D16" s="596">
        <v>116.9</v>
      </c>
      <c r="E16" s="593">
        <v>148.1</v>
      </c>
      <c r="F16" s="593">
        <v>152.69999999999999</v>
      </c>
      <c r="G16" s="593">
        <v>108.6</v>
      </c>
      <c r="H16" s="593">
        <v>111.3</v>
      </c>
      <c r="I16" s="593">
        <v>106.3</v>
      </c>
      <c r="J16" s="593">
        <v>106.5</v>
      </c>
      <c r="K16" s="593">
        <v>110.1</v>
      </c>
      <c r="L16" s="593">
        <v>108</v>
      </c>
      <c r="M16" s="593">
        <v>106.8</v>
      </c>
      <c r="N16" s="593">
        <v>122.5</v>
      </c>
    </row>
    <row r="17" spans="1:14" ht="16.5" customHeight="1">
      <c r="A17" s="592">
        <v>11</v>
      </c>
      <c r="B17" s="593">
        <v>119.8</v>
      </c>
      <c r="C17" s="593">
        <v>117.2</v>
      </c>
      <c r="D17" s="596">
        <v>116.6</v>
      </c>
      <c r="E17" s="593">
        <v>152.80000000000001</v>
      </c>
      <c r="F17" s="593">
        <v>152.5</v>
      </c>
      <c r="G17" s="593">
        <v>108.4</v>
      </c>
      <c r="H17" s="593">
        <v>111.3</v>
      </c>
      <c r="I17" s="593">
        <v>106.2</v>
      </c>
      <c r="J17" s="593">
        <v>106.7</v>
      </c>
      <c r="K17" s="593">
        <v>110.4</v>
      </c>
      <c r="L17" s="593">
        <v>108.1</v>
      </c>
      <c r="M17" s="593">
        <v>106.6</v>
      </c>
      <c r="N17" s="593">
        <v>122.1</v>
      </c>
    </row>
    <row r="18" spans="1:14" ht="16.5" customHeight="1">
      <c r="A18" s="592">
        <v>12</v>
      </c>
      <c r="B18" s="593">
        <v>120.2</v>
      </c>
      <c r="C18" s="593">
        <v>117.4</v>
      </c>
      <c r="D18" s="596">
        <v>116.3</v>
      </c>
      <c r="E18" s="593">
        <v>158.1</v>
      </c>
      <c r="F18" s="593">
        <v>152.30000000000001</v>
      </c>
      <c r="G18" s="593">
        <v>108.4</v>
      </c>
      <c r="H18" s="593">
        <v>111.8</v>
      </c>
      <c r="I18" s="593">
        <v>106.1</v>
      </c>
      <c r="J18" s="593">
        <v>107.7</v>
      </c>
      <c r="K18" s="593">
        <v>109.9</v>
      </c>
      <c r="L18" s="593">
        <v>108.1</v>
      </c>
      <c r="M18" s="593">
        <v>107.3</v>
      </c>
      <c r="N18" s="593">
        <v>122.2</v>
      </c>
    </row>
    <row r="19" spans="1:14" ht="16.5" customHeight="1">
      <c r="A19" s="592" t="s">
        <v>72</v>
      </c>
      <c r="B19" s="593">
        <v>120.2</v>
      </c>
      <c r="C19" s="593">
        <v>117.2</v>
      </c>
      <c r="D19" s="596">
        <v>117</v>
      </c>
      <c r="E19" s="593">
        <v>157.4</v>
      </c>
      <c r="F19" s="593">
        <v>152.6</v>
      </c>
      <c r="G19" s="593">
        <v>109.2</v>
      </c>
      <c r="H19" s="593">
        <v>111</v>
      </c>
      <c r="I19" s="593">
        <v>107</v>
      </c>
      <c r="J19" s="593">
        <v>107.8</v>
      </c>
      <c r="K19" s="593">
        <v>110.8</v>
      </c>
      <c r="L19" s="593">
        <v>108.4</v>
      </c>
      <c r="M19" s="593">
        <v>104.1</v>
      </c>
      <c r="N19" s="593">
        <v>123</v>
      </c>
    </row>
    <row r="20" spans="1:14" ht="16.5" customHeight="1">
      <c r="A20" s="592">
        <v>2</v>
      </c>
      <c r="B20" s="593">
        <v>120.4</v>
      </c>
      <c r="C20" s="593">
        <v>117.5</v>
      </c>
      <c r="D20" s="596">
        <v>117.8</v>
      </c>
      <c r="E20" s="593">
        <v>155.19999999999999</v>
      </c>
      <c r="F20" s="593">
        <v>152.69999999999999</v>
      </c>
      <c r="G20" s="593">
        <v>109.4</v>
      </c>
      <c r="H20" s="593">
        <v>111.1</v>
      </c>
      <c r="I20" s="593">
        <v>107</v>
      </c>
      <c r="J20" s="593">
        <v>107.4</v>
      </c>
      <c r="K20" s="593">
        <v>110.3</v>
      </c>
      <c r="L20" s="593">
        <v>108.4</v>
      </c>
      <c r="M20" s="593">
        <v>105</v>
      </c>
      <c r="N20" s="593">
        <v>124.3</v>
      </c>
    </row>
    <row r="21" spans="1:14" ht="16.5" customHeight="1">
      <c r="A21" s="592">
        <v>3</v>
      </c>
      <c r="B21" s="593">
        <v>120.8</v>
      </c>
      <c r="C21" s="593">
        <v>117.7</v>
      </c>
      <c r="D21" s="596" t="s">
        <v>1033</v>
      </c>
      <c r="E21" s="593" t="s">
        <v>1034</v>
      </c>
      <c r="F21" s="593">
        <v>152.69999999999999</v>
      </c>
      <c r="G21" s="593" t="s">
        <v>1035</v>
      </c>
      <c r="H21" s="593" t="s">
        <v>1036</v>
      </c>
      <c r="I21" s="593" t="s">
        <v>1037</v>
      </c>
      <c r="J21" s="593">
        <v>107.6</v>
      </c>
      <c r="K21" s="593">
        <v>110.7</v>
      </c>
      <c r="L21" s="593">
        <v>108.4</v>
      </c>
      <c r="M21" s="593">
        <v>105.8</v>
      </c>
      <c r="N21" s="593" t="s">
        <v>1038</v>
      </c>
    </row>
    <row r="22" spans="1:14" ht="16.5" customHeight="1">
      <c r="A22" s="592">
        <v>4</v>
      </c>
      <c r="B22" s="593" t="s">
        <v>1039</v>
      </c>
      <c r="C22" s="593" t="s">
        <v>1033</v>
      </c>
      <c r="D22" s="596">
        <v>116.6</v>
      </c>
      <c r="E22" s="593">
        <v>156.9</v>
      </c>
      <c r="F22" s="593">
        <v>153.5</v>
      </c>
      <c r="G22" s="593" t="s">
        <v>1040</v>
      </c>
      <c r="H22" s="593" t="s">
        <v>1041</v>
      </c>
      <c r="I22" s="593" t="s">
        <v>1042</v>
      </c>
      <c r="J22" s="593">
        <v>107.4</v>
      </c>
      <c r="K22" s="593" t="s">
        <v>1043</v>
      </c>
      <c r="L22" s="593" t="s">
        <v>1035</v>
      </c>
      <c r="M22" s="593">
        <v>107.1</v>
      </c>
      <c r="N22" s="593" t="s">
        <v>1044</v>
      </c>
    </row>
    <row r="23" spans="1:14" ht="16.5" customHeight="1">
      <c r="A23" s="592">
        <v>5</v>
      </c>
      <c r="B23" s="593" t="s">
        <v>1045</v>
      </c>
      <c r="C23" s="593" t="s">
        <v>1046</v>
      </c>
      <c r="D23" s="596" t="s">
        <v>1047</v>
      </c>
      <c r="E23" s="593" t="s">
        <v>1048</v>
      </c>
      <c r="F23" s="593">
        <v>153.69999999999999</v>
      </c>
      <c r="G23" s="593" t="s">
        <v>1040</v>
      </c>
      <c r="H23" s="593" t="s">
        <v>729</v>
      </c>
      <c r="I23" s="593" t="s">
        <v>1049</v>
      </c>
      <c r="J23" s="593" t="s">
        <v>1050</v>
      </c>
      <c r="K23" s="593" t="s">
        <v>1051</v>
      </c>
      <c r="L23" s="593" t="s">
        <v>1052</v>
      </c>
      <c r="M23" s="593" t="s">
        <v>1035</v>
      </c>
      <c r="N23" s="593" t="s">
        <v>1053</v>
      </c>
    </row>
    <row r="24" spans="1:14" ht="16.5" customHeight="1">
      <c r="A24" s="1261">
        <v>6</v>
      </c>
      <c r="B24" s="593" t="s">
        <v>1054</v>
      </c>
      <c r="C24" s="593" t="s">
        <v>1055</v>
      </c>
      <c r="D24" s="596" t="s">
        <v>1056</v>
      </c>
      <c r="E24" s="593" t="s">
        <v>1057</v>
      </c>
      <c r="F24" s="593" t="s">
        <v>1058</v>
      </c>
      <c r="G24" s="593" t="s">
        <v>1059</v>
      </c>
      <c r="H24" s="593" t="s">
        <v>1060</v>
      </c>
      <c r="I24" s="593" t="s">
        <v>1061</v>
      </c>
      <c r="J24" s="593" t="s">
        <v>1061</v>
      </c>
      <c r="K24" s="593" t="s">
        <v>1062</v>
      </c>
      <c r="L24" s="593" t="s">
        <v>1063</v>
      </c>
      <c r="M24" s="593" t="s">
        <v>1064</v>
      </c>
      <c r="N24" s="593" t="s">
        <v>1065</v>
      </c>
    </row>
    <row r="25" spans="1:14" ht="16.5" customHeight="1">
      <c r="A25" s="597" t="s">
        <v>730</v>
      </c>
      <c r="B25" s="597"/>
      <c r="C25" s="597"/>
      <c r="D25" s="597"/>
      <c r="E25" s="597"/>
      <c r="F25" s="597"/>
      <c r="G25" s="597"/>
      <c r="H25" s="597"/>
      <c r="I25" s="597"/>
      <c r="J25" s="597"/>
      <c r="K25" s="597"/>
      <c r="L25" s="597"/>
      <c r="M25" s="597"/>
      <c r="N25" s="597"/>
    </row>
    <row r="26" spans="1:14" ht="16.5" customHeight="1">
      <c r="A26" s="598" t="s">
        <v>731</v>
      </c>
      <c r="B26" s="598"/>
      <c r="C26" s="598"/>
      <c r="D26" s="598"/>
      <c r="E26" s="598"/>
      <c r="F26" s="598"/>
      <c r="G26" s="598"/>
      <c r="H26" s="598"/>
      <c r="I26" s="598"/>
      <c r="J26" s="598"/>
      <c r="K26" s="598"/>
      <c r="L26" s="598"/>
      <c r="M26" s="598"/>
      <c r="N26" s="598"/>
    </row>
    <row r="27" spans="1:14" ht="16.5" customHeight="1">
      <c r="A27" s="599" t="s">
        <v>732</v>
      </c>
    </row>
  </sheetData>
  <mergeCells count="16">
    <mergeCell ref="N3:N4"/>
    <mergeCell ref="A1:L1"/>
    <mergeCell ref="M1:N1"/>
    <mergeCell ref="A2:A4"/>
    <mergeCell ref="B2:B4"/>
    <mergeCell ref="C3:C4"/>
    <mergeCell ref="D3:D4"/>
    <mergeCell ref="E3:E4"/>
    <mergeCell ref="F3:F4"/>
    <mergeCell ref="G3:G4"/>
    <mergeCell ref="H3:H4"/>
    <mergeCell ref="I3:I4"/>
    <mergeCell ref="J3:J4"/>
    <mergeCell ref="K3:K4"/>
    <mergeCell ref="L3:L4"/>
    <mergeCell ref="M3:M4"/>
  </mergeCells>
  <phoneticPr fontId="3"/>
  <pageMargins left="0.70866141732283472" right="0.70866141732283472" top="0.74803149606299213" bottom="0.74803149606299213" header="0.31496062992125984" footer="0.31496062992125984"/>
  <pageSetup paperSize="9" scale="8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view="pageBreakPreview" zoomScaleNormal="100" zoomScaleSheetLayoutView="100" workbookViewId="0">
      <selection sqref="A1:W1"/>
    </sheetView>
  </sheetViews>
  <sheetFormatPr defaultRowHeight="13"/>
  <cols>
    <col min="1" max="1" width="10.6328125" style="110" customWidth="1"/>
    <col min="2" max="2" width="9.26953125" style="110" customWidth="1"/>
    <col min="3" max="3" width="9.08984375" style="110" customWidth="1"/>
    <col min="4" max="4" width="10.453125" style="110" customWidth="1"/>
    <col min="5" max="5" width="10.7265625" style="110" customWidth="1"/>
    <col min="6" max="6" width="11.453125" style="110" customWidth="1"/>
    <col min="7" max="7" width="10.6328125" style="110" customWidth="1"/>
    <col min="8" max="8" width="9.7265625" style="110" customWidth="1"/>
    <col min="9" max="11" width="10.36328125" style="110" customWidth="1"/>
    <col min="12" max="12" width="9.6328125" style="110" bestFit="1" customWidth="1"/>
    <col min="13" max="13" width="9.26953125" style="110" bestFit="1" customWidth="1"/>
    <col min="14" max="14" width="10.36328125" style="110" customWidth="1"/>
    <col min="15" max="15" width="11.6328125" style="110" customWidth="1"/>
    <col min="16" max="16" width="11" style="110" customWidth="1"/>
    <col min="17" max="17" width="10.36328125" style="110" customWidth="1"/>
    <col min="18" max="18" width="10.7265625" style="110" customWidth="1"/>
    <col min="19" max="19" width="9.26953125" style="110" bestFit="1" customWidth="1"/>
    <col min="20" max="21" width="10.6328125" style="110" customWidth="1"/>
    <col min="22" max="22" width="10.36328125" style="110" customWidth="1"/>
    <col min="23" max="23" width="10.453125" style="110" customWidth="1"/>
  </cols>
  <sheetData>
    <row r="1" spans="1:23" ht="16.5">
      <c r="A1" s="1789" t="s">
        <v>733</v>
      </c>
      <c r="B1" s="1744"/>
      <c r="C1" s="1744"/>
      <c r="D1" s="1744"/>
      <c r="E1" s="1744"/>
      <c r="F1" s="1744"/>
      <c r="G1" s="1744"/>
      <c r="H1" s="1744"/>
      <c r="I1" s="1744"/>
      <c r="J1" s="1744"/>
      <c r="K1" s="1744"/>
      <c r="L1" s="1744"/>
      <c r="M1" s="1744"/>
      <c r="N1" s="1744"/>
      <c r="O1" s="1744"/>
      <c r="P1" s="1744"/>
      <c r="Q1" s="1744"/>
      <c r="R1" s="1744"/>
      <c r="S1" s="1744"/>
      <c r="T1" s="1744"/>
      <c r="U1" s="1744"/>
      <c r="V1" s="1744"/>
      <c r="W1" s="1744"/>
    </row>
    <row r="2" spans="1:23" ht="17" thickBot="1">
      <c r="A2" s="600"/>
      <c r="B2" s="601"/>
      <c r="C2" s="398"/>
      <c r="D2" s="398"/>
      <c r="E2" s="398"/>
      <c r="F2" s="398"/>
      <c r="G2" s="398"/>
      <c r="H2" s="398"/>
      <c r="I2" s="398"/>
      <c r="J2" s="398"/>
      <c r="K2" s="398"/>
      <c r="L2" s="398"/>
      <c r="M2" s="398"/>
      <c r="N2" s="398"/>
      <c r="O2" s="398"/>
      <c r="P2" s="398"/>
      <c r="Q2" s="398"/>
      <c r="R2" s="398"/>
      <c r="S2" s="398"/>
      <c r="T2" s="398"/>
      <c r="U2" s="398"/>
      <c r="V2" s="398"/>
      <c r="W2" s="602" t="s">
        <v>734</v>
      </c>
    </row>
    <row r="3" spans="1:23" ht="18" customHeight="1" thickTop="1">
      <c r="A3" s="1539" t="s">
        <v>348</v>
      </c>
      <c r="B3" s="1792" t="s">
        <v>735</v>
      </c>
      <c r="C3" s="1792" t="s">
        <v>736</v>
      </c>
      <c r="D3" s="1795" t="s">
        <v>737</v>
      </c>
      <c r="E3" s="603"/>
      <c r="F3" s="603"/>
      <c r="G3" s="603"/>
      <c r="H3" s="603"/>
      <c r="I3" s="1798" t="s">
        <v>738</v>
      </c>
      <c r="J3" s="1801" t="s">
        <v>739</v>
      </c>
      <c r="K3" s="1804" t="s">
        <v>740</v>
      </c>
      <c r="L3" s="604"/>
      <c r="M3" s="604"/>
      <c r="N3" s="604"/>
      <c r="O3" s="604"/>
      <c r="P3" s="604"/>
      <c r="Q3" s="604"/>
      <c r="R3" s="604"/>
      <c r="S3" s="604"/>
      <c r="T3" s="604"/>
      <c r="U3" s="604"/>
      <c r="V3" s="1807" t="s">
        <v>741</v>
      </c>
      <c r="W3" s="1810" t="s">
        <v>742</v>
      </c>
    </row>
    <row r="4" spans="1:23" ht="18" customHeight="1">
      <c r="A4" s="1790"/>
      <c r="B4" s="1793"/>
      <c r="C4" s="1793"/>
      <c r="D4" s="1796"/>
      <c r="E4" s="1780" t="s">
        <v>743</v>
      </c>
      <c r="F4" s="1781"/>
      <c r="G4" s="1782"/>
      <c r="H4" s="1783" t="s">
        <v>744</v>
      </c>
      <c r="I4" s="1799"/>
      <c r="J4" s="1802"/>
      <c r="K4" s="1805"/>
      <c r="L4" s="1785" t="s">
        <v>701</v>
      </c>
      <c r="M4" s="1785" t="s">
        <v>702</v>
      </c>
      <c r="N4" s="1787" t="s">
        <v>745</v>
      </c>
      <c r="O4" s="1772" t="s">
        <v>746</v>
      </c>
      <c r="P4" s="1772" t="s">
        <v>705</v>
      </c>
      <c r="Q4" s="1774" t="s">
        <v>665</v>
      </c>
      <c r="R4" s="1776" t="s">
        <v>706</v>
      </c>
      <c r="S4" s="1774" t="s">
        <v>707</v>
      </c>
      <c r="T4" s="1774" t="s">
        <v>708</v>
      </c>
      <c r="U4" s="1778" t="s">
        <v>747</v>
      </c>
      <c r="V4" s="1808"/>
      <c r="W4" s="1811"/>
    </row>
    <row r="5" spans="1:23" ht="27" customHeight="1">
      <c r="A5" s="1791"/>
      <c r="B5" s="1794"/>
      <c r="C5" s="1794"/>
      <c r="D5" s="1797"/>
      <c r="E5" s="1262" t="s">
        <v>748</v>
      </c>
      <c r="F5" s="1262" t="s">
        <v>749</v>
      </c>
      <c r="G5" s="1262" t="s">
        <v>750</v>
      </c>
      <c r="H5" s="1784"/>
      <c r="I5" s="1800"/>
      <c r="J5" s="1803"/>
      <c r="K5" s="1806"/>
      <c r="L5" s="1786"/>
      <c r="M5" s="1786"/>
      <c r="N5" s="1788"/>
      <c r="O5" s="1773"/>
      <c r="P5" s="1773"/>
      <c r="Q5" s="1775"/>
      <c r="R5" s="1777"/>
      <c r="S5" s="1775"/>
      <c r="T5" s="1775"/>
      <c r="U5" s="1779"/>
      <c r="V5" s="1809"/>
      <c r="W5" s="1812"/>
    </row>
    <row r="6" spans="1:23" ht="18.75" customHeight="1">
      <c r="A6" s="1263" t="s">
        <v>751</v>
      </c>
      <c r="B6" s="1264"/>
      <c r="C6" s="1265"/>
      <c r="D6" s="1166"/>
      <c r="E6" s="1166"/>
      <c r="F6" s="1166"/>
      <c r="G6" s="1166"/>
      <c r="H6" s="1166"/>
      <c r="I6" s="1166"/>
      <c r="J6" s="1166"/>
      <c r="K6" s="1266"/>
      <c r="L6" s="1267"/>
      <c r="M6" s="1166"/>
      <c r="N6" s="1166"/>
      <c r="O6" s="1166"/>
      <c r="P6" s="1166"/>
      <c r="Q6" s="1166"/>
      <c r="R6" s="1166"/>
      <c r="S6" s="1166"/>
      <c r="T6" s="1166"/>
      <c r="U6" s="1166"/>
      <c r="V6" s="1268"/>
      <c r="W6" s="1268"/>
    </row>
    <row r="7" spans="1:23" ht="18.75" customHeight="1">
      <c r="A7" s="382" t="s">
        <v>625</v>
      </c>
      <c r="B7" s="1269">
        <v>3.11</v>
      </c>
      <c r="C7" s="605">
        <v>1.79</v>
      </c>
      <c r="D7" s="73">
        <v>598185</v>
      </c>
      <c r="E7" s="73">
        <v>542335</v>
      </c>
      <c r="F7" s="73">
        <v>6650</v>
      </c>
      <c r="G7" s="73">
        <v>39498</v>
      </c>
      <c r="H7" s="73">
        <v>9701</v>
      </c>
      <c r="I7" s="73">
        <v>492587</v>
      </c>
      <c r="J7" s="73">
        <v>396383</v>
      </c>
      <c r="K7" s="73">
        <v>290785</v>
      </c>
      <c r="L7" s="73">
        <v>66290</v>
      </c>
      <c r="M7" s="73">
        <v>16651</v>
      </c>
      <c r="N7" s="73">
        <v>23592</v>
      </c>
      <c r="O7" s="73">
        <v>9327</v>
      </c>
      <c r="P7" s="73">
        <v>11986</v>
      </c>
      <c r="Q7" s="73">
        <v>10160</v>
      </c>
      <c r="R7" s="73">
        <v>49642</v>
      </c>
      <c r="S7" s="73">
        <v>11241</v>
      </c>
      <c r="T7" s="73">
        <v>24286</v>
      </c>
      <c r="U7" s="73">
        <v>67611</v>
      </c>
      <c r="V7" s="297">
        <v>59</v>
      </c>
      <c r="W7" s="296">
        <v>22.8</v>
      </c>
    </row>
    <row r="8" spans="1:23" ht="18.75" customHeight="1">
      <c r="A8" s="382">
        <v>2</v>
      </c>
      <c r="B8" s="1269">
        <v>3.39</v>
      </c>
      <c r="C8" s="605">
        <v>1.85</v>
      </c>
      <c r="D8" s="73">
        <v>675483</v>
      </c>
      <c r="E8" s="73">
        <v>603330</v>
      </c>
      <c r="F8" s="73">
        <v>2561</v>
      </c>
      <c r="G8" s="73">
        <v>37234</v>
      </c>
      <c r="H8" s="73">
        <v>32358</v>
      </c>
      <c r="I8" s="73">
        <v>547361</v>
      </c>
      <c r="J8" s="73">
        <v>451094</v>
      </c>
      <c r="K8" s="73">
        <v>322972</v>
      </c>
      <c r="L8" s="73">
        <v>74373</v>
      </c>
      <c r="M8" s="73">
        <v>23200</v>
      </c>
      <c r="N8" s="73">
        <v>24263</v>
      </c>
      <c r="O8" s="73">
        <v>15194</v>
      </c>
      <c r="P8" s="73">
        <v>10501</v>
      </c>
      <c r="Q8" s="73">
        <v>15027</v>
      </c>
      <c r="R8" s="73">
        <v>57621</v>
      </c>
      <c r="S8" s="73">
        <v>12977</v>
      </c>
      <c r="T8" s="73">
        <v>25064</v>
      </c>
      <c r="U8" s="73">
        <v>64754</v>
      </c>
      <c r="V8" s="297">
        <v>59</v>
      </c>
      <c r="W8" s="296">
        <v>23</v>
      </c>
    </row>
    <row r="9" spans="1:23" ht="18.75" customHeight="1">
      <c r="A9" s="382">
        <v>3</v>
      </c>
      <c r="B9" s="1270">
        <v>3.36</v>
      </c>
      <c r="C9" s="606">
        <v>1.86</v>
      </c>
      <c r="D9" s="607">
        <v>650165</v>
      </c>
      <c r="E9" s="607">
        <v>594841</v>
      </c>
      <c r="F9" s="607">
        <v>2177</v>
      </c>
      <c r="G9" s="607">
        <v>37552</v>
      </c>
      <c r="H9" s="607">
        <v>15595</v>
      </c>
      <c r="I9" s="607">
        <v>529120</v>
      </c>
      <c r="J9" s="607">
        <v>417290</v>
      </c>
      <c r="K9" s="607">
        <v>296245</v>
      </c>
      <c r="L9" s="607">
        <v>74804</v>
      </c>
      <c r="M9" s="607">
        <v>19536</v>
      </c>
      <c r="N9" s="607">
        <v>25060</v>
      </c>
      <c r="O9" s="607">
        <v>11965</v>
      </c>
      <c r="P9" s="607">
        <v>10652</v>
      </c>
      <c r="Q9" s="607">
        <v>12446</v>
      </c>
      <c r="R9" s="607">
        <v>44315</v>
      </c>
      <c r="S9" s="607">
        <v>11171</v>
      </c>
      <c r="T9" s="607">
        <v>28443</v>
      </c>
      <c r="U9" s="607">
        <v>57853</v>
      </c>
      <c r="V9" s="608">
        <v>56</v>
      </c>
      <c r="W9" s="608">
        <v>25.3</v>
      </c>
    </row>
    <row r="10" spans="1:23" ht="18.75" customHeight="1">
      <c r="A10" s="382">
        <v>4</v>
      </c>
      <c r="B10" s="1270">
        <v>3.34</v>
      </c>
      <c r="C10" s="606">
        <v>1.82</v>
      </c>
      <c r="D10" s="607">
        <v>635926</v>
      </c>
      <c r="E10" s="607">
        <v>567061</v>
      </c>
      <c r="F10" s="607">
        <v>419</v>
      </c>
      <c r="G10" s="607">
        <v>51021</v>
      </c>
      <c r="H10" s="607">
        <v>17425</v>
      </c>
      <c r="I10" s="607">
        <v>524280</v>
      </c>
      <c r="J10" s="607">
        <v>424676</v>
      </c>
      <c r="K10" s="607">
        <v>313030</v>
      </c>
      <c r="L10" s="607">
        <v>76444</v>
      </c>
      <c r="M10" s="607">
        <v>16516</v>
      </c>
      <c r="N10" s="607">
        <v>28660</v>
      </c>
      <c r="O10" s="607">
        <v>11766</v>
      </c>
      <c r="P10" s="607">
        <v>9139</v>
      </c>
      <c r="Q10" s="607">
        <v>12091</v>
      </c>
      <c r="R10" s="607">
        <v>54920</v>
      </c>
      <c r="S10" s="607">
        <v>10766</v>
      </c>
      <c r="T10" s="607">
        <v>29414</v>
      </c>
      <c r="U10" s="607">
        <v>63313</v>
      </c>
      <c r="V10" s="608">
        <v>59.7</v>
      </c>
      <c r="W10" s="608">
        <v>24.4</v>
      </c>
    </row>
    <row r="11" spans="1:23" ht="18.75" customHeight="1">
      <c r="A11" s="382">
        <v>5</v>
      </c>
      <c r="B11" s="1270">
        <v>3.25</v>
      </c>
      <c r="C11" s="606">
        <v>1.87</v>
      </c>
      <c r="D11" s="607">
        <v>644127</v>
      </c>
      <c r="E11" s="607">
        <v>594731</v>
      </c>
      <c r="F11" s="607">
        <v>440</v>
      </c>
      <c r="G11" s="607">
        <v>39653</v>
      </c>
      <c r="H11" s="607">
        <v>9304</v>
      </c>
      <c r="I11" s="607">
        <v>522534</v>
      </c>
      <c r="J11" s="607">
        <v>429660</v>
      </c>
      <c r="K11" s="607">
        <v>308067</v>
      </c>
      <c r="L11" s="607">
        <v>76517</v>
      </c>
      <c r="M11" s="607">
        <v>15678</v>
      </c>
      <c r="N11" s="607">
        <v>27579</v>
      </c>
      <c r="O11" s="607">
        <v>12192</v>
      </c>
      <c r="P11" s="607">
        <v>9444</v>
      </c>
      <c r="Q11" s="607">
        <v>10599</v>
      </c>
      <c r="R11" s="607">
        <v>60010</v>
      </c>
      <c r="S11" s="607">
        <v>10045</v>
      </c>
      <c r="T11" s="607">
        <v>26107</v>
      </c>
      <c r="U11" s="607">
        <v>59896</v>
      </c>
      <c r="V11" s="608">
        <v>59</v>
      </c>
      <c r="W11" s="608">
        <v>24.8</v>
      </c>
    </row>
    <row r="12" spans="1:23" ht="18.75" customHeight="1">
      <c r="A12" s="306"/>
      <c r="B12" s="1271"/>
      <c r="C12" s="609"/>
      <c r="D12" s="225"/>
      <c r="E12" s="225"/>
      <c r="F12" s="225"/>
      <c r="G12" s="225"/>
      <c r="H12" s="225"/>
      <c r="I12" s="225"/>
      <c r="J12" s="225"/>
      <c r="K12" s="225"/>
      <c r="L12" s="225"/>
      <c r="M12" s="225"/>
      <c r="N12" s="225"/>
      <c r="O12" s="225"/>
      <c r="P12" s="225"/>
      <c r="Q12" s="225"/>
      <c r="R12" s="225"/>
      <c r="S12" s="225"/>
      <c r="T12" s="225"/>
      <c r="U12" s="225"/>
      <c r="V12" s="12"/>
      <c r="W12" s="12"/>
    </row>
    <row r="13" spans="1:23" ht="18.75" customHeight="1">
      <c r="A13" s="295" t="s">
        <v>72</v>
      </c>
      <c r="B13" s="1272">
        <v>3.53</v>
      </c>
      <c r="C13" s="610">
        <v>2.0099999999999998</v>
      </c>
      <c r="D13" s="611">
        <v>513115</v>
      </c>
      <c r="E13" s="611">
        <v>498278</v>
      </c>
      <c r="F13" s="611">
        <v>516</v>
      </c>
      <c r="G13" s="611">
        <v>5583</v>
      </c>
      <c r="H13" s="611">
        <v>8738</v>
      </c>
      <c r="I13" s="611">
        <v>416386</v>
      </c>
      <c r="J13" s="611">
        <v>395413</v>
      </c>
      <c r="K13" s="611">
        <v>298684</v>
      </c>
      <c r="L13" s="611">
        <v>78151</v>
      </c>
      <c r="M13" s="611">
        <v>15486</v>
      </c>
      <c r="N13" s="611">
        <v>31394</v>
      </c>
      <c r="O13" s="611">
        <v>10689</v>
      </c>
      <c r="P13" s="611">
        <v>10262</v>
      </c>
      <c r="Q13" s="611">
        <v>24283</v>
      </c>
      <c r="R13" s="611">
        <v>43384</v>
      </c>
      <c r="S13" s="611">
        <v>6637</v>
      </c>
      <c r="T13" s="611">
        <v>32206</v>
      </c>
      <c r="U13" s="611">
        <v>46189</v>
      </c>
      <c r="V13" s="612">
        <v>71.7</v>
      </c>
      <c r="W13" s="612">
        <v>26.2</v>
      </c>
    </row>
    <row r="14" spans="1:23" ht="18.75" customHeight="1">
      <c r="A14" s="295">
        <v>2</v>
      </c>
      <c r="B14" s="1272">
        <v>3.58</v>
      </c>
      <c r="C14" s="610">
        <v>1.98</v>
      </c>
      <c r="D14" s="611">
        <v>595695</v>
      </c>
      <c r="E14" s="611">
        <v>513570</v>
      </c>
      <c r="F14" s="611">
        <v>445</v>
      </c>
      <c r="G14" s="611">
        <v>73149</v>
      </c>
      <c r="H14" s="611">
        <v>8530</v>
      </c>
      <c r="I14" s="611">
        <v>490763</v>
      </c>
      <c r="J14" s="611">
        <v>491849</v>
      </c>
      <c r="K14" s="611">
        <v>386918</v>
      </c>
      <c r="L14" s="611">
        <v>79165</v>
      </c>
      <c r="M14" s="611">
        <v>28384</v>
      </c>
      <c r="N14" s="611">
        <v>35447</v>
      </c>
      <c r="O14" s="611">
        <v>8592</v>
      </c>
      <c r="P14" s="611">
        <v>5946</v>
      </c>
      <c r="Q14" s="611">
        <v>9724</v>
      </c>
      <c r="R14" s="611">
        <v>133279</v>
      </c>
      <c r="S14" s="611">
        <v>2577</v>
      </c>
      <c r="T14" s="611">
        <v>25294</v>
      </c>
      <c r="U14" s="611">
        <v>58510</v>
      </c>
      <c r="V14" s="612">
        <v>78.8</v>
      </c>
      <c r="W14" s="612">
        <v>20.5</v>
      </c>
    </row>
    <row r="15" spans="1:23" ht="18.75" customHeight="1">
      <c r="A15" s="295">
        <v>3</v>
      </c>
      <c r="B15" s="1272">
        <v>3.47</v>
      </c>
      <c r="C15" s="610">
        <v>1.92</v>
      </c>
      <c r="D15" s="611">
        <v>523908</v>
      </c>
      <c r="E15" s="611">
        <v>512841</v>
      </c>
      <c r="F15" s="611">
        <v>888</v>
      </c>
      <c r="G15" s="611">
        <v>5747</v>
      </c>
      <c r="H15" s="611">
        <v>4432</v>
      </c>
      <c r="I15" s="611">
        <v>435205</v>
      </c>
      <c r="J15" s="611">
        <v>377500</v>
      </c>
      <c r="K15" s="611">
        <v>288796</v>
      </c>
      <c r="L15" s="611">
        <v>78672</v>
      </c>
      <c r="M15" s="611">
        <v>18003</v>
      </c>
      <c r="N15" s="611">
        <v>34713</v>
      </c>
      <c r="O15" s="611">
        <v>11673</v>
      </c>
      <c r="P15" s="611">
        <v>14719</v>
      </c>
      <c r="Q15" s="611">
        <v>11422</v>
      </c>
      <c r="R15" s="611">
        <v>39536</v>
      </c>
      <c r="S15" s="611">
        <v>4957</v>
      </c>
      <c r="T15" s="611">
        <v>27221</v>
      </c>
      <c r="U15" s="611">
        <v>47880</v>
      </c>
      <c r="V15" s="612">
        <v>66.400000000000006</v>
      </c>
      <c r="W15" s="612">
        <v>27.2</v>
      </c>
    </row>
    <row r="16" spans="1:23" ht="18.75" customHeight="1">
      <c r="A16" s="295">
        <v>4</v>
      </c>
      <c r="B16" s="1272">
        <v>3.24</v>
      </c>
      <c r="C16" s="610">
        <v>1.84</v>
      </c>
      <c r="D16" s="611">
        <v>546209</v>
      </c>
      <c r="E16" s="611">
        <v>488060</v>
      </c>
      <c r="F16" s="611">
        <v>0</v>
      </c>
      <c r="G16" s="611">
        <v>53703</v>
      </c>
      <c r="H16" s="611">
        <v>4446</v>
      </c>
      <c r="I16" s="611">
        <v>458518</v>
      </c>
      <c r="J16" s="611">
        <v>418568</v>
      </c>
      <c r="K16" s="611">
        <v>330876</v>
      </c>
      <c r="L16" s="611">
        <v>73789</v>
      </c>
      <c r="M16" s="611">
        <v>40186</v>
      </c>
      <c r="N16" s="611">
        <v>30696</v>
      </c>
      <c r="O16" s="611">
        <v>9346</v>
      </c>
      <c r="P16" s="611">
        <v>6072</v>
      </c>
      <c r="Q16" s="611">
        <v>6899</v>
      </c>
      <c r="R16" s="611">
        <v>39206</v>
      </c>
      <c r="S16" s="611">
        <v>5505</v>
      </c>
      <c r="T16" s="611">
        <v>30796</v>
      </c>
      <c r="U16" s="611">
        <v>88381</v>
      </c>
      <c r="V16" s="612">
        <v>72.2</v>
      </c>
      <c r="W16" s="612">
        <v>22.3</v>
      </c>
    </row>
    <row r="17" spans="1:23" ht="18.75" customHeight="1">
      <c r="A17" s="295">
        <v>5</v>
      </c>
      <c r="B17" s="1272">
        <v>3.25</v>
      </c>
      <c r="C17" s="610">
        <v>1.95</v>
      </c>
      <c r="D17" s="611">
        <v>477678</v>
      </c>
      <c r="E17" s="611">
        <v>469928</v>
      </c>
      <c r="F17" s="611">
        <v>0</v>
      </c>
      <c r="G17" s="611">
        <v>3627</v>
      </c>
      <c r="H17" s="611">
        <v>4122</v>
      </c>
      <c r="I17" s="611">
        <v>347562</v>
      </c>
      <c r="J17" s="611">
        <v>446580</v>
      </c>
      <c r="K17" s="611">
        <v>316464</v>
      </c>
      <c r="L17" s="611">
        <v>78622</v>
      </c>
      <c r="M17" s="611">
        <v>14587</v>
      </c>
      <c r="N17" s="611">
        <v>23971</v>
      </c>
      <c r="O17" s="611">
        <v>6640</v>
      </c>
      <c r="P17" s="611">
        <v>9126</v>
      </c>
      <c r="Q17" s="611">
        <v>12048</v>
      </c>
      <c r="R17" s="611">
        <v>78681</v>
      </c>
      <c r="S17" s="611">
        <v>7547</v>
      </c>
      <c r="T17" s="611">
        <v>34272</v>
      </c>
      <c r="U17" s="611">
        <v>50971</v>
      </c>
      <c r="V17" s="612">
        <v>91.1</v>
      </c>
      <c r="W17" s="612">
        <v>24.8</v>
      </c>
    </row>
    <row r="18" spans="1:23" ht="18.75" customHeight="1">
      <c r="A18" s="613" t="s">
        <v>1025</v>
      </c>
      <c r="B18" s="614">
        <v>3.14</v>
      </c>
      <c r="C18" s="615">
        <v>1.77</v>
      </c>
      <c r="D18" s="616">
        <v>527010</v>
      </c>
      <c r="E18" s="616">
        <v>515627</v>
      </c>
      <c r="F18" s="617">
        <v>614</v>
      </c>
      <c r="G18" s="616">
        <v>1927</v>
      </c>
      <c r="H18" s="616">
        <v>8842</v>
      </c>
      <c r="I18" s="616">
        <v>365955</v>
      </c>
      <c r="J18" s="616">
        <v>457742</v>
      </c>
      <c r="K18" s="616">
        <v>296687</v>
      </c>
      <c r="L18" s="616">
        <v>76517</v>
      </c>
      <c r="M18" s="616">
        <v>16303</v>
      </c>
      <c r="N18" s="616">
        <v>27402</v>
      </c>
      <c r="O18" s="616">
        <v>7128</v>
      </c>
      <c r="P18" s="616">
        <v>10381</v>
      </c>
      <c r="Q18" s="616">
        <v>9405</v>
      </c>
      <c r="R18" s="616">
        <v>40388</v>
      </c>
      <c r="S18" s="616">
        <v>8913</v>
      </c>
      <c r="T18" s="616">
        <v>27106</v>
      </c>
      <c r="U18" s="616">
        <v>73143</v>
      </c>
      <c r="V18" s="618">
        <v>81.099999999999994</v>
      </c>
      <c r="W18" s="618">
        <v>25.8</v>
      </c>
    </row>
    <row r="19" spans="1:23" ht="18.75" customHeight="1">
      <c r="A19" s="1273" t="s">
        <v>218</v>
      </c>
      <c r="B19" s="1274"/>
      <c r="C19" s="1274"/>
      <c r="D19" s="1275"/>
      <c r="E19" s="1275"/>
      <c r="F19" s="1275"/>
      <c r="G19" s="1275"/>
      <c r="H19" s="1275"/>
      <c r="I19" s="1275"/>
      <c r="J19" s="1275"/>
      <c r="K19" s="1276"/>
      <c r="L19" s="1277"/>
      <c r="M19" s="1275"/>
      <c r="N19" s="1275"/>
      <c r="O19" s="1275"/>
      <c r="P19" s="1275"/>
      <c r="Q19" s="1275"/>
      <c r="R19" s="1275"/>
      <c r="S19" s="1275"/>
      <c r="T19" s="1275"/>
      <c r="U19" s="1275"/>
      <c r="V19" s="1278"/>
      <c r="W19" s="1278"/>
    </row>
    <row r="20" spans="1:23" ht="18.75" customHeight="1">
      <c r="A20" s="382" t="s">
        <v>625</v>
      </c>
      <c r="B20" s="1269">
        <v>3.31</v>
      </c>
      <c r="C20" s="605">
        <v>1.77</v>
      </c>
      <c r="D20" s="73">
        <v>586149</v>
      </c>
      <c r="E20" s="73">
        <v>536305</v>
      </c>
      <c r="F20" s="73">
        <v>4304</v>
      </c>
      <c r="G20" s="73">
        <v>36458</v>
      </c>
      <c r="H20" s="73">
        <v>9082</v>
      </c>
      <c r="I20" s="73">
        <v>476645</v>
      </c>
      <c r="J20" s="73">
        <v>433357</v>
      </c>
      <c r="K20" s="73">
        <v>323853</v>
      </c>
      <c r="L20" s="73">
        <v>77431</v>
      </c>
      <c r="M20" s="73">
        <v>19292</v>
      </c>
      <c r="N20" s="73">
        <v>21838</v>
      </c>
      <c r="O20" s="73">
        <v>12079</v>
      </c>
      <c r="P20" s="73">
        <v>12935</v>
      </c>
      <c r="Q20" s="73">
        <v>12662</v>
      </c>
      <c r="R20" s="73">
        <v>54943</v>
      </c>
      <c r="S20" s="73">
        <v>18529</v>
      </c>
      <c r="T20" s="73">
        <v>31948</v>
      </c>
      <c r="U20" s="73">
        <v>62195</v>
      </c>
      <c r="V20" s="297">
        <v>67.900000000000006</v>
      </c>
      <c r="W20" s="296">
        <v>23.9</v>
      </c>
    </row>
    <row r="21" spans="1:23" ht="18.75" customHeight="1">
      <c r="A21" s="382">
        <v>2</v>
      </c>
      <c r="B21" s="1269">
        <v>3.31</v>
      </c>
      <c r="C21" s="605">
        <v>1.79</v>
      </c>
      <c r="D21" s="73">
        <v>609535</v>
      </c>
      <c r="E21" s="73">
        <v>536881</v>
      </c>
      <c r="F21" s="73">
        <v>3548</v>
      </c>
      <c r="G21" s="73">
        <v>38698</v>
      </c>
      <c r="H21" s="73">
        <v>30408</v>
      </c>
      <c r="I21" s="73">
        <v>498639</v>
      </c>
      <c r="J21" s="73">
        <v>416707</v>
      </c>
      <c r="K21" s="73">
        <v>305811</v>
      </c>
      <c r="L21" s="73">
        <v>79496</v>
      </c>
      <c r="M21" s="73">
        <v>18824</v>
      </c>
      <c r="N21" s="73">
        <v>21696</v>
      </c>
      <c r="O21" s="73">
        <v>13364</v>
      </c>
      <c r="P21" s="73">
        <v>10654</v>
      </c>
      <c r="Q21" s="73">
        <v>13068</v>
      </c>
      <c r="R21" s="73">
        <v>49469</v>
      </c>
      <c r="S21" s="73">
        <v>16548</v>
      </c>
      <c r="T21" s="73">
        <v>26824</v>
      </c>
      <c r="U21" s="73">
        <v>55868</v>
      </c>
      <c r="V21" s="297">
        <v>61.3</v>
      </c>
      <c r="W21" s="296">
        <v>26</v>
      </c>
    </row>
    <row r="22" spans="1:23" ht="18.75" customHeight="1">
      <c r="A22" s="382">
        <v>3</v>
      </c>
      <c r="B22" s="1279">
        <v>3.28</v>
      </c>
      <c r="C22" s="619">
        <v>1.78</v>
      </c>
      <c r="D22" s="620">
        <v>605316</v>
      </c>
      <c r="E22" s="620">
        <v>550973</v>
      </c>
      <c r="F22" s="620">
        <v>3630</v>
      </c>
      <c r="G22" s="620">
        <v>36859</v>
      </c>
      <c r="H22" s="620">
        <v>13854</v>
      </c>
      <c r="I22" s="620">
        <v>492681</v>
      </c>
      <c r="J22" s="620">
        <v>422103</v>
      </c>
      <c r="K22" s="620">
        <v>309469</v>
      </c>
      <c r="L22" s="620">
        <v>78576</v>
      </c>
      <c r="M22" s="620">
        <v>19848</v>
      </c>
      <c r="N22" s="620">
        <v>21448</v>
      </c>
      <c r="O22" s="620">
        <v>12720</v>
      </c>
      <c r="P22" s="620">
        <v>10463</v>
      </c>
      <c r="Q22" s="620">
        <v>13130</v>
      </c>
      <c r="R22" s="620">
        <v>49512</v>
      </c>
      <c r="S22" s="620">
        <v>19197</v>
      </c>
      <c r="T22" s="620">
        <v>27452</v>
      </c>
      <c r="U22" s="620">
        <v>57124</v>
      </c>
      <c r="V22" s="608">
        <v>62.8</v>
      </c>
      <c r="W22" s="608">
        <v>25.4</v>
      </c>
    </row>
    <row r="23" spans="1:23" ht="18.75" customHeight="1">
      <c r="A23" s="382">
        <v>4</v>
      </c>
      <c r="B23" s="1279">
        <v>3.24</v>
      </c>
      <c r="C23" s="619">
        <v>1.79</v>
      </c>
      <c r="D23" s="620">
        <v>617654</v>
      </c>
      <c r="E23" s="620">
        <v>564011</v>
      </c>
      <c r="F23" s="620">
        <v>4977</v>
      </c>
      <c r="G23" s="620">
        <v>35858</v>
      </c>
      <c r="H23" s="620">
        <v>12808</v>
      </c>
      <c r="I23" s="620">
        <v>500914</v>
      </c>
      <c r="J23" s="620">
        <v>437368</v>
      </c>
      <c r="K23" s="620">
        <v>320627</v>
      </c>
      <c r="L23" s="620">
        <v>80502</v>
      </c>
      <c r="M23" s="620">
        <v>20115</v>
      </c>
      <c r="N23" s="620">
        <v>24421</v>
      </c>
      <c r="O23" s="620">
        <v>13000</v>
      </c>
      <c r="P23" s="620">
        <v>11293</v>
      </c>
      <c r="Q23" s="620">
        <v>13708</v>
      </c>
      <c r="R23" s="620">
        <v>50688</v>
      </c>
      <c r="S23" s="620">
        <v>18126</v>
      </c>
      <c r="T23" s="620">
        <v>29737</v>
      </c>
      <c r="U23" s="620">
        <v>59036</v>
      </c>
      <c r="V23" s="608">
        <v>64</v>
      </c>
      <c r="W23" s="608">
        <v>25.1</v>
      </c>
    </row>
    <row r="24" spans="1:23" ht="18.75" customHeight="1">
      <c r="A24" s="382">
        <v>5</v>
      </c>
      <c r="B24" s="1279">
        <v>3.23</v>
      </c>
      <c r="C24" s="619">
        <v>1.78</v>
      </c>
      <c r="D24" s="620">
        <v>608182</v>
      </c>
      <c r="E24" s="620">
        <v>554801</v>
      </c>
      <c r="F24" s="620">
        <v>4614</v>
      </c>
      <c r="G24" s="620">
        <v>38635</v>
      </c>
      <c r="H24" s="620">
        <v>10132</v>
      </c>
      <c r="I24" s="620">
        <v>494668</v>
      </c>
      <c r="J24" s="620">
        <v>432269</v>
      </c>
      <c r="K24" s="620">
        <v>318755</v>
      </c>
      <c r="L24" s="620">
        <v>84552</v>
      </c>
      <c r="M24" s="620">
        <v>18971</v>
      </c>
      <c r="N24" s="620">
        <v>23566</v>
      </c>
      <c r="O24" s="620">
        <v>12855</v>
      </c>
      <c r="P24" s="620">
        <v>11344</v>
      </c>
      <c r="Q24" s="620">
        <v>13515</v>
      </c>
      <c r="R24" s="620">
        <v>51199</v>
      </c>
      <c r="S24" s="620">
        <v>16838</v>
      </c>
      <c r="T24" s="620">
        <v>31149</v>
      </c>
      <c r="U24" s="620">
        <v>54766</v>
      </c>
      <c r="V24" s="608">
        <v>64.400000000000006</v>
      </c>
      <c r="W24" s="608">
        <v>26.5</v>
      </c>
    </row>
    <row r="25" spans="1:23" ht="18.75" customHeight="1">
      <c r="A25" s="306"/>
      <c r="B25" s="1280"/>
      <c r="C25" s="621"/>
      <c r="D25" s="622"/>
      <c r="E25" s="622"/>
      <c r="F25" s="74"/>
      <c r="G25" s="623"/>
      <c r="H25" s="622"/>
      <c r="I25" s="622"/>
      <c r="J25" s="622"/>
      <c r="K25" s="622"/>
      <c r="L25" s="622"/>
      <c r="M25" s="622"/>
      <c r="N25" s="622"/>
      <c r="O25" s="622"/>
      <c r="P25" s="622"/>
      <c r="Q25" s="622"/>
      <c r="R25" s="622"/>
      <c r="S25" s="622"/>
      <c r="T25" s="622"/>
      <c r="U25" s="622"/>
      <c r="V25" s="624"/>
      <c r="W25" s="624"/>
    </row>
    <row r="26" spans="1:23" ht="18.75" customHeight="1">
      <c r="A26" s="295" t="s">
        <v>549</v>
      </c>
      <c r="B26" s="1272">
        <v>3.23</v>
      </c>
      <c r="C26" s="610">
        <v>1.79</v>
      </c>
      <c r="D26" s="611">
        <v>497383</v>
      </c>
      <c r="E26" s="611">
        <v>470293</v>
      </c>
      <c r="F26" s="611">
        <v>5596</v>
      </c>
      <c r="G26" s="611">
        <v>5001</v>
      </c>
      <c r="H26" s="611">
        <v>16492</v>
      </c>
      <c r="I26" s="611">
        <v>408050</v>
      </c>
      <c r="J26" s="611">
        <v>402498</v>
      </c>
      <c r="K26" s="611">
        <v>313165</v>
      </c>
      <c r="L26" s="611">
        <v>83459</v>
      </c>
      <c r="M26" s="611">
        <v>15481</v>
      </c>
      <c r="N26" s="611">
        <v>25129</v>
      </c>
      <c r="O26" s="611">
        <v>13815</v>
      </c>
      <c r="P26" s="611">
        <v>12296</v>
      </c>
      <c r="Q26" s="611">
        <v>14000</v>
      </c>
      <c r="R26" s="611">
        <v>47533</v>
      </c>
      <c r="S26" s="611">
        <v>15590</v>
      </c>
      <c r="T26" s="611">
        <v>29326</v>
      </c>
      <c r="U26" s="611">
        <v>56535</v>
      </c>
      <c r="V26" s="612">
        <v>76.7</v>
      </c>
      <c r="W26" s="612">
        <v>26.7</v>
      </c>
    </row>
    <row r="27" spans="1:23" ht="18.75" customHeight="1">
      <c r="A27" s="295">
        <v>2</v>
      </c>
      <c r="B27" s="1272">
        <v>3.24</v>
      </c>
      <c r="C27" s="610">
        <v>1.79</v>
      </c>
      <c r="D27" s="611">
        <v>561495</v>
      </c>
      <c r="E27" s="611">
        <v>472625</v>
      </c>
      <c r="F27" s="611">
        <v>6918</v>
      </c>
      <c r="G27" s="611">
        <v>75368</v>
      </c>
      <c r="H27" s="611">
        <v>6585</v>
      </c>
      <c r="I27" s="611">
        <v>465712</v>
      </c>
      <c r="J27" s="611">
        <v>403548</v>
      </c>
      <c r="K27" s="611">
        <v>307765</v>
      </c>
      <c r="L27" s="611">
        <v>82259</v>
      </c>
      <c r="M27" s="611">
        <v>17649</v>
      </c>
      <c r="N27" s="611">
        <v>27070</v>
      </c>
      <c r="O27" s="611">
        <v>10993</v>
      </c>
      <c r="P27" s="611">
        <v>10068</v>
      </c>
      <c r="Q27" s="611">
        <v>13443</v>
      </c>
      <c r="R27" s="611">
        <v>50252</v>
      </c>
      <c r="S27" s="611">
        <v>20244</v>
      </c>
      <c r="T27" s="611">
        <v>29572</v>
      </c>
      <c r="U27" s="611">
        <v>46214</v>
      </c>
      <c r="V27" s="612">
        <v>66.099999999999994</v>
      </c>
      <c r="W27" s="612">
        <v>26.7</v>
      </c>
    </row>
    <row r="28" spans="1:23" ht="18.75" customHeight="1">
      <c r="A28" s="295">
        <v>3</v>
      </c>
      <c r="B28" s="1272">
        <v>3.23</v>
      </c>
      <c r="C28" s="610">
        <v>1.79</v>
      </c>
      <c r="D28" s="611">
        <v>513734</v>
      </c>
      <c r="E28" s="611">
        <v>488334</v>
      </c>
      <c r="F28" s="611">
        <v>4856</v>
      </c>
      <c r="G28" s="611">
        <v>7509</v>
      </c>
      <c r="H28" s="611">
        <v>13034</v>
      </c>
      <c r="I28" s="611">
        <v>419572</v>
      </c>
      <c r="J28" s="611">
        <v>447971</v>
      </c>
      <c r="K28" s="611">
        <v>353810</v>
      </c>
      <c r="L28" s="611">
        <v>90138</v>
      </c>
      <c r="M28" s="611">
        <v>19134</v>
      </c>
      <c r="N28" s="611">
        <v>27035</v>
      </c>
      <c r="O28" s="611">
        <v>13048</v>
      </c>
      <c r="P28" s="611">
        <v>14445</v>
      </c>
      <c r="Q28" s="611">
        <v>13504</v>
      </c>
      <c r="R28" s="611">
        <v>63933</v>
      </c>
      <c r="S28" s="611">
        <v>19811</v>
      </c>
      <c r="T28" s="611">
        <v>34729</v>
      </c>
      <c r="U28" s="611">
        <v>58033</v>
      </c>
      <c r="V28" s="612">
        <v>84.3</v>
      </c>
      <c r="W28" s="612">
        <v>25.5</v>
      </c>
    </row>
    <row r="29" spans="1:23" ht="18.75" customHeight="1">
      <c r="A29" s="295">
        <v>4</v>
      </c>
      <c r="B29" s="1272">
        <v>3.23</v>
      </c>
      <c r="C29" s="610">
        <v>1.81</v>
      </c>
      <c r="D29" s="611">
        <v>566457</v>
      </c>
      <c r="E29" s="611">
        <v>491381</v>
      </c>
      <c r="F29" s="611">
        <v>4858</v>
      </c>
      <c r="G29" s="611">
        <v>59311</v>
      </c>
      <c r="H29" s="611">
        <v>10907</v>
      </c>
      <c r="I29" s="611">
        <v>453011</v>
      </c>
      <c r="J29" s="190">
        <v>458466</v>
      </c>
      <c r="K29" s="190">
        <v>345020</v>
      </c>
      <c r="L29" s="190">
        <v>81923</v>
      </c>
      <c r="M29" s="190">
        <v>20630</v>
      </c>
      <c r="N29" s="190">
        <v>25377</v>
      </c>
      <c r="O29" s="190">
        <v>12142</v>
      </c>
      <c r="P29" s="190">
        <v>13034</v>
      </c>
      <c r="Q29" s="190">
        <v>11886</v>
      </c>
      <c r="R29" s="190">
        <v>49698</v>
      </c>
      <c r="S29" s="190">
        <v>38194</v>
      </c>
      <c r="T29" s="190">
        <v>29101</v>
      </c>
      <c r="U29" s="190">
        <v>63035</v>
      </c>
      <c r="V29" s="612">
        <v>76.2</v>
      </c>
      <c r="W29" s="612">
        <v>23.7</v>
      </c>
    </row>
    <row r="30" spans="1:23" ht="18.75" customHeight="1">
      <c r="A30" s="295">
        <v>5</v>
      </c>
      <c r="B30" s="1272">
        <v>3.23</v>
      </c>
      <c r="C30" s="610">
        <v>1.81</v>
      </c>
      <c r="D30" s="611">
        <v>500231</v>
      </c>
      <c r="E30" s="611">
        <v>482069</v>
      </c>
      <c r="F30" s="611">
        <v>3915</v>
      </c>
      <c r="G30" s="611">
        <v>5942</v>
      </c>
      <c r="H30" s="611">
        <v>8306</v>
      </c>
      <c r="I30" s="611">
        <v>376084</v>
      </c>
      <c r="J30" s="190">
        <v>442707</v>
      </c>
      <c r="K30" s="190">
        <v>318560</v>
      </c>
      <c r="L30" s="190">
        <v>85471</v>
      </c>
      <c r="M30" s="190">
        <v>18185</v>
      </c>
      <c r="N30" s="190">
        <v>22070</v>
      </c>
      <c r="O30" s="190">
        <v>12694</v>
      </c>
      <c r="P30" s="190">
        <v>11444</v>
      </c>
      <c r="Q30" s="190">
        <v>14389</v>
      </c>
      <c r="R30" s="190">
        <v>47508</v>
      </c>
      <c r="S30" s="190">
        <v>19041</v>
      </c>
      <c r="T30" s="190">
        <v>30306</v>
      </c>
      <c r="U30" s="190">
        <v>57452</v>
      </c>
      <c r="V30" s="612">
        <v>84.7</v>
      </c>
      <c r="W30" s="612">
        <v>26.8</v>
      </c>
    </row>
    <row r="31" spans="1:23" ht="18.75" customHeight="1">
      <c r="A31" s="625" t="s">
        <v>1025</v>
      </c>
      <c r="B31" s="626">
        <v>3.24</v>
      </c>
      <c r="C31" s="627">
        <v>1.79</v>
      </c>
      <c r="D31" s="628">
        <v>469992</v>
      </c>
      <c r="E31" s="628">
        <v>452665</v>
      </c>
      <c r="F31" s="628">
        <v>3869</v>
      </c>
      <c r="G31" s="628">
        <v>5471</v>
      </c>
      <c r="H31" s="628">
        <v>7987</v>
      </c>
      <c r="I31" s="628">
        <v>345527</v>
      </c>
      <c r="J31" s="628">
        <v>436295</v>
      </c>
      <c r="K31" s="628">
        <v>311830</v>
      </c>
      <c r="L31" s="628">
        <v>84983</v>
      </c>
      <c r="M31" s="628">
        <v>19378</v>
      </c>
      <c r="N31" s="628">
        <v>22780</v>
      </c>
      <c r="O31" s="628">
        <v>13864</v>
      </c>
      <c r="P31" s="628">
        <v>11587</v>
      </c>
      <c r="Q31" s="628">
        <v>12175</v>
      </c>
      <c r="R31" s="628">
        <v>43165</v>
      </c>
      <c r="S31" s="628">
        <v>19134</v>
      </c>
      <c r="T31" s="628">
        <v>30854</v>
      </c>
      <c r="U31" s="628">
        <v>53910</v>
      </c>
      <c r="V31" s="629">
        <v>90.2</v>
      </c>
      <c r="W31" s="629">
        <v>27.3</v>
      </c>
    </row>
    <row r="32" spans="1:23" ht="18.75" customHeight="1">
      <c r="A32" s="630" t="s">
        <v>753</v>
      </c>
      <c r="B32" s="621"/>
      <c r="C32" s="621"/>
      <c r="D32" s="622"/>
      <c r="E32" s="622"/>
      <c r="F32" s="225"/>
      <c r="G32" s="622"/>
      <c r="H32" s="622"/>
      <c r="I32" s="622"/>
      <c r="J32" s="622"/>
      <c r="K32" s="622"/>
      <c r="L32" s="622"/>
      <c r="M32" s="622"/>
      <c r="N32" s="622"/>
      <c r="O32" s="622"/>
      <c r="P32" s="622"/>
      <c r="Q32" s="622"/>
      <c r="R32" s="622"/>
      <c r="S32" s="622"/>
      <c r="T32" s="622"/>
      <c r="U32" s="622"/>
      <c r="V32" s="624"/>
      <c r="W32" s="624"/>
    </row>
    <row r="33" spans="1:23" ht="14">
      <c r="A33" s="630"/>
      <c r="B33" s="621"/>
      <c r="C33" s="621"/>
      <c r="D33" s="622"/>
      <c r="E33" s="622"/>
      <c r="F33" s="225"/>
      <c r="G33" s="622"/>
      <c r="H33" s="622"/>
      <c r="I33" s="622"/>
      <c r="J33" s="622"/>
      <c r="K33" s="622"/>
      <c r="L33" s="622"/>
      <c r="M33" s="622"/>
      <c r="N33" s="622"/>
      <c r="O33" s="622"/>
      <c r="P33" s="622"/>
      <c r="Q33" s="622"/>
      <c r="R33" s="622"/>
      <c r="S33" s="622"/>
      <c r="T33" s="622"/>
      <c r="U33" s="622"/>
      <c r="V33" s="624"/>
      <c r="W33" s="624"/>
    </row>
    <row r="34" spans="1:23" ht="14">
      <c r="A34" s="261" t="s">
        <v>754</v>
      </c>
      <c r="B34" s="261"/>
      <c r="C34" s="261"/>
      <c r="D34" s="631"/>
      <c r="E34" s="631"/>
      <c r="F34" s="631"/>
      <c r="G34" s="631"/>
      <c r="H34" s="631"/>
      <c r="I34" s="631"/>
      <c r="J34" s="631"/>
      <c r="K34" s="631"/>
      <c r="L34" s="631"/>
      <c r="M34" s="631"/>
      <c r="N34" s="631"/>
      <c r="O34" s="631"/>
      <c r="P34" s="631"/>
      <c r="Q34" s="631"/>
      <c r="R34" s="631"/>
      <c r="S34" s="631"/>
      <c r="T34" s="631"/>
      <c r="U34" s="631"/>
      <c r="V34" s="632"/>
      <c r="W34" s="632"/>
    </row>
    <row r="35" spans="1:23">
      <c r="A35" s="421"/>
      <c r="B35" s="421"/>
      <c r="C35" s="421"/>
      <c r="D35" s="195"/>
      <c r="E35" s="195"/>
      <c r="F35" s="195"/>
      <c r="G35" s="195"/>
      <c r="H35" s="195"/>
      <c r="I35" s="195"/>
      <c r="J35" s="195"/>
      <c r="K35" s="195"/>
      <c r="L35" s="195"/>
      <c r="M35" s="195"/>
      <c r="N35" s="195"/>
      <c r="O35" s="195"/>
      <c r="P35" s="195"/>
      <c r="Q35" s="195"/>
      <c r="R35" s="195"/>
      <c r="S35" s="195"/>
      <c r="T35" s="195"/>
      <c r="U35" s="195"/>
      <c r="V35" s="393"/>
      <c r="W35" s="393"/>
    </row>
    <row r="42" spans="1:23">
      <c r="C42" s="374"/>
      <c r="E42" s="374"/>
    </row>
    <row r="43" spans="1:23">
      <c r="C43" s="374"/>
      <c r="E43" s="374"/>
    </row>
    <row r="44" spans="1:23">
      <c r="E44" s="374"/>
    </row>
    <row r="45" spans="1:23">
      <c r="C45" s="374"/>
      <c r="E45" s="374"/>
    </row>
    <row r="46" spans="1:23">
      <c r="C46" s="374"/>
      <c r="E46" s="374"/>
    </row>
    <row r="47" spans="1:23">
      <c r="E47" s="374"/>
    </row>
    <row r="48" spans="1:23">
      <c r="C48" s="374"/>
    </row>
    <row r="49" spans="3:5">
      <c r="C49" s="374"/>
      <c r="E49" s="374"/>
    </row>
    <row r="50" spans="3:5">
      <c r="C50" s="374"/>
      <c r="E50" s="374"/>
    </row>
    <row r="51" spans="3:5">
      <c r="C51" s="374"/>
      <c r="E51" s="374"/>
    </row>
    <row r="52" spans="3:5">
      <c r="C52" s="374"/>
      <c r="E52" s="374"/>
    </row>
    <row r="53" spans="3:5">
      <c r="C53" s="374"/>
      <c r="E53" s="374"/>
    </row>
    <row r="54" spans="3:5">
      <c r="C54" s="374"/>
      <c r="E54" s="374"/>
    </row>
    <row r="55" spans="3:5">
      <c r="C55" s="374"/>
      <c r="E55" s="374"/>
    </row>
    <row r="56" spans="3:5">
      <c r="C56" s="374"/>
      <c r="E56" s="374"/>
    </row>
    <row r="57" spans="3:5">
      <c r="C57" s="374"/>
      <c r="E57" s="374"/>
    </row>
    <row r="58" spans="3:5">
      <c r="C58" s="374"/>
      <c r="E58" s="374"/>
    </row>
    <row r="59" spans="3:5">
      <c r="C59" s="374"/>
    </row>
  </sheetData>
  <mergeCells count="22">
    <mergeCell ref="A1:W1"/>
    <mergeCell ref="A3:A5"/>
    <mergeCell ref="B3:B5"/>
    <mergeCell ref="C3:C5"/>
    <mergeCell ref="D3:D5"/>
    <mergeCell ref="I3:I5"/>
    <mergeCell ref="J3:J5"/>
    <mergeCell ref="K3:K5"/>
    <mergeCell ref="V3:V5"/>
    <mergeCell ref="W3:W5"/>
    <mergeCell ref="U4:U5"/>
    <mergeCell ref="E4:G4"/>
    <mergeCell ref="H4:H5"/>
    <mergeCell ref="L4:L5"/>
    <mergeCell ref="M4:M5"/>
    <mergeCell ref="N4:N5"/>
    <mergeCell ref="O4:O5"/>
    <mergeCell ref="P4:P5"/>
    <mergeCell ref="Q4:Q5"/>
    <mergeCell ref="R4:R5"/>
    <mergeCell ref="S4:S5"/>
    <mergeCell ref="T4:T5"/>
  </mergeCells>
  <phoneticPr fontId="3"/>
  <pageMargins left="0.39" right="0.42" top="0.74803149606299213" bottom="0.74803149606299213" header="0.31496062992125984" footer="0.31496062992125984"/>
  <pageSetup paperSize="9" scale="5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view="pageBreakPreview" zoomScaleNormal="100" zoomScaleSheetLayoutView="100" workbookViewId="0"/>
  </sheetViews>
  <sheetFormatPr defaultRowHeight="13"/>
  <cols>
    <col min="1" max="1" width="9" style="633" customWidth="1"/>
    <col min="2" max="24" width="9.26953125" style="633" customWidth="1"/>
    <col min="25" max="25" width="9.08984375" style="633" customWidth="1"/>
    <col min="26" max="33" width="8.7265625" style="633"/>
  </cols>
  <sheetData>
    <row r="1" spans="1:33" ht="19">
      <c r="B1" s="634"/>
      <c r="C1" s="634"/>
      <c r="D1" s="634"/>
      <c r="E1" s="634"/>
      <c r="F1" s="634"/>
      <c r="G1" s="635" t="s">
        <v>755</v>
      </c>
      <c r="H1" s="634"/>
      <c r="I1" s="634"/>
      <c r="J1" s="634"/>
      <c r="K1" s="634"/>
      <c r="L1" s="634"/>
      <c r="M1" s="634"/>
      <c r="N1" s="634"/>
      <c r="O1" s="634"/>
      <c r="P1" s="634"/>
      <c r="Q1" s="634"/>
      <c r="R1" s="634"/>
      <c r="S1" s="634"/>
      <c r="T1" s="634"/>
      <c r="U1" s="634"/>
      <c r="V1" s="634"/>
      <c r="W1" s="634"/>
      <c r="X1" s="634"/>
      <c r="Y1" s="634"/>
      <c r="Z1" s="634"/>
      <c r="AA1" s="634"/>
    </row>
    <row r="2" spans="1:33" ht="17" thickBot="1">
      <c r="A2" s="636"/>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88"/>
      <c r="AF2" s="688"/>
      <c r="AG2" s="723" t="s">
        <v>756</v>
      </c>
    </row>
    <row r="3" spans="1:33" ht="18" customHeight="1" thickTop="1">
      <c r="A3" s="1836" t="s">
        <v>757</v>
      </c>
      <c r="B3" s="1839" t="s">
        <v>758</v>
      </c>
      <c r="C3" s="1840"/>
      <c r="D3" s="1840"/>
      <c r="E3" s="1840"/>
      <c r="F3" s="1840"/>
      <c r="G3" s="1840"/>
      <c r="H3" s="1840"/>
      <c r="I3" s="1840"/>
      <c r="J3" s="1840"/>
      <c r="K3" s="1840"/>
      <c r="L3" s="1840"/>
      <c r="M3" s="1840"/>
      <c r="N3" s="1840"/>
      <c r="O3" s="1840"/>
      <c r="P3" s="1840"/>
      <c r="Q3" s="1841"/>
      <c r="R3" s="1839" t="s">
        <v>759</v>
      </c>
      <c r="S3" s="1840"/>
      <c r="T3" s="1840"/>
      <c r="U3" s="1840"/>
      <c r="V3" s="1840"/>
      <c r="W3" s="1840"/>
      <c r="X3" s="1840"/>
      <c r="Y3" s="1840"/>
      <c r="Z3" s="1840"/>
      <c r="AA3" s="1840"/>
      <c r="AB3" s="1840"/>
      <c r="AC3" s="1840"/>
      <c r="AD3" s="1840"/>
      <c r="AE3" s="1840"/>
      <c r="AF3" s="1840"/>
      <c r="AG3" s="1840"/>
    </row>
    <row r="4" spans="1:33" ht="18" customHeight="1">
      <c r="A4" s="1837"/>
      <c r="B4" s="1833" t="s">
        <v>760</v>
      </c>
      <c r="C4" s="1834"/>
      <c r="D4" s="1833" t="s">
        <v>761</v>
      </c>
      <c r="E4" s="1834"/>
      <c r="F4" s="1833" t="s">
        <v>762</v>
      </c>
      <c r="G4" s="1834"/>
      <c r="H4" s="1833" t="s">
        <v>763</v>
      </c>
      <c r="I4" s="1834"/>
      <c r="J4" s="1833" t="s">
        <v>760</v>
      </c>
      <c r="K4" s="1834"/>
      <c r="L4" s="1833" t="s">
        <v>761</v>
      </c>
      <c r="M4" s="1834"/>
      <c r="N4" s="1833" t="s">
        <v>762</v>
      </c>
      <c r="O4" s="1834"/>
      <c r="P4" s="1833" t="s">
        <v>763</v>
      </c>
      <c r="Q4" s="1834"/>
      <c r="R4" s="1833" t="s">
        <v>760</v>
      </c>
      <c r="S4" s="1834"/>
      <c r="T4" s="1833" t="s">
        <v>761</v>
      </c>
      <c r="U4" s="1834"/>
      <c r="V4" s="1833" t="s">
        <v>762</v>
      </c>
      <c r="W4" s="1834"/>
      <c r="X4" s="1833" t="s">
        <v>763</v>
      </c>
      <c r="Y4" s="1834"/>
      <c r="Z4" s="1833" t="s">
        <v>760</v>
      </c>
      <c r="AA4" s="1834"/>
      <c r="AB4" s="1833" t="s">
        <v>761</v>
      </c>
      <c r="AC4" s="1834"/>
      <c r="AD4" s="1833" t="s">
        <v>762</v>
      </c>
      <c r="AE4" s="1834"/>
      <c r="AF4" s="1833" t="s">
        <v>763</v>
      </c>
      <c r="AG4" s="1835"/>
    </row>
    <row r="5" spans="1:33" ht="18" customHeight="1">
      <c r="A5" s="1837"/>
      <c r="B5" s="730" t="s">
        <v>764</v>
      </c>
      <c r="C5" s="755" t="s">
        <v>765</v>
      </c>
      <c r="D5" s="730" t="s">
        <v>764</v>
      </c>
      <c r="E5" s="755" t="s">
        <v>765</v>
      </c>
      <c r="F5" s="730" t="s">
        <v>764</v>
      </c>
      <c r="G5" s="755" t="s">
        <v>765</v>
      </c>
      <c r="H5" s="730" t="s">
        <v>764</v>
      </c>
      <c r="I5" s="638" t="s">
        <v>765</v>
      </c>
      <c r="J5" s="730" t="s">
        <v>764</v>
      </c>
      <c r="K5" s="755" t="s">
        <v>765</v>
      </c>
      <c r="L5" s="730" t="s">
        <v>764</v>
      </c>
      <c r="M5" s="755" t="s">
        <v>765</v>
      </c>
      <c r="N5" s="730" t="s">
        <v>764</v>
      </c>
      <c r="O5" s="755" t="s">
        <v>765</v>
      </c>
      <c r="P5" s="730" t="s">
        <v>764</v>
      </c>
      <c r="Q5" s="755" t="s">
        <v>765</v>
      </c>
      <c r="R5" s="730" t="s">
        <v>764</v>
      </c>
      <c r="S5" s="755" t="s">
        <v>765</v>
      </c>
      <c r="T5" s="730" t="s">
        <v>764</v>
      </c>
      <c r="U5" s="755" t="s">
        <v>765</v>
      </c>
      <c r="V5" s="730" t="s">
        <v>764</v>
      </c>
      <c r="W5" s="755" t="s">
        <v>765</v>
      </c>
      <c r="X5" s="730" t="s">
        <v>764</v>
      </c>
      <c r="Y5" s="755" t="s">
        <v>765</v>
      </c>
      <c r="Z5" s="730" t="s">
        <v>764</v>
      </c>
      <c r="AA5" s="755" t="s">
        <v>765</v>
      </c>
      <c r="AB5" s="730" t="s">
        <v>764</v>
      </c>
      <c r="AC5" s="755" t="s">
        <v>765</v>
      </c>
      <c r="AD5" s="730" t="s">
        <v>764</v>
      </c>
      <c r="AE5" s="638" t="s">
        <v>765</v>
      </c>
      <c r="AF5" s="730" t="s">
        <v>764</v>
      </c>
      <c r="AG5" s="638" t="s">
        <v>765</v>
      </c>
    </row>
    <row r="6" spans="1:33" ht="18" customHeight="1">
      <c r="A6" s="1838"/>
      <c r="B6" s="757" t="s">
        <v>766</v>
      </c>
      <c r="C6" s="758" t="s">
        <v>767</v>
      </c>
      <c r="D6" s="757" t="s">
        <v>766</v>
      </c>
      <c r="E6" s="758" t="s">
        <v>767</v>
      </c>
      <c r="F6" s="757" t="s">
        <v>766</v>
      </c>
      <c r="G6" s="758" t="s">
        <v>767</v>
      </c>
      <c r="H6" s="757" t="s">
        <v>766</v>
      </c>
      <c r="I6" s="639" t="s">
        <v>767</v>
      </c>
      <c r="J6" s="757" t="s">
        <v>766</v>
      </c>
      <c r="K6" s="758" t="s">
        <v>767</v>
      </c>
      <c r="L6" s="757" t="s">
        <v>766</v>
      </c>
      <c r="M6" s="758" t="s">
        <v>767</v>
      </c>
      <c r="N6" s="757" t="s">
        <v>766</v>
      </c>
      <c r="O6" s="758" t="s">
        <v>767</v>
      </c>
      <c r="P6" s="757" t="s">
        <v>766</v>
      </c>
      <c r="Q6" s="758" t="s">
        <v>767</v>
      </c>
      <c r="R6" s="757" t="s">
        <v>766</v>
      </c>
      <c r="S6" s="758" t="s">
        <v>767</v>
      </c>
      <c r="T6" s="757" t="s">
        <v>766</v>
      </c>
      <c r="U6" s="758" t="s">
        <v>767</v>
      </c>
      <c r="V6" s="757" t="s">
        <v>766</v>
      </c>
      <c r="W6" s="758" t="s">
        <v>767</v>
      </c>
      <c r="X6" s="757" t="s">
        <v>766</v>
      </c>
      <c r="Y6" s="758" t="s">
        <v>767</v>
      </c>
      <c r="Z6" s="757" t="s">
        <v>766</v>
      </c>
      <c r="AA6" s="758" t="s">
        <v>767</v>
      </c>
      <c r="AB6" s="757" t="s">
        <v>766</v>
      </c>
      <c r="AC6" s="758" t="s">
        <v>767</v>
      </c>
      <c r="AD6" s="757" t="s">
        <v>766</v>
      </c>
      <c r="AE6" s="639" t="s">
        <v>767</v>
      </c>
      <c r="AF6" s="757" t="s">
        <v>766</v>
      </c>
      <c r="AG6" s="639" t="s">
        <v>767</v>
      </c>
    </row>
    <row r="7" spans="1:33" ht="18" customHeight="1">
      <c r="A7" s="640" t="s">
        <v>768</v>
      </c>
      <c r="B7" s="1815" t="s">
        <v>769</v>
      </c>
      <c r="C7" s="1816"/>
      <c r="D7" s="1816"/>
      <c r="E7" s="1816"/>
      <c r="F7" s="1816"/>
      <c r="G7" s="1816"/>
      <c r="H7" s="1816"/>
      <c r="I7" s="1817"/>
      <c r="J7" s="1815" t="s">
        <v>770</v>
      </c>
      <c r="K7" s="1816"/>
      <c r="L7" s="1816"/>
      <c r="M7" s="1816"/>
      <c r="N7" s="1816"/>
      <c r="O7" s="1816"/>
      <c r="P7" s="1816"/>
      <c r="Q7" s="1817"/>
      <c r="R7" s="1815" t="s">
        <v>769</v>
      </c>
      <c r="S7" s="1816"/>
      <c r="T7" s="1816"/>
      <c r="U7" s="1816"/>
      <c r="V7" s="1816"/>
      <c r="W7" s="1816"/>
      <c r="X7" s="1816"/>
      <c r="Y7" s="1817"/>
      <c r="Z7" s="1815" t="s">
        <v>770</v>
      </c>
      <c r="AA7" s="1816"/>
      <c r="AB7" s="1816"/>
      <c r="AC7" s="1816"/>
      <c r="AD7" s="1816"/>
      <c r="AE7" s="1816"/>
      <c r="AF7" s="1816"/>
      <c r="AG7" s="1816"/>
    </row>
    <row r="8" spans="1:33" ht="18" customHeight="1">
      <c r="A8" s="641" t="s">
        <v>25</v>
      </c>
      <c r="B8" s="1281">
        <v>99.9</v>
      </c>
      <c r="C8" s="642">
        <v>100.2</v>
      </c>
      <c r="D8" s="642">
        <v>96.9</v>
      </c>
      <c r="E8" s="642">
        <v>99.5</v>
      </c>
      <c r="F8" s="642">
        <v>102.1</v>
      </c>
      <c r="G8" s="642">
        <v>102.6</v>
      </c>
      <c r="H8" s="642">
        <v>95.5</v>
      </c>
      <c r="I8" s="642">
        <v>95.5</v>
      </c>
      <c r="J8" s="1281">
        <v>99.4</v>
      </c>
      <c r="K8" s="642">
        <v>99.7</v>
      </c>
      <c r="L8" s="642">
        <v>102.7</v>
      </c>
      <c r="M8" s="642">
        <v>103.3</v>
      </c>
      <c r="N8" s="642">
        <v>99.7</v>
      </c>
      <c r="O8" s="642">
        <v>100</v>
      </c>
      <c r="P8" s="642">
        <v>81.2</v>
      </c>
      <c r="Q8" s="643">
        <v>83.5</v>
      </c>
      <c r="R8" s="1282">
        <v>101.2</v>
      </c>
      <c r="S8" s="644">
        <v>100.7</v>
      </c>
      <c r="T8" s="644">
        <v>99.7</v>
      </c>
      <c r="U8" s="644">
        <v>99.7</v>
      </c>
      <c r="V8" s="644">
        <v>103.5</v>
      </c>
      <c r="W8" s="644">
        <v>102.2</v>
      </c>
      <c r="X8" s="644">
        <v>99.9</v>
      </c>
      <c r="Y8" s="645">
        <v>99.6</v>
      </c>
      <c r="Z8" s="644">
        <v>101.7</v>
      </c>
      <c r="AA8" s="644">
        <v>101</v>
      </c>
      <c r="AB8" s="644">
        <v>100.8</v>
      </c>
      <c r="AC8" s="644">
        <v>100.1</v>
      </c>
      <c r="AD8" s="644">
        <v>104.1</v>
      </c>
      <c r="AE8" s="644">
        <v>102.9</v>
      </c>
      <c r="AF8" s="644">
        <v>98.4</v>
      </c>
      <c r="AG8" s="644">
        <v>98.3</v>
      </c>
    </row>
    <row r="9" spans="1:33" ht="18" customHeight="1">
      <c r="A9" s="641">
        <v>2</v>
      </c>
      <c r="B9" s="1281">
        <v>100</v>
      </c>
      <c r="C9" s="642">
        <v>100</v>
      </c>
      <c r="D9" s="642">
        <v>100</v>
      </c>
      <c r="E9" s="642">
        <v>100</v>
      </c>
      <c r="F9" s="642">
        <v>100</v>
      </c>
      <c r="G9" s="642">
        <v>100</v>
      </c>
      <c r="H9" s="642">
        <v>100</v>
      </c>
      <c r="I9" s="642">
        <v>100</v>
      </c>
      <c r="J9" s="1281">
        <v>100</v>
      </c>
      <c r="K9" s="642">
        <v>100</v>
      </c>
      <c r="L9" s="642">
        <v>100</v>
      </c>
      <c r="M9" s="642">
        <v>100</v>
      </c>
      <c r="N9" s="642">
        <v>100</v>
      </c>
      <c r="O9" s="642">
        <v>100</v>
      </c>
      <c r="P9" s="642">
        <v>100</v>
      </c>
      <c r="Q9" s="643">
        <v>100</v>
      </c>
      <c r="R9" s="1282">
        <v>100</v>
      </c>
      <c r="S9" s="644">
        <v>100</v>
      </c>
      <c r="T9" s="644">
        <v>100</v>
      </c>
      <c r="U9" s="644">
        <v>100</v>
      </c>
      <c r="V9" s="644">
        <v>100</v>
      </c>
      <c r="W9" s="644">
        <v>100</v>
      </c>
      <c r="X9" s="644">
        <v>100</v>
      </c>
      <c r="Y9" s="645">
        <v>100</v>
      </c>
      <c r="Z9" s="644">
        <v>100</v>
      </c>
      <c r="AA9" s="644">
        <v>100</v>
      </c>
      <c r="AB9" s="644">
        <v>100</v>
      </c>
      <c r="AC9" s="644">
        <v>100</v>
      </c>
      <c r="AD9" s="644">
        <v>100</v>
      </c>
      <c r="AE9" s="644">
        <v>100</v>
      </c>
      <c r="AF9" s="644">
        <v>100</v>
      </c>
      <c r="AG9" s="644">
        <v>100</v>
      </c>
    </row>
    <row r="10" spans="1:33" ht="18" customHeight="1">
      <c r="A10" s="641">
        <v>3</v>
      </c>
      <c r="B10" s="1281">
        <v>101.1</v>
      </c>
      <c r="C10" s="642">
        <v>100.2</v>
      </c>
      <c r="D10" s="642">
        <v>101.3</v>
      </c>
      <c r="E10" s="642">
        <v>100</v>
      </c>
      <c r="F10" s="642">
        <v>110</v>
      </c>
      <c r="G10" s="642">
        <v>107.5</v>
      </c>
      <c r="H10" s="642">
        <v>102.7</v>
      </c>
      <c r="I10" s="642">
        <v>100.1</v>
      </c>
      <c r="J10" s="1281">
        <v>102.1</v>
      </c>
      <c r="K10" s="642">
        <v>101.3</v>
      </c>
      <c r="L10" s="642">
        <v>103</v>
      </c>
      <c r="M10" s="642">
        <v>99</v>
      </c>
      <c r="N10" s="642">
        <v>108.8</v>
      </c>
      <c r="O10" s="642">
        <v>106.5</v>
      </c>
      <c r="P10" s="642">
        <v>99.9</v>
      </c>
      <c r="Q10" s="643">
        <v>99.6</v>
      </c>
      <c r="R10" s="1282">
        <v>100.3</v>
      </c>
      <c r="S10" s="644">
        <v>100.5</v>
      </c>
      <c r="T10" s="644">
        <v>99.7</v>
      </c>
      <c r="U10" s="644">
        <v>100.9</v>
      </c>
      <c r="V10" s="644">
        <v>101.9</v>
      </c>
      <c r="W10" s="644">
        <v>101.7</v>
      </c>
      <c r="X10" s="644">
        <v>102.1</v>
      </c>
      <c r="Y10" s="645">
        <v>101.5</v>
      </c>
      <c r="Z10" s="644">
        <v>100.9</v>
      </c>
      <c r="AA10" s="644">
        <v>101.2</v>
      </c>
      <c r="AB10" s="644">
        <v>99.6</v>
      </c>
      <c r="AC10" s="644">
        <v>101</v>
      </c>
      <c r="AD10" s="644">
        <v>102.2</v>
      </c>
      <c r="AE10" s="644">
        <v>102.1</v>
      </c>
      <c r="AF10" s="644">
        <v>103.3</v>
      </c>
      <c r="AG10" s="644">
        <v>102.7</v>
      </c>
    </row>
    <row r="11" spans="1:33" ht="18" customHeight="1">
      <c r="A11" s="641">
        <v>4</v>
      </c>
      <c r="B11" s="1281">
        <v>99.7</v>
      </c>
      <c r="C11" s="642">
        <v>99.1</v>
      </c>
      <c r="D11" s="642">
        <v>105.2</v>
      </c>
      <c r="E11" s="642">
        <v>102.3</v>
      </c>
      <c r="F11" s="642">
        <v>109.9</v>
      </c>
      <c r="G11" s="642">
        <v>108.7</v>
      </c>
      <c r="H11" s="642">
        <v>97.7</v>
      </c>
      <c r="I11" s="642">
        <v>98.5</v>
      </c>
      <c r="J11" s="1281">
        <v>101.8</v>
      </c>
      <c r="K11" s="642">
        <v>100.6</v>
      </c>
      <c r="L11" s="642">
        <v>105.5</v>
      </c>
      <c r="M11" s="642">
        <v>103.1</v>
      </c>
      <c r="N11" s="642">
        <v>108.8</v>
      </c>
      <c r="O11" s="642">
        <v>106.7</v>
      </c>
      <c r="P11" s="642">
        <v>100.8</v>
      </c>
      <c r="Q11" s="643">
        <v>102</v>
      </c>
      <c r="R11" s="1282">
        <v>102.3</v>
      </c>
      <c r="S11" s="644">
        <v>101.9</v>
      </c>
      <c r="T11" s="644">
        <v>103.4</v>
      </c>
      <c r="U11" s="644">
        <v>103</v>
      </c>
      <c r="V11" s="644">
        <v>103.6</v>
      </c>
      <c r="W11" s="644">
        <v>102.3</v>
      </c>
      <c r="X11" s="644">
        <v>103.8</v>
      </c>
      <c r="Y11" s="645">
        <v>102.9</v>
      </c>
      <c r="Z11" s="644">
        <v>104</v>
      </c>
      <c r="AA11" s="644">
        <v>103.6</v>
      </c>
      <c r="AB11" s="644">
        <v>102.7</v>
      </c>
      <c r="AC11" s="644">
        <v>102.2</v>
      </c>
      <c r="AD11" s="644">
        <v>103.7</v>
      </c>
      <c r="AE11" s="644">
        <v>102.5</v>
      </c>
      <c r="AF11" s="644">
        <v>107.5</v>
      </c>
      <c r="AG11" s="644">
        <v>106.5</v>
      </c>
    </row>
    <row r="12" spans="1:33" ht="18" customHeight="1">
      <c r="A12" s="641">
        <v>5</v>
      </c>
      <c r="B12" s="1281">
        <v>102.5</v>
      </c>
      <c r="C12" s="642">
        <v>101</v>
      </c>
      <c r="D12" s="642">
        <v>112.6</v>
      </c>
      <c r="E12" s="642">
        <v>105.4</v>
      </c>
      <c r="F12" s="642">
        <v>108.6</v>
      </c>
      <c r="G12" s="642">
        <v>107.2</v>
      </c>
      <c r="H12" s="642">
        <v>105.1</v>
      </c>
      <c r="I12" s="642">
        <v>102.8</v>
      </c>
      <c r="J12" s="1281">
        <v>102.8</v>
      </c>
      <c r="K12" s="642">
        <v>100.9</v>
      </c>
      <c r="L12" s="642">
        <v>101.1</v>
      </c>
      <c r="M12" s="642">
        <v>99.3</v>
      </c>
      <c r="N12" s="642">
        <v>107.7</v>
      </c>
      <c r="O12" s="642">
        <v>105.8</v>
      </c>
      <c r="P12" s="642">
        <v>103</v>
      </c>
      <c r="Q12" s="643">
        <v>101.1</v>
      </c>
      <c r="R12" s="1282">
        <v>103.5</v>
      </c>
      <c r="S12" s="644">
        <v>103</v>
      </c>
      <c r="T12" s="644">
        <v>103.2</v>
      </c>
      <c r="U12" s="644">
        <v>103</v>
      </c>
      <c r="V12" s="644">
        <v>105.4</v>
      </c>
      <c r="W12" s="644">
        <v>103.6</v>
      </c>
      <c r="X12" s="644">
        <v>104.1</v>
      </c>
      <c r="Y12" s="645">
        <v>103.4</v>
      </c>
      <c r="Z12" s="644">
        <v>105.9</v>
      </c>
      <c r="AA12" s="644">
        <v>105.3</v>
      </c>
      <c r="AB12" s="644">
        <v>100.8</v>
      </c>
      <c r="AC12" s="644">
        <v>101.1</v>
      </c>
      <c r="AD12" s="644">
        <v>106.2</v>
      </c>
      <c r="AE12" s="644">
        <v>104.4</v>
      </c>
      <c r="AF12" s="644">
        <v>108.1</v>
      </c>
      <c r="AG12" s="644">
        <v>107.4</v>
      </c>
    </row>
    <row r="13" spans="1:33" ht="18" customHeight="1">
      <c r="A13" s="646"/>
      <c r="B13" s="1283"/>
      <c r="C13" s="647"/>
      <c r="D13" s="647"/>
      <c r="E13" s="647"/>
      <c r="F13" s="647"/>
      <c r="G13" s="647"/>
      <c r="H13" s="647"/>
      <c r="I13" s="647"/>
      <c r="J13" s="1283"/>
      <c r="K13" s="647"/>
      <c r="L13" s="647"/>
      <c r="M13" s="647"/>
      <c r="N13" s="647"/>
      <c r="O13" s="647"/>
      <c r="P13" s="647"/>
      <c r="Q13" s="648"/>
      <c r="R13" s="1284"/>
      <c r="S13" s="649"/>
      <c r="T13" s="649"/>
      <c r="U13" s="649"/>
      <c r="V13" s="649"/>
      <c r="W13" s="649"/>
      <c r="X13" s="649"/>
      <c r="Y13" s="650"/>
      <c r="Z13" s="649"/>
      <c r="AA13" s="649"/>
      <c r="AB13" s="649"/>
      <c r="AC13" s="649"/>
      <c r="AD13" s="649"/>
      <c r="AE13" s="649"/>
      <c r="AF13" s="651"/>
      <c r="AG13" s="651"/>
    </row>
    <row r="14" spans="1:33" ht="18" customHeight="1">
      <c r="A14" s="652" t="s">
        <v>293</v>
      </c>
      <c r="B14" s="1285">
        <v>87</v>
      </c>
      <c r="C14" s="653">
        <v>100.6</v>
      </c>
      <c r="D14" s="654">
        <v>98.2</v>
      </c>
      <c r="E14" s="653">
        <v>104</v>
      </c>
      <c r="F14" s="654">
        <v>88.6</v>
      </c>
      <c r="G14" s="653">
        <v>106.4</v>
      </c>
      <c r="H14" s="655">
        <v>94.3</v>
      </c>
      <c r="I14" s="653">
        <v>104.4</v>
      </c>
      <c r="J14" s="1285">
        <v>84.8</v>
      </c>
      <c r="K14" s="653">
        <v>100.4</v>
      </c>
      <c r="L14" s="654">
        <v>92.5</v>
      </c>
      <c r="M14" s="653">
        <v>96.3</v>
      </c>
      <c r="N14" s="654">
        <v>85.9</v>
      </c>
      <c r="O14" s="653">
        <v>104.9</v>
      </c>
      <c r="P14" s="654">
        <v>89.8</v>
      </c>
      <c r="Q14" s="656">
        <v>103.1</v>
      </c>
      <c r="R14" s="1286">
        <v>89.5</v>
      </c>
      <c r="S14" s="657">
        <v>103</v>
      </c>
      <c r="T14" s="657">
        <v>87.7</v>
      </c>
      <c r="U14" s="657">
        <v>101.5</v>
      </c>
      <c r="V14" s="657">
        <v>87.2</v>
      </c>
      <c r="W14" s="657">
        <v>102.5</v>
      </c>
      <c r="X14" s="657">
        <v>89.7</v>
      </c>
      <c r="Y14" s="658">
        <v>103.9</v>
      </c>
      <c r="Z14" s="657">
        <v>89.6</v>
      </c>
      <c r="AA14" s="657">
        <v>105</v>
      </c>
      <c r="AB14" s="657">
        <v>80.3</v>
      </c>
      <c r="AC14" s="657">
        <v>100.1</v>
      </c>
      <c r="AD14" s="657">
        <v>86.6</v>
      </c>
      <c r="AE14" s="657">
        <v>103.4</v>
      </c>
      <c r="AF14" s="657">
        <v>90.8</v>
      </c>
      <c r="AG14" s="657">
        <v>108</v>
      </c>
    </row>
    <row r="15" spans="1:33" ht="18" customHeight="1">
      <c r="A15" s="652">
        <v>6</v>
      </c>
      <c r="B15" s="1285">
        <v>149.19999999999999</v>
      </c>
      <c r="C15" s="653">
        <v>102.5</v>
      </c>
      <c r="D15" s="654">
        <v>141.30000000000001</v>
      </c>
      <c r="E15" s="653">
        <v>105.3</v>
      </c>
      <c r="F15" s="654">
        <v>154.80000000000001</v>
      </c>
      <c r="G15" s="653">
        <v>109</v>
      </c>
      <c r="H15" s="655">
        <v>105.6</v>
      </c>
      <c r="I15" s="653">
        <v>102.3</v>
      </c>
      <c r="J15" s="1285">
        <v>165.3</v>
      </c>
      <c r="K15" s="653">
        <v>102.8</v>
      </c>
      <c r="L15" s="654">
        <v>111.5</v>
      </c>
      <c r="M15" s="653">
        <v>99.7</v>
      </c>
      <c r="N15" s="654">
        <v>162.30000000000001</v>
      </c>
      <c r="O15" s="653">
        <v>106.9</v>
      </c>
      <c r="P15" s="654">
        <v>117.5</v>
      </c>
      <c r="Q15" s="656">
        <v>101.8</v>
      </c>
      <c r="R15" s="1286">
        <v>145.1</v>
      </c>
      <c r="S15" s="657">
        <v>103.7</v>
      </c>
      <c r="T15" s="657">
        <v>136.69999999999999</v>
      </c>
      <c r="U15" s="657">
        <v>102.8</v>
      </c>
      <c r="V15" s="657">
        <v>139.80000000000001</v>
      </c>
      <c r="W15" s="657">
        <v>104.3</v>
      </c>
      <c r="X15" s="657">
        <v>128.4</v>
      </c>
      <c r="Y15" s="658">
        <v>104.2</v>
      </c>
      <c r="Z15" s="657">
        <v>159.1</v>
      </c>
      <c r="AA15" s="657">
        <v>105.6</v>
      </c>
      <c r="AB15" s="657">
        <v>165</v>
      </c>
      <c r="AC15" s="657">
        <v>100.3</v>
      </c>
      <c r="AD15" s="657">
        <v>147.69999999999999</v>
      </c>
      <c r="AE15" s="657">
        <v>105</v>
      </c>
      <c r="AF15" s="657">
        <v>146.80000000000001</v>
      </c>
      <c r="AG15" s="657">
        <v>107.8</v>
      </c>
    </row>
    <row r="16" spans="1:33" ht="18" customHeight="1">
      <c r="A16" s="652">
        <v>7</v>
      </c>
      <c r="B16" s="1285">
        <v>116.3</v>
      </c>
      <c r="C16" s="653">
        <v>101.8</v>
      </c>
      <c r="D16" s="654">
        <v>157.69999999999999</v>
      </c>
      <c r="E16" s="653">
        <v>103.7</v>
      </c>
      <c r="F16" s="654">
        <v>128.80000000000001</v>
      </c>
      <c r="G16" s="653">
        <v>108.4</v>
      </c>
      <c r="H16" s="655">
        <v>164.1</v>
      </c>
      <c r="I16" s="653">
        <v>104.9</v>
      </c>
      <c r="J16" s="1285">
        <v>106.4</v>
      </c>
      <c r="K16" s="653">
        <v>100.9</v>
      </c>
      <c r="L16" s="654">
        <v>107.9</v>
      </c>
      <c r="M16" s="653">
        <v>99.2</v>
      </c>
      <c r="N16" s="654">
        <v>128.30000000000001</v>
      </c>
      <c r="O16" s="653">
        <v>107</v>
      </c>
      <c r="P16" s="654">
        <v>140.80000000000001</v>
      </c>
      <c r="Q16" s="656">
        <v>100.6</v>
      </c>
      <c r="R16" s="1286">
        <v>119.4</v>
      </c>
      <c r="S16" s="657">
        <v>103.5</v>
      </c>
      <c r="T16" s="657">
        <v>118.8</v>
      </c>
      <c r="U16" s="657">
        <v>103.4</v>
      </c>
      <c r="V16" s="657">
        <v>144.69999999999999</v>
      </c>
      <c r="W16" s="657">
        <v>104.2</v>
      </c>
      <c r="X16" s="657">
        <v>133.19999999999999</v>
      </c>
      <c r="Y16" s="658">
        <v>103.8</v>
      </c>
      <c r="Z16" s="657">
        <v>122.3</v>
      </c>
      <c r="AA16" s="657">
        <v>105.7</v>
      </c>
      <c r="AB16" s="657">
        <v>116.1</v>
      </c>
      <c r="AC16" s="657">
        <v>101.4</v>
      </c>
      <c r="AD16" s="657">
        <v>148.30000000000001</v>
      </c>
      <c r="AE16" s="657">
        <v>105.2</v>
      </c>
      <c r="AF16" s="657">
        <v>137.19999999999999</v>
      </c>
      <c r="AG16" s="657">
        <v>107.6</v>
      </c>
    </row>
    <row r="17" spans="1:33" ht="18" customHeight="1">
      <c r="A17" s="652">
        <v>8</v>
      </c>
      <c r="B17" s="1285">
        <v>90.8</v>
      </c>
      <c r="C17" s="653">
        <v>100.4</v>
      </c>
      <c r="D17" s="654">
        <v>118.6</v>
      </c>
      <c r="E17" s="653">
        <v>101.9</v>
      </c>
      <c r="F17" s="654">
        <v>94</v>
      </c>
      <c r="G17" s="653">
        <v>105.7</v>
      </c>
      <c r="H17" s="655">
        <v>93.8</v>
      </c>
      <c r="I17" s="653">
        <v>104.9</v>
      </c>
      <c r="J17" s="1285">
        <v>85.2</v>
      </c>
      <c r="K17" s="653">
        <v>99.5</v>
      </c>
      <c r="L17" s="654">
        <v>110.2</v>
      </c>
      <c r="M17" s="653">
        <v>97.9</v>
      </c>
      <c r="N17" s="654">
        <v>89</v>
      </c>
      <c r="O17" s="653">
        <v>104.9</v>
      </c>
      <c r="P17" s="654">
        <v>86.6</v>
      </c>
      <c r="Q17" s="656">
        <v>101.9</v>
      </c>
      <c r="R17" s="1286">
        <v>88.5</v>
      </c>
      <c r="S17" s="657">
        <v>102.6</v>
      </c>
      <c r="T17" s="657">
        <v>94.5</v>
      </c>
      <c r="U17" s="657">
        <v>101.9</v>
      </c>
      <c r="V17" s="657">
        <v>87.7</v>
      </c>
      <c r="W17" s="657">
        <v>103</v>
      </c>
      <c r="X17" s="657">
        <v>90.5</v>
      </c>
      <c r="Y17" s="658">
        <v>104.3</v>
      </c>
      <c r="Z17" s="657">
        <v>87.1</v>
      </c>
      <c r="AA17" s="657">
        <v>104.9</v>
      </c>
      <c r="AB17" s="657">
        <v>81.2</v>
      </c>
      <c r="AC17" s="657">
        <v>99.3</v>
      </c>
      <c r="AD17" s="657">
        <v>85.3</v>
      </c>
      <c r="AE17" s="657">
        <v>104</v>
      </c>
      <c r="AF17" s="657">
        <v>89.9</v>
      </c>
      <c r="AG17" s="657">
        <v>108.4</v>
      </c>
    </row>
    <row r="18" spans="1:33" ht="18" customHeight="1">
      <c r="A18" s="652">
        <v>9</v>
      </c>
      <c r="B18" s="1285">
        <v>86.4</v>
      </c>
      <c r="C18" s="653">
        <v>101.5</v>
      </c>
      <c r="D18" s="654">
        <v>94.9</v>
      </c>
      <c r="E18" s="653">
        <v>104.4</v>
      </c>
      <c r="F18" s="654">
        <v>87.8</v>
      </c>
      <c r="G18" s="653">
        <v>106</v>
      </c>
      <c r="H18" s="655">
        <v>90</v>
      </c>
      <c r="I18" s="653">
        <v>103.2</v>
      </c>
      <c r="J18" s="1285">
        <v>84.5</v>
      </c>
      <c r="K18" s="653">
        <v>100.9</v>
      </c>
      <c r="L18" s="654">
        <v>102.2</v>
      </c>
      <c r="M18" s="653">
        <v>101.5</v>
      </c>
      <c r="N18" s="654">
        <v>85.4</v>
      </c>
      <c r="O18" s="653">
        <v>104.6</v>
      </c>
      <c r="P18" s="654">
        <v>87.2</v>
      </c>
      <c r="Q18" s="656">
        <v>103.1</v>
      </c>
      <c r="R18" s="1286">
        <v>87.2</v>
      </c>
      <c r="S18" s="657">
        <v>103</v>
      </c>
      <c r="T18" s="657">
        <v>87.4</v>
      </c>
      <c r="U18" s="657">
        <v>103.9</v>
      </c>
      <c r="V18" s="657">
        <v>86.1</v>
      </c>
      <c r="W18" s="657">
        <v>104.2</v>
      </c>
      <c r="X18" s="657">
        <v>89.5</v>
      </c>
      <c r="Y18" s="658">
        <v>104.1</v>
      </c>
      <c r="Z18" s="657">
        <v>87</v>
      </c>
      <c r="AA18" s="657">
        <v>105.3</v>
      </c>
      <c r="AB18" s="657">
        <v>79.900000000000006</v>
      </c>
      <c r="AC18" s="657">
        <v>101.5</v>
      </c>
      <c r="AD18" s="657">
        <v>84.6</v>
      </c>
      <c r="AE18" s="657">
        <v>105</v>
      </c>
      <c r="AF18" s="657">
        <v>90.5</v>
      </c>
      <c r="AG18" s="657">
        <v>108.4</v>
      </c>
    </row>
    <row r="19" spans="1:33" ht="18" customHeight="1">
      <c r="A19" s="652">
        <v>10</v>
      </c>
      <c r="B19" s="1285">
        <v>85.3</v>
      </c>
      <c r="C19" s="653">
        <v>101.2</v>
      </c>
      <c r="D19" s="654">
        <v>91.5</v>
      </c>
      <c r="E19" s="653">
        <v>105.7</v>
      </c>
      <c r="F19" s="654">
        <v>88.9</v>
      </c>
      <c r="G19" s="653">
        <v>107.4</v>
      </c>
      <c r="H19" s="655">
        <v>87.5</v>
      </c>
      <c r="I19" s="653">
        <v>100.6</v>
      </c>
      <c r="J19" s="1285">
        <v>83.4</v>
      </c>
      <c r="K19" s="653">
        <v>100.9</v>
      </c>
      <c r="L19" s="654">
        <v>91.3</v>
      </c>
      <c r="M19" s="653">
        <v>106.9</v>
      </c>
      <c r="N19" s="654">
        <v>86.7</v>
      </c>
      <c r="O19" s="653">
        <v>106.3</v>
      </c>
      <c r="P19" s="654">
        <v>84.9</v>
      </c>
      <c r="Q19" s="656">
        <v>100.5</v>
      </c>
      <c r="R19" s="1286">
        <v>87.7</v>
      </c>
      <c r="S19" s="657">
        <v>103.7</v>
      </c>
      <c r="T19" s="657">
        <v>88.2</v>
      </c>
      <c r="U19" s="657">
        <v>104.9</v>
      </c>
      <c r="V19" s="657">
        <v>85.8</v>
      </c>
      <c r="W19" s="657">
        <v>104.8</v>
      </c>
      <c r="X19" s="657">
        <v>88.7</v>
      </c>
      <c r="Y19" s="658">
        <v>104</v>
      </c>
      <c r="Z19" s="657">
        <v>87.6</v>
      </c>
      <c r="AA19" s="657">
        <v>106.1</v>
      </c>
      <c r="AB19" s="657">
        <v>79.599999999999994</v>
      </c>
      <c r="AC19" s="657">
        <v>102.5</v>
      </c>
      <c r="AD19" s="657">
        <v>84.5</v>
      </c>
      <c r="AE19" s="657">
        <v>105.7</v>
      </c>
      <c r="AF19" s="657">
        <v>89.1</v>
      </c>
      <c r="AG19" s="657">
        <v>108</v>
      </c>
    </row>
    <row r="20" spans="1:33" ht="18" customHeight="1">
      <c r="A20" s="652">
        <v>11</v>
      </c>
      <c r="B20" s="1285">
        <v>89.3</v>
      </c>
      <c r="C20" s="653">
        <v>102.1</v>
      </c>
      <c r="D20" s="654">
        <v>95.8</v>
      </c>
      <c r="E20" s="653">
        <v>108.3</v>
      </c>
      <c r="F20" s="654">
        <v>97</v>
      </c>
      <c r="G20" s="653">
        <v>108.2</v>
      </c>
      <c r="H20" s="655">
        <v>91.2</v>
      </c>
      <c r="I20" s="653">
        <v>103.8</v>
      </c>
      <c r="J20" s="1285">
        <v>88.2</v>
      </c>
      <c r="K20" s="653">
        <v>101.3</v>
      </c>
      <c r="L20" s="654">
        <v>89.3</v>
      </c>
      <c r="M20" s="653">
        <v>99.5</v>
      </c>
      <c r="N20" s="654">
        <v>93.8</v>
      </c>
      <c r="O20" s="653">
        <v>107.1</v>
      </c>
      <c r="P20" s="654">
        <v>85.8</v>
      </c>
      <c r="Q20" s="656">
        <v>101.5</v>
      </c>
      <c r="R20" s="1286">
        <v>91.1</v>
      </c>
      <c r="S20" s="657">
        <v>103.6</v>
      </c>
      <c r="T20" s="657">
        <v>93.1</v>
      </c>
      <c r="U20" s="657">
        <v>105</v>
      </c>
      <c r="V20" s="657">
        <v>91.9</v>
      </c>
      <c r="W20" s="657">
        <v>105.3</v>
      </c>
      <c r="X20" s="657">
        <v>93.1</v>
      </c>
      <c r="Y20" s="658">
        <v>104.4</v>
      </c>
      <c r="Z20" s="657">
        <v>90.6</v>
      </c>
      <c r="AA20" s="657">
        <v>106.1</v>
      </c>
      <c r="AB20" s="657">
        <v>82.7</v>
      </c>
      <c r="AC20" s="657">
        <v>102.5</v>
      </c>
      <c r="AD20" s="657">
        <v>91</v>
      </c>
      <c r="AE20" s="657">
        <v>106.3</v>
      </c>
      <c r="AF20" s="657">
        <v>92.9</v>
      </c>
      <c r="AG20" s="657">
        <v>108.5</v>
      </c>
    </row>
    <row r="21" spans="1:33" ht="18" customHeight="1">
      <c r="A21" s="652">
        <v>12</v>
      </c>
      <c r="B21" s="1285">
        <v>178.6</v>
      </c>
      <c r="C21" s="653">
        <v>101</v>
      </c>
      <c r="D21" s="654">
        <v>179.2</v>
      </c>
      <c r="E21" s="653">
        <v>107.2</v>
      </c>
      <c r="F21" s="654">
        <v>199.5</v>
      </c>
      <c r="G21" s="653">
        <v>108.5</v>
      </c>
      <c r="H21" s="655">
        <v>165.3</v>
      </c>
      <c r="I21" s="653">
        <v>103.4</v>
      </c>
      <c r="J21" s="1285">
        <v>192.8</v>
      </c>
      <c r="K21" s="653">
        <v>100.9</v>
      </c>
      <c r="L21" s="654">
        <v>168.5</v>
      </c>
      <c r="M21" s="653">
        <v>100.4</v>
      </c>
      <c r="N21" s="654">
        <v>211.6</v>
      </c>
      <c r="O21" s="653">
        <v>106.8</v>
      </c>
      <c r="P21" s="654">
        <v>178.7</v>
      </c>
      <c r="Q21" s="656">
        <v>101.7</v>
      </c>
      <c r="R21" s="1286">
        <v>179.8</v>
      </c>
      <c r="S21" s="657">
        <v>103.7</v>
      </c>
      <c r="T21" s="657">
        <v>173.9</v>
      </c>
      <c r="U21" s="657">
        <v>103.6</v>
      </c>
      <c r="V21" s="657">
        <v>198.6</v>
      </c>
      <c r="W21" s="657">
        <v>104.7</v>
      </c>
      <c r="X21" s="657">
        <v>178.7</v>
      </c>
      <c r="Y21" s="658">
        <v>104.7</v>
      </c>
      <c r="Z21" s="657">
        <v>195.2</v>
      </c>
      <c r="AA21" s="657">
        <v>106.2</v>
      </c>
      <c r="AB21" s="657">
        <v>197.5</v>
      </c>
      <c r="AC21" s="657">
        <v>100.7</v>
      </c>
      <c r="AD21" s="657">
        <v>208.5</v>
      </c>
      <c r="AE21" s="657">
        <v>105.6</v>
      </c>
      <c r="AF21" s="657">
        <v>198.4</v>
      </c>
      <c r="AG21" s="657">
        <v>109.3</v>
      </c>
    </row>
    <row r="22" spans="1:33" ht="18" customHeight="1">
      <c r="A22" s="652" t="s">
        <v>72</v>
      </c>
      <c r="B22" s="1285">
        <v>85.5</v>
      </c>
      <c r="C22" s="653">
        <v>99.1</v>
      </c>
      <c r="D22" s="654">
        <v>89.9</v>
      </c>
      <c r="E22" s="653">
        <v>102.2</v>
      </c>
      <c r="F22" s="654">
        <v>91.6</v>
      </c>
      <c r="G22" s="653">
        <v>106.8</v>
      </c>
      <c r="H22" s="655">
        <v>88.4</v>
      </c>
      <c r="I22" s="653">
        <v>96</v>
      </c>
      <c r="J22" s="1285">
        <v>83.4</v>
      </c>
      <c r="K22" s="653">
        <v>99.6</v>
      </c>
      <c r="L22" s="654">
        <v>96.8</v>
      </c>
      <c r="M22" s="653">
        <v>113.2</v>
      </c>
      <c r="N22" s="654">
        <v>85.9</v>
      </c>
      <c r="O22" s="653">
        <v>104.4</v>
      </c>
      <c r="P22" s="654">
        <v>80.599999999999994</v>
      </c>
      <c r="Q22" s="656">
        <v>95.4</v>
      </c>
      <c r="R22" s="1286">
        <v>90.3</v>
      </c>
      <c r="S22" s="657">
        <v>104.7</v>
      </c>
      <c r="T22" s="657">
        <v>87.5</v>
      </c>
      <c r="U22" s="657">
        <v>102.3</v>
      </c>
      <c r="V22" s="657">
        <v>86</v>
      </c>
      <c r="W22" s="657">
        <v>102.5</v>
      </c>
      <c r="X22" s="657">
        <v>90.7</v>
      </c>
      <c r="Y22" s="658">
        <v>103.9</v>
      </c>
      <c r="Z22" s="657">
        <v>87.8</v>
      </c>
      <c r="AA22" s="657">
        <v>104.5</v>
      </c>
      <c r="AB22" s="657">
        <v>78.5</v>
      </c>
      <c r="AC22" s="657">
        <v>100.6</v>
      </c>
      <c r="AD22" s="657">
        <v>84</v>
      </c>
      <c r="AE22" s="657">
        <v>102.5</v>
      </c>
      <c r="AF22" s="657">
        <v>88.9</v>
      </c>
      <c r="AG22" s="657">
        <v>104</v>
      </c>
    </row>
    <row r="23" spans="1:33" ht="18" customHeight="1">
      <c r="A23" s="652">
        <v>2</v>
      </c>
      <c r="B23" s="1285">
        <v>85.5</v>
      </c>
      <c r="C23" s="653">
        <v>101.3</v>
      </c>
      <c r="D23" s="654">
        <v>93.2</v>
      </c>
      <c r="E23" s="653">
        <v>107.7</v>
      </c>
      <c r="F23" s="654">
        <v>89.8</v>
      </c>
      <c r="G23" s="653">
        <v>108.3</v>
      </c>
      <c r="H23" s="655">
        <v>86.3</v>
      </c>
      <c r="I23" s="653">
        <v>99.2</v>
      </c>
      <c r="J23" s="1285">
        <v>83.8</v>
      </c>
      <c r="K23" s="653">
        <v>101</v>
      </c>
      <c r="L23" s="654">
        <v>99.5</v>
      </c>
      <c r="M23" s="653">
        <v>116.7</v>
      </c>
      <c r="N23" s="654">
        <v>86.8</v>
      </c>
      <c r="O23" s="653">
        <v>106.1</v>
      </c>
      <c r="P23" s="654">
        <v>80.5</v>
      </c>
      <c r="Q23" s="656">
        <v>95.2</v>
      </c>
      <c r="R23" s="1286">
        <v>88.3</v>
      </c>
      <c r="S23" s="657">
        <v>105.3</v>
      </c>
      <c r="T23" s="657">
        <v>86.5</v>
      </c>
      <c r="U23" s="657">
        <v>104.3</v>
      </c>
      <c r="V23" s="657">
        <v>84.8</v>
      </c>
      <c r="W23" s="657">
        <v>104.1</v>
      </c>
      <c r="X23" s="657">
        <v>88</v>
      </c>
      <c r="Y23" s="658">
        <v>103.8</v>
      </c>
      <c r="Z23" s="657">
        <v>85.9</v>
      </c>
      <c r="AA23" s="657">
        <v>105.1</v>
      </c>
      <c r="AB23" s="657">
        <v>78.099999999999994</v>
      </c>
      <c r="AC23" s="657">
        <v>101.6</v>
      </c>
      <c r="AD23" s="657">
        <v>82.5</v>
      </c>
      <c r="AE23" s="657">
        <v>103.7</v>
      </c>
      <c r="AF23" s="657">
        <v>85.8</v>
      </c>
      <c r="AG23" s="657">
        <v>104.6</v>
      </c>
    </row>
    <row r="24" spans="1:33" ht="18" customHeight="1">
      <c r="A24" s="652">
        <v>3</v>
      </c>
      <c r="B24" s="1285">
        <v>91.7</v>
      </c>
      <c r="C24" s="653">
        <v>102.3</v>
      </c>
      <c r="D24" s="654">
        <v>93</v>
      </c>
      <c r="E24" s="653">
        <v>106.9</v>
      </c>
      <c r="F24" s="654">
        <v>92.9</v>
      </c>
      <c r="G24" s="653">
        <v>108.5</v>
      </c>
      <c r="H24" s="655">
        <v>94.6</v>
      </c>
      <c r="I24" s="653">
        <v>102.3</v>
      </c>
      <c r="J24" s="1285">
        <v>88.5</v>
      </c>
      <c r="K24" s="653">
        <v>101.5</v>
      </c>
      <c r="L24" s="654">
        <v>96.8</v>
      </c>
      <c r="M24" s="653">
        <v>113.6</v>
      </c>
      <c r="N24" s="654">
        <v>87.6</v>
      </c>
      <c r="O24" s="653">
        <v>105.5</v>
      </c>
      <c r="P24" s="654">
        <v>94.3</v>
      </c>
      <c r="Q24" s="656">
        <v>100.4</v>
      </c>
      <c r="R24" s="1286">
        <v>94.9</v>
      </c>
      <c r="S24" s="657">
        <v>106.4</v>
      </c>
      <c r="T24" s="657">
        <v>97.9</v>
      </c>
      <c r="U24" s="657">
        <v>105.2</v>
      </c>
      <c r="V24" s="657">
        <v>89.8</v>
      </c>
      <c r="W24" s="657">
        <v>104.7</v>
      </c>
      <c r="X24" s="657">
        <v>96.4</v>
      </c>
      <c r="Y24" s="658">
        <v>104.9</v>
      </c>
      <c r="Z24" s="657">
        <v>93.1</v>
      </c>
      <c r="AA24" s="657">
        <v>106.5</v>
      </c>
      <c r="AB24" s="657">
        <v>96.8</v>
      </c>
      <c r="AC24" s="657">
        <v>103.7</v>
      </c>
      <c r="AD24" s="657">
        <v>87.8</v>
      </c>
      <c r="AE24" s="657">
        <v>104.6</v>
      </c>
      <c r="AF24" s="657">
        <v>97.5</v>
      </c>
      <c r="AG24" s="657">
        <v>106.7</v>
      </c>
    </row>
    <row r="25" spans="1:33" ht="18" customHeight="1">
      <c r="A25" s="652">
        <v>4</v>
      </c>
      <c r="B25" s="1285">
        <v>86.9</v>
      </c>
      <c r="C25" s="653">
        <v>102.5</v>
      </c>
      <c r="D25" s="654">
        <v>89.7</v>
      </c>
      <c r="E25" s="653">
        <v>103.6</v>
      </c>
      <c r="F25" s="654">
        <v>93.3</v>
      </c>
      <c r="G25" s="653">
        <v>112</v>
      </c>
      <c r="H25" s="655">
        <v>89.2</v>
      </c>
      <c r="I25" s="653">
        <v>101.5</v>
      </c>
      <c r="J25" s="1285">
        <v>85</v>
      </c>
      <c r="K25" s="653">
        <v>102.3</v>
      </c>
      <c r="L25" s="654">
        <v>96.2</v>
      </c>
      <c r="M25" s="653">
        <v>112.7</v>
      </c>
      <c r="N25" s="654">
        <v>89</v>
      </c>
      <c r="O25" s="653">
        <v>108.9</v>
      </c>
      <c r="P25" s="654">
        <v>83.6</v>
      </c>
      <c r="Q25" s="656">
        <v>98.3</v>
      </c>
      <c r="R25" s="1286">
        <v>92.9</v>
      </c>
      <c r="S25" s="657">
        <v>108</v>
      </c>
      <c r="T25" s="657">
        <v>92.2</v>
      </c>
      <c r="U25" s="657">
        <v>105.6</v>
      </c>
      <c r="V25" s="657">
        <v>89.2</v>
      </c>
      <c r="W25" s="657">
        <v>106.7</v>
      </c>
      <c r="X25" s="657">
        <v>93</v>
      </c>
      <c r="Y25" s="658">
        <v>106.4</v>
      </c>
      <c r="Z25" s="657">
        <v>90.5</v>
      </c>
      <c r="AA25" s="657">
        <v>108</v>
      </c>
      <c r="AB25" s="657">
        <v>82.4</v>
      </c>
      <c r="AC25" s="657">
        <v>103.6</v>
      </c>
      <c r="AD25" s="657">
        <v>86.9</v>
      </c>
      <c r="AE25" s="657">
        <v>106.6</v>
      </c>
      <c r="AF25" s="657">
        <v>91.3</v>
      </c>
      <c r="AG25" s="657">
        <v>107.1</v>
      </c>
    </row>
    <row r="26" spans="1:33" ht="18" customHeight="1">
      <c r="A26" s="652">
        <v>5</v>
      </c>
      <c r="B26" s="1285">
        <v>88.7</v>
      </c>
      <c r="C26" s="653">
        <v>102.6</v>
      </c>
      <c r="D26" s="654">
        <v>98.2</v>
      </c>
      <c r="E26" s="653">
        <v>103</v>
      </c>
      <c r="F26" s="654">
        <v>91.7</v>
      </c>
      <c r="G26" s="653">
        <v>110.5</v>
      </c>
      <c r="H26" s="655">
        <v>90.9</v>
      </c>
      <c r="I26" s="653">
        <v>100.6</v>
      </c>
      <c r="J26" s="1285">
        <v>86.5</v>
      </c>
      <c r="K26" s="653">
        <v>102.8</v>
      </c>
      <c r="L26" s="654">
        <v>101.1</v>
      </c>
      <c r="M26" s="653">
        <v>112.4</v>
      </c>
      <c r="N26" s="654">
        <v>88.1</v>
      </c>
      <c r="O26" s="653">
        <v>107.8</v>
      </c>
      <c r="P26" s="654">
        <v>87.9</v>
      </c>
      <c r="Q26" s="656">
        <v>99.9</v>
      </c>
      <c r="R26" s="1286">
        <v>93.4</v>
      </c>
      <c r="S26" s="657">
        <v>107.4</v>
      </c>
      <c r="T26" s="657">
        <v>94.4</v>
      </c>
      <c r="U26" s="657">
        <v>105.7</v>
      </c>
      <c r="V26" s="657">
        <v>88.4</v>
      </c>
      <c r="W26" s="657">
        <v>106</v>
      </c>
      <c r="X26" s="657">
        <v>93.1</v>
      </c>
      <c r="Y26" s="658">
        <v>106.3</v>
      </c>
      <c r="Z26" s="657">
        <v>91.5</v>
      </c>
      <c r="AA26" s="657">
        <v>107.5</v>
      </c>
      <c r="AB26" s="657">
        <v>89.2</v>
      </c>
      <c r="AC26" s="657">
        <v>106</v>
      </c>
      <c r="AD26" s="657">
        <v>86.6</v>
      </c>
      <c r="AE26" s="657">
        <v>106.3</v>
      </c>
      <c r="AF26" s="657">
        <v>91.1</v>
      </c>
      <c r="AG26" s="657">
        <v>107.8</v>
      </c>
    </row>
    <row r="27" spans="1:33" ht="8.25" customHeight="1">
      <c r="A27" s="1287"/>
      <c r="B27" s="659"/>
      <c r="C27" s="1288"/>
      <c r="D27" s="1288"/>
      <c r="E27" s="1288"/>
      <c r="F27" s="1288"/>
      <c r="G27" s="1288"/>
      <c r="H27" s="1288"/>
      <c r="I27" s="1288"/>
      <c r="J27" s="659"/>
      <c r="K27" s="1288"/>
      <c r="L27" s="1288"/>
      <c r="M27" s="1288"/>
      <c r="N27" s="1288"/>
      <c r="O27" s="1288"/>
      <c r="P27" s="1288"/>
      <c r="Q27" s="1289"/>
      <c r="R27" s="659"/>
      <c r="S27" s="1288"/>
      <c r="T27" s="1288"/>
      <c r="U27" s="1288"/>
      <c r="V27" s="1288"/>
      <c r="W27" s="1288"/>
      <c r="X27" s="1288"/>
      <c r="Y27" s="1289"/>
      <c r="Z27" s="1288"/>
      <c r="AA27" s="1288"/>
      <c r="AB27" s="1288"/>
      <c r="AC27" s="1288"/>
      <c r="AD27" s="1288"/>
      <c r="AE27" s="1288"/>
      <c r="AF27" s="1290"/>
      <c r="AG27" s="1290"/>
    </row>
    <row r="28" spans="1:33" ht="14">
      <c r="A28" s="660"/>
      <c r="B28" s="647"/>
      <c r="D28" s="647"/>
      <c r="F28" s="647"/>
      <c r="H28" s="647"/>
      <c r="J28" s="647"/>
      <c r="L28" s="647"/>
      <c r="N28" s="647"/>
      <c r="P28" s="661"/>
      <c r="R28" s="662"/>
      <c r="S28" s="662"/>
      <c r="T28" s="662"/>
      <c r="U28" s="662"/>
      <c r="V28" s="662"/>
      <c r="X28" s="662"/>
      <c r="Z28" s="662"/>
      <c r="AA28" s="662"/>
      <c r="AB28" s="662"/>
      <c r="AC28" s="662"/>
      <c r="AD28" s="662"/>
      <c r="AF28" s="662"/>
    </row>
    <row r="29" spans="1:33">
      <c r="E29" s="1291"/>
      <c r="F29" s="1292"/>
      <c r="G29" s="1292"/>
      <c r="H29" s="1292"/>
      <c r="I29" s="1292"/>
      <c r="J29" s="1292"/>
      <c r="K29" s="1292"/>
      <c r="L29" s="1292"/>
      <c r="M29" s="1292"/>
      <c r="N29" s="1292"/>
      <c r="O29" s="1292"/>
      <c r="P29" s="1292"/>
      <c r="Q29" s="1292"/>
      <c r="R29" s="1292"/>
      <c r="S29" s="1292"/>
      <c r="T29" s="1292"/>
      <c r="U29" s="1292"/>
      <c r="V29" s="1292"/>
      <c r="W29" s="1292"/>
      <c r="X29" s="1292"/>
      <c r="Y29" s="1292"/>
      <c r="Z29" s="1292"/>
      <c r="AA29" s="1292"/>
      <c r="AB29" s="1292"/>
      <c r="AC29" s="1292" t="s">
        <v>771</v>
      </c>
      <c r="AD29" s="663"/>
    </row>
    <row r="30" spans="1:33" ht="14">
      <c r="E30" s="1827" t="s">
        <v>772</v>
      </c>
      <c r="F30" s="1830" t="s">
        <v>758</v>
      </c>
      <c r="G30" s="1831"/>
      <c r="H30" s="1831"/>
      <c r="I30" s="1831"/>
      <c r="J30" s="1831"/>
      <c r="K30" s="1831"/>
      <c r="L30" s="1831"/>
      <c r="M30" s="1831"/>
      <c r="N30" s="1831"/>
      <c r="O30" s="1831"/>
      <c r="P30" s="1831"/>
      <c r="Q30" s="1832"/>
      <c r="R30" s="1830" t="s">
        <v>759</v>
      </c>
      <c r="S30" s="1831"/>
      <c r="T30" s="1831"/>
      <c r="U30" s="1831"/>
      <c r="V30" s="1831"/>
      <c r="W30" s="1831"/>
      <c r="X30" s="1831"/>
      <c r="Y30" s="1831"/>
      <c r="Z30" s="1831"/>
      <c r="AA30" s="1831"/>
      <c r="AB30" s="1831"/>
      <c r="AC30" s="1831"/>
    </row>
    <row r="31" spans="1:33">
      <c r="E31" s="1828"/>
      <c r="F31" s="1818" t="s">
        <v>760</v>
      </c>
      <c r="G31" s="1819"/>
      <c r="H31" s="1820"/>
      <c r="I31" s="1818" t="s">
        <v>773</v>
      </c>
      <c r="J31" s="1819"/>
      <c r="K31" s="1820"/>
      <c r="L31" s="1818" t="s">
        <v>774</v>
      </c>
      <c r="M31" s="1819"/>
      <c r="N31" s="1820"/>
      <c r="O31" s="1818" t="s">
        <v>763</v>
      </c>
      <c r="P31" s="1819"/>
      <c r="Q31" s="1820"/>
      <c r="R31" s="1818" t="s">
        <v>760</v>
      </c>
      <c r="S31" s="1819"/>
      <c r="T31" s="1820"/>
      <c r="U31" s="1818" t="s">
        <v>773</v>
      </c>
      <c r="V31" s="1819"/>
      <c r="W31" s="1820"/>
      <c r="X31" s="1818" t="s">
        <v>774</v>
      </c>
      <c r="Y31" s="1819"/>
      <c r="Z31" s="1820"/>
      <c r="AA31" s="1818" t="s">
        <v>763</v>
      </c>
      <c r="AB31" s="1819"/>
      <c r="AC31" s="1820"/>
    </row>
    <row r="32" spans="1:33">
      <c r="E32" s="1828"/>
      <c r="F32" s="1821"/>
      <c r="G32" s="1822"/>
      <c r="H32" s="1823"/>
      <c r="I32" s="1821"/>
      <c r="J32" s="1822"/>
      <c r="K32" s="1823"/>
      <c r="L32" s="1821"/>
      <c r="M32" s="1822"/>
      <c r="N32" s="1823"/>
      <c r="O32" s="1821"/>
      <c r="P32" s="1822"/>
      <c r="Q32" s="1823"/>
      <c r="R32" s="1821"/>
      <c r="S32" s="1822"/>
      <c r="T32" s="1823"/>
      <c r="U32" s="1821"/>
      <c r="V32" s="1822"/>
      <c r="W32" s="1823"/>
      <c r="X32" s="1821"/>
      <c r="Y32" s="1822"/>
      <c r="Z32" s="1823"/>
      <c r="AA32" s="1821"/>
      <c r="AB32" s="1822"/>
      <c r="AC32" s="1823"/>
    </row>
    <row r="33" spans="1:33">
      <c r="E33" s="1828"/>
      <c r="F33" s="1824" t="s">
        <v>775</v>
      </c>
      <c r="G33" s="1293"/>
      <c r="H33" s="1293"/>
      <c r="I33" s="1824" t="s">
        <v>775</v>
      </c>
      <c r="J33" s="1293"/>
      <c r="K33" s="1294"/>
      <c r="L33" s="1824" t="s">
        <v>775</v>
      </c>
      <c r="M33" s="1293"/>
      <c r="N33" s="1294"/>
      <c r="O33" s="1824" t="s">
        <v>775</v>
      </c>
      <c r="P33" s="1293"/>
      <c r="Q33" s="1294"/>
      <c r="R33" s="1824" t="s">
        <v>775</v>
      </c>
      <c r="S33" s="1293"/>
      <c r="T33" s="1293"/>
      <c r="U33" s="1824" t="s">
        <v>775</v>
      </c>
      <c r="V33" s="1293"/>
      <c r="W33" s="1294"/>
      <c r="X33" s="1824" t="s">
        <v>775</v>
      </c>
      <c r="Y33" s="1293"/>
      <c r="Z33" s="1294"/>
      <c r="AA33" s="1824" t="s">
        <v>775</v>
      </c>
      <c r="AB33" s="1293"/>
      <c r="AC33" s="1294"/>
    </row>
    <row r="34" spans="1:33">
      <c r="E34" s="1828"/>
      <c r="F34" s="1825"/>
      <c r="G34" s="1813" t="s">
        <v>776</v>
      </c>
      <c r="H34" s="1814"/>
      <c r="I34" s="1825"/>
      <c r="J34" s="1813" t="s">
        <v>776</v>
      </c>
      <c r="K34" s="1814"/>
      <c r="L34" s="1825"/>
      <c r="M34" s="1813" t="s">
        <v>776</v>
      </c>
      <c r="N34" s="1814"/>
      <c r="O34" s="1825"/>
      <c r="P34" s="1813" t="s">
        <v>776</v>
      </c>
      <c r="Q34" s="1814"/>
      <c r="R34" s="1825"/>
      <c r="S34" s="1813" t="s">
        <v>776</v>
      </c>
      <c r="T34" s="1814"/>
      <c r="U34" s="1825"/>
      <c r="V34" s="1813" t="s">
        <v>776</v>
      </c>
      <c r="W34" s="1814"/>
      <c r="X34" s="1825"/>
      <c r="Y34" s="1813" t="s">
        <v>776</v>
      </c>
      <c r="Z34" s="1814"/>
      <c r="AA34" s="1825"/>
      <c r="AB34" s="1813" t="s">
        <v>776</v>
      </c>
      <c r="AC34" s="1814"/>
    </row>
    <row r="35" spans="1:33">
      <c r="E35" s="1828"/>
      <c r="F35" s="1825"/>
      <c r="G35" s="730" t="s">
        <v>777</v>
      </c>
      <c r="H35" s="730" t="s">
        <v>778</v>
      </c>
      <c r="I35" s="1825"/>
      <c r="J35" s="730" t="s">
        <v>777</v>
      </c>
      <c r="K35" s="730" t="s">
        <v>778</v>
      </c>
      <c r="L35" s="1825"/>
      <c r="M35" s="730" t="s">
        <v>777</v>
      </c>
      <c r="N35" s="730" t="s">
        <v>778</v>
      </c>
      <c r="O35" s="1825"/>
      <c r="P35" s="730" t="s">
        <v>777</v>
      </c>
      <c r="Q35" s="730" t="s">
        <v>778</v>
      </c>
      <c r="R35" s="1825"/>
      <c r="S35" s="730" t="s">
        <v>777</v>
      </c>
      <c r="T35" s="730" t="s">
        <v>778</v>
      </c>
      <c r="U35" s="1825"/>
      <c r="V35" s="730" t="s">
        <v>777</v>
      </c>
      <c r="W35" s="730" t="s">
        <v>778</v>
      </c>
      <c r="X35" s="1825"/>
      <c r="Y35" s="730" t="s">
        <v>777</v>
      </c>
      <c r="Z35" s="730" t="s">
        <v>778</v>
      </c>
      <c r="AA35" s="1825"/>
      <c r="AB35" s="730" t="s">
        <v>777</v>
      </c>
      <c r="AC35" s="730" t="s">
        <v>778</v>
      </c>
    </row>
    <row r="36" spans="1:33">
      <c r="E36" s="1829"/>
      <c r="F36" s="1826"/>
      <c r="G36" s="757" t="s">
        <v>779</v>
      </c>
      <c r="H36" s="757" t="s">
        <v>779</v>
      </c>
      <c r="I36" s="1826"/>
      <c r="J36" s="757" t="s">
        <v>779</v>
      </c>
      <c r="K36" s="757" t="s">
        <v>779</v>
      </c>
      <c r="L36" s="1826"/>
      <c r="M36" s="757" t="s">
        <v>779</v>
      </c>
      <c r="N36" s="757" t="s">
        <v>779</v>
      </c>
      <c r="O36" s="1826"/>
      <c r="P36" s="757" t="s">
        <v>779</v>
      </c>
      <c r="Q36" s="757" t="s">
        <v>779</v>
      </c>
      <c r="R36" s="1826"/>
      <c r="S36" s="757" t="s">
        <v>779</v>
      </c>
      <c r="T36" s="757" t="s">
        <v>779</v>
      </c>
      <c r="U36" s="1826"/>
      <c r="V36" s="757" t="s">
        <v>779</v>
      </c>
      <c r="W36" s="757" t="s">
        <v>779</v>
      </c>
      <c r="X36" s="1826"/>
      <c r="Y36" s="757" t="s">
        <v>779</v>
      </c>
      <c r="Z36" s="757" t="s">
        <v>779</v>
      </c>
      <c r="AA36" s="1826"/>
      <c r="AB36" s="757" t="s">
        <v>779</v>
      </c>
      <c r="AC36" s="757" t="s">
        <v>779</v>
      </c>
    </row>
    <row r="37" spans="1:33" ht="18" customHeight="1">
      <c r="E37" s="640" t="s">
        <v>780</v>
      </c>
      <c r="F37" s="1815" t="s">
        <v>781</v>
      </c>
      <c r="G37" s="1816"/>
      <c r="H37" s="1816"/>
      <c r="I37" s="1816"/>
      <c r="J37" s="1816"/>
      <c r="K37" s="1816"/>
      <c r="L37" s="1816"/>
      <c r="M37" s="1816"/>
      <c r="N37" s="1816"/>
      <c r="O37" s="1816"/>
      <c r="P37" s="1816"/>
      <c r="Q37" s="1817"/>
      <c r="R37" s="1815" t="s">
        <v>781</v>
      </c>
      <c r="S37" s="1816"/>
      <c r="T37" s="1816"/>
      <c r="U37" s="1816"/>
      <c r="V37" s="1816"/>
      <c r="W37" s="1816"/>
      <c r="X37" s="1816"/>
      <c r="Y37" s="1816"/>
      <c r="Z37" s="1816"/>
      <c r="AA37" s="1816"/>
      <c r="AB37" s="1816"/>
      <c r="AC37" s="1816"/>
    </row>
    <row r="38" spans="1:33" ht="18" customHeight="1">
      <c r="A38" s="664"/>
      <c r="B38" s="664"/>
      <c r="C38" s="664"/>
      <c r="D38" s="664"/>
      <c r="E38" s="665" t="s">
        <v>293</v>
      </c>
      <c r="F38" s="1295">
        <v>244333</v>
      </c>
      <c r="G38" s="666">
        <v>221028</v>
      </c>
      <c r="H38" s="666">
        <v>16536</v>
      </c>
      <c r="I38" s="667">
        <v>326692</v>
      </c>
      <c r="J38" s="666">
        <v>281776</v>
      </c>
      <c r="K38" s="666">
        <v>17498</v>
      </c>
      <c r="L38" s="667">
        <v>261862</v>
      </c>
      <c r="M38" s="666">
        <v>238588</v>
      </c>
      <c r="N38" s="666">
        <v>21425</v>
      </c>
      <c r="O38" s="667">
        <v>215987</v>
      </c>
      <c r="P38" s="666">
        <v>196027</v>
      </c>
      <c r="Q38" s="668">
        <v>11960</v>
      </c>
      <c r="R38" s="1296">
        <v>284998</v>
      </c>
      <c r="S38" s="669">
        <v>251729</v>
      </c>
      <c r="T38" s="669">
        <v>18403</v>
      </c>
      <c r="U38" s="669">
        <v>365973</v>
      </c>
      <c r="V38" s="669">
        <v>324438</v>
      </c>
      <c r="W38" s="669">
        <v>22244</v>
      </c>
      <c r="X38" s="669">
        <v>329357</v>
      </c>
      <c r="Y38" s="669">
        <v>283506</v>
      </c>
      <c r="Z38" s="669">
        <v>27619</v>
      </c>
      <c r="AA38" s="669">
        <v>253326</v>
      </c>
      <c r="AB38" s="669">
        <v>231166</v>
      </c>
      <c r="AC38" s="669">
        <v>12223</v>
      </c>
      <c r="AD38" s="664"/>
      <c r="AE38" s="664"/>
      <c r="AF38" s="664"/>
      <c r="AG38" s="664"/>
    </row>
    <row r="39" spans="1:33" ht="18" customHeight="1">
      <c r="A39" s="664"/>
      <c r="B39" s="664"/>
      <c r="C39" s="664"/>
      <c r="D39" s="664"/>
      <c r="E39" s="665">
        <v>6</v>
      </c>
      <c r="F39" s="1295">
        <v>418956</v>
      </c>
      <c r="G39" s="666">
        <v>224684</v>
      </c>
      <c r="H39" s="666">
        <v>17354</v>
      </c>
      <c r="I39" s="667">
        <v>470108</v>
      </c>
      <c r="J39" s="666">
        <v>281742</v>
      </c>
      <c r="K39" s="666">
        <v>21213</v>
      </c>
      <c r="L39" s="667">
        <v>457525</v>
      </c>
      <c r="M39" s="666">
        <v>242789</v>
      </c>
      <c r="N39" s="666">
        <v>23518</v>
      </c>
      <c r="O39" s="667">
        <v>241879</v>
      </c>
      <c r="P39" s="666">
        <v>192873</v>
      </c>
      <c r="Q39" s="668">
        <v>10885</v>
      </c>
      <c r="R39" s="1296">
        <v>461811</v>
      </c>
      <c r="S39" s="669">
        <v>253360</v>
      </c>
      <c r="T39" s="669">
        <v>18608</v>
      </c>
      <c r="U39" s="669">
        <v>570326</v>
      </c>
      <c r="V39" s="669">
        <v>328200</v>
      </c>
      <c r="W39" s="669">
        <v>22872</v>
      </c>
      <c r="X39" s="669">
        <v>528019</v>
      </c>
      <c r="Y39" s="669">
        <v>287651</v>
      </c>
      <c r="Z39" s="669">
        <v>29038</v>
      </c>
      <c r="AA39" s="669">
        <v>362657</v>
      </c>
      <c r="AB39" s="669">
        <v>232024</v>
      </c>
      <c r="AC39" s="669">
        <v>11961</v>
      </c>
      <c r="AD39" s="664"/>
      <c r="AE39" s="664"/>
      <c r="AF39" s="664"/>
      <c r="AG39" s="664"/>
    </row>
    <row r="40" spans="1:33" ht="18" customHeight="1">
      <c r="A40" s="664"/>
      <c r="B40" s="664"/>
      <c r="C40" s="664"/>
      <c r="D40" s="664"/>
      <c r="E40" s="665">
        <v>7</v>
      </c>
      <c r="F40" s="1295">
        <v>326659</v>
      </c>
      <c r="G40" s="666">
        <v>223855</v>
      </c>
      <c r="H40" s="666">
        <v>16570</v>
      </c>
      <c r="I40" s="667">
        <v>524510</v>
      </c>
      <c r="J40" s="666">
        <v>283394</v>
      </c>
      <c r="K40" s="666">
        <v>15018</v>
      </c>
      <c r="L40" s="667">
        <v>380581</v>
      </c>
      <c r="M40" s="666">
        <v>240685</v>
      </c>
      <c r="N40" s="666">
        <v>24118</v>
      </c>
      <c r="O40" s="667">
        <v>376038</v>
      </c>
      <c r="P40" s="666">
        <v>197327</v>
      </c>
      <c r="Q40" s="668">
        <v>11652</v>
      </c>
      <c r="R40" s="1296">
        <v>380063</v>
      </c>
      <c r="S40" s="669">
        <v>252572</v>
      </c>
      <c r="T40" s="669">
        <v>18968</v>
      </c>
      <c r="U40" s="669">
        <v>495770</v>
      </c>
      <c r="V40" s="669">
        <v>328931</v>
      </c>
      <c r="W40" s="669">
        <v>24151</v>
      </c>
      <c r="X40" s="669">
        <v>546295</v>
      </c>
      <c r="Y40" s="669">
        <v>286530</v>
      </c>
      <c r="Z40" s="669">
        <v>29803</v>
      </c>
      <c r="AA40" s="669">
        <v>376304</v>
      </c>
      <c r="AB40" s="669">
        <v>230994</v>
      </c>
      <c r="AC40" s="669">
        <v>12128</v>
      </c>
      <c r="AD40" s="664"/>
      <c r="AE40" s="664"/>
      <c r="AF40" s="664"/>
      <c r="AG40" s="664"/>
    </row>
    <row r="41" spans="1:33" ht="18" customHeight="1">
      <c r="A41" s="664"/>
      <c r="B41" s="664"/>
      <c r="C41" s="664"/>
      <c r="D41" s="664"/>
      <c r="E41" s="665">
        <v>8</v>
      </c>
      <c r="F41" s="1295">
        <v>255087</v>
      </c>
      <c r="G41" s="666">
        <v>220489</v>
      </c>
      <c r="H41" s="666">
        <v>16467</v>
      </c>
      <c r="I41" s="667">
        <v>394512</v>
      </c>
      <c r="J41" s="666">
        <v>275144</v>
      </c>
      <c r="K41" s="666">
        <v>18132</v>
      </c>
      <c r="L41" s="667">
        <v>277874</v>
      </c>
      <c r="M41" s="666">
        <v>236913</v>
      </c>
      <c r="N41" s="666">
        <v>21390</v>
      </c>
      <c r="O41" s="667">
        <v>214885</v>
      </c>
      <c r="P41" s="666">
        <v>196100</v>
      </c>
      <c r="Q41" s="668">
        <v>12846</v>
      </c>
      <c r="R41" s="1296">
        <v>281714</v>
      </c>
      <c r="S41" s="669">
        <v>250734</v>
      </c>
      <c r="T41" s="669">
        <v>18481</v>
      </c>
      <c r="U41" s="669">
        <v>394360</v>
      </c>
      <c r="V41" s="669">
        <v>324911</v>
      </c>
      <c r="W41" s="669">
        <v>23242</v>
      </c>
      <c r="X41" s="669">
        <v>331154</v>
      </c>
      <c r="Y41" s="669">
        <v>284780</v>
      </c>
      <c r="Z41" s="669">
        <v>28002</v>
      </c>
      <c r="AA41" s="669">
        <v>255475</v>
      </c>
      <c r="AB41" s="669">
        <v>232149</v>
      </c>
      <c r="AC41" s="669">
        <v>11994</v>
      </c>
      <c r="AD41" s="664"/>
      <c r="AE41" s="664"/>
      <c r="AF41" s="664"/>
      <c r="AG41" s="664"/>
    </row>
    <row r="42" spans="1:33" ht="18" customHeight="1">
      <c r="A42" s="664"/>
      <c r="B42" s="664"/>
      <c r="C42" s="664"/>
      <c r="D42" s="664"/>
      <c r="E42" s="665">
        <v>9</v>
      </c>
      <c r="F42" s="1295">
        <v>242580</v>
      </c>
      <c r="G42" s="666">
        <v>222538</v>
      </c>
      <c r="H42" s="666">
        <v>17093</v>
      </c>
      <c r="I42" s="667">
        <v>315574</v>
      </c>
      <c r="J42" s="666">
        <v>281463</v>
      </c>
      <c r="K42" s="666">
        <v>18868</v>
      </c>
      <c r="L42" s="667">
        <v>259562</v>
      </c>
      <c r="M42" s="666">
        <v>237394</v>
      </c>
      <c r="N42" s="666">
        <v>21599</v>
      </c>
      <c r="O42" s="667">
        <v>206219</v>
      </c>
      <c r="P42" s="666">
        <v>191485</v>
      </c>
      <c r="Q42" s="668">
        <v>13989</v>
      </c>
      <c r="R42" s="1296">
        <v>277700</v>
      </c>
      <c r="S42" s="669">
        <v>251607</v>
      </c>
      <c r="T42" s="669">
        <v>18585</v>
      </c>
      <c r="U42" s="669">
        <v>364786</v>
      </c>
      <c r="V42" s="669">
        <v>330062</v>
      </c>
      <c r="W42" s="669">
        <v>24974</v>
      </c>
      <c r="X42" s="669">
        <v>325104</v>
      </c>
      <c r="Y42" s="669">
        <v>287233</v>
      </c>
      <c r="Z42" s="669">
        <v>29127</v>
      </c>
      <c r="AA42" s="669">
        <v>252662</v>
      </c>
      <c r="AB42" s="669">
        <v>231984</v>
      </c>
      <c r="AC42" s="669">
        <v>11799</v>
      </c>
      <c r="AD42" s="664"/>
      <c r="AE42" s="664"/>
      <c r="AF42" s="664"/>
      <c r="AG42" s="664"/>
    </row>
    <row r="43" spans="1:33" ht="18" customHeight="1">
      <c r="A43" s="664"/>
      <c r="B43" s="664"/>
      <c r="C43" s="664"/>
      <c r="D43" s="664"/>
      <c r="E43" s="665">
        <v>10</v>
      </c>
      <c r="F43" s="1295">
        <v>239599</v>
      </c>
      <c r="G43" s="666">
        <v>222146</v>
      </c>
      <c r="H43" s="666">
        <v>16849</v>
      </c>
      <c r="I43" s="667">
        <v>304364</v>
      </c>
      <c r="J43" s="666">
        <v>284104</v>
      </c>
      <c r="K43" s="666">
        <v>20044</v>
      </c>
      <c r="L43" s="667">
        <v>262709</v>
      </c>
      <c r="M43" s="666">
        <v>239831</v>
      </c>
      <c r="N43" s="666">
        <v>22557</v>
      </c>
      <c r="O43" s="667">
        <v>200501</v>
      </c>
      <c r="P43" s="666">
        <v>188496</v>
      </c>
      <c r="Q43" s="668">
        <v>11960</v>
      </c>
      <c r="R43" s="1296">
        <v>279232</v>
      </c>
      <c r="S43" s="669">
        <v>252593</v>
      </c>
      <c r="T43" s="669">
        <v>19362</v>
      </c>
      <c r="U43" s="669">
        <v>368070</v>
      </c>
      <c r="V43" s="669">
        <v>332313</v>
      </c>
      <c r="W43" s="669">
        <v>26108</v>
      </c>
      <c r="X43" s="669">
        <v>324026</v>
      </c>
      <c r="Y43" s="669">
        <v>287609</v>
      </c>
      <c r="Z43" s="669">
        <v>30587</v>
      </c>
      <c r="AA43" s="669">
        <v>250601</v>
      </c>
      <c r="AB43" s="669">
        <v>231003</v>
      </c>
      <c r="AC43" s="669">
        <v>12481</v>
      </c>
      <c r="AD43" s="664"/>
      <c r="AE43" s="664"/>
      <c r="AF43" s="664"/>
      <c r="AG43" s="664"/>
    </row>
    <row r="44" spans="1:33" ht="18" customHeight="1">
      <c r="A44" s="664"/>
      <c r="B44" s="664"/>
      <c r="C44" s="664"/>
      <c r="D44" s="664"/>
      <c r="E44" s="665">
        <v>11</v>
      </c>
      <c r="F44" s="1295">
        <v>250843</v>
      </c>
      <c r="G44" s="666">
        <v>222474</v>
      </c>
      <c r="H44" s="666">
        <v>18505</v>
      </c>
      <c r="I44" s="667">
        <v>318548</v>
      </c>
      <c r="J44" s="666">
        <v>282004</v>
      </c>
      <c r="K44" s="666">
        <v>29822</v>
      </c>
      <c r="L44" s="667">
        <v>286608</v>
      </c>
      <c r="M44" s="666">
        <v>240435</v>
      </c>
      <c r="N44" s="666">
        <v>23855</v>
      </c>
      <c r="O44" s="667">
        <v>208928</v>
      </c>
      <c r="P44" s="666">
        <v>194522</v>
      </c>
      <c r="Q44" s="668">
        <v>12331</v>
      </c>
      <c r="R44" s="1296">
        <v>289905</v>
      </c>
      <c r="S44" s="669">
        <v>252146</v>
      </c>
      <c r="T44" s="669">
        <v>19639</v>
      </c>
      <c r="U44" s="669">
        <v>388187</v>
      </c>
      <c r="V44" s="669">
        <v>331750</v>
      </c>
      <c r="W44" s="669">
        <v>26865</v>
      </c>
      <c r="X44" s="669">
        <v>346837</v>
      </c>
      <c r="Y44" s="669">
        <v>288569</v>
      </c>
      <c r="Z44" s="669">
        <v>31079</v>
      </c>
      <c r="AA44" s="669">
        <v>263008</v>
      </c>
      <c r="AB44" s="669">
        <v>231701</v>
      </c>
      <c r="AC44" s="669">
        <v>12678</v>
      </c>
      <c r="AD44" s="664"/>
      <c r="AE44" s="664"/>
      <c r="AF44" s="664"/>
      <c r="AG44" s="664"/>
    </row>
    <row r="45" spans="1:33" ht="18" customHeight="1">
      <c r="A45" s="664"/>
      <c r="B45" s="664"/>
      <c r="C45" s="664"/>
      <c r="D45" s="664"/>
      <c r="E45" s="665">
        <v>12</v>
      </c>
      <c r="F45" s="1295">
        <v>501542</v>
      </c>
      <c r="G45" s="666">
        <v>221127</v>
      </c>
      <c r="H45" s="666">
        <v>17230</v>
      </c>
      <c r="I45" s="667">
        <v>596129</v>
      </c>
      <c r="J45" s="666">
        <v>284664</v>
      </c>
      <c r="K45" s="666">
        <v>23938</v>
      </c>
      <c r="L45" s="667">
        <v>589553</v>
      </c>
      <c r="M45" s="666">
        <v>244301</v>
      </c>
      <c r="N45" s="666">
        <v>20714</v>
      </c>
      <c r="O45" s="667">
        <v>378828</v>
      </c>
      <c r="P45" s="666">
        <v>190822</v>
      </c>
      <c r="Q45" s="668">
        <v>15143</v>
      </c>
      <c r="R45" s="1296">
        <v>572334</v>
      </c>
      <c r="S45" s="669">
        <v>252508</v>
      </c>
      <c r="T45" s="669">
        <v>19400</v>
      </c>
      <c r="U45" s="669">
        <v>725280</v>
      </c>
      <c r="V45" s="669">
        <v>328123</v>
      </c>
      <c r="W45" s="669">
        <v>25759</v>
      </c>
      <c r="X45" s="669">
        <v>750101</v>
      </c>
      <c r="Y45" s="669">
        <v>288030</v>
      </c>
      <c r="Z45" s="669">
        <v>29844</v>
      </c>
      <c r="AA45" s="669">
        <v>504707</v>
      </c>
      <c r="AB45" s="669">
        <v>232233</v>
      </c>
      <c r="AC45" s="669">
        <v>12925</v>
      </c>
      <c r="AD45" s="664"/>
      <c r="AE45" s="664"/>
      <c r="AF45" s="664"/>
      <c r="AG45" s="664"/>
    </row>
    <row r="46" spans="1:33" ht="18" customHeight="1">
      <c r="A46" s="664"/>
      <c r="B46" s="664"/>
      <c r="C46" s="664"/>
      <c r="D46" s="664"/>
      <c r="E46" s="665" t="s">
        <v>72</v>
      </c>
      <c r="F46" s="1295">
        <v>240083</v>
      </c>
      <c r="G46" s="666">
        <v>218625</v>
      </c>
      <c r="H46" s="666">
        <v>15467</v>
      </c>
      <c r="I46" s="667">
        <v>298998</v>
      </c>
      <c r="J46" s="666">
        <v>281903</v>
      </c>
      <c r="K46" s="666">
        <v>12214</v>
      </c>
      <c r="L46" s="667">
        <v>270643</v>
      </c>
      <c r="M46" s="666">
        <v>237804</v>
      </c>
      <c r="N46" s="666">
        <v>23048</v>
      </c>
      <c r="O46" s="667">
        <v>202505</v>
      </c>
      <c r="P46" s="666">
        <v>181266</v>
      </c>
      <c r="Q46" s="668">
        <v>10048</v>
      </c>
      <c r="R46" s="1297">
        <v>287563</v>
      </c>
      <c r="S46" s="670">
        <v>255876</v>
      </c>
      <c r="T46" s="670">
        <v>18894</v>
      </c>
      <c r="U46" s="670">
        <v>364906</v>
      </c>
      <c r="V46" s="670">
        <v>326276</v>
      </c>
      <c r="W46" s="670">
        <v>23101</v>
      </c>
      <c r="X46" s="670">
        <v>324912</v>
      </c>
      <c r="Y46" s="670">
        <v>284497</v>
      </c>
      <c r="Z46" s="670">
        <v>26758</v>
      </c>
      <c r="AA46" s="670">
        <v>256157</v>
      </c>
      <c r="AB46" s="670">
        <v>230773</v>
      </c>
      <c r="AC46" s="670">
        <v>12528</v>
      </c>
      <c r="AD46" s="664"/>
      <c r="AE46" s="664"/>
      <c r="AF46" s="664"/>
      <c r="AG46" s="664"/>
    </row>
    <row r="47" spans="1:33" ht="18" customHeight="1">
      <c r="A47" s="664"/>
      <c r="B47" s="664"/>
      <c r="C47" s="664"/>
      <c r="D47" s="664"/>
      <c r="E47" s="665">
        <v>2</v>
      </c>
      <c r="F47" s="1295">
        <v>240007</v>
      </c>
      <c r="G47" s="666">
        <v>221905</v>
      </c>
      <c r="H47" s="666">
        <v>17368</v>
      </c>
      <c r="I47" s="667">
        <v>309924</v>
      </c>
      <c r="J47" s="666">
        <v>293577</v>
      </c>
      <c r="K47" s="666">
        <v>16347</v>
      </c>
      <c r="L47" s="667">
        <v>265520</v>
      </c>
      <c r="M47" s="666">
        <v>239904</v>
      </c>
      <c r="N47" s="666">
        <v>24661</v>
      </c>
      <c r="O47" s="667">
        <v>197657</v>
      </c>
      <c r="P47" s="666">
        <v>185971</v>
      </c>
      <c r="Q47" s="668">
        <v>11579</v>
      </c>
      <c r="R47" s="1296">
        <v>281087</v>
      </c>
      <c r="S47" s="669">
        <v>257195</v>
      </c>
      <c r="T47" s="669">
        <v>19035</v>
      </c>
      <c r="U47" s="669">
        <v>360928</v>
      </c>
      <c r="V47" s="669">
        <v>332010</v>
      </c>
      <c r="W47" s="669">
        <v>24270</v>
      </c>
      <c r="X47" s="669">
        <v>320137</v>
      </c>
      <c r="Y47" s="669">
        <v>287315</v>
      </c>
      <c r="Z47" s="669">
        <v>28646</v>
      </c>
      <c r="AA47" s="669">
        <v>248612</v>
      </c>
      <c r="AB47" s="669">
        <v>231467</v>
      </c>
      <c r="AC47" s="669">
        <v>11704</v>
      </c>
      <c r="AD47" s="664"/>
      <c r="AE47" s="664"/>
      <c r="AF47" s="664"/>
      <c r="AG47" s="664"/>
    </row>
    <row r="48" spans="1:33" ht="18" customHeight="1">
      <c r="A48" s="664"/>
      <c r="B48" s="664"/>
      <c r="C48" s="664"/>
      <c r="D48" s="664"/>
      <c r="E48" s="665">
        <v>3</v>
      </c>
      <c r="F48" s="1295">
        <v>257691</v>
      </c>
      <c r="G48" s="666">
        <v>223106</v>
      </c>
      <c r="H48" s="666">
        <v>18457</v>
      </c>
      <c r="I48" s="667">
        <v>309447</v>
      </c>
      <c r="J48" s="666">
        <v>291956</v>
      </c>
      <c r="K48" s="666">
        <v>15753</v>
      </c>
      <c r="L48" s="667">
        <v>274543</v>
      </c>
      <c r="M48" s="666">
        <v>239599</v>
      </c>
      <c r="N48" s="666">
        <v>25603</v>
      </c>
      <c r="O48" s="667">
        <v>216820</v>
      </c>
      <c r="P48" s="666">
        <v>188686</v>
      </c>
      <c r="Q48" s="668">
        <v>15106</v>
      </c>
      <c r="R48" s="1296">
        <v>302060</v>
      </c>
      <c r="S48" s="669">
        <v>259320</v>
      </c>
      <c r="T48" s="669">
        <v>19911</v>
      </c>
      <c r="U48" s="669">
        <v>408481</v>
      </c>
      <c r="V48" s="669">
        <v>334068</v>
      </c>
      <c r="W48" s="669">
        <v>25417</v>
      </c>
      <c r="X48" s="669">
        <v>339190</v>
      </c>
      <c r="Y48" s="669">
        <v>288490</v>
      </c>
      <c r="Z48" s="669">
        <v>29196</v>
      </c>
      <c r="AA48" s="669">
        <v>272178</v>
      </c>
      <c r="AB48" s="669">
        <v>233145</v>
      </c>
      <c r="AC48" s="669">
        <v>12515</v>
      </c>
      <c r="AD48" s="664"/>
      <c r="AE48" s="664"/>
      <c r="AF48" s="664"/>
      <c r="AG48" s="664"/>
    </row>
    <row r="49" spans="1:33" ht="18" customHeight="1">
      <c r="A49" s="664"/>
      <c r="B49" s="664"/>
      <c r="C49" s="664"/>
      <c r="D49" s="664"/>
      <c r="E49" s="665">
        <v>4</v>
      </c>
      <c r="F49" s="1295">
        <v>244118</v>
      </c>
      <c r="G49" s="666">
        <v>224499</v>
      </c>
      <c r="H49" s="666">
        <v>17625</v>
      </c>
      <c r="I49" s="667">
        <v>298271</v>
      </c>
      <c r="J49" s="666">
        <v>286730</v>
      </c>
      <c r="K49" s="666">
        <v>11376</v>
      </c>
      <c r="L49" s="667">
        <v>275872</v>
      </c>
      <c r="M49" s="666">
        <v>247931</v>
      </c>
      <c r="N49" s="666">
        <v>25863</v>
      </c>
      <c r="O49" s="667">
        <v>204315</v>
      </c>
      <c r="P49" s="666">
        <v>187775</v>
      </c>
      <c r="Q49" s="668">
        <v>14428</v>
      </c>
      <c r="R49" s="1296">
        <v>295709</v>
      </c>
      <c r="S49" s="669">
        <v>263255</v>
      </c>
      <c r="T49" s="669">
        <v>20061</v>
      </c>
      <c r="U49" s="669">
        <v>384818</v>
      </c>
      <c r="V49" s="669">
        <v>337974</v>
      </c>
      <c r="W49" s="669">
        <v>22778</v>
      </c>
      <c r="X49" s="669">
        <v>336901</v>
      </c>
      <c r="Y49" s="669">
        <v>294349</v>
      </c>
      <c r="Z49" s="669">
        <v>29542</v>
      </c>
      <c r="AA49" s="669">
        <v>262734</v>
      </c>
      <c r="AB49" s="669">
        <v>235766</v>
      </c>
      <c r="AC49" s="669">
        <v>13310</v>
      </c>
      <c r="AD49" s="664"/>
      <c r="AE49" s="664"/>
      <c r="AF49" s="664"/>
      <c r="AG49" s="664"/>
    </row>
    <row r="50" spans="1:33" ht="18" customHeight="1">
      <c r="A50" s="664"/>
      <c r="B50" s="664"/>
      <c r="C50" s="664"/>
      <c r="D50" s="664"/>
      <c r="E50" s="665">
        <v>5</v>
      </c>
      <c r="F50" s="1295">
        <v>249210</v>
      </c>
      <c r="G50" s="666">
        <v>225669</v>
      </c>
      <c r="H50" s="666">
        <v>16658</v>
      </c>
      <c r="I50" s="667">
        <v>326756</v>
      </c>
      <c r="J50" s="666">
        <v>284082</v>
      </c>
      <c r="K50" s="666">
        <v>12441</v>
      </c>
      <c r="L50" s="667">
        <v>271077</v>
      </c>
      <c r="M50" s="666">
        <v>246286</v>
      </c>
      <c r="N50" s="666">
        <v>23796</v>
      </c>
      <c r="O50" s="667">
        <v>208225</v>
      </c>
      <c r="P50" s="666">
        <v>185640</v>
      </c>
      <c r="Q50" s="668">
        <v>14833</v>
      </c>
      <c r="R50" s="1296">
        <v>297162</v>
      </c>
      <c r="S50" s="669">
        <v>262496</v>
      </c>
      <c r="T50" s="669">
        <v>19169</v>
      </c>
      <c r="U50" s="669">
        <v>393741</v>
      </c>
      <c r="V50" s="669">
        <v>339979</v>
      </c>
      <c r="W50" s="669">
        <v>21250</v>
      </c>
      <c r="X50" s="669">
        <v>333728</v>
      </c>
      <c r="Y50" s="669">
        <v>293727</v>
      </c>
      <c r="Z50" s="669">
        <v>27884</v>
      </c>
      <c r="AA50" s="669">
        <v>262854</v>
      </c>
      <c r="AB50" s="669">
        <v>236353</v>
      </c>
      <c r="AC50" s="669">
        <v>12669</v>
      </c>
      <c r="AD50" s="664"/>
      <c r="AE50" s="664"/>
      <c r="AF50" s="664"/>
      <c r="AG50" s="664"/>
    </row>
    <row r="51" spans="1:33" ht="8.25" customHeight="1">
      <c r="A51" s="664"/>
      <c r="B51" s="664"/>
      <c r="C51" s="664"/>
      <c r="D51" s="664"/>
      <c r="E51" s="671"/>
      <c r="F51" s="1298"/>
      <c r="G51" s="672"/>
      <c r="H51" s="673"/>
      <c r="I51" s="672"/>
      <c r="J51" s="673"/>
      <c r="K51" s="672"/>
      <c r="L51" s="672"/>
      <c r="M51" s="672"/>
      <c r="N51" s="672"/>
      <c r="O51" s="672"/>
      <c r="P51" s="672"/>
      <c r="Q51" s="1299"/>
      <c r="R51" s="1300"/>
      <c r="S51" s="672"/>
      <c r="T51" s="672"/>
      <c r="U51" s="672"/>
      <c r="V51" s="672"/>
      <c r="W51" s="672"/>
      <c r="X51" s="672"/>
      <c r="Y51" s="672"/>
      <c r="Z51" s="672"/>
      <c r="AA51" s="672"/>
      <c r="AB51" s="672"/>
      <c r="AC51" s="672"/>
      <c r="AD51" s="664"/>
      <c r="AE51" s="664"/>
      <c r="AF51" s="664"/>
      <c r="AG51" s="664"/>
    </row>
    <row r="52" spans="1:33" ht="18" customHeight="1">
      <c r="E52" s="640" t="s">
        <v>780</v>
      </c>
      <c r="F52" s="1815" t="s">
        <v>782</v>
      </c>
      <c r="G52" s="1816"/>
      <c r="H52" s="1816"/>
      <c r="I52" s="1816"/>
      <c r="J52" s="1816"/>
      <c r="K52" s="1816"/>
      <c r="L52" s="1816"/>
      <c r="M52" s="1816"/>
      <c r="N52" s="1816"/>
      <c r="O52" s="1816"/>
      <c r="P52" s="1816"/>
      <c r="Q52" s="1817"/>
      <c r="R52" s="1815" t="s">
        <v>782</v>
      </c>
      <c r="S52" s="1816"/>
      <c r="T52" s="1816"/>
      <c r="U52" s="1816"/>
      <c r="V52" s="1816"/>
      <c r="W52" s="1816"/>
      <c r="X52" s="1816"/>
      <c r="Y52" s="1816"/>
      <c r="Z52" s="1816"/>
      <c r="AA52" s="1816"/>
      <c r="AB52" s="1816"/>
      <c r="AC52" s="1816"/>
    </row>
    <row r="53" spans="1:33" ht="18" customHeight="1">
      <c r="A53" s="664"/>
      <c r="B53" s="664"/>
      <c r="C53" s="664"/>
      <c r="D53" s="664"/>
      <c r="E53" s="665" t="s">
        <v>293</v>
      </c>
      <c r="F53" s="1295">
        <v>268603</v>
      </c>
      <c r="G53" s="674">
        <v>239746</v>
      </c>
      <c r="H53" s="667">
        <v>22896</v>
      </c>
      <c r="I53" s="667">
        <v>326569</v>
      </c>
      <c r="J53" s="674">
        <v>265350</v>
      </c>
      <c r="K53" s="667">
        <v>24283</v>
      </c>
      <c r="L53" s="667">
        <v>283092</v>
      </c>
      <c r="M53" s="666">
        <v>255870</v>
      </c>
      <c r="N53" s="667">
        <v>25568</v>
      </c>
      <c r="O53" s="667">
        <v>204696</v>
      </c>
      <c r="P53" s="666">
        <v>178411</v>
      </c>
      <c r="Q53" s="675">
        <v>20133</v>
      </c>
      <c r="R53" s="1296">
        <v>327254</v>
      </c>
      <c r="S53" s="669">
        <v>283500</v>
      </c>
      <c r="T53" s="669">
        <v>24174</v>
      </c>
      <c r="U53" s="669">
        <v>411553</v>
      </c>
      <c r="V53" s="669">
        <v>357220</v>
      </c>
      <c r="W53" s="669">
        <v>33033</v>
      </c>
      <c r="X53" s="669">
        <v>353154</v>
      </c>
      <c r="Y53" s="669">
        <v>298889</v>
      </c>
      <c r="Z53" s="669">
        <v>32535</v>
      </c>
      <c r="AA53" s="669">
        <v>296909</v>
      </c>
      <c r="AB53" s="669">
        <v>267138</v>
      </c>
      <c r="AC53" s="669">
        <v>15299</v>
      </c>
      <c r="AD53" s="664"/>
      <c r="AE53" s="664"/>
      <c r="AF53" s="664"/>
      <c r="AG53" s="664"/>
    </row>
    <row r="54" spans="1:33" ht="18" customHeight="1">
      <c r="A54" s="664"/>
      <c r="B54" s="664"/>
      <c r="C54" s="664"/>
      <c r="D54" s="664"/>
      <c r="E54" s="665">
        <v>6</v>
      </c>
      <c r="F54" s="1295">
        <v>523979</v>
      </c>
      <c r="G54" s="674">
        <v>244687</v>
      </c>
      <c r="H54" s="667">
        <v>24342</v>
      </c>
      <c r="I54" s="667">
        <v>393563</v>
      </c>
      <c r="J54" s="674">
        <v>264889</v>
      </c>
      <c r="K54" s="667">
        <v>35211</v>
      </c>
      <c r="L54" s="667">
        <v>534882</v>
      </c>
      <c r="M54" s="666">
        <v>259298</v>
      </c>
      <c r="N54" s="667">
        <v>27513</v>
      </c>
      <c r="O54" s="667">
        <v>267884</v>
      </c>
      <c r="P54" s="666">
        <v>176886</v>
      </c>
      <c r="Q54" s="675">
        <v>19194</v>
      </c>
      <c r="R54" s="1296">
        <v>580898</v>
      </c>
      <c r="S54" s="669">
        <v>285211</v>
      </c>
      <c r="T54" s="669">
        <v>24284</v>
      </c>
      <c r="U54" s="669">
        <v>845784</v>
      </c>
      <c r="V54" s="669">
        <v>357645</v>
      </c>
      <c r="W54" s="669">
        <v>33219</v>
      </c>
      <c r="X54" s="669">
        <v>602223</v>
      </c>
      <c r="Y54" s="669">
        <v>302325</v>
      </c>
      <c r="Z54" s="669">
        <v>33987</v>
      </c>
      <c r="AA54" s="669">
        <v>480069</v>
      </c>
      <c r="AB54" s="669">
        <v>267364</v>
      </c>
      <c r="AC54" s="669">
        <v>14602</v>
      </c>
      <c r="AD54" s="664"/>
      <c r="AE54" s="664"/>
      <c r="AF54" s="664"/>
      <c r="AG54" s="664"/>
    </row>
    <row r="55" spans="1:33" ht="18" customHeight="1">
      <c r="A55" s="664"/>
      <c r="B55" s="664"/>
      <c r="C55" s="664"/>
      <c r="D55" s="664"/>
      <c r="E55" s="665">
        <v>7</v>
      </c>
      <c r="F55" s="1295">
        <v>337152</v>
      </c>
      <c r="G55" s="674">
        <v>241148</v>
      </c>
      <c r="H55" s="667">
        <v>22940</v>
      </c>
      <c r="I55" s="667">
        <v>380686</v>
      </c>
      <c r="J55" s="674">
        <v>272722</v>
      </c>
      <c r="K55" s="667">
        <v>25694</v>
      </c>
      <c r="L55" s="667">
        <v>423002</v>
      </c>
      <c r="M55" s="666">
        <v>258807</v>
      </c>
      <c r="N55" s="667">
        <v>28313</v>
      </c>
      <c r="O55" s="667">
        <v>320910</v>
      </c>
      <c r="P55" s="666">
        <v>174790</v>
      </c>
      <c r="Q55" s="675">
        <v>19035</v>
      </c>
      <c r="R55" s="1296">
        <v>446498</v>
      </c>
      <c r="S55" s="669">
        <v>285023</v>
      </c>
      <c r="T55" s="669">
        <v>24814</v>
      </c>
      <c r="U55" s="669">
        <v>595210</v>
      </c>
      <c r="V55" s="669">
        <v>360430</v>
      </c>
      <c r="W55" s="669">
        <v>34773</v>
      </c>
      <c r="X55" s="669">
        <v>604746</v>
      </c>
      <c r="Y55" s="669">
        <v>302037</v>
      </c>
      <c r="Z55" s="669">
        <v>35003</v>
      </c>
      <c r="AA55" s="669">
        <v>448834</v>
      </c>
      <c r="AB55" s="669">
        <v>266418</v>
      </c>
      <c r="AC55" s="669">
        <v>15013</v>
      </c>
      <c r="AD55" s="664"/>
      <c r="AE55" s="664"/>
      <c r="AF55" s="664"/>
      <c r="AG55" s="664"/>
    </row>
    <row r="56" spans="1:33" ht="18" customHeight="1">
      <c r="A56" s="664"/>
      <c r="B56" s="664"/>
      <c r="C56" s="664"/>
      <c r="D56" s="664"/>
      <c r="E56" s="665">
        <v>8</v>
      </c>
      <c r="F56" s="1295">
        <v>269865</v>
      </c>
      <c r="G56" s="674">
        <v>238232</v>
      </c>
      <c r="H56" s="667">
        <v>22143</v>
      </c>
      <c r="I56" s="667">
        <v>389074</v>
      </c>
      <c r="J56" s="674">
        <v>274708</v>
      </c>
      <c r="K56" s="667">
        <v>19838</v>
      </c>
      <c r="L56" s="667">
        <v>293443</v>
      </c>
      <c r="M56" s="666">
        <v>255374</v>
      </c>
      <c r="N56" s="667">
        <v>26238</v>
      </c>
      <c r="O56" s="667">
        <v>197351</v>
      </c>
      <c r="P56" s="666">
        <v>178491</v>
      </c>
      <c r="Q56" s="675">
        <v>17684</v>
      </c>
      <c r="R56" s="1296">
        <v>318026</v>
      </c>
      <c r="S56" s="669">
        <v>283167</v>
      </c>
      <c r="T56" s="669">
        <v>24158</v>
      </c>
      <c r="U56" s="669">
        <v>416109</v>
      </c>
      <c r="V56" s="669">
        <v>355693</v>
      </c>
      <c r="W56" s="669">
        <v>31365</v>
      </c>
      <c r="X56" s="669">
        <v>348090</v>
      </c>
      <c r="Y56" s="669">
        <v>300356</v>
      </c>
      <c r="Z56" s="669">
        <v>32978</v>
      </c>
      <c r="AA56" s="669">
        <v>294075</v>
      </c>
      <c r="AB56" s="669">
        <v>268520</v>
      </c>
      <c r="AC56" s="669">
        <v>14849</v>
      </c>
      <c r="AD56" s="664"/>
      <c r="AE56" s="664"/>
      <c r="AF56" s="664"/>
      <c r="AG56" s="664"/>
    </row>
    <row r="57" spans="1:33" ht="18" customHeight="1">
      <c r="A57" s="664"/>
      <c r="B57" s="664"/>
      <c r="C57" s="664"/>
      <c r="D57" s="664"/>
      <c r="E57" s="665">
        <v>9</v>
      </c>
      <c r="F57" s="1295">
        <v>267739</v>
      </c>
      <c r="G57" s="674">
        <v>240461</v>
      </c>
      <c r="H57" s="667">
        <v>23558</v>
      </c>
      <c r="I57" s="667">
        <v>360689</v>
      </c>
      <c r="J57" s="674">
        <v>265643</v>
      </c>
      <c r="K57" s="667">
        <v>39791</v>
      </c>
      <c r="L57" s="667">
        <v>281375</v>
      </c>
      <c r="M57" s="666">
        <v>253793</v>
      </c>
      <c r="N57" s="667">
        <v>26873</v>
      </c>
      <c r="O57" s="667">
        <v>198738</v>
      </c>
      <c r="P57" s="666">
        <v>179281</v>
      </c>
      <c r="Q57" s="675">
        <v>19356</v>
      </c>
      <c r="R57" s="1296">
        <v>317453</v>
      </c>
      <c r="S57" s="669">
        <v>284204</v>
      </c>
      <c r="T57" s="669">
        <v>24396</v>
      </c>
      <c r="U57" s="669">
        <v>409527</v>
      </c>
      <c r="V57" s="669">
        <v>361476</v>
      </c>
      <c r="W57" s="669">
        <v>34169</v>
      </c>
      <c r="X57" s="669">
        <v>345177</v>
      </c>
      <c r="Y57" s="669">
        <v>302266</v>
      </c>
      <c r="Z57" s="669">
        <v>34189</v>
      </c>
      <c r="AA57" s="669">
        <v>295971</v>
      </c>
      <c r="AB57" s="669">
        <v>268480</v>
      </c>
      <c r="AC57" s="669">
        <v>14804</v>
      </c>
      <c r="AD57" s="664"/>
      <c r="AE57" s="664"/>
      <c r="AF57" s="664"/>
      <c r="AG57" s="664"/>
    </row>
    <row r="58" spans="1:33" ht="18" customHeight="1">
      <c r="A58" s="664"/>
      <c r="B58" s="664"/>
      <c r="C58" s="664"/>
      <c r="D58" s="664"/>
      <c r="E58" s="665">
        <v>10</v>
      </c>
      <c r="F58" s="1295">
        <v>264354</v>
      </c>
      <c r="G58" s="674">
        <v>240323</v>
      </c>
      <c r="H58" s="667">
        <v>23748</v>
      </c>
      <c r="I58" s="667">
        <v>322204</v>
      </c>
      <c r="J58" s="674">
        <v>280509</v>
      </c>
      <c r="K58" s="667">
        <v>41260</v>
      </c>
      <c r="L58" s="667">
        <v>285674</v>
      </c>
      <c r="M58" s="666">
        <v>256806</v>
      </c>
      <c r="N58" s="667">
        <v>28444</v>
      </c>
      <c r="O58" s="667">
        <v>193620</v>
      </c>
      <c r="P58" s="666">
        <v>176061</v>
      </c>
      <c r="Q58" s="675">
        <v>17502</v>
      </c>
      <c r="R58" s="1296">
        <v>319761</v>
      </c>
      <c r="S58" s="669">
        <v>285596</v>
      </c>
      <c r="T58" s="669">
        <v>25415</v>
      </c>
      <c r="U58" s="669">
        <v>408278</v>
      </c>
      <c r="V58" s="669">
        <v>363183</v>
      </c>
      <c r="W58" s="669">
        <v>36315</v>
      </c>
      <c r="X58" s="669">
        <v>344791</v>
      </c>
      <c r="Y58" s="669">
        <v>302869</v>
      </c>
      <c r="Z58" s="669">
        <v>35910</v>
      </c>
      <c r="AA58" s="669">
        <v>291481</v>
      </c>
      <c r="AB58" s="669">
        <v>266690</v>
      </c>
      <c r="AC58" s="669">
        <v>15568</v>
      </c>
      <c r="AD58" s="664"/>
      <c r="AE58" s="664"/>
      <c r="AF58" s="664"/>
      <c r="AG58" s="664"/>
    </row>
    <row r="59" spans="1:33" ht="18" customHeight="1">
      <c r="A59" s="664"/>
      <c r="B59" s="664"/>
      <c r="C59" s="664"/>
      <c r="D59" s="664"/>
      <c r="E59" s="665">
        <v>11</v>
      </c>
      <c r="F59" s="1295">
        <v>279453</v>
      </c>
      <c r="G59" s="674">
        <v>240358</v>
      </c>
      <c r="H59" s="667">
        <v>24826</v>
      </c>
      <c r="I59" s="667">
        <v>315132</v>
      </c>
      <c r="J59" s="674">
        <v>263309</v>
      </c>
      <c r="K59" s="667">
        <v>36069</v>
      </c>
      <c r="L59" s="667">
        <v>309082</v>
      </c>
      <c r="M59" s="666">
        <v>257568</v>
      </c>
      <c r="N59" s="667">
        <v>29787</v>
      </c>
      <c r="O59" s="667">
        <v>195582</v>
      </c>
      <c r="P59" s="666">
        <v>177118</v>
      </c>
      <c r="Q59" s="675">
        <v>18403</v>
      </c>
      <c r="R59" s="1296">
        <v>330677</v>
      </c>
      <c r="S59" s="669">
        <v>285231</v>
      </c>
      <c r="T59" s="669">
        <v>25705</v>
      </c>
      <c r="U59" s="669">
        <v>423988</v>
      </c>
      <c r="V59" s="669">
        <v>363519</v>
      </c>
      <c r="W59" s="669">
        <v>35927</v>
      </c>
      <c r="X59" s="669">
        <v>371290</v>
      </c>
      <c r="Y59" s="669">
        <v>304050</v>
      </c>
      <c r="Z59" s="669">
        <v>36430</v>
      </c>
      <c r="AA59" s="669">
        <v>303721</v>
      </c>
      <c r="AB59" s="669">
        <v>267712</v>
      </c>
      <c r="AC59" s="669">
        <v>16057</v>
      </c>
      <c r="AD59" s="664"/>
      <c r="AE59" s="664"/>
      <c r="AF59" s="664"/>
      <c r="AG59" s="664"/>
    </row>
    <row r="60" spans="1:33" ht="18" customHeight="1">
      <c r="A60" s="664"/>
      <c r="B60" s="664"/>
      <c r="C60" s="664"/>
      <c r="D60" s="664"/>
      <c r="E60" s="665">
        <v>12</v>
      </c>
      <c r="F60" s="1295">
        <v>611114</v>
      </c>
      <c r="G60" s="674">
        <v>240601</v>
      </c>
      <c r="H60" s="667">
        <v>23565</v>
      </c>
      <c r="I60" s="667">
        <v>594599</v>
      </c>
      <c r="J60" s="674">
        <v>266563</v>
      </c>
      <c r="K60" s="667">
        <v>35663</v>
      </c>
      <c r="L60" s="667">
        <v>697401</v>
      </c>
      <c r="M60" s="666">
        <v>262091</v>
      </c>
      <c r="N60" s="667">
        <v>24596</v>
      </c>
      <c r="O60" s="667">
        <v>407389</v>
      </c>
      <c r="P60" s="666">
        <v>176849</v>
      </c>
      <c r="Q60" s="675">
        <v>19004</v>
      </c>
      <c r="R60" s="1296">
        <v>712710</v>
      </c>
      <c r="S60" s="669">
        <v>285813</v>
      </c>
      <c r="T60" s="669">
        <v>25362</v>
      </c>
      <c r="U60" s="669">
        <v>1012647</v>
      </c>
      <c r="V60" s="669">
        <v>357784</v>
      </c>
      <c r="W60" s="669">
        <v>34514</v>
      </c>
      <c r="X60" s="669">
        <v>850576</v>
      </c>
      <c r="Y60" s="669">
        <v>303258</v>
      </c>
      <c r="Z60" s="669">
        <v>34995</v>
      </c>
      <c r="AA60" s="669">
        <v>648978</v>
      </c>
      <c r="AB60" s="669">
        <v>269774</v>
      </c>
      <c r="AC60" s="669">
        <v>15999</v>
      </c>
      <c r="AD60" s="664"/>
      <c r="AE60" s="664"/>
      <c r="AF60" s="664"/>
      <c r="AG60" s="664"/>
    </row>
    <row r="61" spans="1:33" ht="18" customHeight="1">
      <c r="A61" s="664"/>
      <c r="B61" s="664"/>
      <c r="C61" s="664"/>
      <c r="D61" s="664"/>
      <c r="E61" s="665" t="s">
        <v>72</v>
      </c>
      <c r="F61" s="1295">
        <v>264223</v>
      </c>
      <c r="G61" s="674">
        <v>239082</v>
      </c>
      <c r="H61" s="667">
        <v>21688</v>
      </c>
      <c r="I61" s="667">
        <v>341644</v>
      </c>
      <c r="J61" s="674">
        <v>322745</v>
      </c>
      <c r="K61" s="667">
        <v>17762</v>
      </c>
      <c r="L61" s="667">
        <v>283175</v>
      </c>
      <c r="M61" s="666">
        <v>253131</v>
      </c>
      <c r="N61" s="667">
        <v>26943</v>
      </c>
      <c r="O61" s="667">
        <v>183660</v>
      </c>
      <c r="P61" s="666">
        <v>170294</v>
      </c>
      <c r="Q61" s="675">
        <v>13356</v>
      </c>
      <c r="R61" s="1297">
        <v>320657</v>
      </c>
      <c r="S61" s="670">
        <v>282679</v>
      </c>
      <c r="T61" s="670">
        <v>23644</v>
      </c>
      <c r="U61" s="670">
        <v>402516</v>
      </c>
      <c r="V61" s="670">
        <v>359782</v>
      </c>
      <c r="W61" s="670">
        <v>32210</v>
      </c>
      <c r="X61" s="670">
        <v>342552</v>
      </c>
      <c r="Y61" s="670">
        <v>297616</v>
      </c>
      <c r="Z61" s="670">
        <v>30951</v>
      </c>
      <c r="AA61" s="670">
        <v>290585</v>
      </c>
      <c r="AB61" s="670">
        <v>256869</v>
      </c>
      <c r="AC61" s="670">
        <v>15059</v>
      </c>
      <c r="AD61" s="664"/>
      <c r="AE61" s="664"/>
      <c r="AF61" s="664"/>
      <c r="AG61" s="664"/>
    </row>
    <row r="62" spans="1:33" ht="18" customHeight="1">
      <c r="A62" s="664"/>
      <c r="B62" s="664"/>
      <c r="C62" s="664"/>
      <c r="D62" s="664"/>
      <c r="E62" s="665">
        <v>2</v>
      </c>
      <c r="F62" s="1295">
        <v>265471</v>
      </c>
      <c r="G62" s="674">
        <v>241222</v>
      </c>
      <c r="H62" s="667">
        <v>23093</v>
      </c>
      <c r="I62" s="667">
        <v>351051</v>
      </c>
      <c r="J62" s="674">
        <v>332185</v>
      </c>
      <c r="K62" s="667">
        <v>18866</v>
      </c>
      <c r="L62" s="667">
        <v>286049</v>
      </c>
      <c r="M62" s="666">
        <v>255751</v>
      </c>
      <c r="N62" s="667">
        <v>29080</v>
      </c>
      <c r="O62" s="667">
        <v>183520</v>
      </c>
      <c r="P62" s="666">
        <v>171085</v>
      </c>
      <c r="Q62" s="675">
        <v>12285</v>
      </c>
      <c r="R62" s="1296">
        <v>313408</v>
      </c>
      <c r="S62" s="669">
        <v>284199</v>
      </c>
      <c r="T62" s="669">
        <v>23863</v>
      </c>
      <c r="U62" s="669">
        <v>400601</v>
      </c>
      <c r="V62" s="669">
        <v>362632</v>
      </c>
      <c r="W62" s="669">
        <v>33121</v>
      </c>
      <c r="X62" s="669">
        <v>336584</v>
      </c>
      <c r="Y62" s="669">
        <v>299615</v>
      </c>
      <c r="Z62" s="669">
        <v>32736</v>
      </c>
      <c r="AA62" s="669">
        <v>280640</v>
      </c>
      <c r="AB62" s="669">
        <v>259474</v>
      </c>
      <c r="AC62" s="669">
        <v>13929</v>
      </c>
      <c r="AD62" s="664"/>
      <c r="AE62" s="664"/>
      <c r="AF62" s="664"/>
      <c r="AG62" s="664"/>
    </row>
    <row r="63" spans="1:33" ht="18" customHeight="1">
      <c r="A63" s="664"/>
      <c r="B63" s="664"/>
      <c r="C63" s="664"/>
      <c r="D63" s="664"/>
      <c r="E63" s="665">
        <v>3</v>
      </c>
      <c r="F63" s="1295">
        <v>280529</v>
      </c>
      <c r="G63" s="674">
        <v>242145</v>
      </c>
      <c r="H63" s="667">
        <v>23429</v>
      </c>
      <c r="I63" s="667">
        <v>341787</v>
      </c>
      <c r="J63" s="674">
        <v>322908</v>
      </c>
      <c r="K63" s="667">
        <v>18879</v>
      </c>
      <c r="L63" s="667">
        <v>288823</v>
      </c>
      <c r="M63" s="666">
        <v>254215</v>
      </c>
      <c r="N63" s="667">
        <v>28809</v>
      </c>
      <c r="O63" s="667">
        <v>214894</v>
      </c>
      <c r="P63" s="666">
        <v>179313</v>
      </c>
      <c r="Q63" s="675">
        <v>14115</v>
      </c>
      <c r="R63" s="1296">
        <v>339957</v>
      </c>
      <c r="S63" s="669">
        <v>287196</v>
      </c>
      <c r="T63" s="669">
        <v>24913</v>
      </c>
      <c r="U63" s="669">
        <v>496316</v>
      </c>
      <c r="V63" s="669">
        <v>368912</v>
      </c>
      <c r="W63" s="669">
        <v>35293</v>
      </c>
      <c r="X63" s="669">
        <v>358272</v>
      </c>
      <c r="Y63" s="669">
        <v>301800</v>
      </c>
      <c r="Z63" s="669">
        <v>33393</v>
      </c>
      <c r="AA63" s="669">
        <v>318831</v>
      </c>
      <c r="AB63" s="669">
        <v>264036</v>
      </c>
      <c r="AC63" s="669">
        <v>15029</v>
      </c>
      <c r="AD63" s="664"/>
      <c r="AE63" s="664"/>
      <c r="AF63" s="664"/>
      <c r="AG63" s="664"/>
    </row>
    <row r="64" spans="1:33" ht="18" customHeight="1">
      <c r="A64" s="664"/>
      <c r="B64" s="664"/>
      <c r="C64" s="664"/>
      <c r="D64" s="664"/>
      <c r="E64" s="665">
        <v>4</v>
      </c>
      <c r="F64" s="1295">
        <v>269358</v>
      </c>
      <c r="G64" s="674">
        <v>244199</v>
      </c>
      <c r="H64" s="667">
        <v>23508</v>
      </c>
      <c r="I64" s="667">
        <v>339544</v>
      </c>
      <c r="J64" s="674">
        <v>322173</v>
      </c>
      <c r="K64" s="667">
        <v>16897</v>
      </c>
      <c r="L64" s="667">
        <v>293492</v>
      </c>
      <c r="M64" s="666">
        <v>263003</v>
      </c>
      <c r="N64" s="667">
        <v>29186</v>
      </c>
      <c r="O64" s="667">
        <v>190588</v>
      </c>
      <c r="P64" s="666">
        <v>175885</v>
      </c>
      <c r="Q64" s="675">
        <v>13363</v>
      </c>
      <c r="R64" s="1296">
        <v>330504</v>
      </c>
      <c r="S64" s="669">
        <v>291329</v>
      </c>
      <c r="T64" s="669">
        <v>25200</v>
      </c>
      <c r="U64" s="669">
        <v>422296</v>
      </c>
      <c r="V64" s="669">
        <v>371547</v>
      </c>
      <c r="W64" s="669">
        <v>32128</v>
      </c>
      <c r="X64" s="669">
        <v>354356</v>
      </c>
      <c r="Y64" s="669">
        <v>307589</v>
      </c>
      <c r="Z64" s="669">
        <v>34008</v>
      </c>
      <c r="AA64" s="669">
        <v>298410</v>
      </c>
      <c r="AB64" s="669">
        <v>264256</v>
      </c>
      <c r="AC64" s="669">
        <v>15737</v>
      </c>
      <c r="AD64" s="664"/>
      <c r="AE64" s="664"/>
      <c r="AF64" s="664"/>
      <c r="AG64" s="664"/>
    </row>
    <row r="65" spans="1:33" ht="18" customHeight="1">
      <c r="A65" s="664"/>
      <c r="B65" s="664"/>
      <c r="C65" s="664"/>
      <c r="D65" s="664"/>
      <c r="E65" s="665">
        <v>5</v>
      </c>
      <c r="F65" s="1295">
        <v>273968</v>
      </c>
      <c r="G65" s="674">
        <v>246800</v>
      </c>
      <c r="H65" s="667">
        <v>22117</v>
      </c>
      <c r="I65" s="667">
        <v>356740</v>
      </c>
      <c r="J65" s="674">
        <v>319280</v>
      </c>
      <c r="K65" s="667">
        <v>18952</v>
      </c>
      <c r="L65" s="667">
        <v>290465</v>
      </c>
      <c r="M65" s="666">
        <v>261795</v>
      </c>
      <c r="N65" s="667">
        <v>27412</v>
      </c>
      <c r="O65" s="667">
        <v>200401</v>
      </c>
      <c r="P65" s="666">
        <v>178370</v>
      </c>
      <c r="Q65" s="675">
        <v>13944</v>
      </c>
      <c r="R65" s="1296">
        <v>334010</v>
      </c>
      <c r="S65" s="669">
        <v>290826</v>
      </c>
      <c r="T65" s="669">
        <v>24212</v>
      </c>
      <c r="U65" s="669">
        <v>457314</v>
      </c>
      <c r="V65" s="669">
        <v>382121</v>
      </c>
      <c r="W65" s="669">
        <v>30975</v>
      </c>
      <c r="X65" s="669">
        <v>353158</v>
      </c>
      <c r="Y65" s="669">
        <v>308108</v>
      </c>
      <c r="Z65" s="669">
        <v>32354</v>
      </c>
      <c r="AA65" s="669">
        <v>297980</v>
      </c>
      <c r="AB65" s="669">
        <v>266475</v>
      </c>
      <c r="AC65" s="669">
        <v>15278</v>
      </c>
      <c r="AD65" s="664"/>
      <c r="AE65" s="664"/>
      <c r="AF65" s="664"/>
      <c r="AG65" s="664"/>
    </row>
    <row r="66" spans="1:33" ht="7.5" customHeight="1">
      <c r="E66" s="1301"/>
      <c r="F66" s="676"/>
      <c r="G66" s="1302"/>
      <c r="H66" s="1303"/>
      <c r="I66" s="1302"/>
      <c r="J66" s="1303"/>
      <c r="K66" s="1302"/>
      <c r="L66" s="1302"/>
      <c r="M66" s="1302"/>
      <c r="N66" s="1302"/>
      <c r="O66" s="1302"/>
      <c r="P66" s="1302"/>
      <c r="Q66" s="1304"/>
      <c r="R66" s="677"/>
      <c r="S66" s="1305"/>
      <c r="T66" s="1305"/>
      <c r="U66" s="1305"/>
      <c r="V66" s="1305"/>
      <c r="W66" s="1305"/>
      <c r="X66" s="1305"/>
      <c r="Y66" s="1305"/>
      <c r="Z66" s="1305"/>
      <c r="AA66" s="1305"/>
      <c r="AB66" s="1305"/>
      <c r="AC66" s="1305"/>
      <c r="AD66" s="672"/>
      <c r="AE66" s="672"/>
    </row>
    <row r="67" spans="1:33" ht="14">
      <c r="E67" s="678" t="s">
        <v>783</v>
      </c>
      <c r="F67" s="679" t="s">
        <v>784</v>
      </c>
      <c r="G67" s="680"/>
      <c r="H67" s="681"/>
      <c r="I67" s="680"/>
      <c r="J67" s="681"/>
      <c r="K67" s="680"/>
      <c r="L67" s="680"/>
      <c r="M67" s="680"/>
      <c r="N67" s="680"/>
      <c r="O67" s="680"/>
      <c r="P67" s="680"/>
      <c r="Q67" s="680"/>
      <c r="R67" s="682"/>
      <c r="S67" s="682"/>
      <c r="T67" s="682"/>
      <c r="U67" s="682"/>
      <c r="V67" s="682"/>
      <c r="W67" s="682"/>
      <c r="X67" s="682"/>
      <c r="Y67" s="682"/>
      <c r="Z67" s="682"/>
      <c r="AA67" s="682"/>
      <c r="AB67" s="682"/>
      <c r="AC67" s="682"/>
      <c r="AD67" s="672"/>
      <c r="AE67" s="672"/>
    </row>
    <row r="68" spans="1:33">
      <c r="E68" s="633" t="s">
        <v>785</v>
      </c>
      <c r="G68" s="679"/>
      <c r="H68" s="679"/>
      <c r="I68" s="679"/>
      <c r="J68" s="679"/>
      <c r="K68" s="679"/>
      <c r="L68" s="679"/>
      <c r="M68" s="679"/>
      <c r="N68" s="679"/>
      <c r="O68" s="679"/>
      <c r="P68" s="663"/>
      <c r="Q68" s="663"/>
      <c r="R68" s="663"/>
    </row>
  </sheetData>
  <mergeCells count="54">
    <mergeCell ref="A3:A6"/>
    <mergeCell ref="B3:Q3"/>
    <mergeCell ref="R3:AG3"/>
    <mergeCell ref="B4:C4"/>
    <mergeCell ref="D4:E4"/>
    <mergeCell ref="F4:G4"/>
    <mergeCell ref="H4:I4"/>
    <mergeCell ref="J4:K4"/>
    <mergeCell ref="L4:M4"/>
    <mergeCell ref="N4:O4"/>
    <mergeCell ref="AB4:AC4"/>
    <mergeCell ref="AD4:AE4"/>
    <mergeCell ref="AF4:AG4"/>
    <mergeCell ref="B7:I7"/>
    <mergeCell ref="J7:Q7"/>
    <mergeCell ref="R7:Y7"/>
    <mergeCell ref="Z7:AG7"/>
    <mergeCell ref="P4:Q4"/>
    <mergeCell ref="R4:S4"/>
    <mergeCell ref="T4:U4"/>
    <mergeCell ref="V4:W4"/>
    <mergeCell ref="X4:Y4"/>
    <mergeCell ref="Z4:AA4"/>
    <mergeCell ref="E30:E36"/>
    <mergeCell ref="F30:Q30"/>
    <mergeCell ref="R30:AC30"/>
    <mergeCell ref="F31:H32"/>
    <mergeCell ref="I31:K32"/>
    <mergeCell ref="L31:N32"/>
    <mergeCell ref="O31:Q32"/>
    <mergeCell ref="R31:T32"/>
    <mergeCell ref="U31:W32"/>
    <mergeCell ref="X31:Z32"/>
    <mergeCell ref="AA31:AC32"/>
    <mergeCell ref="F33:F36"/>
    <mergeCell ref="I33:I36"/>
    <mergeCell ref="L33:L36"/>
    <mergeCell ref="O33:O36"/>
    <mergeCell ref="R33:R36"/>
    <mergeCell ref="U33:U36"/>
    <mergeCell ref="X33:X36"/>
    <mergeCell ref="AA33:AA36"/>
    <mergeCell ref="G34:H34"/>
    <mergeCell ref="AB34:AC34"/>
    <mergeCell ref="F37:Q37"/>
    <mergeCell ref="R37:AC37"/>
    <mergeCell ref="F52:Q52"/>
    <mergeCell ref="R52:AC52"/>
    <mergeCell ref="J34:K34"/>
    <mergeCell ref="M34:N34"/>
    <mergeCell ref="P34:Q34"/>
    <mergeCell ref="S34:T34"/>
    <mergeCell ref="V34:W34"/>
    <mergeCell ref="Y34:Z34"/>
  </mergeCells>
  <phoneticPr fontId="3"/>
  <pageMargins left="0.70866141732283472" right="0.70866141732283472" top="0.74803149606299213" bottom="0.74803149606299213" header="0.31496062992125984" footer="0.31496062992125984"/>
  <pageSetup paperSize="9" scale="56" orientation="portrait" r:id="rId1"/>
  <colBreaks count="1" manualBreakCount="1">
    <brk id="17"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view="pageBreakPreview" zoomScaleNormal="100" zoomScaleSheetLayoutView="100" workbookViewId="0"/>
  </sheetViews>
  <sheetFormatPr defaultRowHeight="13"/>
  <cols>
    <col min="1" max="1" width="8.7265625" style="633"/>
    <col min="2" max="2" width="9.90625" style="633" customWidth="1"/>
    <col min="3" max="3" width="9.7265625" style="633" customWidth="1"/>
    <col min="4" max="4" width="9.08984375" style="633" customWidth="1"/>
    <col min="5" max="5" width="10.453125" style="684" customWidth="1"/>
    <col min="6" max="6" width="9.6328125" style="684" customWidth="1"/>
    <col min="7" max="8" width="9.08984375" style="633" customWidth="1"/>
    <col min="9" max="9" width="9.90625" style="633" customWidth="1"/>
    <col min="10" max="10" width="9.08984375" style="633" customWidth="1"/>
    <col min="11" max="11" width="9.90625" style="633" customWidth="1"/>
    <col min="12" max="12" width="9.08984375" style="633" customWidth="1"/>
    <col min="13" max="13" width="9.90625" style="633" customWidth="1"/>
    <col min="14" max="14" width="9.08984375" style="633" customWidth="1"/>
    <col min="15" max="16" width="8.7265625" style="633"/>
    <col min="17" max="17" width="9.36328125" style="684" customWidth="1"/>
  </cols>
  <sheetData>
    <row r="1" spans="1:33" ht="19">
      <c r="B1" s="683"/>
      <c r="C1" s="683"/>
      <c r="D1" s="683"/>
      <c r="E1" s="683"/>
      <c r="I1" s="685" t="s">
        <v>786</v>
      </c>
      <c r="K1" s="683"/>
      <c r="L1" s="683"/>
      <c r="M1" s="683"/>
      <c r="N1" s="683"/>
      <c r="O1" s="683"/>
      <c r="P1" s="683"/>
      <c r="Q1" s="683"/>
    </row>
    <row r="2" spans="1:33" ht="13.5" thickBot="1">
      <c r="A2" s="637"/>
      <c r="B2" s="637"/>
      <c r="C2" s="637"/>
      <c r="D2" s="686"/>
      <c r="E2" s="687"/>
      <c r="F2" s="687"/>
      <c r="K2" s="1842" t="s">
        <v>787</v>
      </c>
      <c r="L2" s="1843"/>
      <c r="M2" s="1843"/>
      <c r="N2" s="689"/>
      <c r="O2" s="637"/>
      <c r="P2" s="686"/>
      <c r="Q2" s="690" t="s">
        <v>11</v>
      </c>
      <c r="AG2" s="690" t="s">
        <v>11</v>
      </c>
    </row>
    <row r="3" spans="1:33" ht="14.25" customHeight="1" thickTop="1">
      <c r="A3" s="1836" t="s">
        <v>757</v>
      </c>
      <c r="B3" s="1839" t="s">
        <v>758</v>
      </c>
      <c r="C3" s="1840"/>
      <c r="D3" s="1840"/>
      <c r="E3" s="1840"/>
      <c r="F3" s="1840"/>
      <c r="G3" s="1840"/>
      <c r="H3" s="1840"/>
      <c r="I3" s="1840"/>
      <c r="J3" s="1840"/>
      <c r="K3" s="1840"/>
      <c r="L3" s="1840"/>
      <c r="M3" s="1840"/>
      <c r="N3" s="1840"/>
      <c r="O3" s="1840"/>
      <c r="P3" s="1840"/>
      <c r="Q3" s="1841"/>
      <c r="R3" s="1839" t="s">
        <v>759</v>
      </c>
      <c r="S3" s="1840"/>
      <c r="T3" s="1840"/>
      <c r="U3" s="1840"/>
      <c r="V3" s="1840"/>
      <c r="W3" s="1840"/>
      <c r="X3" s="1840"/>
      <c r="Y3" s="1840"/>
      <c r="Z3" s="1840"/>
      <c r="AA3" s="1840"/>
      <c r="AB3" s="1840"/>
      <c r="AC3" s="1840"/>
      <c r="AD3" s="1840"/>
      <c r="AE3" s="1840"/>
      <c r="AF3" s="1840"/>
      <c r="AG3" s="1840"/>
    </row>
    <row r="4" spans="1:33">
      <c r="A4" s="1837"/>
      <c r="B4" s="1833" t="s">
        <v>760</v>
      </c>
      <c r="C4" s="1834"/>
      <c r="D4" s="1833" t="s">
        <v>761</v>
      </c>
      <c r="E4" s="1834"/>
      <c r="F4" s="1833" t="s">
        <v>762</v>
      </c>
      <c r="G4" s="1834"/>
      <c r="H4" s="1833" t="s">
        <v>763</v>
      </c>
      <c r="I4" s="1834"/>
      <c r="J4" s="1833" t="s">
        <v>760</v>
      </c>
      <c r="K4" s="1834"/>
      <c r="L4" s="1833" t="s">
        <v>761</v>
      </c>
      <c r="M4" s="1834"/>
      <c r="N4" s="1833" t="s">
        <v>762</v>
      </c>
      <c r="O4" s="1834"/>
      <c r="P4" s="1833" t="s">
        <v>763</v>
      </c>
      <c r="Q4" s="1834"/>
      <c r="R4" s="1833" t="s">
        <v>760</v>
      </c>
      <c r="S4" s="1834"/>
      <c r="T4" s="1833" t="s">
        <v>761</v>
      </c>
      <c r="U4" s="1834"/>
      <c r="V4" s="1833" t="s">
        <v>762</v>
      </c>
      <c r="W4" s="1834"/>
      <c r="X4" s="1833" t="s">
        <v>763</v>
      </c>
      <c r="Y4" s="1834"/>
      <c r="Z4" s="1833" t="s">
        <v>760</v>
      </c>
      <c r="AA4" s="1834"/>
      <c r="AB4" s="1833" t="s">
        <v>761</v>
      </c>
      <c r="AC4" s="1834"/>
      <c r="AD4" s="1833" t="s">
        <v>762</v>
      </c>
      <c r="AE4" s="1834"/>
      <c r="AF4" s="1833" t="s">
        <v>763</v>
      </c>
      <c r="AG4" s="1835"/>
    </row>
    <row r="5" spans="1:33">
      <c r="A5" s="1837"/>
      <c r="B5" s="730" t="s">
        <v>764</v>
      </c>
      <c r="C5" s="730" t="s">
        <v>788</v>
      </c>
      <c r="D5" s="730" t="s">
        <v>764</v>
      </c>
      <c r="E5" s="730" t="s">
        <v>788</v>
      </c>
      <c r="F5" s="730" t="s">
        <v>764</v>
      </c>
      <c r="G5" s="730" t="s">
        <v>788</v>
      </c>
      <c r="H5" s="730" t="s">
        <v>764</v>
      </c>
      <c r="I5" s="730" t="s">
        <v>788</v>
      </c>
      <c r="J5" s="730" t="s">
        <v>764</v>
      </c>
      <c r="K5" s="730" t="s">
        <v>788</v>
      </c>
      <c r="L5" s="730" t="s">
        <v>764</v>
      </c>
      <c r="M5" s="730" t="s">
        <v>788</v>
      </c>
      <c r="N5" s="730" t="s">
        <v>764</v>
      </c>
      <c r="O5" s="730" t="s">
        <v>788</v>
      </c>
      <c r="P5" s="730" t="s">
        <v>764</v>
      </c>
      <c r="Q5" s="730" t="s">
        <v>788</v>
      </c>
      <c r="R5" s="730" t="s">
        <v>764</v>
      </c>
      <c r="S5" s="730" t="s">
        <v>788</v>
      </c>
      <c r="T5" s="730" t="s">
        <v>764</v>
      </c>
      <c r="U5" s="730" t="s">
        <v>788</v>
      </c>
      <c r="V5" s="730" t="s">
        <v>764</v>
      </c>
      <c r="W5" s="730" t="s">
        <v>788</v>
      </c>
      <c r="X5" s="730" t="s">
        <v>764</v>
      </c>
      <c r="Y5" s="730" t="s">
        <v>788</v>
      </c>
      <c r="Z5" s="730" t="s">
        <v>764</v>
      </c>
      <c r="AA5" s="730" t="s">
        <v>788</v>
      </c>
      <c r="AB5" s="730" t="s">
        <v>764</v>
      </c>
      <c r="AC5" s="730" t="s">
        <v>788</v>
      </c>
      <c r="AD5" s="730" t="s">
        <v>764</v>
      </c>
      <c r="AE5" s="730" t="s">
        <v>788</v>
      </c>
      <c r="AF5" s="730" t="s">
        <v>764</v>
      </c>
      <c r="AG5" s="730" t="s">
        <v>788</v>
      </c>
    </row>
    <row r="6" spans="1:33">
      <c r="A6" s="1838"/>
      <c r="B6" s="757" t="s">
        <v>766</v>
      </c>
      <c r="C6" s="757" t="s">
        <v>789</v>
      </c>
      <c r="D6" s="757" t="s">
        <v>766</v>
      </c>
      <c r="E6" s="757" t="s">
        <v>789</v>
      </c>
      <c r="F6" s="757" t="s">
        <v>766</v>
      </c>
      <c r="G6" s="757" t="s">
        <v>789</v>
      </c>
      <c r="H6" s="757" t="s">
        <v>766</v>
      </c>
      <c r="I6" s="757" t="s">
        <v>789</v>
      </c>
      <c r="J6" s="757" t="s">
        <v>766</v>
      </c>
      <c r="K6" s="757" t="s">
        <v>789</v>
      </c>
      <c r="L6" s="757" t="s">
        <v>766</v>
      </c>
      <c r="M6" s="757" t="s">
        <v>789</v>
      </c>
      <c r="N6" s="757" t="s">
        <v>766</v>
      </c>
      <c r="O6" s="757" t="s">
        <v>789</v>
      </c>
      <c r="P6" s="757" t="s">
        <v>766</v>
      </c>
      <c r="Q6" s="757" t="s">
        <v>789</v>
      </c>
      <c r="R6" s="757" t="s">
        <v>766</v>
      </c>
      <c r="S6" s="757" t="s">
        <v>789</v>
      </c>
      <c r="T6" s="757" t="s">
        <v>766</v>
      </c>
      <c r="U6" s="757" t="s">
        <v>789</v>
      </c>
      <c r="V6" s="757" t="s">
        <v>766</v>
      </c>
      <c r="W6" s="757" t="s">
        <v>789</v>
      </c>
      <c r="X6" s="757" t="s">
        <v>766</v>
      </c>
      <c r="Y6" s="757" t="s">
        <v>789</v>
      </c>
      <c r="Z6" s="757" t="s">
        <v>766</v>
      </c>
      <c r="AA6" s="757" t="s">
        <v>789</v>
      </c>
      <c r="AB6" s="757" t="s">
        <v>766</v>
      </c>
      <c r="AC6" s="757" t="s">
        <v>789</v>
      </c>
      <c r="AD6" s="757" t="s">
        <v>766</v>
      </c>
      <c r="AE6" s="757" t="s">
        <v>789</v>
      </c>
      <c r="AF6" s="757" t="s">
        <v>766</v>
      </c>
      <c r="AG6" s="757" t="s">
        <v>789</v>
      </c>
    </row>
    <row r="7" spans="1:33" ht="14">
      <c r="A7" s="691"/>
      <c r="B7" s="1815" t="s">
        <v>790</v>
      </c>
      <c r="C7" s="1816"/>
      <c r="D7" s="1816"/>
      <c r="E7" s="1816"/>
      <c r="F7" s="1816"/>
      <c r="G7" s="1816"/>
      <c r="H7" s="1816"/>
      <c r="I7" s="1817"/>
      <c r="J7" s="1815" t="s">
        <v>791</v>
      </c>
      <c r="K7" s="1816"/>
      <c r="L7" s="1816"/>
      <c r="M7" s="1816"/>
      <c r="N7" s="1816"/>
      <c r="O7" s="1816"/>
      <c r="P7" s="1816"/>
      <c r="Q7" s="1817"/>
      <c r="R7" s="1816" t="s">
        <v>790</v>
      </c>
      <c r="S7" s="1816"/>
      <c r="T7" s="1816"/>
      <c r="U7" s="1816"/>
      <c r="V7" s="1816"/>
      <c r="W7" s="1816"/>
      <c r="X7" s="1816"/>
      <c r="Y7" s="1817"/>
      <c r="Z7" s="1815" t="s">
        <v>791</v>
      </c>
      <c r="AA7" s="1816"/>
      <c r="AB7" s="1816"/>
      <c r="AC7" s="1816"/>
      <c r="AD7" s="1816"/>
      <c r="AE7" s="1816"/>
      <c r="AF7" s="1816"/>
      <c r="AG7" s="1816"/>
    </row>
    <row r="8" spans="1:33" ht="14">
      <c r="A8" s="646" t="s">
        <v>405</v>
      </c>
      <c r="B8" s="692">
        <v>99.2</v>
      </c>
      <c r="C8" s="693">
        <v>-1.5</v>
      </c>
      <c r="D8" s="692">
        <v>96.2</v>
      </c>
      <c r="E8" s="693">
        <v>-14.6</v>
      </c>
      <c r="F8" s="692">
        <v>101.4</v>
      </c>
      <c r="G8" s="693">
        <v>-7.1</v>
      </c>
      <c r="H8" s="694">
        <v>94.8</v>
      </c>
      <c r="I8" s="693">
        <v>-5.4</v>
      </c>
      <c r="J8" s="1306">
        <v>98.7</v>
      </c>
      <c r="K8" s="693">
        <v>-1.4</v>
      </c>
      <c r="L8" s="695">
        <v>102</v>
      </c>
      <c r="M8" s="693">
        <v>-17.2</v>
      </c>
      <c r="N8" s="695">
        <v>99</v>
      </c>
      <c r="O8" s="693">
        <v>-9.3000000000000007</v>
      </c>
      <c r="P8" s="692">
        <v>80.599999999999994</v>
      </c>
      <c r="Q8" s="693">
        <v>-7.9</v>
      </c>
      <c r="R8" s="692">
        <v>101.2</v>
      </c>
      <c r="S8" s="696">
        <v>-1</v>
      </c>
      <c r="T8" s="692" t="s">
        <v>59</v>
      </c>
      <c r="U8" s="692" t="s">
        <v>59</v>
      </c>
      <c r="V8" s="692">
        <v>103.5</v>
      </c>
      <c r="W8" s="696">
        <v>-0.9</v>
      </c>
      <c r="X8" s="692" t="s">
        <v>59</v>
      </c>
      <c r="Y8" s="697" t="s">
        <v>59</v>
      </c>
      <c r="Z8" s="692">
        <v>101.7</v>
      </c>
      <c r="AA8" s="696">
        <v>-0.8</v>
      </c>
      <c r="AB8" s="692" t="s">
        <v>59</v>
      </c>
      <c r="AC8" s="692" t="s">
        <v>59</v>
      </c>
      <c r="AD8" s="692">
        <v>104.1</v>
      </c>
      <c r="AE8" s="696">
        <v>-0.4</v>
      </c>
      <c r="AF8" s="692" t="s">
        <v>59</v>
      </c>
      <c r="AG8" s="692" t="s">
        <v>59</v>
      </c>
    </row>
    <row r="9" spans="1:33" ht="14">
      <c r="A9" s="646" t="s">
        <v>792</v>
      </c>
      <c r="B9" s="692">
        <v>100</v>
      </c>
      <c r="C9" s="693">
        <v>0.8</v>
      </c>
      <c r="D9" s="692">
        <v>100</v>
      </c>
      <c r="E9" s="693">
        <v>4</v>
      </c>
      <c r="F9" s="692">
        <v>100</v>
      </c>
      <c r="G9" s="693">
        <v>-1.4</v>
      </c>
      <c r="H9" s="694">
        <v>100</v>
      </c>
      <c r="I9" s="693">
        <v>5.5</v>
      </c>
      <c r="J9" s="1306">
        <v>100</v>
      </c>
      <c r="K9" s="693">
        <v>1.4</v>
      </c>
      <c r="L9" s="695">
        <v>100</v>
      </c>
      <c r="M9" s="693">
        <v>-2</v>
      </c>
      <c r="N9" s="695">
        <v>100</v>
      </c>
      <c r="O9" s="693">
        <v>1.1000000000000001</v>
      </c>
      <c r="P9" s="692">
        <v>100</v>
      </c>
      <c r="Q9" s="693">
        <v>23.9</v>
      </c>
      <c r="R9" s="692">
        <v>100</v>
      </c>
      <c r="S9" s="696">
        <v>-1.2</v>
      </c>
      <c r="T9" s="692" t="s">
        <v>59</v>
      </c>
      <c r="U9" s="692" t="s">
        <v>59</v>
      </c>
      <c r="V9" s="692">
        <v>100</v>
      </c>
      <c r="W9" s="696">
        <v>-3.5</v>
      </c>
      <c r="X9" s="692" t="s">
        <v>59</v>
      </c>
      <c r="Y9" s="697" t="s">
        <v>59</v>
      </c>
      <c r="Z9" s="692">
        <v>100</v>
      </c>
      <c r="AA9" s="696">
        <v>-1.7</v>
      </c>
      <c r="AB9" s="692" t="s">
        <v>59</v>
      </c>
      <c r="AC9" s="692" t="s">
        <v>59</v>
      </c>
      <c r="AD9" s="692">
        <v>100</v>
      </c>
      <c r="AE9" s="696">
        <v>-3.9</v>
      </c>
      <c r="AF9" s="692" t="s">
        <v>59</v>
      </c>
      <c r="AG9" s="692" t="s">
        <v>59</v>
      </c>
    </row>
    <row r="10" spans="1:33" ht="14">
      <c r="A10" s="646" t="s">
        <v>793</v>
      </c>
      <c r="B10" s="692">
        <v>101.2</v>
      </c>
      <c r="C10" s="693">
        <v>1.2</v>
      </c>
      <c r="D10" s="692">
        <v>101.4</v>
      </c>
      <c r="E10" s="693">
        <v>1.4</v>
      </c>
      <c r="F10" s="692">
        <v>110.1</v>
      </c>
      <c r="G10" s="693">
        <v>10.1</v>
      </c>
      <c r="H10" s="694">
        <v>102.8</v>
      </c>
      <c r="I10" s="693">
        <v>2.8</v>
      </c>
      <c r="J10" s="1306">
        <v>102.2</v>
      </c>
      <c r="K10" s="693">
        <v>2.2000000000000002</v>
      </c>
      <c r="L10" s="695">
        <v>103.1</v>
      </c>
      <c r="M10" s="693">
        <v>3.1</v>
      </c>
      <c r="N10" s="695">
        <v>108.9</v>
      </c>
      <c r="O10" s="693">
        <v>8.9</v>
      </c>
      <c r="P10" s="692">
        <v>100</v>
      </c>
      <c r="Q10" s="693">
        <v>0</v>
      </c>
      <c r="R10" s="692">
        <v>100.6</v>
      </c>
      <c r="S10" s="696">
        <v>0.6</v>
      </c>
      <c r="T10" s="692" t="s">
        <v>59</v>
      </c>
      <c r="U10" s="692" t="s">
        <v>59</v>
      </c>
      <c r="V10" s="692">
        <v>102.2</v>
      </c>
      <c r="W10" s="696">
        <v>2.2000000000000002</v>
      </c>
      <c r="X10" s="692" t="s">
        <v>59</v>
      </c>
      <c r="Y10" s="697" t="s">
        <v>59</v>
      </c>
      <c r="Z10" s="692">
        <v>101.2</v>
      </c>
      <c r="AA10" s="696">
        <v>1.2</v>
      </c>
      <c r="AB10" s="692" t="s">
        <v>59</v>
      </c>
      <c r="AC10" s="692" t="s">
        <v>59</v>
      </c>
      <c r="AD10" s="692">
        <v>102.5</v>
      </c>
      <c r="AE10" s="696">
        <v>2.5</v>
      </c>
      <c r="AF10" s="692" t="s">
        <v>59</v>
      </c>
      <c r="AG10" s="692" t="s">
        <v>59</v>
      </c>
    </row>
    <row r="11" spans="1:33" ht="14">
      <c r="A11" s="646" t="s">
        <v>794</v>
      </c>
      <c r="B11" s="692">
        <v>97.2</v>
      </c>
      <c r="C11" s="693">
        <v>-4</v>
      </c>
      <c r="D11" s="692">
        <v>102.5</v>
      </c>
      <c r="E11" s="693">
        <v>1.1000000000000001</v>
      </c>
      <c r="F11" s="692">
        <v>107.1</v>
      </c>
      <c r="G11" s="693">
        <v>-2.7</v>
      </c>
      <c r="H11" s="694">
        <v>95.2</v>
      </c>
      <c r="I11" s="693">
        <v>-7.4</v>
      </c>
      <c r="J11" s="1306">
        <v>99.2</v>
      </c>
      <c r="K11" s="693">
        <v>-2.9</v>
      </c>
      <c r="L11" s="695">
        <v>102.8</v>
      </c>
      <c r="M11" s="693">
        <v>-0.3</v>
      </c>
      <c r="N11" s="695">
        <v>106</v>
      </c>
      <c r="O11" s="693">
        <v>-2.7</v>
      </c>
      <c r="P11" s="692">
        <v>98.2</v>
      </c>
      <c r="Q11" s="693">
        <v>-1.8</v>
      </c>
      <c r="R11" s="692">
        <v>99.6</v>
      </c>
      <c r="S11" s="696">
        <v>-1</v>
      </c>
      <c r="T11" s="692" t="s">
        <v>59</v>
      </c>
      <c r="U11" s="692" t="s">
        <v>59</v>
      </c>
      <c r="V11" s="692">
        <v>100.9</v>
      </c>
      <c r="W11" s="696">
        <v>-1.3</v>
      </c>
      <c r="X11" s="692" t="s">
        <v>59</v>
      </c>
      <c r="Y11" s="697" t="s">
        <v>59</v>
      </c>
      <c r="Z11" s="692">
        <v>101.3</v>
      </c>
      <c r="AA11" s="696">
        <v>0.1</v>
      </c>
      <c r="AB11" s="692" t="s">
        <v>59</v>
      </c>
      <c r="AC11" s="692" t="s">
        <v>59</v>
      </c>
      <c r="AD11" s="692">
        <v>101</v>
      </c>
      <c r="AE11" s="696">
        <v>-1.5</v>
      </c>
      <c r="AF11" s="692" t="s">
        <v>59</v>
      </c>
      <c r="AG11" s="692" t="s">
        <v>59</v>
      </c>
    </row>
    <row r="12" spans="1:33" ht="14">
      <c r="A12" s="646" t="s">
        <v>795</v>
      </c>
      <c r="B12" s="692">
        <v>96.3</v>
      </c>
      <c r="C12" s="693">
        <v>-0.9</v>
      </c>
      <c r="D12" s="692">
        <v>105.8</v>
      </c>
      <c r="E12" s="693">
        <v>3.2</v>
      </c>
      <c r="F12" s="692">
        <v>102.1</v>
      </c>
      <c r="G12" s="693">
        <v>-4.7</v>
      </c>
      <c r="H12" s="694">
        <v>98.8</v>
      </c>
      <c r="I12" s="693">
        <v>3.8</v>
      </c>
      <c r="J12" s="1306">
        <v>96.6</v>
      </c>
      <c r="K12" s="693">
        <v>-2.6</v>
      </c>
      <c r="L12" s="695">
        <v>95</v>
      </c>
      <c r="M12" s="693">
        <v>-7.6</v>
      </c>
      <c r="N12" s="695">
        <v>101.2</v>
      </c>
      <c r="O12" s="693">
        <v>-4.5</v>
      </c>
      <c r="P12" s="692">
        <v>96.8</v>
      </c>
      <c r="Q12" s="693">
        <v>-1.4</v>
      </c>
      <c r="R12" s="692">
        <v>97.1</v>
      </c>
      <c r="S12" s="696">
        <v>-2.5</v>
      </c>
      <c r="T12" s="692" t="s">
        <v>59</v>
      </c>
      <c r="U12" s="692" t="s">
        <v>59</v>
      </c>
      <c r="V12" s="692">
        <v>98.9</v>
      </c>
      <c r="W12" s="696">
        <v>-2</v>
      </c>
      <c r="X12" s="692" t="s">
        <v>59</v>
      </c>
      <c r="Y12" s="697" t="s">
        <v>59</v>
      </c>
      <c r="Z12" s="692">
        <v>99.3</v>
      </c>
      <c r="AA12" s="696">
        <v>-2</v>
      </c>
      <c r="AB12" s="692" t="s">
        <v>59</v>
      </c>
      <c r="AC12" s="692" t="s">
        <v>59</v>
      </c>
      <c r="AD12" s="692">
        <v>99.6</v>
      </c>
      <c r="AE12" s="696">
        <v>-1.4</v>
      </c>
      <c r="AF12" s="692" t="s">
        <v>59</v>
      </c>
      <c r="AG12" s="692" t="s">
        <v>59</v>
      </c>
    </row>
    <row r="13" spans="1:33" ht="14">
      <c r="A13" s="698"/>
      <c r="B13" s="1283"/>
      <c r="C13" s="693"/>
      <c r="D13" s="647"/>
      <c r="E13" s="693"/>
      <c r="F13" s="647"/>
      <c r="G13" s="693"/>
      <c r="H13" s="647"/>
      <c r="I13" s="693"/>
      <c r="J13" s="1307"/>
      <c r="K13" s="693"/>
      <c r="L13" s="699"/>
      <c r="M13" s="693"/>
      <c r="N13" s="699"/>
      <c r="O13" s="693"/>
      <c r="P13" s="647"/>
      <c r="Q13" s="693"/>
      <c r="R13" s="692"/>
      <c r="S13" s="700"/>
      <c r="T13" s="647"/>
      <c r="U13" s="647"/>
      <c r="V13" s="647"/>
      <c r="W13" s="700"/>
      <c r="X13" s="647"/>
      <c r="Y13" s="648"/>
      <c r="Z13" s="647"/>
      <c r="AA13" s="696"/>
      <c r="AB13" s="647"/>
      <c r="AC13" s="647"/>
      <c r="AD13" s="647"/>
      <c r="AE13" s="696"/>
      <c r="AF13" s="647"/>
      <c r="AG13" s="647"/>
    </row>
    <row r="14" spans="1:33" ht="14">
      <c r="A14" s="698" t="s">
        <v>293</v>
      </c>
      <c r="B14" s="647">
        <v>81.900000000000006</v>
      </c>
      <c r="C14" s="693">
        <v>-0.7</v>
      </c>
      <c r="D14" s="647">
        <v>92.5</v>
      </c>
      <c r="E14" s="693">
        <v>-4.4000000000000004</v>
      </c>
      <c r="F14" s="647">
        <v>83.4</v>
      </c>
      <c r="G14" s="693">
        <v>-4.8</v>
      </c>
      <c r="H14" s="647">
        <v>88.8</v>
      </c>
      <c r="I14" s="693">
        <v>6.5</v>
      </c>
      <c r="J14" s="1307">
        <v>79.8</v>
      </c>
      <c r="K14" s="693">
        <v>-2.2000000000000002</v>
      </c>
      <c r="L14" s="699">
        <v>87.1</v>
      </c>
      <c r="M14" s="693">
        <v>2.7</v>
      </c>
      <c r="N14" s="699">
        <v>80.900000000000006</v>
      </c>
      <c r="O14" s="693">
        <v>-4.0999999999999996</v>
      </c>
      <c r="P14" s="647">
        <v>84.6</v>
      </c>
      <c r="Q14" s="693">
        <v>0.8</v>
      </c>
      <c r="R14" s="701">
        <v>84.4</v>
      </c>
      <c r="S14" s="696">
        <v>-0.9</v>
      </c>
      <c r="T14" s="702" t="s">
        <v>59</v>
      </c>
      <c r="U14" s="702" t="s">
        <v>59</v>
      </c>
      <c r="V14" s="701">
        <v>82.3</v>
      </c>
      <c r="W14" s="696">
        <v>0.4</v>
      </c>
      <c r="X14" s="703" t="s">
        <v>59</v>
      </c>
      <c r="Y14" s="704" t="s">
        <v>59</v>
      </c>
      <c r="Z14" s="701">
        <v>84.5</v>
      </c>
      <c r="AA14" s="696">
        <v>0.2</v>
      </c>
      <c r="AB14" s="702" t="s">
        <v>59</v>
      </c>
      <c r="AC14" s="702" t="s">
        <v>59</v>
      </c>
      <c r="AD14" s="701">
        <v>81.7</v>
      </c>
      <c r="AE14" s="696">
        <v>1.5</v>
      </c>
      <c r="AF14" s="703" t="s">
        <v>59</v>
      </c>
      <c r="AG14" s="702" t="s">
        <v>59</v>
      </c>
    </row>
    <row r="15" spans="1:33" ht="14">
      <c r="A15" s="698">
        <v>6</v>
      </c>
      <c r="B15" s="647">
        <v>140.5</v>
      </c>
      <c r="C15" s="693">
        <v>0.2</v>
      </c>
      <c r="D15" s="647">
        <v>133.1</v>
      </c>
      <c r="E15" s="693">
        <v>9.4</v>
      </c>
      <c r="F15" s="647">
        <v>145.80000000000001</v>
      </c>
      <c r="G15" s="693">
        <v>-12.4</v>
      </c>
      <c r="H15" s="647">
        <v>99.4</v>
      </c>
      <c r="I15" s="693">
        <v>9.1</v>
      </c>
      <c r="J15" s="1307">
        <v>155.6</v>
      </c>
      <c r="K15" s="693">
        <v>-3</v>
      </c>
      <c r="L15" s="699">
        <v>105</v>
      </c>
      <c r="M15" s="693">
        <v>-19.600000000000001</v>
      </c>
      <c r="N15" s="699">
        <v>152.80000000000001</v>
      </c>
      <c r="O15" s="693">
        <v>-11.5</v>
      </c>
      <c r="P15" s="647">
        <v>110.6</v>
      </c>
      <c r="Q15" s="693">
        <v>30.6</v>
      </c>
      <c r="R15" s="701">
        <v>136.80000000000001</v>
      </c>
      <c r="S15" s="696">
        <v>-1.6</v>
      </c>
      <c r="T15" s="702" t="s">
        <v>59</v>
      </c>
      <c r="U15" s="702" t="s">
        <v>59</v>
      </c>
      <c r="V15" s="701">
        <v>131.80000000000001</v>
      </c>
      <c r="W15" s="696">
        <v>0</v>
      </c>
      <c r="X15" s="703" t="s">
        <v>59</v>
      </c>
      <c r="Y15" s="704" t="s">
        <v>59</v>
      </c>
      <c r="Z15" s="701">
        <v>150</v>
      </c>
      <c r="AA15" s="696">
        <v>-0.5</v>
      </c>
      <c r="AB15" s="702" t="s">
        <v>59</v>
      </c>
      <c r="AC15" s="702" t="s">
        <v>59</v>
      </c>
      <c r="AD15" s="701">
        <v>139.19999999999999</v>
      </c>
      <c r="AE15" s="696">
        <v>1.6</v>
      </c>
      <c r="AF15" s="703" t="s">
        <v>59</v>
      </c>
      <c r="AG15" s="702" t="s">
        <v>59</v>
      </c>
    </row>
    <row r="16" spans="1:33" ht="14">
      <c r="A16" s="698">
        <v>7</v>
      </c>
      <c r="B16" s="647">
        <v>109</v>
      </c>
      <c r="C16" s="693">
        <v>4.5999999999999996</v>
      </c>
      <c r="D16" s="647">
        <v>147.80000000000001</v>
      </c>
      <c r="E16" s="693">
        <v>31.4</v>
      </c>
      <c r="F16" s="647">
        <v>120.7</v>
      </c>
      <c r="G16" s="693">
        <v>4.2</v>
      </c>
      <c r="H16" s="647">
        <v>153.80000000000001</v>
      </c>
      <c r="I16" s="693">
        <v>10.7</v>
      </c>
      <c r="J16" s="1307">
        <v>99.7</v>
      </c>
      <c r="K16" s="693">
        <v>-1.7</v>
      </c>
      <c r="L16" s="699">
        <v>101.1</v>
      </c>
      <c r="M16" s="693">
        <v>-15.5</v>
      </c>
      <c r="N16" s="699">
        <v>120.2</v>
      </c>
      <c r="O16" s="693">
        <v>4.5999999999999996</v>
      </c>
      <c r="P16" s="647">
        <v>132</v>
      </c>
      <c r="Q16" s="693">
        <v>-19.100000000000001</v>
      </c>
      <c r="R16" s="701">
        <v>111.9</v>
      </c>
      <c r="S16" s="696">
        <v>-2.7</v>
      </c>
      <c r="T16" s="702" t="s">
        <v>59</v>
      </c>
      <c r="U16" s="702" t="s">
        <v>59</v>
      </c>
      <c r="V16" s="701">
        <v>135.6</v>
      </c>
      <c r="W16" s="696">
        <v>-2.4</v>
      </c>
      <c r="X16" s="703" t="s">
        <v>59</v>
      </c>
      <c r="Y16" s="704" t="s">
        <v>59</v>
      </c>
      <c r="Z16" s="701">
        <v>114.6</v>
      </c>
      <c r="AA16" s="696">
        <v>-2.2000000000000002</v>
      </c>
      <c r="AB16" s="702" t="s">
        <v>59</v>
      </c>
      <c r="AC16" s="702" t="s">
        <v>59</v>
      </c>
      <c r="AD16" s="701">
        <v>139</v>
      </c>
      <c r="AE16" s="696">
        <v>-2.2999999999999998</v>
      </c>
      <c r="AF16" s="703" t="s">
        <v>59</v>
      </c>
      <c r="AG16" s="702" t="s">
        <v>59</v>
      </c>
    </row>
    <row r="17" spans="1:33" ht="14">
      <c r="A17" s="698">
        <v>8</v>
      </c>
      <c r="B17" s="647">
        <v>85.8</v>
      </c>
      <c r="C17" s="693">
        <v>-1.9</v>
      </c>
      <c r="D17" s="647">
        <v>112.1</v>
      </c>
      <c r="E17" s="693">
        <v>0.1</v>
      </c>
      <c r="F17" s="647">
        <v>88.8</v>
      </c>
      <c r="G17" s="693">
        <v>-7.7</v>
      </c>
      <c r="H17" s="647">
        <v>88.7</v>
      </c>
      <c r="I17" s="693">
        <v>-2.2999999999999998</v>
      </c>
      <c r="J17" s="1307">
        <v>80.5</v>
      </c>
      <c r="K17" s="693">
        <v>-4.3</v>
      </c>
      <c r="L17" s="699">
        <v>104.2</v>
      </c>
      <c r="M17" s="693">
        <v>5.3</v>
      </c>
      <c r="N17" s="699">
        <v>84.1</v>
      </c>
      <c r="O17" s="693">
        <v>-9.1</v>
      </c>
      <c r="P17" s="647">
        <v>81.900000000000006</v>
      </c>
      <c r="Q17" s="693">
        <v>-5</v>
      </c>
      <c r="R17" s="701">
        <v>82.7</v>
      </c>
      <c r="S17" s="696">
        <v>-2.8</v>
      </c>
      <c r="T17" s="702" t="s">
        <v>59</v>
      </c>
      <c r="U17" s="702" t="s">
        <v>59</v>
      </c>
      <c r="V17" s="701">
        <v>82</v>
      </c>
      <c r="W17" s="696">
        <v>-1.6</v>
      </c>
      <c r="X17" s="703" t="s">
        <v>59</v>
      </c>
      <c r="Y17" s="704" t="s">
        <v>59</v>
      </c>
      <c r="Z17" s="701">
        <v>81.400000000000006</v>
      </c>
      <c r="AA17" s="696">
        <v>-2.2000000000000002</v>
      </c>
      <c r="AB17" s="702" t="s">
        <v>59</v>
      </c>
      <c r="AC17" s="702" t="s">
        <v>59</v>
      </c>
      <c r="AD17" s="701">
        <v>79.7</v>
      </c>
      <c r="AE17" s="696">
        <v>-1.4</v>
      </c>
      <c r="AF17" s="703" t="s">
        <v>59</v>
      </c>
      <c r="AG17" s="702" t="s">
        <v>59</v>
      </c>
    </row>
    <row r="18" spans="1:33" ht="14">
      <c r="A18" s="698">
        <v>9</v>
      </c>
      <c r="B18" s="647">
        <v>81.599999999999994</v>
      </c>
      <c r="C18" s="693">
        <v>0</v>
      </c>
      <c r="D18" s="647">
        <v>89.6</v>
      </c>
      <c r="E18" s="693">
        <v>-2.6</v>
      </c>
      <c r="F18" s="647">
        <v>82.9</v>
      </c>
      <c r="G18" s="693">
        <v>-3.4</v>
      </c>
      <c r="H18" s="647">
        <v>85</v>
      </c>
      <c r="I18" s="693">
        <v>0.1</v>
      </c>
      <c r="J18" s="1307">
        <v>79.8</v>
      </c>
      <c r="K18" s="693">
        <v>-1.7</v>
      </c>
      <c r="L18" s="699">
        <v>96.5</v>
      </c>
      <c r="M18" s="693">
        <v>-4.5999999999999996</v>
      </c>
      <c r="N18" s="699">
        <v>80.599999999999994</v>
      </c>
      <c r="O18" s="693">
        <v>-3.1</v>
      </c>
      <c r="P18" s="647">
        <v>82.3</v>
      </c>
      <c r="Q18" s="693">
        <v>-2.8</v>
      </c>
      <c r="R18" s="701">
        <v>81.3</v>
      </c>
      <c r="S18" s="696">
        <v>-2.9</v>
      </c>
      <c r="T18" s="702" t="s">
        <v>59</v>
      </c>
      <c r="U18" s="702" t="s">
        <v>59</v>
      </c>
      <c r="V18" s="701">
        <v>80.2</v>
      </c>
      <c r="W18" s="696">
        <v>-1.6</v>
      </c>
      <c r="X18" s="703" t="s">
        <v>59</v>
      </c>
      <c r="Y18" s="704" t="s">
        <v>59</v>
      </c>
      <c r="Z18" s="701">
        <v>81.099999999999994</v>
      </c>
      <c r="AA18" s="696">
        <v>-2.2999999999999998</v>
      </c>
      <c r="AB18" s="702" t="s">
        <v>59</v>
      </c>
      <c r="AC18" s="702" t="s">
        <v>59</v>
      </c>
      <c r="AD18" s="701">
        <v>78.8</v>
      </c>
      <c r="AE18" s="696">
        <v>-1.1000000000000001</v>
      </c>
      <c r="AF18" s="703" t="s">
        <v>59</v>
      </c>
      <c r="AG18" s="702" t="s">
        <v>59</v>
      </c>
    </row>
    <row r="19" spans="1:33" ht="14.5" customHeight="1">
      <c r="A19" s="698">
        <v>10</v>
      </c>
      <c r="B19" s="647">
        <v>79.099999999999994</v>
      </c>
      <c r="C19" s="693">
        <v>-3.7</v>
      </c>
      <c r="D19" s="647">
        <v>84.9</v>
      </c>
      <c r="E19" s="693">
        <v>-6.6</v>
      </c>
      <c r="F19" s="647">
        <v>82.5</v>
      </c>
      <c r="G19" s="693">
        <v>-5.5</v>
      </c>
      <c r="H19" s="647">
        <v>81.2</v>
      </c>
      <c r="I19" s="693">
        <v>-4.5</v>
      </c>
      <c r="J19" s="1307">
        <v>77.400000000000006</v>
      </c>
      <c r="K19" s="693">
        <v>-4.2</v>
      </c>
      <c r="L19" s="699">
        <v>84.7</v>
      </c>
      <c r="M19" s="693">
        <v>-7.4</v>
      </c>
      <c r="N19" s="699">
        <v>80.400000000000006</v>
      </c>
      <c r="O19" s="693">
        <v>-5.3</v>
      </c>
      <c r="P19" s="647">
        <v>78.8</v>
      </c>
      <c r="Q19" s="693">
        <v>-5.2</v>
      </c>
      <c r="R19" s="701">
        <v>80.900000000000006</v>
      </c>
      <c r="S19" s="696">
        <v>-2.2999999999999998</v>
      </c>
      <c r="T19" s="702" t="s">
        <v>59</v>
      </c>
      <c r="U19" s="702" t="s">
        <v>59</v>
      </c>
      <c r="V19" s="701">
        <v>79.2</v>
      </c>
      <c r="W19" s="696">
        <v>-2.2000000000000002</v>
      </c>
      <c r="X19" s="703" t="s">
        <v>59</v>
      </c>
      <c r="Y19" s="704" t="s">
        <v>59</v>
      </c>
      <c r="Z19" s="701">
        <v>80.8</v>
      </c>
      <c r="AA19" s="696">
        <v>-1.7</v>
      </c>
      <c r="AB19" s="702" t="s">
        <v>59</v>
      </c>
      <c r="AC19" s="702" t="s">
        <v>59</v>
      </c>
      <c r="AD19" s="701">
        <v>78</v>
      </c>
      <c r="AE19" s="696">
        <v>-1.9</v>
      </c>
      <c r="AF19" s="703" t="s">
        <v>59</v>
      </c>
      <c r="AG19" s="702" t="s">
        <v>59</v>
      </c>
    </row>
    <row r="20" spans="1:33" ht="14.5" customHeight="1">
      <c r="A20" s="698">
        <v>11</v>
      </c>
      <c r="B20" s="647">
        <v>82.9</v>
      </c>
      <c r="C20" s="693">
        <v>-2.2000000000000002</v>
      </c>
      <c r="D20" s="647">
        <v>89</v>
      </c>
      <c r="E20" s="693">
        <v>-7.2</v>
      </c>
      <c r="F20" s="647">
        <v>90.1</v>
      </c>
      <c r="G20" s="693">
        <v>-2.8</v>
      </c>
      <c r="H20" s="647">
        <v>84.7</v>
      </c>
      <c r="I20" s="693">
        <v>-1.7</v>
      </c>
      <c r="J20" s="1307">
        <v>81.900000000000006</v>
      </c>
      <c r="K20" s="693">
        <v>-2.2999999999999998</v>
      </c>
      <c r="L20" s="699">
        <v>82.9</v>
      </c>
      <c r="M20" s="693">
        <v>-15.1</v>
      </c>
      <c r="N20" s="699">
        <v>87.1</v>
      </c>
      <c r="O20" s="693">
        <v>-3.2</v>
      </c>
      <c r="P20" s="647">
        <v>79.7</v>
      </c>
      <c r="Q20" s="693">
        <v>-8.6</v>
      </c>
      <c r="R20" s="701">
        <v>84.3</v>
      </c>
      <c r="S20" s="696">
        <v>-2.5</v>
      </c>
      <c r="T20" s="702" t="s">
        <v>59</v>
      </c>
      <c r="U20" s="702" t="s">
        <v>59</v>
      </c>
      <c r="V20" s="701">
        <v>85</v>
      </c>
      <c r="W20" s="696">
        <v>-3.4</v>
      </c>
      <c r="X20" s="703" t="s">
        <v>59</v>
      </c>
      <c r="Y20" s="704" t="s">
        <v>59</v>
      </c>
      <c r="Z20" s="701">
        <v>83.8</v>
      </c>
      <c r="AA20" s="696">
        <v>-2.6</v>
      </c>
      <c r="AB20" s="702" t="s">
        <v>59</v>
      </c>
      <c r="AC20" s="702" t="s">
        <v>59</v>
      </c>
      <c r="AD20" s="701">
        <v>84.2</v>
      </c>
      <c r="AE20" s="696">
        <v>-3.3</v>
      </c>
      <c r="AF20" s="703" t="s">
        <v>59</v>
      </c>
      <c r="AG20" s="702" t="s">
        <v>59</v>
      </c>
    </row>
    <row r="21" spans="1:33" ht="14.5" customHeight="1">
      <c r="A21" s="698">
        <v>12</v>
      </c>
      <c r="B21" s="647">
        <v>165.4</v>
      </c>
      <c r="C21" s="693">
        <v>-1.2</v>
      </c>
      <c r="D21" s="647">
        <v>165.9</v>
      </c>
      <c r="E21" s="693">
        <v>6.8</v>
      </c>
      <c r="F21" s="647">
        <v>184.7</v>
      </c>
      <c r="G21" s="693">
        <v>-2.4</v>
      </c>
      <c r="H21" s="647">
        <v>153.1</v>
      </c>
      <c r="I21" s="693">
        <v>7.8</v>
      </c>
      <c r="J21" s="1307">
        <v>178.5</v>
      </c>
      <c r="K21" s="693">
        <v>-1.4</v>
      </c>
      <c r="L21" s="699">
        <v>156</v>
      </c>
      <c r="M21" s="693">
        <v>-1.9</v>
      </c>
      <c r="N21" s="699">
        <v>195.9</v>
      </c>
      <c r="O21" s="693">
        <v>-1.6</v>
      </c>
      <c r="P21" s="647">
        <v>165.5</v>
      </c>
      <c r="Q21" s="693">
        <v>9.1</v>
      </c>
      <c r="R21" s="701">
        <v>166.5</v>
      </c>
      <c r="S21" s="696">
        <v>-2.1</v>
      </c>
      <c r="T21" s="702" t="s">
        <v>59</v>
      </c>
      <c r="U21" s="702" t="s">
        <v>59</v>
      </c>
      <c r="V21" s="701">
        <v>183.9</v>
      </c>
      <c r="W21" s="696">
        <v>-0.3</v>
      </c>
      <c r="X21" s="703" t="s">
        <v>59</v>
      </c>
      <c r="Y21" s="704" t="s">
        <v>59</v>
      </c>
      <c r="Z21" s="701">
        <v>180.7</v>
      </c>
      <c r="AA21" s="696">
        <v>-1.4</v>
      </c>
      <c r="AB21" s="702" t="s">
        <v>59</v>
      </c>
      <c r="AC21" s="702" t="s">
        <v>59</v>
      </c>
      <c r="AD21" s="701">
        <v>193.1</v>
      </c>
      <c r="AE21" s="696">
        <v>0.4</v>
      </c>
      <c r="AF21" s="703" t="s">
        <v>59</v>
      </c>
      <c r="AG21" s="702" t="s">
        <v>59</v>
      </c>
    </row>
    <row r="22" spans="1:33" ht="14.5" customHeight="1">
      <c r="A22" s="698" t="s">
        <v>72</v>
      </c>
      <c r="B22" s="647">
        <v>79.2</v>
      </c>
      <c r="C22" s="693">
        <v>0.4</v>
      </c>
      <c r="D22" s="647">
        <v>83.3</v>
      </c>
      <c r="E22" s="693">
        <v>-2.9</v>
      </c>
      <c r="F22" s="647">
        <v>84.9</v>
      </c>
      <c r="G22" s="693">
        <v>0.7</v>
      </c>
      <c r="H22" s="647">
        <v>81.900000000000006</v>
      </c>
      <c r="I22" s="693">
        <v>1.2</v>
      </c>
      <c r="J22" s="1307">
        <v>77.3</v>
      </c>
      <c r="K22" s="693">
        <v>-1.2</v>
      </c>
      <c r="L22" s="699">
        <v>89.7</v>
      </c>
      <c r="M22" s="693">
        <v>16.2</v>
      </c>
      <c r="N22" s="699">
        <v>79.599999999999994</v>
      </c>
      <c r="O22" s="693">
        <v>-3.2</v>
      </c>
      <c r="P22" s="647">
        <v>74.7</v>
      </c>
      <c r="Q22" s="693">
        <v>-0.5</v>
      </c>
      <c r="R22" s="701">
        <v>83.5</v>
      </c>
      <c r="S22" s="696">
        <v>-1.1000000000000001</v>
      </c>
      <c r="T22" s="702" t="s">
        <v>59</v>
      </c>
      <c r="U22" s="702" t="s">
        <v>59</v>
      </c>
      <c r="V22" s="701">
        <v>79.5</v>
      </c>
      <c r="W22" s="696">
        <v>-1.4</v>
      </c>
      <c r="X22" s="703" t="s">
        <v>59</v>
      </c>
      <c r="Y22" s="704" t="s">
        <v>59</v>
      </c>
      <c r="Z22" s="701">
        <v>81.099999999999994</v>
      </c>
      <c r="AA22" s="696">
        <v>-0.9</v>
      </c>
      <c r="AB22" s="702" t="s">
        <v>59</v>
      </c>
      <c r="AC22" s="702" t="s">
        <v>59</v>
      </c>
      <c r="AD22" s="701">
        <v>77.599999999999994</v>
      </c>
      <c r="AE22" s="696">
        <v>-1.3</v>
      </c>
      <c r="AF22" s="703" t="s">
        <v>59</v>
      </c>
      <c r="AG22" s="702" t="s">
        <v>59</v>
      </c>
    </row>
    <row r="23" spans="1:33" ht="14.5" customHeight="1">
      <c r="A23" s="698">
        <v>2</v>
      </c>
      <c r="B23" s="647">
        <v>79.3</v>
      </c>
      <c r="C23" s="693">
        <v>-1.7</v>
      </c>
      <c r="D23" s="647">
        <v>86.5</v>
      </c>
      <c r="E23" s="693">
        <v>-4.5999999999999996</v>
      </c>
      <c r="F23" s="647">
        <v>83.3</v>
      </c>
      <c r="G23" s="693">
        <v>-3.8</v>
      </c>
      <c r="H23" s="647">
        <v>80.099999999999994</v>
      </c>
      <c r="I23" s="693">
        <v>-3.4</v>
      </c>
      <c r="J23" s="1307">
        <v>77.7</v>
      </c>
      <c r="K23" s="693">
        <v>-1.1000000000000001</v>
      </c>
      <c r="L23" s="699">
        <v>92.3</v>
      </c>
      <c r="M23" s="693">
        <v>15.1</v>
      </c>
      <c r="N23" s="699">
        <v>80.5</v>
      </c>
      <c r="O23" s="693">
        <v>-3</v>
      </c>
      <c r="P23" s="647">
        <v>74.7</v>
      </c>
      <c r="Q23" s="693">
        <v>-1.2</v>
      </c>
      <c r="R23" s="701">
        <v>81.7</v>
      </c>
      <c r="S23" s="696">
        <v>-1.8</v>
      </c>
      <c r="T23" s="702" t="s">
        <v>59</v>
      </c>
      <c r="U23" s="702" t="s">
        <v>59</v>
      </c>
      <c r="V23" s="701">
        <v>78.400000000000006</v>
      </c>
      <c r="W23" s="696">
        <v>-1.8</v>
      </c>
      <c r="X23" s="703" t="s">
        <v>59</v>
      </c>
      <c r="Y23" s="704" t="s">
        <v>59</v>
      </c>
      <c r="Z23" s="701">
        <v>79.5</v>
      </c>
      <c r="AA23" s="696">
        <v>-1.4</v>
      </c>
      <c r="AB23" s="702" t="s">
        <v>59</v>
      </c>
      <c r="AC23" s="702" t="s">
        <v>59</v>
      </c>
      <c r="AD23" s="701">
        <v>76.3</v>
      </c>
      <c r="AE23" s="696">
        <v>-1.7</v>
      </c>
      <c r="AF23" s="703" t="s">
        <v>59</v>
      </c>
      <c r="AG23" s="702" t="s">
        <v>59</v>
      </c>
    </row>
    <row r="24" spans="1:33" ht="14.5" customHeight="1">
      <c r="A24" s="698">
        <v>3</v>
      </c>
      <c r="B24" s="647">
        <v>84.8</v>
      </c>
      <c r="C24" s="693">
        <v>0.2</v>
      </c>
      <c r="D24" s="647">
        <v>86</v>
      </c>
      <c r="E24" s="693">
        <v>-3</v>
      </c>
      <c r="F24" s="647">
        <v>85.9</v>
      </c>
      <c r="G24" s="693">
        <v>-4.3</v>
      </c>
      <c r="H24" s="647">
        <v>87.5</v>
      </c>
      <c r="I24" s="693">
        <v>-4.5</v>
      </c>
      <c r="J24" s="1307">
        <v>81.900000000000006</v>
      </c>
      <c r="K24" s="693">
        <v>-1.1000000000000001</v>
      </c>
      <c r="L24" s="699">
        <v>89.5</v>
      </c>
      <c r="M24" s="693">
        <v>10</v>
      </c>
      <c r="N24" s="699">
        <v>81</v>
      </c>
      <c r="O24" s="693">
        <v>-3</v>
      </c>
      <c r="P24" s="647">
        <v>87.2</v>
      </c>
      <c r="Q24" s="693">
        <v>-0.7</v>
      </c>
      <c r="R24" s="701">
        <v>87.5</v>
      </c>
      <c r="S24" s="696">
        <v>-2.1</v>
      </c>
      <c r="T24" s="702" t="s">
        <v>59</v>
      </c>
      <c r="U24" s="702" t="s">
        <v>59</v>
      </c>
      <c r="V24" s="701">
        <v>82.8</v>
      </c>
      <c r="W24" s="696">
        <v>-2.5</v>
      </c>
      <c r="X24" s="703" t="s">
        <v>59</v>
      </c>
      <c r="Y24" s="704" t="s">
        <v>59</v>
      </c>
      <c r="Z24" s="701">
        <v>85.8</v>
      </c>
      <c r="AA24" s="696">
        <v>-1.4</v>
      </c>
      <c r="AB24" s="702" t="s">
        <v>59</v>
      </c>
      <c r="AC24" s="702" t="s">
        <v>59</v>
      </c>
      <c r="AD24" s="701">
        <v>80.900000000000006</v>
      </c>
      <c r="AE24" s="696">
        <v>-2.9</v>
      </c>
      <c r="AF24" s="703" t="s">
        <v>59</v>
      </c>
      <c r="AG24" s="702" t="s">
        <v>59</v>
      </c>
    </row>
    <row r="25" spans="1:33" ht="14.5" customHeight="1">
      <c r="A25" s="698">
        <v>4</v>
      </c>
      <c r="B25" s="647">
        <v>79.7</v>
      </c>
      <c r="C25" s="693">
        <v>-1.6</v>
      </c>
      <c r="D25" s="647">
        <v>82.2</v>
      </c>
      <c r="E25" s="693">
        <v>-5.4</v>
      </c>
      <c r="F25" s="647">
        <v>85.5</v>
      </c>
      <c r="G25" s="693">
        <v>-0.5</v>
      </c>
      <c r="H25" s="647">
        <v>81.8</v>
      </c>
      <c r="I25" s="693">
        <v>-8.1</v>
      </c>
      <c r="J25" s="1307">
        <v>77.900000000000006</v>
      </c>
      <c r="K25" s="693">
        <v>-1.5</v>
      </c>
      <c r="L25" s="699">
        <v>88.2</v>
      </c>
      <c r="M25" s="693">
        <v>9.4</v>
      </c>
      <c r="N25" s="699">
        <v>81.599999999999994</v>
      </c>
      <c r="O25" s="693">
        <v>-1.1000000000000001</v>
      </c>
      <c r="P25" s="647">
        <v>76.599999999999994</v>
      </c>
      <c r="Q25" s="693">
        <v>-10</v>
      </c>
      <c r="R25" s="701">
        <v>85.2</v>
      </c>
      <c r="S25" s="696">
        <v>-1.2</v>
      </c>
      <c r="T25" s="702" t="s">
        <v>59</v>
      </c>
      <c r="U25" s="702" t="s">
        <v>59</v>
      </c>
      <c r="V25" s="701">
        <v>81.8</v>
      </c>
      <c r="W25" s="696">
        <v>-0.4</v>
      </c>
      <c r="X25" s="703" t="s">
        <v>59</v>
      </c>
      <c r="Y25" s="704" t="s">
        <v>59</v>
      </c>
      <c r="Z25" s="701">
        <v>83</v>
      </c>
      <c r="AA25" s="696">
        <v>-0.8</v>
      </c>
      <c r="AB25" s="702" t="s">
        <v>59</v>
      </c>
      <c r="AC25" s="702" t="s">
        <v>59</v>
      </c>
      <c r="AD25" s="701">
        <v>79.7</v>
      </c>
      <c r="AE25" s="696">
        <v>-0.6</v>
      </c>
      <c r="AF25" s="703" t="s">
        <v>59</v>
      </c>
      <c r="AG25" s="702" t="s">
        <v>59</v>
      </c>
    </row>
    <row r="26" spans="1:33" ht="14.5" customHeight="1">
      <c r="A26" s="698">
        <v>5</v>
      </c>
      <c r="B26" s="647">
        <v>81.2</v>
      </c>
      <c r="C26" s="693">
        <v>-0.1</v>
      </c>
      <c r="D26" s="647">
        <v>89.8</v>
      </c>
      <c r="E26" s="693">
        <v>-2.8</v>
      </c>
      <c r="F26" s="647">
        <v>83.9</v>
      </c>
      <c r="G26" s="693">
        <v>-0.2</v>
      </c>
      <c r="H26" s="647">
        <v>83.2</v>
      </c>
      <c r="I26" s="693">
        <v>-5</v>
      </c>
      <c r="J26" s="1307">
        <v>79.099999999999994</v>
      </c>
      <c r="K26" s="693">
        <v>0.5</v>
      </c>
      <c r="L26" s="699">
        <v>92.5</v>
      </c>
      <c r="M26" s="693">
        <v>6.3</v>
      </c>
      <c r="N26" s="699">
        <v>80.599999999999994</v>
      </c>
      <c r="O26" s="693">
        <v>-0.4</v>
      </c>
      <c r="P26" s="647">
        <v>80.400000000000006</v>
      </c>
      <c r="Q26" s="693">
        <v>-0.4</v>
      </c>
      <c r="R26" s="701">
        <v>85.3</v>
      </c>
      <c r="S26" s="696">
        <v>-1.3</v>
      </c>
      <c r="T26" s="702" t="s">
        <v>59</v>
      </c>
      <c r="U26" s="702" t="s">
        <v>59</v>
      </c>
      <c r="V26" s="701">
        <v>80.7</v>
      </c>
      <c r="W26" s="696">
        <v>-2.4</v>
      </c>
      <c r="X26" s="703" t="s">
        <v>59</v>
      </c>
      <c r="Y26" s="704" t="s">
        <v>59</v>
      </c>
      <c r="Z26" s="701">
        <v>83.6</v>
      </c>
      <c r="AA26" s="696">
        <v>-0.7</v>
      </c>
      <c r="AB26" s="702" t="s">
        <v>59</v>
      </c>
      <c r="AC26" s="702" t="s">
        <v>59</v>
      </c>
      <c r="AD26" s="701">
        <v>79.099999999999994</v>
      </c>
      <c r="AE26" s="696">
        <v>-2.8</v>
      </c>
      <c r="AF26" s="703" t="s">
        <v>59</v>
      </c>
      <c r="AG26" s="702" t="s">
        <v>59</v>
      </c>
    </row>
    <row r="27" spans="1:33" ht="8.25" customHeight="1">
      <c r="A27" s="1308"/>
      <c r="B27" s="1292"/>
      <c r="C27" s="1292"/>
      <c r="D27" s="1292"/>
      <c r="E27" s="1292"/>
      <c r="F27" s="1309"/>
      <c r="G27" s="1309"/>
      <c r="H27" s="1309"/>
      <c r="I27" s="1310"/>
      <c r="J27" s="705"/>
      <c r="K27" s="1290"/>
      <c r="L27" s="1290"/>
      <c r="M27" s="1290"/>
      <c r="N27" s="1290"/>
      <c r="O27" s="1290"/>
      <c r="P27" s="1290"/>
      <c r="Q27" s="1311"/>
      <c r="R27" s="1312"/>
      <c r="S27" s="1312"/>
      <c r="T27" s="1312"/>
      <c r="U27" s="1312"/>
      <c r="V27" s="1312"/>
      <c r="W27" s="1312"/>
      <c r="X27" s="1312"/>
      <c r="Y27" s="1313"/>
      <c r="Z27" s="1312"/>
      <c r="AA27" s="1312"/>
      <c r="AB27" s="1312"/>
      <c r="AC27" s="1312"/>
      <c r="AD27" s="1312"/>
      <c r="AE27" s="1312"/>
      <c r="AF27" s="1312"/>
      <c r="AG27" s="1312"/>
    </row>
    <row r="28" spans="1:33">
      <c r="A28" s="706"/>
      <c r="B28" s="707"/>
      <c r="C28" s="707"/>
      <c r="D28" s="708"/>
      <c r="E28" s="709"/>
      <c r="F28" s="709"/>
      <c r="G28" s="663"/>
      <c r="H28" s="663"/>
      <c r="I28" s="663"/>
      <c r="J28" s="707"/>
      <c r="K28" s="706"/>
      <c r="L28" s="663"/>
      <c r="M28" s="663"/>
      <c r="N28" s="663"/>
      <c r="O28" s="663"/>
      <c r="P28" s="663"/>
      <c r="Q28" s="663"/>
    </row>
    <row r="29" spans="1:33">
      <c r="A29" s="710" t="s">
        <v>796</v>
      </c>
      <c r="B29" s="711" t="s">
        <v>797</v>
      </c>
      <c r="C29" s="712"/>
      <c r="D29" s="712"/>
      <c r="E29" s="712"/>
      <c r="F29" s="712"/>
      <c r="G29" s="712"/>
      <c r="H29" s="712"/>
      <c r="I29" s="712"/>
      <c r="J29" s="712"/>
      <c r="K29" s="713"/>
      <c r="L29" s="713"/>
      <c r="M29" s="713"/>
      <c r="N29" s="662"/>
      <c r="O29" s="662"/>
      <c r="P29" s="713"/>
      <c r="Q29" s="633"/>
    </row>
    <row r="30" spans="1:33">
      <c r="E30" s="633"/>
      <c r="F30" s="633"/>
      <c r="J30" s="713"/>
      <c r="K30" s="713"/>
      <c r="M30" s="713"/>
      <c r="N30" s="713"/>
      <c r="O30" s="713"/>
      <c r="Q30" s="633"/>
    </row>
    <row r="31" spans="1:33">
      <c r="E31" s="633"/>
      <c r="F31" s="633"/>
      <c r="J31" s="662"/>
      <c r="K31" s="662"/>
      <c r="L31" s="713"/>
      <c r="M31" s="713"/>
      <c r="N31" s="713"/>
      <c r="O31" s="713"/>
      <c r="P31" s="711"/>
      <c r="Q31" s="714"/>
    </row>
    <row r="32" spans="1:33">
      <c r="D32" s="713"/>
      <c r="E32" s="713"/>
      <c r="F32" s="711"/>
      <c r="G32" s="713"/>
      <c r="H32" s="713"/>
      <c r="I32" s="714"/>
      <c r="J32" s="713"/>
      <c r="K32" s="713"/>
      <c r="L32" s="711"/>
      <c r="M32" s="711"/>
      <c r="N32" s="711"/>
      <c r="O32" s="679"/>
      <c r="P32" s="711"/>
      <c r="Q32" s="711"/>
    </row>
    <row r="33" spans="5:15">
      <c r="E33" s="633"/>
      <c r="F33" s="633"/>
      <c r="N33" s="684"/>
      <c r="O33" s="684"/>
    </row>
    <row r="34" spans="5:15">
      <c r="E34" s="633"/>
      <c r="F34" s="633"/>
      <c r="N34" s="684"/>
      <c r="O34" s="684"/>
    </row>
  </sheetData>
  <mergeCells count="24">
    <mergeCell ref="K2:M2"/>
    <mergeCell ref="A3:A6"/>
    <mergeCell ref="B3:Q3"/>
    <mergeCell ref="R3:AG3"/>
    <mergeCell ref="B4:C4"/>
    <mergeCell ref="D4:E4"/>
    <mergeCell ref="F4:G4"/>
    <mergeCell ref="H4:I4"/>
    <mergeCell ref="J4:K4"/>
    <mergeCell ref="L4:M4"/>
    <mergeCell ref="Z4:AA4"/>
    <mergeCell ref="AB4:AC4"/>
    <mergeCell ref="AD4:AE4"/>
    <mergeCell ref="AF4:AG4"/>
    <mergeCell ref="B7:I7"/>
    <mergeCell ref="J7:Q7"/>
    <mergeCell ref="R7:Y7"/>
    <mergeCell ref="Z7:AG7"/>
    <mergeCell ref="N4:O4"/>
    <mergeCell ref="P4:Q4"/>
    <mergeCell ref="R4:S4"/>
    <mergeCell ref="T4:U4"/>
    <mergeCell ref="V4:W4"/>
    <mergeCell ref="X4:Y4"/>
  </mergeCells>
  <phoneticPr fontId="3"/>
  <pageMargins left="0.70866141732283472" right="0.55118110236220474" top="0.74803149606299213" bottom="0.74803149606299213" header="0.31496062992125984" footer="0.31496062992125984"/>
  <pageSetup paperSize="9" scale="84" fitToWidth="2" orientation="landscape" r:id="rId1"/>
  <colBreaks count="1" manualBreakCount="1">
    <brk id="17" max="3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view="pageBreakPreview" zoomScaleNormal="100" zoomScaleSheetLayoutView="100" workbookViewId="0">
      <selection sqref="A1:Y1"/>
    </sheetView>
  </sheetViews>
  <sheetFormatPr defaultRowHeight="13"/>
  <cols>
    <col min="1" max="1" width="10.453125" style="684" customWidth="1"/>
    <col min="2" max="2" width="9.6328125" style="684" customWidth="1"/>
    <col min="3" max="4" width="9.08984375" style="633" customWidth="1"/>
    <col min="5" max="5" width="9.90625" style="633" customWidth="1"/>
    <col min="6" max="6" width="9.08984375" style="633" customWidth="1"/>
    <col min="7" max="7" width="9.90625" style="633" customWidth="1"/>
    <col min="8" max="8" width="9.08984375" style="633" customWidth="1"/>
    <col min="9" max="9" width="9.90625" style="633" customWidth="1"/>
    <col min="10" max="10" width="9.08984375" style="633" customWidth="1"/>
    <col min="11" max="12" width="8.7265625" style="633"/>
    <col min="13" max="13" width="9.36328125" style="684" customWidth="1"/>
    <col min="14" max="14" width="9" style="747" customWidth="1"/>
    <col min="15" max="15" width="8.7265625" style="747"/>
    <col min="16" max="16" width="8.7265625" style="748"/>
    <col min="17" max="18" width="8.7265625" style="747"/>
    <col min="19" max="19" width="10.36328125" style="748" customWidth="1"/>
    <col min="20" max="21" width="8.7265625" style="633"/>
    <col min="22" max="22" width="8.7265625" style="748"/>
    <col min="23" max="23" width="10.26953125" style="633" customWidth="1"/>
    <col min="24" max="24" width="8.7265625" style="633"/>
    <col min="25" max="25" width="8.7265625" style="749"/>
  </cols>
  <sheetData>
    <row r="1" spans="1:25" ht="19">
      <c r="A1" s="1864" t="s">
        <v>798</v>
      </c>
      <c r="B1" s="1864"/>
      <c r="C1" s="1864"/>
      <c r="D1" s="1864"/>
      <c r="E1" s="1864"/>
      <c r="F1" s="1864"/>
      <c r="G1" s="1864"/>
      <c r="H1" s="1864"/>
      <c r="I1" s="1864"/>
      <c r="J1" s="1864"/>
      <c r="K1" s="1864"/>
      <c r="L1" s="1864"/>
      <c r="M1" s="1864"/>
      <c r="N1" s="1864"/>
      <c r="O1" s="1864"/>
      <c r="P1" s="1864"/>
      <c r="Q1" s="1864"/>
      <c r="R1" s="1864"/>
      <c r="S1" s="1864"/>
      <c r="T1" s="1864"/>
      <c r="U1" s="1864"/>
      <c r="V1" s="1864"/>
      <c r="W1" s="1864"/>
      <c r="X1" s="1864"/>
      <c r="Y1" s="1864"/>
    </row>
    <row r="2" spans="1:25" ht="13.5" customHeight="1">
      <c r="A2" s="715"/>
      <c r="B2" s="715"/>
      <c r="C2" s="715"/>
      <c r="D2" s="715"/>
      <c r="E2" s="715"/>
      <c r="F2" s="715"/>
      <c r="G2" s="715"/>
      <c r="H2" s="715"/>
      <c r="I2" s="715"/>
      <c r="J2" s="715"/>
      <c r="K2" s="715"/>
      <c r="L2" s="715"/>
      <c r="M2" s="715"/>
      <c r="N2" s="715"/>
      <c r="O2" s="715"/>
      <c r="P2" s="715"/>
      <c r="Q2" s="715"/>
      <c r="R2" s="715"/>
      <c r="S2" s="715"/>
      <c r="T2" s="715"/>
      <c r="U2" s="715"/>
      <c r="V2" s="715"/>
      <c r="W2" s="715"/>
      <c r="X2" s="715"/>
      <c r="Y2" s="715"/>
    </row>
    <row r="3" spans="1:25" ht="17" thickBot="1">
      <c r="A3" s="636"/>
      <c r="B3" s="636"/>
      <c r="C3" s="636"/>
      <c r="D3" s="636"/>
      <c r="E3" s="716"/>
      <c r="F3" s="716"/>
      <c r="G3" s="636"/>
      <c r="H3" s="636"/>
      <c r="I3" s="636"/>
      <c r="J3" s="636"/>
      <c r="K3" s="636"/>
      <c r="L3" s="636"/>
      <c r="M3" s="717" t="s">
        <v>799</v>
      </c>
      <c r="N3" s="718"/>
      <c r="O3" s="718"/>
      <c r="P3" s="719"/>
      <c r="Q3" s="720"/>
      <c r="R3" s="720"/>
      <c r="S3" s="719"/>
      <c r="T3" s="636"/>
      <c r="U3" s="636"/>
      <c r="V3" s="721"/>
      <c r="W3" s="722"/>
      <c r="X3" s="1865" t="s">
        <v>800</v>
      </c>
      <c r="Y3" s="1865"/>
    </row>
    <row r="4" spans="1:25" ht="13.5" thickTop="1">
      <c r="A4" s="1828" t="s">
        <v>801</v>
      </c>
      <c r="B4" s="1866" t="s">
        <v>802</v>
      </c>
      <c r="C4" s="1867"/>
      <c r="D4" s="1867"/>
      <c r="E4" s="1867"/>
      <c r="F4" s="1867"/>
      <c r="G4" s="1867"/>
      <c r="H4" s="1867"/>
      <c r="I4" s="1867"/>
      <c r="J4" s="1867"/>
      <c r="K4" s="1867"/>
      <c r="L4" s="1867"/>
      <c r="M4" s="1868"/>
      <c r="N4" s="1866" t="s">
        <v>803</v>
      </c>
      <c r="O4" s="1867"/>
      <c r="P4" s="1867"/>
      <c r="Q4" s="1867"/>
      <c r="R4" s="1867"/>
      <c r="S4" s="1867"/>
      <c r="T4" s="1867"/>
      <c r="U4" s="1867"/>
      <c r="V4" s="1867"/>
      <c r="W4" s="1867"/>
      <c r="X4" s="1867"/>
      <c r="Y4" s="1867"/>
    </row>
    <row r="5" spans="1:25">
      <c r="A5" s="1828"/>
      <c r="B5" s="1818" t="s">
        <v>760</v>
      </c>
      <c r="C5" s="1819"/>
      <c r="D5" s="1820"/>
      <c r="E5" s="1818" t="s">
        <v>761</v>
      </c>
      <c r="F5" s="1819"/>
      <c r="G5" s="1820"/>
      <c r="H5" s="1818" t="s">
        <v>762</v>
      </c>
      <c r="I5" s="1819"/>
      <c r="J5" s="1820"/>
      <c r="K5" s="1818" t="s">
        <v>804</v>
      </c>
      <c r="L5" s="1819"/>
      <c r="M5" s="1819"/>
      <c r="N5" s="1818" t="s">
        <v>760</v>
      </c>
      <c r="O5" s="1819"/>
      <c r="P5" s="1820"/>
      <c r="Q5" s="1818" t="s">
        <v>761</v>
      </c>
      <c r="R5" s="1819"/>
      <c r="S5" s="1820"/>
      <c r="T5" s="1818" t="s">
        <v>762</v>
      </c>
      <c r="U5" s="1819"/>
      <c r="V5" s="1820"/>
      <c r="W5" s="1818" t="s">
        <v>804</v>
      </c>
      <c r="X5" s="1819"/>
      <c r="Y5" s="1819"/>
    </row>
    <row r="6" spans="1:25">
      <c r="A6" s="1828"/>
      <c r="B6" s="1821"/>
      <c r="C6" s="1822"/>
      <c r="D6" s="1823"/>
      <c r="E6" s="1821"/>
      <c r="F6" s="1822"/>
      <c r="G6" s="1823"/>
      <c r="H6" s="1821"/>
      <c r="I6" s="1822"/>
      <c r="J6" s="1823"/>
      <c r="K6" s="1821"/>
      <c r="L6" s="1822"/>
      <c r="M6" s="1822"/>
      <c r="N6" s="1821"/>
      <c r="O6" s="1822"/>
      <c r="P6" s="1823"/>
      <c r="Q6" s="1821"/>
      <c r="R6" s="1822"/>
      <c r="S6" s="1823"/>
      <c r="T6" s="1821"/>
      <c r="U6" s="1822"/>
      <c r="V6" s="1823"/>
      <c r="W6" s="1821"/>
      <c r="X6" s="1822"/>
      <c r="Y6" s="1822"/>
    </row>
    <row r="7" spans="1:25">
      <c r="A7" s="1828"/>
      <c r="B7" s="1852" t="s">
        <v>805</v>
      </c>
      <c r="C7" s="724"/>
      <c r="D7" s="725"/>
      <c r="E7" s="1860" t="s">
        <v>806</v>
      </c>
      <c r="F7" s="726"/>
      <c r="G7" s="725"/>
      <c r="H7" s="1852" t="s">
        <v>805</v>
      </c>
      <c r="I7" s="724"/>
      <c r="J7" s="725"/>
      <c r="K7" s="1852" t="s">
        <v>805</v>
      </c>
      <c r="L7" s="724"/>
      <c r="M7" s="725"/>
      <c r="N7" s="1862" t="s">
        <v>806</v>
      </c>
      <c r="O7" s="727"/>
      <c r="P7" s="728"/>
      <c r="Q7" s="1862" t="s">
        <v>806</v>
      </c>
      <c r="R7" s="727"/>
      <c r="S7" s="728"/>
      <c r="T7" s="1852" t="s">
        <v>806</v>
      </c>
      <c r="U7" s="724"/>
      <c r="V7" s="728"/>
      <c r="W7" s="1852" t="s">
        <v>806</v>
      </c>
      <c r="X7" s="724"/>
      <c r="Y7" s="729"/>
    </row>
    <row r="8" spans="1:25">
      <c r="A8" s="1828"/>
      <c r="B8" s="1853"/>
      <c r="C8" s="1850" t="s">
        <v>807</v>
      </c>
      <c r="D8" s="1854" t="s">
        <v>808</v>
      </c>
      <c r="E8" s="1861"/>
      <c r="F8" s="1856" t="s">
        <v>807</v>
      </c>
      <c r="G8" s="1854" t="s">
        <v>808</v>
      </c>
      <c r="H8" s="1853"/>
      <c r="I8" s="1850" t="s">
        <v>807</v>
      </c>
      <c r="J8" s="1854" t="s">
        <v>808</v>
      </c>
      <c r="K8" s="1853"/>
      <c r="L8" s="1850" t="s">
        <v>807</v>
      </c>
      <c r="M8" s="1858" t="s">
        <v>808</v>
      </c>
      <c r="N8" s="1863"/>
      <c r="O8" s="1848" t="s">
        <v>807</v>
      </c>
      <c r="P8" s="1846" t="s">
        <v>808</v>
      </c>
      <c r="Q8" s="1863"/>
      <c r="R8" s="1848" t="s">
        <v>807</v>
      </c>
      <c r="S8" s="1846" t="s">
        <v>808</v>
      </c>
      <c r="T8" s="1853"/>
      <c r="U8" s="1850" t="s">
        <v>807</v>
      </c>
      <c r="V8" s="1846" t="s">
        <v>808</v>
      </c>
      <c r="W8" s="1853"/>
      <c r="X8" s="1850" t="s">
        <v>807</v>
      </c>
      <c r="Y8" s="1844" t="s">
        <v>808</v>
      </c>
    </row>
    <row r="9" spans="1:25">
      <c r="A9" s="1829"/>
      <c r="B9" s="757" t="s">
        <v>809</v>
      </c>
      <c r="C9" s="1851"/>
      <c r="D9" s="1855"/>
      <c r="E9" s="731" t="s">
        <v>809</v>
      </c>
      <c r="F9" s="1857"/>
      <c r="G9" s="1855"/>
      <c r="H9" s="757" t="s">
        <v>809</v>
      </c>
      <c r="I9" s="1851"/>
      <c r="J9" s="1855"/>
      <c r="K9" s="757" t="s">
        <v>809</v>
      </c>
      <c r="L9" s="1851"/>
      <c r="M9" s="1859"/>
      <c r="N9" s="756" t="s">
        <v>809</v>
      </c>
      <c r="O9" s="1849"/>
      <c r="P9" s="1847"/>
      <c r="Q9" s="756" t="s">
        <v>809</v>
      </c>
      <c r="R9" s="1849"/>
      <c r="S9" s="1847"/>
      <c r="T9" s="757" t="s">
        <v>809</v>
      </c>
      <c r="U9" s="1851"/>
      <c r="V9" s="1847"/>
      <c r="W9" s="757" t="s">
        <v>809</v>
      </c>
      <c r="X9" s="1851"/>
      <c r="Y9" s="1845"/>
    </row>
    <row r="10" spans="1:25" ht="14">
      <c r="A10" s="732"/>
      <c r="B10" s="1815" t="s">
        <v>769</v>
      </c>
      <c r="C10" s="1816"/>
      <c r="D10" s="1816"/>
      <c r="E10" s="1816"/>
      <c r="F10" s="1816"/>
      <c r="G10" s="1816"/>
      <c r="H10" s="1816"/>
      <c r="I10" s="1816"/>
      <c r="J10" s="1816"/>
      <c r="K10" s="1816"/>
      <c r="L10" s="1816"/>
      <c r="M10" s="1817"/>
      <c r="N10" s="1815" t="s">
        <v>769</v>
      </c>
      <c r="O10" s="1816"/>
      <c r="P10" s="1816"/>
      <c r="Q10" s="1816"/>
      <c r="R10" s="1816"/>
      <c r="S10" s="1816"/>
      <c r="T10" s="1816"/>
      <c r="U10" s="1816"/>
      <c r="V10" s="1816"/>
      <c r="W10" s="1816"/>
      <c r="X10" s="1816"/>
      <c r="Y10" s="1816"/>
    </row>
    <row r="11" spans="1:25" s="633" customFormat="1" ht="14">
      <c r="A11" s="698" t="s">
        <v>293</v>
      </c>
      <c r="B11" s="733">
        <v>241137</v>
      </c>
      <c r="C11" s="733">
        <v>65198</v>
      </c>
      <c r="D11" s="734">
        <v>27</v>
      </c>
      <c r="E11" s="733">
        <v>20711</v>
      </c>
      <c r="F11" s="733">
        <v>715</v>
      </c>
      <c r="G11" s="734">
        <v>3.5</v>
      </c>
      <c r="H11" s="733">
        <v>39742</v>
      </c>
      <c r="I11" s="733">
        <v>3429</v>
      </c>
      <c r="J11" s="734">
        <v>8.6</v>
      </c>
      <c r="K11" s="735">
        <v>36325</v>
      </c>
      <c r="L11" s="735">
        <v>14597</v>
      </c>
      <c r="M11" s="736">
        <v>40.200000000000003</v>
      </c>
      <c r="N11" s="1314">
        <v>52211</v>
      </c>
      <c r="O11" s="737">
        <v>16608</v>
      </c>
      <c r="P11" s="738">
        <v>31.8</v>
      </c>
      <c r="Q11" s="737">
        <v>2782</v>
      </c>
      <c r="R11" s="737">
        <v>153</v>
      </c>
      <c r="S11" s="738">
        <v>5.5</v>
      </c>
      <c r="T11" s="737">
        <v>7746</v>
      </c>
      <c r="U11" s="737">
        <v>1049</v>
      </c>
      <c r="V11" s="738">
        <v>13.5</v>
      </c>
      <c r="W11" s="737">
        <v>9545</v>
      </c>
      <c r="X11" s="737">
        <v>4097</v>
      </c>
      <c r="Y11" s="738">
        <v>42.9</v>
      </c>
    </row>
    <row r="12" spans="1:25" s="633" customFormat="1" ht="14">
      <c r="A12" s="698">
        <v>6</v>
      </c>
      <c r="B12" s="733">
        <v>242184</v>
      </c>
      <c r="C12" s="733">
        <v>65506</v>
      </c>
      <c r="D12" s="734">
        <v>27</v>
      </c>
      <c r="E12" s="733">
        <v>20808</v>
      </c>
      <c r="F12" s="733">
        <v>722</v>
      </c>
      <c r="G12" s="734">
        <v>3.5</v>
      </c>
      <c r="H12" s="733">
        <v>39830</v>
      </c>
      <c r="I12" s="733">
        <v>3372</v>
      </c>
      <c r="J12" s="734">
        <v>8.5</v>
      </c>
      <c r="K12" s="735">
        <v>36864</v>
      </c>
      <c r="L12" s="735">
        <v>15228</v>
      </c>
      <c r="M12" s="736">
        <v>41.3</v>
      </c>
      <c r="N12" s="1314">
        <v>52413</v>
      </c>
      <c r="O12" s="737">
        <v>16779</v>
      </c>
      <c r="P12" s="738">
        <v>32</v>
      </c>
      <c r="Q12" s="737">
        <v>2791</v>
      </c>
      <c r="R12" s="737">
        <v>174</v>
      </c>
      <c r="S12" s="738">
        <v>6.3</v>
      </c>
      <c r="T12" s="737">
        <v>7746</v>
      </c>
      <c r="U12" s="737">
        <v>1041</v>
      </c>
      <c r="V12" s="738">
        <v>13.4</v>
      </c>
      <c r="W12" s="737">
        <v>9575</v>
      </c>
      <c r="X12" s="737">
        <v>4107</v>
      </c>
      <c r="Y12" s="738">
        <v>42.9</v>
      </c>
    </row>
    <row r="13" spans="1:25" s="633" customFormat="1" ht="14">
      <c r="A13" s="698">
        <v>7</v>
      </c>
      <c r="B13" s="733">
        <v>243073</v>
      </c>
      <c r="C13" s="733">
        <v>66877</v>
      </c>
      <c r="D13" s="734">
        <v>27.5</v>
      </c>
      <c r="E13" s="733">
        <v>20872</v>
      </c>
      <c r="F13" s="733">
        <v>1270</v>
      </c>
      <c r="G13" s="734">
        <v>6.1</v>
      </c>
      <c r="H13" s="733">
        <v>39954</v>
      </c>
      <c r="I13" s="733">
        <v>3297</v>
      </c>
      <c r="J13" s="734">
        <v>8.3000000000000007</v>
      </c>
      <c r="K13" s="735">
        <v>36893</v>
      </c>
      <c r="L13" s="735">
        <v>14838</v>
      </c>
      <c r="M13" s="736">
        <v>40.200000000000003</v>
      </c>
      <c r="N13" s="1314">
        <v>52557</v>
      </c>
      <c r="O13" s="737">
        <v>16928</v>
      </c>
      <c r="P13" s="738">
        <v>32.200000000000003</v>
      </c>
      <c r="Q13" s="737">
        <v>2790</v>
      </c>
      <c r="R13" s="737">
        <v>149</v>
      </c>
      <c r="S13" s="738">
        <v>5.3</v>
      </c>
      <c r="T13" s="737">
        <v>7741</v>
      </c>
      <c r="U13" s="737">
        <v>1051</v>
      </c>
      <c r="V13" s="738">
        <v>13.6</v>
      </c>
      <c r="W13" s="737">
        <v>9593</v>
      </c>
      <c r="X13" s="737">
        <v>4148</v>
      </c>
      <c r="Y13" s="738">
        <v>43.2</v>
      </c>
    </row>
    <row r="14" spans="1:25" s="633" customFormat="1" ht="14">
      <c r="A14" s="698">
        <v>8</v>
      </c>
      <c r="B14" s="733">
        <v>242102</v>
      </c>
      <c r="C14" s="733">
        <v>66744</v>
      </c>
      <c r="D14" s="734">
        <v>27.6</v>
      </c>
      <c r="E14" s="733">
        <v>20889</v>
      </c>
      <c r="F14" s="733">
        <v>1288</v>
      </c>
      <c r="G14" s="734">
        <v>6.2</v>
      </c>
      <c r="H14" s="733">
        <v>40048</v>
      </c>
      <c r="I14" s="733">
        <v>3227</v>
      </c>
      <c r="J14" s="734">
        <v>8.1</v>
      </c>
      <c r="K14" s="735">
        <v>36820</v>
      </c>
      <c r="L14" s="735">
        <v>15299</v>
      </c>
      <c r="M14" s="736">
        <v>41.6</v>
      </c>
      <c r="N14" s="1314">
        <v>52509</v>
      </c>
      <c r="O14" s="737">
        <v>16930</v>
      </c>
      <c r="P14" s="738">
        <v>32.200000000000003</v>
      </c>
      <c r="Q14" s="737">
        <v>2784</v>
      </c>
      <c r="R14" s="737">
        <v>172</v>
      </c>
      <c r="S14" s="738">
        <v>6.2</v>
      </c>
      <c r="T14" s="737">
        <v>7725</v>
      </c>
      <c r="U14" s="737">
        <v>1028</v>
      </c>
      <c r="V14" s="738">
        <v>13.3</v>
      </c>
      <c r="W14" s="737">
        <v>9587</v>
      </c>
      <c r="X14" s="737">
        <v>4133</v>
      </c>
      <c r="Y14" s="738">
        <v>43.1</v>
      </c>
    </row>
    <row r="15" spans="1:25" s="633" customFormat="1" ht="14">
      <c r="A15" s="698">
        <v>9</v>
      </c>
      <c r="B15" s="733">
        <v>242186</v>
      </c>
      <c r="C15" s="733">
        <v>67406</v>
      </c>
      <c r="D15" s="734">
        <v>27.8</v>
      </c>
      <c r="E15" s="733">
        <v>20508</v>
      </c>
      <c r="F15" s="733">
        <v>1282</v>
      </c>
      <c r="G15" s="734">
        <v>6.3</v>
      </c>
      <c r="H15" s="733">
        <v>39792</v>
      </c>
      <c r="I15" s="733">
        <v>3161</v>
      </c>
      <c r="J15" s="734">
        <v>7.9</v>
      </c>
      <c r="K15" s="735">
        <v>36867</v>
      </c>
      <c r="L15" s="735">
        <v>15779</v>
      </c>
      <c r="M15" s="736">
        <v>42.8</v>
      </c>
      <c r="N15" s="1314">
        <v>52549</v>
      </c>
      <c r="O15" s="737">
        <v>17042</v>
      </c>
      <c r="P15" s="738">
        <v>32.4</v>
      </c>
      <c r="Q15" s="737">
        <v>2779</v>
      </c>
      <c r="R15" s="737">
        <v>152</v>
      </c>
      <c r="S15" s="738">
        <v>5.5</v>
      </c>
      <c r="T15" s="737">
        <v>7714</v>
      </c>
      <c r="U15" s="737">
        <v>1022</v>
      </c>
      <c r="V15" s="738">
        <v>13.3</v>
      </c>
      <c r="W15" s="737">
        <v>9592</v>
      </c>
      <c r="X15" s="737">
        <v>4140</v>
      </c>
      <c r="Y15" s="738">
        <v>43.2</v>
      </c>
    </row>
    <row r="16" spans="1:25" s="633" customFormat="1" ht="14">
      <c r="A16" s="698">
        <v>10</v>
      </c>
      <c r="B16" s="733">
        <v>242970</v>
      </c>
      <c r="C16" s="733">
        <v>67828</v>
      </c>
      <c r="D16" s="734">
        <v>27.9</v>
      </c>
      <c r="E16" s="733">
        <v>20716</v>
      </c>
      <c r="F16" s="733">
        <v>1295</v>
      </c>
      <c r="G16" s="734">
        <v>6.3</v>
      </c>
      <c r="H16" s="733">
        <v>40001</v>
      </c>
      <c r="I16" s="733">
        <v>3264</v>
      </c>
      <c r="J16" s="734">
        <v>8.1999999999999993</v>
      </c>
      <c r="K16" s="735">
        <v>36925</v>
      </c>
      <c r="L16" s="735">
        <v>15925</v>
      </c>
      <c r="M16" s="736">
        <v>43.1</v>
      </c>
      <c r="N16" s="1314">
        <v>52654</v>
      </c>
      <c r="O16" s="737">
        <v>17112</v>
      </c>
      <c r="P16" s="738">
        <v>32.5</v>
      </c>
      <c r="Q16" s="737">
        <v>2782</v>
      </c>
      <c r="R16" s="737">
        <v>156</v>
      </c>
      <c r="S16" s="738">
        <v>5.6</v>
      </c>
      <c r="T16" s="737">
        <v>7715</v>
      </c>
      <c r="U16" s="737">
        <v>1026</v>
      </c>
      <c r="V16" s="738">
        <v>13.3</v>
      </c>
      <c r="W16" s="737">
        <v>9607</v>
      </c>
      <c r="X16" s="737">
        <v>4187</v>
      </c>
      <c r="Y16" s="738">
        <v>43.6</v>
      </c>
    </row>
    <row r="17" spans="1:25" s="633" customFormat="1" ht="14">
      <c r="A17" s="698">
        <v>11</v>
      </c>
      <c r="B17" s="733">
        <v>244493</v>
      </c>
      <c r="C17" s="733">
        <v>67801</v>
      </c>
      <c r="D17" s="734">
        <v>27.7</v>
      </c>
      <c r="E17" s="733">
        <v>20843</v>
      </c>
      <c r="F17" s="733">
        <v>1324</v>
      </c>
      <c r="G17" s="734">
        <v>6.4</v>
      </c>
      <c r="H17" s="733">
        <v>40047</v>
      </c>
      <c r="I17" s="733">
        <v>3381</v>
      </c>
      <c r="J17" s="734">
        <v>8.4</v>
      </c>
      <c r="K17" s="735">
        <v>36818</v>
      </c>
      <c r="L17" s="735">
        <v>14966</v>
      </c>
      <c r="M17" s="736">
        <v>40.6</v>
      </c>
      <c r="N17" s="1314">
        <v>52824</v>
      </c>
      <c r="O17" s="737">
        <v>17265</v>
      </c>
      <c r="P17" s="738">
        <v>32.700000000000003</v>
      </c>
      <c r="Q17" s="737">
        <v>2780</v>
      </c>
      <c r="R17" s="737">
        <v>150</v>
      </c>
      <c r="S17" s="738">
        <v>5.4</v>
      </c>
      <c r="T17" s="737">
        <v>7715</v>
      </c>
      <c r="U17" s="737">
        <v>1021</v>
      </c>
      <c r="V17" s="738">
        <v>13.2</v>
      </c>
      <c r="W17" s="737">
        <v>9636</v>
      </c>
      <c r="X17" s="737">
        <v>4194</v>
      </c>
      <c r="Y17" s="738">
        <v>43.5</v>
      </c>
    </row>
    <row r="18" spans="1:25" s="633" customFormat="1" ht="14">
      <c r="A18" s="698">
        <v>12</v>
      </c>
      <c r="B18" s="733">
        <v>243437</v>
      </c>
      <c r="C18" s="733">
        <v>68633</v>
      </c>
      <c r="D18" s="734">
        <v>28.2</v>
      </c>
      <c r="E18" s="733">
        <v>20643</v>
      </c>
      <c r="F18" s="733">
        <v>1259</v>
      </c>
      <c r="G18" s="734">
        <v>6.1</v>
      </c>
      <c r="H18" s="733">
        <v>40148</v>
      </c>
      <c r="I18" s="733">
        <v>3265</v>
      </c>
      <c r="J18" s="734">
        <v>8.1</v>
      </c>
      <c r="K18" s="735">
        <v>36484</v>
      </c>
      <c r="L18" s="735">
        <v>15421</v>
      </c>
      <c r="M18" s="736">
        <v>42.3</v>
      </c>
      <c r="N18" s="1314">
        <v>52909</v>
      </c>
      <c r="O18" s="737">
        <v>17364</v>
      </c>
      <c r="P18" s="738">
        <v>32.799999999999997</v>
      </c>
      <c r="Q18" s="737">
        <v>2786</v>
      </c>
      <c r="R18" s="737">
        <v>176</v>
      </c>
      <c r="S18" s="738">
        <v>6.3</v>
      </c>
      <c r="T18" s="737">
        <v>7708</v>
      </c>
      <c r="U18" s="737">
        <v>1027</v>
      </c>
      <c r="V18" s="738">
        <v>13.3</v>
      </c>
      <c r="W18" s="737">
        <v>9656</v>
      </c>
      <c r="X18" s="737">
        <v>4230</v>
      </c>
      <c r="Y18" s="738">
        <v>43.8</v>
      </c>
    </row>
    <row r="19" spans="1:25" s="633" customFormat="1" ht="14">
      <c r="A19" s="698" t="s">
        <v>72</v>
      </c>
      <c r="B19" s="733">
        <v>246026</v>
      </c>
      <c r="C19" s="733">
        <v>72854</v>
      </c>
      <c r="D19" s="734">
        <v>29.6</v>
      </c>
      <c r="E19" s="733">
        <v>17344</v>
      </c>
      <c r="F19" s="733">
        <v>565</v>
      </c>
      <c r="G19" s="734">
        <v>3.3</v>
      </c>
      <c r="H19" s="733">
        <v>38448</v>
      </c>
      <c r="I19" s="733">
        <v>3534</v>
      </c>
      <c r="J19" s="734">
        <v>9.1999999999999993</v>
      </c>
      <c r="K19" s="735">
        <v>40507</v>
      </c>
      <c r="L19" s="735">
        <v>19624</v>
      </c>
      <c r="M19" s="736">
        <v>48.4</v>
      </c>
      <c r="N19" s="1314">
        <v>50277</v>
      </c>
      <c r="O19" s="737">
        <v>15525</v>
      </c>
      <c r="P19" s="738">
        <v>30.9</v>
      </c>
      <c r="Q19" s="737">
        <v>2490</v>
      </c>
      <c r="R19" s="737">
        <v>150</v>
      </c>
      <c r="S19" s="738">
        <v>6</v>
      </c>
      <c r="T19" s="737">
        <v>7640</v>
      </c>
      <c r="U19" s="737">
        <v>987</v>
      </c>
      <c r="V19" s="738">
        <v>12.9</v>
      </c>
      <c r="W19" s="737">
        <v>9239</v>
      </c>
      <c r="X19" s="737">
        <v>4119</v>
      </c>
      <c r="Y19" s="738">
        <v>44.6</v>
      </c>
    </row>
    <row r="20" spans="1:25" s="633" customFormat="1" ht="14">
      <c r="A20" s="698">
        <v>2</v>
      </c>
      <c r="B20" s="733">
        <v>245610</v>
      </c>
      <c r="C20" s="733">
        <v>71798</v>
      </c>
      <c r="D20" s="734">
        <v>29.2</v>
      </c>
      <c r="E20" s="733">
        <v>17441</v>
      </c>
      <c r="F20" s="733">
        <v>544</v>
      </c>
      <c r="G20" s="734">
        <v>3.1</v>
      </c>
      <c r="H20" s="733">
        <v>38449</v>
      </c>
      <c r="I20" s="733">
        <v>3666</v>
      </c>
      <c r="J20" s="734">
        <v>9.5</v>
      </c>
      <c r="K20" s="735">
        <v>40207</v>
      </c>
      <c r="L20" s="735">
        <v>18471</v>
      </c>
      <c r="M20" s="736">
        <v>45.9</v>
      </c>
      <c r="N20" s="1314">
        <v>50249</v>
      </c>
      <c r="O20" s="737">
        <v>15535</v>
      </c>
      <c r="P20" s="738">
        <v>30.9</v>
      </c>
      <c r="Q20" s="737">
        <v>2487</v>
      </c>
      <c r="R20" s="737">
        <v>150</v>
      </c>
      <c r="S20" s="738">
        <v>6</v>
      </c>
      <c r="T20" s="737">
        <v>7632</v>
      </c>
      <c r="U20" s="737">
        <v>1001</v>
      </c>
      <c r="V20" s="738">
        <v>13.1</v>
      </c>
      <c r="W20" s="737">
        <v>9229</v>
      </c>
      <c r="X20" s="737">
        <v>4118</v>
      </c>
      <c r="Y20" s="738">
        <v>44.6</v>
      </c>
    </row>
    <row r="21" spans="1:25" s="633" customFormat="1" ht="14">
      <c r="A21" s="698">
        <v>3</v>
      </c>
      <c r="B21" s="733">
        <v>245144</v>
      </c>
      <c r="C21" s="733">
        <v>72233</v>
      </c>
      <c r="D21" s="734">
        <v>29.5</v>
      </c>
      <c r="E21" s="733">
        <v>17067</v>
      </c>
      <c r="F21" s="733">
        <v>531</v>
      </c>
      <c r="G21" s="734">
        <v>3.1</v>
      </c>
      <c r="H21" s="733">
        <v>38191</v>
      </c>
      <c r="I21" s="733">
        <v>3649</v>
      </c>
      <c r="J21" s="734">
        <v>9.6</v>
      </c>
      <c r="K21" s="735">
        <v>39923</v>
      </c>
      <c r="L21" s="735">
        <v>18539</v>
      </c>
      <c r="M21" s="736">
        <v>46.4</v>
      </c>
      <c r="N21" s="1314">
        <v>50034</v>
      </c>
      <c r="O21" s="737">
        <v>15475</v>
      </c>
      <c r="P21" s="738">
        <v>30.9</v>
      </c>
      <c r="Q21" s="737">
        <v>2472</v>
      </c>
      <c r="R21" s="737">
        <v>146</v>
      </c>
      <c r="S21" s="738">
        <v>5.9</v>
      </c>
      <c r="T21" s="737">
        <v>7617</v>
      </c>
      <c r="U21" s="737">
        <v>993</v>
      </c>
      <c r="V21" s="738">
        <v>13</v>
      </c>
      <c r="W21" s="737">
        <v>9213</v>
      </c>
      <c r="X21" s="737">
        <v>4109</v>
      </c>
      <c r="Y21" s="738">
        <v>44.6</v>
      </c>
    </row>
    <row r="22" spans="1:25" s="633" customFormat="1" ht="14">
      <c r="A22" s="698">
        <v>4</v>
      </c>
      <c r="B22" s="733">
        <v>246234</v>
      </c>
      <c r="C22" s="733">
        <v>69527</v>
      </c>
      <c r="D22" s="734">
        <v>28.2</v>
      </c>
      <c r="E22" s="733">
        <v>17109</v>
      </c>
      <c r="F22" s="733">
        <v>491</v>
      </c>
      <c r="G22" s="734">
        <v>2.9</v>
      </c>
      <c r="H22" s="733">
        <v>38396</v>
      </c>
      <c r="I22" s="733">
        <v>3382</v>
      </c>
      <c r="J22" s="734">
        <v>8.8000000000000007</v>
      </c>
      <c r="K22" s="735">
        <v>39691</v>
      </c>
      <c r="L22" s="735">
        <v>18764</v>
      </c>
      <c r="M22" s="736">
        <v>47.3</v>
      </c>
      <c r="N22" s="1314">
        <v>50628</v>
      </c>
      <c r="O22" s="737">
        <v>15430</v>
      </c>
      <c r="P22" s="738">
        <v>30.5</v>
      </c>
      <c r="Q22" s="737">
        <v>2513</v>
      </c>
      <c r="R22" s="737">
        <v>149</v>
      </c>
      <c r="S22" s="738">
        <v>5.9</v>
      </c>
      <c r="T22" s="737">
        <v>7701</v>
      </c>
      <c r="U22" s="737">
        <v>999</v>
      </c>
      <c r="V22" s="738">
        <v>13</v>
      </c>
      <c r="W22" s="737">
        <v>9239</v>
      </c>
      <c r="X22" s="737">
        <v>4079</v>
      </c>
      <c r="Y22" s="738">
        <v>44.1</v>
      </c>
    </row>
    <row r="23" spans="1:25" s="633" customFormat="1" ht="14">
      <c r="A23" s="698">
        <v>5</v>
      </c>
      <c r="B23" s="733">
        <v>247029</v>
      </c>
      <c r="C23" s="733">
        <v>70015</v>
      </c>
      <c r="D23" s="734">
        <v>28.3</v>
      </c>
      <c r="E23" s="733">
        <v>17211</v>
      </c>
      <c r="F23" s="733">
        <v>489</v>
      </c>
      <c r="G23" s="734">
        <v>2.8</v>
      </c>
      <c r="H23" s="733">
        <v>38631</v>
      </c>
      <c r="I23" s="733">
        <v>3559</v>
      </c>
      <c r="J23" s="734">
        <v>9.1999999999999993</v>
      </c>
      <c r="K23" s="735">
        <v>39380</v>
      </c>
      <c r="L23" s="735">
        <v>18412</v>
      </c>
      <c r="M23" s="736">
        <v>46.8</v>
      </c>
      <c r="N23" s="1314">
        <v>50816</v>
      </c>
      <c r="O23" s="737">
        <v>15602</v>
      </c>
      <c r="P23" s="738">
        <v>30.7</v>
      </c>
      <c r="Q23" s="737">
        <v>2523</v>
      </c>
      <c r="R23" s="737">
        <v>139</v>
      </c>
      <c r="S23" s="738">
        <v>5.5</v>
      </c>
      <c r="T23" s="737">
        <v>7696</v>
      </c>
      <c r="U23" s="737">
        <v>1000</v>
      </c>
      <c r="V23" s="738">
        <v>13</v>
      </c>
      <c r="W23" s="737">
        <v>9262</v>
      </c>
      <c r="X23" s="737">
        <v>4107</v>
      </c>
      <c r="Y23" s="738">
        <v>44.3</v>
      </c>
    </row>
    <row r="24" spans="1:25" s="633" customFormat="1" ht="6.75" customHeight="1">
      <c r="A24" s="1315"/>
      <c r="B24" s="739"/>
      <c r="C24" s="739"/>
      <c r="D24" s="739"/>
      <c r="E24" s="709"/>
      <c r="F24" s="709"/>
      <c r="G24" s="739"/>
      <c r="H24" s="739"/>
      <c r="I24" s="739"/>
      <c r="J24" s="739"/>
      <c r="K24" s="739"/>
      <c r="L24" s="739"/>
      <c r="M24" s="1316"/>
      <c r="N24" s="740"/>
      <c r="O24" s="672"/>
      <c r="P24" s="707"/>
      <c r="Q24" s="672"/>
      <c r="R24" s="672"/>
      <c r="S24" s="707"/>
      <c r="T24" s="739"/>
      <c r="U24" s="739"/>
      <c r="V24" s="707"/>
      <c r="W24" s="739"/>
      <c r="X24" s="739"/>
      <c r="Y24" s="741"/>
    </row>
    <row r="25" spans="1:25" s="633" customFormat="1" ht="14">
      <c r="A25" s="732"/>
      <c r="B25" s="1815" t="s">
        <v>770</v>
      </c>
      <c r="C25" s="1816"/>
      <c r="D25" s="1816"/>
      <c r="E25" s="1816"/>
      <c r="F25" s="1816"/>
      <c r="G25" s="1816"/>
      <c r="H25" s="1816"/>
      <c r="I25" s="1816"/>
      <c r="J25" s="1816"/>
      <c r="K25" s="1816"/>
      <c r="L25" s="1816"/>
      <c r="M25" s="1817"/>
      <c r="N25" s="1815" t="s">
        <v>770</v>
      </c>
      <c r="O25" s="1816"/>
      <c r="P25" s="1816"/>
      <c r="Q25" s="1816"/>
      <c r="R25" s="1816"/>
      <c r="S25" s="1816"/>
      <c r="T25" s="1816"/>
      <c r="U25" s="1816"/>
      <c r="V25" s="1816"/>
      <c r="W25" s="1816"/>
      <c r="X25" s="1816"/>
      <c r="Y25" s="1816"/>
    </row>
    <row r="26" spans="1:25" s="633" customFormat="1" ht="14">
      <c r="A26" s="698" t="s">
        <v>293</v>
      </c>
      <c r="B26" s="735">
        <v>125988</v>
      </c>
      <c r="C26" s="735">
        <v>28227</v>
      </c>
      <c r="D26" s="736">
        <v>22.4</v>
      </c>
      <c r="E26" s="735">
        <v>5689</v>
      </c>
      <c r="F26" s="735">
        <v>70</v>
      </c>
      <c r="G26" s="736">
        <v>1.2</v>
      </c>
      <c r="H26" s="735">
        <v>30409</v>
      </c>
      <c r="I26" s="735">
        <v>1893</v>
      </c>
      <c r="J26" s="736">
        <v>6.2</v>
      </c>
      <c r="K26" s="735">
        <v>10256</v>
      </c>
      <c r="L26" s="735">
        <v>4896</v>
      </c>
      <c r="M26" s="742">
        <v>47.7</v>
      </c>
      <c r="N26" s="743">
        <v>29644</v>
      </c>
      <c r="O26" s="743">
        <v>7235</v>
      </c>
      <c r="P26" s="744">
        <v>24.4</v>
      </c>
      <c r="Q26" s="743">
        <v>1047</v>
      </c>
      <c r="R26" s="743">
        <v>37</v>
      </c>
      <c r="S26" s="744">
        <v>3.6</v>
      </c>
      <c r="T26" s="745">
        <v>5820</v>
      </c>
      <c r="U26" s="745">
        <v>624</v>
      </c>
      <c r="V26" s="744">
        <v>10.7</v>
      </c>
      <c r="W26" s="745">
        <v>4113</v>
      </c>
      <c r="X26" s="745">
        <v>1567</v>
      </c>
      <c r="Y26" s="692">
        <v>38.1</v>
      </c>
    </row>
    <row r="27" spans="1:25" s="633" customFormat="1" ht="14">
      <c r="A27" s="698">
        <v>6</v>
      </c>
      <c r="B27" s="735">
        <v>126945</v>
      </c>
      <c r="C27" s="735">
        <v>28292</v>
      </c>
      <c r="D27" s="736">
        <v>22.3</v>
      </c>
      <c r="E27" s="735">
        <v>5715</v>
      </c>
      <c r="F27" s="735">
        <v>77</v>
      </c>
      <c r="G27" s="736">
        <v>1.3</v>
      </c>
      <c r="H27" s="735">
        <v>30304</v>
      </c>
      <c r="I27" s="735">
        <v>1804</v>
      </c>
      <c r="J27" s="736">
        <v>6</v>
      </c>
      <c r="K27" s="735">
        <v>10284</v>
      </c>
      <c r="L27" s="735">
        <v>4845</v>
      </c>
      <c r="M27" s="742">
        <v>47.1</v>
      </c>
      <c r="N27" s="743">
        <v>29656</v>
      </c>
      <c r="O27" s="743">
        <v>7315</v>
      </c>
      <c r="P27" s="744">
        <v>24.7</v>
      </c>
      <c r="Q27" s="743">
        <v>1044</v>
      </c>
      <c r="R27" s="743">
        <v>58</v>
      </c>
      <c r="S27" s="744">
        <v>5.6</v>
      </c>
      <c r="T27" s="745">
        <v>5819</v>
      </c>
      <c r="U27" s="745">
        <v>618</v>
      </c>
      <c r="V27" s="744">
        <v>10.6</v>
      </c>
      <c r="W27" s="745">
        <v>4108</v>
      </c>
      <c r="X27" s="745">
        <v>1578</v>
      </c>
      <c r="Y27" s="692">
        <v>38.4</v>
      </c>
    </row>
    <row r="28" spans="1:25" s="633" customFormat="1" ht="14">
      <c r="A28" s="698">
        <v>7</v>
      </c>
      <c r="B28" s="735">
        <v>127260</v>
      </c>
      <c r="C28" s="735">
        <v>28509</v>
      </c>
      <c r="D28" s="736">
        <v>22.4</v>
      </c>
      <c r="E28" s="735">
        <v>5731</v>
      </c>
      <c r="F28" s="735">
        <v>102</v>
      </c>
      <c r="G28" s="736">
        <v>1.8</v>
      </c>
      <c r="H28" s="735">
        <v>30325</v>
      </c>
      <c r="I28" s="735">
        <v>1833</v>
      </c>
      <c r="J28" s="736">
        <v>6</v>
      </c>
      <c r="K28" s="735">
        <v>10355</v>
      </c>
      <c r="L28" s="735">
        <v>4888</v>
      </c>
      <c r="M28" s="742">
        <v>47.2</v>
      </c>
      <c r="N28" s="743">
        <v>29681</v>
      </c>
      <c r="O28" s="743">
        <v>7313</v>
      </c>
      <c r="P28" s="744">
        <v>24.6</v>
      </c>
      <c r="Q28" s="743">
        <v>1038</v>
      </c>
      <c r="R28" s="743">
        <v>36</v>
      </c>
      <c r="S28" s="744">
        <v>3.5</v>
      </c>
      <c r="T28" s="745">
        <v>5816</v>
      </c>
      <c r="U28" s="745">
        <v>624</v>
      </c>
      <c r="V28" s="744">
        <v>10.7</v>
      </c>
      <c r="W28" s="745">
        <v>4109</v>
      </c>
      <c r="X28" s="745">
        <v>1584</v>
      </c>
      <c r="Y28" s="692">
        <v>38.6</v>
      </c>
    </row>
    <row r="29" spans="1:25" s="633" customFormat="1" ht="14">
      <c r="A29" s="698">
        <v>8</v>
      </c>
      <c r="B29" s="735">
        <v>126537</v>
      </c>
      <c r="C29" s="735">
        <v>28229</v>
      </c>
      <c r="D29" s="736">
        <v>22.3</v>
      </c>
      <c r="E29" s="735">
        <v>5713</v>
      </c>
      <c r="F29" s="735">
        <v>86</v>
      </c>
      <c r="G29" s="736">
        <v>1.5</v>
      </c>
      <c r="H29" s="735">
        <v>30202</v>
      </c>
      <c r="I29" s="735">
        <v>1763</v>
      </c>
      <c r="J29" s="736">
        <v>5.8</v>
      </c>
      <c r="K29" s="735">
        <v>10303</v>
      </c>
      <c r="L29" s="735">
        <v>4862</v>
      </c>
      <c r="M29" s="742">
        <v>47.2</v>
      </c>
      <c r="N29" s="743">
        <v>29627</v>
      </c>
      <c r="O29" s="743">
        <v>7322</v>
      </c>
      <c r="P29" s="744">
        <v>24.7</v>
      </c>
      <c r="Q29" s="743">
        <v>1036</v>
      </c>
      <c r="R29" s="743">
        <v>59</v>
      </c>
      <c r="S29" s="744">
        <v>5.6</v>
      </c>
      <c r="T29" s="745">
        <v>5801</v>
      </c>
      <c r="U29" s="745">
        <v>617</v>
      </c>
      <c r="V29" s="744">
        <v>10.6</v>
      </c>
      <c r="W29" s="745">
        <v>4103</v>
      </c>
      <c r="X29" s="745">
        <v>1585</v>
      </c>
      <c r="Y29" s="692">
        <v>38.6</v>
      </c>
    </row>
    <row r="30" spans="1:25" s="633" customFormat="1" ht="14">
      <c r="A30" s="698">
        <v>9</v>
      </c>
      <c r="B30" s="735">
        <v>126693</v>
      </c>
      <c r="C30" s="735">
        <v>28438</v>
      </c>
      <c r="D30" s="736">
        <v>22.4</v>
      </c>
      <c r="E30" s="735">
        <v>5707</v>
      </c>
      <c r="F30" s="735">
        <v>80</v>
      </c>
      <c r="G30" s="736">
        <v>1.4</v>
      </c>
      <c r="H30" s="735">
        <v>30130</v>
      </c>
      <c r="I30" s="735">
        <v>1748</v>
      </c>
      <c r="J30" s="736">
        <v>5.8</v>
      </c>
      <c r="K30" s="735">
        <v>10302</v>
      </c>
      <c r="L30" s="735">
        <v>4985</v>
      </c>
      <c r="M30" s="742">
        <v>48.4</v>
      </c>
      <c r="N30" s="743">
        <v>29609</v>
      </c>
      <c r="O30" s="743">
        <v>7338</v>
      </c>
      <c r="P30" s="744">
        <v>24.8</v>
      </c>
      <c r="Q30" s="743">
        <v>1035</v>
      </c>
      <c r="R30" s="743">
        <v>37</v>
      </c>
      <c r="S30" s="744">
        <v>3.6</v>
      </c>
      <c r="T30" s="745">
        <v>5783</v>
      </c>
      <c r="U30" s="745">
        <v>603</v>
      </c>
      <c r="V30" s="744">
        <v>10.4</v>
      </c>
      <c r="W30" s="745">
        <v>4090</v>
      </c>
      <c r="X30" s="745">
        <v>1575</v>
      </c>
      <c r="Y30" s="692">
        <v>38.5</v>
      </c>
    </row>
    <row r="31" spans="1:25" s="633" customFormat="1" ht="14">
      <c r="A31" s="698">
        <v>10</v>
      </c>
      <c r="B31" s="735">
        <v>126705</v>
      </c>
      <c r="C31" s="735">
        <v>28214</v>
      </c>
      <c r="D31" s="736">
        <v>22.3</v>
      </c>
      <c r="E31" s="735">
        <v>5710</v>
      </c>
      <c r="F31" s="735">
        <v>93</v>
      </c>
      <c r="G31" s="736">
        <v>1.6</v>
      </c>
      <c r="H31" s="735">
        <v>30146</v>
      </c>
      <c r="I31" s="735">
        <v>1778</v>
      </c>
      <c r="J31" s="736">
        <v>5.9</v>
      </c>
      <c r="K31" s="735">
        <v>10316</v>
      </c>
      <c r="L31" s="735">
        <v>4836</v>
      </c>
      <c r="M31" s="742">
        <v>46.9</v>
      </c>
      <c r="N31" s="743">
        <v>29619</v>
      </c>
      <c r="O31" s="743">
        <v>7309</v>
      </c>
      <c r="P31" s="744">
        <v>24.7</v>
      </c>
      <c r="Q31" s="743">
        <v>1033</v>
      </c>
      <c r="R31" s="743">
        <v>37</v>
      </c>
      <c r="S31" s="744">
        <v>3.6</v>
      </c>
      <c r="T31" s="745">
        <v>5781</v>
      </c>
      <c r="U31" s="745">
        <v>606</v>
      </c>
      <c r="V31" s="744">
        <v>10.5</v>
      </c>
      <c r="W31" s="745">
        <v>4087</v>
      </c>
      <c r="X31" s="745">
        <v>1584</v>
      </c>
      <c r="Y31" s="692">
        <v>38.799999999999997</v>
      </c>
    </row>
    <row r="32" spans="1:25" s="633" customFormat="1" ht="14">
      <c r="A32" s="698">
        <v>11</v>
      </c>
      <c r="B32" s="735">
        <v>127152</v>
      </c>
      <c r="C32" s="735">
        <v>28565</v>
      </c>
      <c r="D32" s="736">
        <v>22.5</v>
      </c>
      <c r="E32" s="735">
        <v>5720</v>
      </c>
      <c r="F32" s="735">
        <v>88</v>
      </c>
      <c r="G32" s="736">
        <v>1.5</v>
      </c>
      <c r="H32" s="735">
        <v>30155</v>
      </c>
      <c r="I32" s="735">
        <v>1929</v>
      </c>
      <c r="J32" s="736">
        <v>6.4</v>
      </c>
      <c r="K32" s="735">
        <v>10109</v>
      </c>
      <c r="L32" s="735">
        <v>4715</v>
      </c>
      <c r="M32" s="742">
        <v>46.6</v>
      </c>
      <c r="N32" s="743">
        <v>29709</v>
      </c>
      <c r="O32" s="743">
        <v>7418</v>
      </c>
      <c r="P32" s="744">
        <v>25</v>
      </c>
      <c r="Q32" s="743">
        <v>1037</v>
      </c>
      <c r="R32" s="743">
        <v>37</v>
      </c>
      <c r="S32" s="744">
        <v>3.6</v>
      </c>
      <c r="T32" s="745">
        <v>5780</v>
      </c>
      <c r="U32" s="745">
        <v>604</v>
      </c>
      <c r="V32" s="744">
        <v>10.4</v>
      </c>
      <c r="W32" s="745">
        <v>4090</v>
      </c>
      <c r="X32" s="745">
        <v>1591</v>
      </c>
      <c r="Y32" s="692">
        <v>38.9</v>
      </c>
    </row>
    <row r="33" spans="1:25" s="633" customFormat="1" ht="14">
      <c r="A33" s="698">
        <v>12</v>
      </c>
      <c r="B33" s="735">
        <v>126547</v>
      </c>
      <c r="C33" s="735">
        <v>28300</v>
      </c>
      <c r="D33" s="736">
        <v>22.4</v>
      </c>
      <c r="E33" s="735">
        <v>5749</v>
      </c>
      <c r="F33" s="735">
        <v>105</v>
      </c>
      <c r="G33" s="736">
        <v>1.8</v>
      </c>
      <c r="H33" s="735">
        <v>30137</v>
      </c>
      <c r="I33" s="735">
        <v>1746</v>
      </c>
      <c r="J33" s="736">
        <v>5.8</v>
      </c>
      <c r="K33" s="735">
        <v>9957</v>
      </c>
      <c r="L33" s="735">
        <v>4644</v>
      </c>
      <c r="M33" s="742">
        <v>46.6</v>
      </c>
      <c r="N33" s="743">
        <v>29731</v>
      </c>
      <c r="O33" s="743">
        <v>7461</v>
      </c>
      <c r="P33" s="744">
        <v>25.1</v>
      </c>
      <c r="Q33" s="743">
        <v>1039</v>
      </c>
      <c r="R33" s="743">
        <v>58</v>
      </c>
      <c r="S33" s="744">
        <v>5.6</v>
      </c>
      <c r="T33" s="745">
        <v>5770</v>
      </c>
      <c r="U33" s="745">
        <v>607</v>
      </c>
      <c r="V33" s="744">
        <v>10.5</v>
      </c>
      <c r="W33" s="745">
        <v>4091</v>
      </c>
      <c r="X33" s="745">
        <v>1599</v>
      </c>
      <c r="Y33" s="692">
        <v>39.1</v>
      </c>
    </row>
    <row r="34" spans="1:25" s="633" customFormat="1" ht="14">
      <c r="A34" s="698" t="s">
        <v>72</v>
      </c>
      <c r="B34" s="735">
        <v>136253</v>
      </c>
      <c r="C34" s="735">
        <v>34737</v>
      </c>
      <c r="D34" s="736">
        <v>25.5</v>
      </c>
      <c r="E34" s="735">
        <v>5902</v>
      </c>
      <c r="F34" s="735">
        <v>117</v>
      </c>
      <c r="G34" s="736">
        <v>2</v>
      </c>
      <c r="H34" s="735">
        <v>30176</v>
      </c>
      <c r="I34" s="735">
        <v>2164</v>
      </c>
      <c r="J34" s="736">
        <v>7.2</v>
      </c>
      <c r="K34" s="735">
        <v>15241</v>
      </c>
      <c r="L34" s="735">
        <v>9073</v>
      </c>
      <c r="M34" s="742">
        <v>59.5</v>
      </c>
      <c r="N34" s="743">
        <v>30772</v>
      </c>
      <c r="O34" s="743">
        <v>7686</v>
      </c>
      <c r="P34" s="744">
        <v>25</v>
      </c>
      <c r="Q34" s="743">
        <v>971</v>
      </c>
      <c r="R34" s="743">
        <v>49</v>
      </c>
      <c r="S34" s="744">
        <v>5.0999999999999996</v>
      </c>
      <c r="T34" s="745">
        <v>5943</v>
      </c>
      <c r="U34" s="745">
        <v>622</v>
      </c>
      <c r="V34" s="744">
        <v>10.5</v>
      </c>
      <c r="W34" s="745">
        <v>4359</v>
      </c>
      <c r="X34" s="745">
        <v>1834</v>
      </c>
      <c r="Y34" s="692">
        <v>42.1</v>
      </c>
    </row>
    <row r="35" spans="1:25" s="633" customFormat="1" ht="14">
      <c r="A35" s="698">
        <v>2</v>
      </c>
      <c r="B35" s="735">
        <v>135668</v>
      </c>
      <c r="C35" s="735">
        <v>33904</v>
      </c>
      <c r="D35" s="736">
        <v>25</v>
      </c>
      <c r="E35" s="735">
        <v>5930</v>
      </c>
      <c r="F35" s="735">
        <v>121</v>
      </c>
      <c r="G35" s="736">
        <v>2</v>
      </c>
      <c r="H35" s="735">
        <v>30144</v>
      </c>
      <c r="I35" s="735">
        <v>2273</v>
      </c>
      <c r="J35" s="736">
        <v>7.5</v>
      </c>
      <c r="K35" s="735">
        <v>14872</v>
      </c>
      <c r="L35" s="735">
        <v>8511</v>
      </c>
      <c r="M35" s="742">
        <v>57.2</v>
      </c>
      <c r="N35" s="743">
        <v>30724</v>
      </c>
      <c r="O35" s="743">
        <v>7636</v>
      </c>
      <c r="P35" s="744">
        <v>24.9</v>
      </c>
      <c r="Q35" s="743">
        <v>969</v>
      </c>
      <c r="R35" s="743">
        <v>49</v>
      </c>
      <c r="S35" s="744">
        <v>5.0999999999999996</v>
      </c>
      <c r="T35" s="745">
        <v>5933</v>
      </c>
      <c r="U35" s="745">
        <v>634</v>
      </c>
      <c r="V35" s="744">
        <v>10.7</v>
      </c>
      <c r="W35" s="745">
        <v>4340</v>
      </c>
      <c r="X35" s="745">
        <v>1803</v>
      </c>
      <c r="Y35" s="692">
        <v>41.6</v>
      </c>
    </row>
    <row r="36" spans="1:25" s="633" customFormat="1" ht="14">
      <c r="A36" s="698">
        <v>3</v>
      </c>
      <c r="B36" s="735">
        <v>135200</v>
      </c>
      <c r="C36" s="735">
        <v>34121</v>
      </c>
      <c r="D36" s="736">
        <v>25.2</v>
      </c>
      <c r="E36" s="735">
        <v>5931</v>
      </c>
      <c r="F36" s="735">
        <v>117</v>
      </c>
      <c r="G36" s="736">
        <v>2</v>
      </c>
      <c r="H36" s="735">
        <v>30145</v>
      </c>
      <c r="I36" s="735">
        <v>2291</v>
      </c>
      <c r="J36" s="736">
        <v>7.6</v>
      </c>
      <c r="K36" s="735">
        <v>14784</v>
      </c>
      <c r="L36" s="735">
        <v>8561</v>
      </c>
      <c r="M36" s="742">
        <v>57.9</v>
      </c>
      <c r="N36" s="743">
        <v>30545</v>
      </c>
      <c r="O36" s="743">
        <v>7536</v>
      </c>
      <c r="P36" s="744">
        <v>24.7</v>
      </c>
      <c r="Q36" s="743">
        <v>964</v>
      </c>
      <c r="R36" s="743">
        <v>48</v>
      </c>
      <c r="S36" s="744">
        <v>5</v>
      </c>
      <c r="T36" s="745">
        <v>5922</v>
      </c>
      <c r="U36" s="745">
        <v>624</v>
      </c>
      <c r="V36" s="744">
        <v>10.5</v>
      </c>
      <c r="W36" s="745">
        <v>4327</v>
      </c>
      <c r="X36" s="745">
        <v>1783</v>
      </c>
      <c r="Y36" s="692">
        <v>41.2</v>
      </c>
    </row>
    <row r="37" spans="1:25" s="633" customFormat="1" ht="14">
      <c r="A37" s="698">
        <v>4</v>
      </c>
      <c r="B37" s="735">
        <v>136992</v>
      </c>
      <c r="C37" s="735">
        <v>33494</v>
      </c>
      <c r="D37" s="736">
        <v>24.4</v>
      </c>
      <c r="E37" s="735">
        <v>5993</v>
      </c>
      <c r="F37" s="735">
        <v>117</v>
      </c>
      <c r="G37" s="736">
        <v>2</v>
      </c>
      <c r="H37" s="735">
        <v>30476</v>
      </c>
      <c r="I37" s="735">
        <v>2177</v>
      </c>
      <c r="J37" s="736">
        <v>7.1</v>
      </c>
      <c r="K37" s="735">
        <v>15018</v>
      </c>
      <c r="L37" s="735">
        <v>8607</v>
      </c>
      <c r="M37" s="742">
        <v>57.3</v>
      </c>
      <c r="N37" s="743">
        <v>31043</v>
      </c>
      <c r="O37" s="743">
        <v>7579</v>
      </c>
      <c r="P37" s="744">
        <v>24.4</v>
      </c>
      <c r="Q37" s="743">
        <v>988</v>
      </c>
      <c r="R37" s="743">
        <v>50</v>
      </c>
      <c r="S37" s="744">
        <v>5</v>
      </c>
      <c r="T37" s="745">
        <v>6001</v>
      </c>
      <c r="U37" s="745">
        <v>635</v>
      </c>
      <c r="V37" s="744">
        <v>10.6</v>
      </c>
      <c r="W37" s="745">
        <v>4363</v>
      </c>
      <c r="X37" s="745">
        <v>1794</v>
      </c>
      <c r="Y37" s="692">
        <v>41.1</v>
      </c>
    </row>
    <row r="38" spans="1:25" s="633" customFormat="1" ht="14">
      <c r="A38" s="698">
        <v>5</v>
      </c>
      <c r="B38" s="735">
        <v>137248</v>
      </c>
      <c r="C38" s="735">
        <v>33972</v>
      </c>
      <c r="D38" s="736">
        <v>24.8</v>
      </c>
      <c r="E38" s="735">
        <v>5946</v>
      </c>
      <c r="F38" s="735">
        <v>115</v>
      </c>
      <c r="G38" s="736">
        <v>1.9</v>
      </c>
      <c r="H38" s="735">
        <v>30457</v>
      </c>
      <c r="I38" s="735">
        <v>2209</v>
      </c>
      <c r="J38" s="736">
        <v>7.3</v>
      </c>
      <c r="K38" s="735">
        <v>15110</v>
      </c>
      <c r="L38" s="735">
        <v>8803</v>
      </c>
      <c r="M38" s="742">
        <v>58.3</v>
      </c>
      <c r="N38" s="743">
        <v>31137</v>
      </c>
      <c r="O38" s="743">
        <v>7694</v>
      </c>
      <c r="P38" s="744">
        <v>24.7</v>
      </c>
      <c r="Q38" s="743">
        <v>990</v>
      </c>
      <c r="R38" s="743">
        <v>42</v>
      </c>
      <c r="S38" s="744">
        <v>4.2</v>
      </c>
      <c r="T38" s="745">
        <v>6000</v>
      </c>
      <c r="U38" s="745">
        <v>633</v>
      </c>
      <c r="V38" s="744">
        <v>10.5</v>
      </c>
      <c r="W38" s="745">
        <v>4368</v>
      </c>
      <c r="X38" s="745">
        <v>1803</v>
      </c>
      <c r="Y38" s="692">
        <v>41.3</v>
      </c>
    </row>
    <row r="39" spans="1:25" s="633" customFormat="1" ht="6.75" customHeight="1">
      <c r="A39" s="1301"/>
      <c r="B39" s="1317"/>
      <c r="C39" s="1317"/>
      <c r="D39" s="1318"/>
      <c r="E39" s="1319"/>
      <c r="F39" s="1319"/>
      <c r="G39" s="1318"/>
      <c r="H39" s="1317"/>
      <c r="I39" s="1317"/>
      <c r="J39" s="1318"/>
      <c r="K39" s="1317"/>
      <c r="L39" s="1317"/>
      <c r="M39" s="1320"/>
      <c r="N39" s="1321"/>
      <c r="O39" s="1321"/>
      <c r="P39" s="1322"/>
      <c r="Q39" s="1321"/>
      <c r="R39" s="1321"/>
      <c r="S39" s="1322"/>
      <c r="T39" s="1319"/>
      <c r="U39" s="1319"/>
      <c r="V39" s="1322"/>
      <c r="W39" s="1319"/>
      <c r="X39" s="1319"/>
      <c r="Y39" s="1323"/>
    </row>
    <row r="40" spans="1:25" s="633" customFormat="1">
      <c r="A40" s="678" t="s">
        <v>796</v>
      </c>
      <c r="B40" s="711" t="s">
        <v>797</v>
      </c>
      <c r="C40" s="711"/>
      <c r="D40" s="711"/>
      <c r="E40" s="711"/>
      <c r="F40" s="711"/>
      <c r="G40" s="711"/>
      <c r="H40" s="711"/>
      <c r="I40" s="711"/>
      <c r="J40" s="711"/>
      <c r="K40" s="711"/>
      <c r="L40" s="746"/>
      <c r="M40" s="746"/>
      <c r="N40" s="747"/>
      <c r="O40" s="747"/>
      <c r="P40" s="748"/>
      <c r="Q40" s="672"/>
      <c r="R40" s="747"/>
      <c r="S40" s="748"/>
      <c r="V40" s="748"/>
      <c r="Y40" s="749"/>
    </row>
    <row r="41" spans="1:25" s="633" customFormat="1">
      <c r="A41" s="684"/>
      <c r="B41" s="684"/>
      <c r="E41" s="711"/>
      <c r="F41" s="711"/>
      <c r="G41" s="711"/>
      <c r="H41" s="711"/>
      <c r="I41" s="711"/>
      <c r="J41" s="711"/>
      <c r="K41" s="711"/>
      <c r="L41" s="750"/>
      <c r="M41" s="751"/>
      <c r="N41" s="747"/>
      <c r="O41" s="747"/>
      <c r="P41" s="748"/>
      <c r="Q41" s="672"/>
      <c r="R41" s="747"/>
      <c r="S41" s="748"/>
      <c r="V41" s="748"/>
      <c r="Y41" s="749"/>
    </row>
    <row r="42" spans="1:25" s="633" customFormat="1">
      <c r="A42" s="684"/>
      <c r="B42" s="684"/>
      <c r="L42" s="663"/>
      <c r="M42" s="709"/>
      <c r="N42" s="747"/>
      <c r="O42" s="747"/>
      <c r="P42" s="748"/>
      <c r="Q42" s="747"/>
      <c r="R42" s="747"/>
      <c r="S42" s="748"/>
      <c r="V42" s="748"/>
      <c r="Y42" s="749"/>
    </row>
    <row r="43" spans="1:25" s="633" customFormat="1">
      <c r="A43" s="1843"/>
      <c r="B43" s="1843"/>
      <c r="C43" s="1843"/>
      <c r="D43" s="1843"/>
      <c r="E43" s="1843"/>
      <c r="F43" s="1843"/>
      <c r="G43" s="1843"/>
      <c r="H43" s="1843"/>
      <c r="I43" s="1843"/>
      <c r="M43" s="709"/>
      <c r="N43" s="747"/>
      <c r="O43" s="747"/>
      <c r="P43" s="748"/>
      <c r="Q43" s="747"/>
      <c r="R43" s="747"/>
      <c r="S43" s="748"/>
      <c r="V43" s="748"/>
      <c r="Y43" s="749"/>
    </row>
    <row r="44" spans="1:25" s="633" customFormat="1">
      <c r="J44" s="684"/>
      <c r="K44" s="684"/>
      <c r="M44" s="684"/>
      <c r="N44" s="747"/>
      <c r="O44" s="747"/>
      <c r="P44" s="748"/>
      <c r="Q44" s="747"/>
      <c r="R44" s="747"/>
      <c r="S44" s="748"/>
      <c r="V44" s="748"/>
      <c r="Y44" s="749"/>
    </row>
    <row r="45" spans="1:25" s="633" customFormat="1">
      <c r="J45" s="684"/>
      <c r="K45" s="684"/>
      <c r="M45" s="684"/>
      <c r="N45" s="747"/>
      <c r="O45" s="747"/>
      <c r="P45" s="748"/>
      <c r="Q45" s="747"/>
      <c r="R45" s="747"/>
      <c r="S45" s="748"/>
      <c r="V45" s="748"/>
      <c r="Y45" s="749"/>
    </row>
    <row r="46" spans="1:25" s="633" customFormat="1">
      <c r="J46" s="684"/>
      <c r="K46" s="684"/>
      <c r="M46" s="684"/>
      <c r="N46" s="747"/>
      <c r="O46" s="747"/>
      <c r="P46" s="748"/>
      <c r="Q46" s="747"/>
      <c r="R46" s="747"/>
      <c r="S46" s="748"/>
      <c r="V46" s="748"/>
      <c r="Y46" s="749"/>
    </row>
  </sheetData>
  <mergeCells count="42">
    <mergeCell ref="A1:Y1"/>
    <mergeCell ref="X3:Y3"/>
    <mergeCell ref="A4:A9"/>
    <mergeCell ref="B4:M4"/>
    <mergeCell ref="N4:Y4"/>
    <mergeCell ref="B5:D6"/>
    <mergeCell ref="E5:G6"/>
    <mergeCell ref="H5:J6"/>
    <mergeCell ref="K5:M6"/>
    <mergeCell ref="N5:P6"/>
    <mergeCell ref="Q5:S6"/>
    <mergeCell ref="T5:V6"/>
    <mergeCell ref="W5:Y6"/>
    <mergeCell ref="B7:B8"/>
    <mergeCell ref="E7:E8"/>
    <mergeCell ref="H7:H8"/>
    <mergeCell ref="K7:K8"/>
    <mergeCell ref="N7:N8"/>
    <mergeCell ref="Q7:Q8"/>
    <mergeCell ref="T7:T8"/>
    <mergeCell ref="A43:I43"/>
    <mergeCell ref="P8:P9"/>
    <mergeCell ref="R8:R9"/>
    <mergeCell ref="S8:S9"/>
    <mergeCell ref="U8:U9"/>
    <mergeCell ref="C8:C9"/>
    <mergeCell ref="D8:D9"/>
    <mergeCell ref="F8:F9"/>
    <mergeCell ref="G8:G9"/>
    <mergeCell ref="I8:I9"/>
    <mergeCell ref="J8:J9"/>
    <mergeCell ref="L8:L9"/>
    <mergeCell ref="M8:M9"/>
    <mergeCell ref="O8:O9"/>
    <mergeCell ref="Y8:Y9"/>
    <mergeCell ref="B10:M10"/>
    <mergeCell ref="N10:Y10"/>
    <mergeCell ref="B25:M25"/>
    <mergeCell ref="N25:Y25"/>
    <mergeCell ref="V8:V9"/>
    <mergeCell ref="X8:X9"/>
    <mergeCell ref="W7:W8"/>
  </mergeCells>
  <phoneticPr fontId="3"/>
  <pageMargins left="0.70866141732283472" right="0.55118110236220474" top="0.74803149606299213" bottom="0.74803149606299213" header="0.31496062992125984" footer="0.31496062992125984"/>
  <pageSetup paperSize="9" scale="58" orientation="landscape" r:id="rId1"/>
  <colBreaks count="1" manualBreakCount="1">
    <brk id="13"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6"/>
  <sheetViews>
    <sheetView view="pageBreakPreview" zoomScaleNormal="100" zoomScaleSheetLayoutView="100" workbookViewId="0">
      <selection sqref="A1:Q1"/>
    </sheetView>
  </sheetViews>
  <sheetFormatPr defaultRowHeight="13"/>
  <cols>
    <col min="1" max="1" width="8.7265625" style="747"/>
    <col min="2" max="2" width="8.7265625" style="748"/>
    <col min="3" max="4" width="8.7265625" style="747"/>
    <col min="5" max="5" width="10.36328125" style="748" customWidth="1"/>
    <col min="6" max="7" width="8.7265625" style="633"/>
    <col min="8" max="8" width="8.7265625" style="748"/>
    <col min="9" max="9" width="10.26953125" style="633" customWidth="1"/>
    <col min="10" max="10" width="8.7265625" style="633"/>
    <col min="11" max="11" width="8.7265625" style="749"/>
    <col min="12" max="12" width="8.7265625" style="633"/>
    <col min="13" max="13" width="10" style="633" customWidth="1"/>
    <col min="14" max="16" width="8.7265625" style="633"/>
    <col min="17" max="17" width="9.7265625" style="633" customWidth="1"/>
  </cols>
  <sheetData>
    <row r="1" spans="1:17" ht="19">
      <c r="A1" s="1877" t="s">
        <v>810</v>
      </c>
      <c r="B1" s="1877"/>
      <c r="C1" s="1877"/>
      <c r="D1" s="1877"/>
      <c r="E1" s="1877"/>
      <c r="F1" s="1877"/>
      <c r="G1" s="1877"/>
      <c r="H1" s="1877"/>
      <c r="I1" s="1877"/>
      <c r="J1" s="1877"/>
      <c r="K1" s="1877"/>
      <c r="L1" s="1877"/>
      <c r="M1" s="1877"/>
      <c r="N1" s="1877"/>
      <c r="O1" s="1877"/>
      <c r="P1" s="1877"/>
      <c r="Q1" s="1877"/>
    </row>
    <row r="2" spans="1:17" ht="13.5" thickBot="1">
      <c r="A2" s="752"/>
      <c r="B2" s="753"/>
      <c r="F2" s="663"/>
      <c r="G2" s="1842" t="s">
        <v>811</v>
      </c>
      <c r="H2" s="1843"/>
      <c r="I2" s="1843"/>
      <c r="Q2" s="754" t="s">
        <v>812</v>
      </c>
    </row>
    <row r="3" spans="1:17" ht="14.25" customHeight="1" thickTop="1">
      <c r="A3" s="1878" t="s">
        <v>813</v>
      </c>
      <c r="B3" s="1866" t="s">
        <v>758</v>
      </c>
      <c r="C3" s="1867"/>
      <c r="D3" s="1867"/>
      <c r="E3" s="1867"/>
      <c r="F3" s="1867"/>
      <c r="G3" s="1867"/>
      <c r="H3" s="1867"/>
      <c r="I3" s="1868"/>
      <c r="J3" s="1866" t="s">
        <v>759</v>
      </c>
      <c r="K3" s="1867"/>
      <c r="L3" s="1867"/>
      <c r="M3" s="1867"/>
      <c r="N3" s="1867"/>
      <c r="O3" s="1867"/>
      <c r="P3" s="1867"/>
      <c r="Q3" s="1867"/>
    </row>
    <row r="4" spans="1:17">
      <c r="A4" s="1879"/>
      <c r="B4" s="1846" t="s">
        <v>760</v>
      </c>
      <c r="C4" s="1882" t="s">
        <v>761</v>
      </c>
      <c r="D4" s="1882" t="s">
        <v>762</v>
      </c>
      <c r="E4" s="1884" t="s">
        <v>814</v>
      </c>
      <c r="F4" s="1854" t="s">
        <v>760</v>
      </c>
      <c r="G4" s="1858" t="s">
        <v>761</v>
      </c>
      <c r="H4" s="1872" t="s">
        <v>762</v>
      </c>
      <c r="I4" s="1869" t="s">
        <v>814</v>
      </c>
      <c r="J4" s="1854" t="s">
        <v>760</v>
      </c>
      <c r="K4" s="1874" t="s">
        <v>761</v>
      </c>
      <c r="L4" s="1858" t="s">
        <v>762</v>
      </c>
      <c r="M4" s="1869" t="s">
        <v>814</v>
      </c>
      <c r="N4" s="1854" t="s">
        <v>760</v>
      </c>
      <c r="O4" s="1858" t="s">
        <v>761</v>
      </c>
      <c r="P4" s="1818" t="s">
        <v>762</v>
      </c>
      <c r="Q4" s="1869" t="s">
        <v>814</v>
      </c>
    </row>
    <row r="5" spans="1:17">
      <c r="A5" s="1880"/>
      <c r="B5" s="1881"/>
      <c r="C5" s="1883"/>
      <c r="D5" s="1883"/>
      <c r="E5" s="1885"/>
      <c r="F5" s="1871"/>
      <c r="G5" s="1871"/>
      <c r="H5" s="1873"/>
      <c r="I5" s="1870"/>
      <c r="J5" s="1871"/>
      <c r="K5" s="1875"/>
      <c r="L5" s="1876"/>
      <c r="M5" s="1870"/>
      <c r="N5" s="1871"/>
      <c r="O5" s="1871"/>
      <c r="P5" s="1821"/>
      <c r="Q5" s="1870"/>
    </row>
    <row r="6" spans="1:17" ht="14">
      <c r="A6" s="759"/>
      <c r="B6" s="1815" t="s">
        <v>790</v>
      </c>
      <c r="C6" s="1816"/>
      <c r="D6" s="1816"/>
      <c r="E6" s="1817"/>
      <c r="F6" s="1815" t="s">
        <v>791</v>
      </c>
      <c r="G6" s="1816"/>
      <c r="H6" s="1816"/>
      <c r="I6" s="1817"/>
      <c r="J6" s="1815" t="s">
        <v>790</v>
      </c>
      <c r="K6" s="1816"/>
      <c r="L6" s="1816"/>
      <c r="M6" s="1817"/>
      <c r="N6" s="1815" t="s">
        <v>791</v>
      </c>
      <c r="O6" s="1816"/>
      <c r="P6" s="1816"/>
      <c r="Q6" s="1816"/>
    </row>
    <row r="7" spans="1:17" ht="14">
      <c r="A7" s="646" t="s">
        <v>405</v>
      </c>
      <c r="B7" s="1283">
        <v>101.5</v>
      </c>
      <c r="C7" s="647">
        <v>103</v>
      </c>
      <c r="D7" s="647">
        <v>102.1</v>
      </c>
      <c r="E7" s="648">
        <v>101.1</v>
      </c>
      <c r="F7" s="647">
        <v>98.8</v>
      </c>
      <c r="G7" s="647">
        <v>101.4</v>
      </c>
      <c r="H7" s="647">
        <v>97.9</v>
      </c>
      <c r="I7" s="647">
        <v>95.2</v>
      </c>
      <c r="J7" s="1324">
        <v>99.8</v>
      </c>
      <c r="K7" s="761">
        <v>100.1</v>
      </c>
      <c r="L7" s="761">
        <v>100</v>
      </c>
      <c r="M7" s="761">
        <v>100.4</v>
      </c>
      <c r="N7" s="1324">
        <v>98.9</v>
      </c>
      <c r="O7" s="761">
        <v>98.6</v>
      </c>
      <c r="P7" s="761">
        <v>99.5</v>
      </c>
      <c r="Q7" s="761">
        <v>99.6</v>
      </c>
    </row>
    <row r="8" spans="1:17" ht="14">
      <c r="A8" s="646" t="s">
        <v>815</v>
      </c>
      <c r="B8" s="1283">
        <v>100</v>
      </c>
      <c r="C8" s="647">
        <v>100</v>
      </c>
      <c r="D8" s="647">
        <v>100</v>
      </c>
      <c r="E8" s="648">
        <v>100</v>
      </c>
      <c r="F8" s="647">
        <v>100</v>
      </c>
      <c r="G8" s="647">
        <v>100</v>
      </c>
      <c r="H8" s="647">
        <v>100</v>
      </c>
      <c r="I8" s="647">
        <v>100</v>
      </c>
      <c r="J8" s="1324">
        <v>100</v>
      </c>
      <c r="K8" s="761">
        <v>100</v>
      </c>
      <c r="L8" s="761">
        <v>100</v>
      </c>
      <c r="M8" s="761">
        <v>100</v>
      </c>
      <c r="N8" s="1324">
        <v>100</v>
      </c>
      <c r="O8" s="761">
        <v>100</v>
      </c>
      <c r="P8" s="761">
        <v>100</v>
      </c>
      <c r="Q8" s="761">
        <v>100</v>
      </c>
    </row>
    <row r="9" spans="1:17" ht="14">
      <c r="A9" s="646" t="s">
        <v>793</v>
      </c>
      <c r="B9" s="1283">
        <v>101.1</v>
      </c>
      <c r="C9" s="647">
        <v>103.6</v>
      </c>
      <c r="D9" s="647">
        <v>100.2</v>
      </c>
      <c r="E9" s="648">
        <v>102.8</v>
      </c>
      <c r="F9" s="647">
        <v>101.5</v>
      </c>
      <c r="G9" s="647">
        <v>99.5</v>
      </c>
      <c r="H9" s="647">
        <v>99.1</v>
      </c>
      <c r="I9" s="647">
        <v>102.4</v>
      </c>
      <c r="J9" s="1324">
        <v>100.5</v>
      </c>
      <c r="K9" s="761">
        <v>100.3</v>
      </c>
      <c r="L9" s="761">
        <v>98.9</v>
      </c>
      <c r="M9" s="761">
        <v>100.4</v>
      </c>
      <c r="N9" s="1324">
        <v>100.3</v>
      </c>
      <c r="O9" s="761">
        <v>100.5</v>
      </c>
      <c r="P9" s="761">
        <v>98.9</v>
      </c>
      <c r="Q9" s="761">
        <v>100.3</v>
      </c>
    </row>
    <row r="10" spans="1:17" ht="14">
      <c r="A10" s="646" t="s">
        <v>794</v>
      </c>
      <c r="B10" s="1283">
        <v>102.1</v>
      </c>
      <c r="C10" s="647">
        <v>104.5</v>
      </c>
      <c r="D10" s="647">
        <v>100.3</v>
      </c>
      <c r="E10" s="648">
        <v>105.3</v>
      </c>
      <c r="F10" s="647">
        <v>100.4</v>
      </c>
      <c r="G10" s="647">
        <v>96.1</v>
      </c>
      <c r="H10" s="647">
        <v>98.9</v>
      </c>
      <c r="I10" s="647">
        <v>102.6</v>
      </c>
      <c r="J10" s="1324">
        <v>101.3</v>
      </c>
      <c r="K10" s="761">
        <v>102.2</v>
      </c>
      <c r="L10" s="761">
        <v>98</v>
      </c>
      <c r="M10" s="761">
        <v>99.6</v>
      </c>
      <c r="N10" s="1324">
        <v>99.7</v>
      </c>
      <c r="O10" s="761">
        <v>101.8</v>
      </c>
      <c r="P10" s="761">
        <v>97.5</v>
      </c>
      <c r="Q10" s="761">
        <v>98.2</v>
      </c>
    </row>
    <row r="11" spans="1:17" ht="14">
      <c r="A11" s="646" t="s">
        <v>795</v>
      </c>
      <c r="B11" s="1283">
        <v>103.1</v>
      </c>
      <c r="C11" s="647">
        <v>106.9</v>
      </c>
      <c r="D11" s="647">
        <v>99.9</v>
      </c>
      <c r="E11" s="648">
        <v>104.2</v>
      </c>
      <c r="F11" s="647">
        <v>102.1</v>
      </c>
      <c r="G11" s="647">
        <v>97.1</v>
      </c>
      <c r="H11" s="647">
        <v>98.2</v>
      </c>
      <c r="I11" s="647">
        <v>100.7</v>
      </c>
      <c r="J11" s="1324">
        <v>103.1</v>
      </c>
      <c r="K11" s="761">
        <v>103.6</v>
      </c>
      <c r="L11" s="761">
        <v>98.2</v>
      </c>
      <c r="M11" s="761">
        <v>99.9</v>
      </c>
      <c r="N11" s="1324">
        <v>100.4</v>
      </c>
      <c r="O11" s="761">
        <v>101.3</v>
      </c>
      <c r="P11" s="761">
        <v>97.7</v>
      </c>
      <c r="Q11" s="761">
        <v>97.3</v>
      </c>
    </row>
    <row r="12" spans="1:17" ht="14">
      <c r="A12" s="762"/>
      <c r="B12" s="1283"/>
      <c r="C12" s="647"/>
      <c r="D12" s="647"/>
      <c r="E12" s="648"/>
      <c r="F12" s="647"/>
      <c r="G12" s="647"/>
      <c r="H12" s="647"/>
      <c r="I12" s="647"/>
      <c r="J12" s="1325"/>
      <c r="K12" s="760"/>
      <c r="L12" s="760"/>
      <c r="M12" s="760"/>
      <c r="N12" s="1325"/>
      <c r="O12" s="760"/>
      <c r="P12" s="760"/>
      <c r="Q12" s="763"/>
    </row>
    <row r="13" spans="1:17" ht="14">
      <c r="A13" s="762" t="s">
        <v>293</v>
      </c>
      <c r="B13" s="647">
        <v>102.8</v>
      </c>
      <c r="C13" s="647">
        <v>107.6</v>
      </c>
      <c r="D13" s="647">
        <v>99.6</v>
      </c>
      <c r="E13" s="648">
        <v>103.2</v>
      </c>
      <c r="F13" s="647">
        <v>101.8</v>
      </c>
      <c r="G13" s="647">
        <v>97.2</v>
      </c>
      <c r="H13" s="647">
        <v>98.9</v>
      </c>
      <c r="I13" s="647">
        <v>100.1</v>
      </c>
      <c r="J13" s="1326">
        <v>103</v>
      </c>
      <c r="K13" s="692">
        <v>104</v>
      </c>
      <c r="L13" s="692">
        <v>98.6</v>
      </c>
      <c r="M13" s="697">
        <v>99.5</v>
      </c>
      <c r="N13" s="692">
        <v>100.7</v>
      </c>
      <c r="O13" s="692">
        <v>102.3</v>
      </c>
      <c r="P13" s="692">
        <v>98.3</v>
      </c>
      <c r="Q13" s="692">
        <v>97.5</v>
      </c>
    </row>
    <row r="14" spans="1:17" ht="14">
      <c r="A14" s="762">
        <v>6</v>
      </c>
      <c r="B14" s="647">
        <v>103.2</v>
      </c>
      <c r="C14" s="647">
        <v>108</v>
      </c>
      <c r="D14" s="647">
        <v>99.8</v>
      </c>
      <c r="E14" s="648">
        <v>104.8</v>
      </c>
      <c r="F14" s="647">
        <v>102.5</v>
      </c>
      <c r="G14" s="647">
        <v>97.6</v>
      </c>
      <c r="H14" s="647">
        <v>98.6</v>
      </c>
      <c r="I14" s="647">
        <v>100.4</v>
      </c>
      <c r="J14" s="1326">
        <v>103.5</v>
      </c>
      <c r="K14" s="692">
        <v>104.5</v>
      </c>
      <c r="L14" s="692">
        <v>98.6</v>
      </c>
      <c r="M14" s="697">
        <v>99.8</v>
      </c>
      <c r="N14" s="692">
        <v>100.7</v>
      </c>
      <c r="O14" s="692">
        <v>102</v>
      </c>
      <c r="P14" s="692">
        <v>98.3</v>
      </c>
      <c r="Q14" s="692">
        <v>97.4</v>
      </c>
    </row>
    <row r="15" spans="1:17" ht="14">
      <c r="A15" s="762">
        <v>7</v>
      </c>
      <c r="B15" s="647">
        <v>103.6</v>
      </c>
      <c r="C15" s="647">
        <v>108.4</v>
      </c>
      <c r="D15" s="647">
        <v>100.1</v>
      </c>
      <c r="E15" s="648">
        <v>104.9</v>
      </c>
      <c r="F15" s="647">
        <v>102.8</v>
      </c>
      <c r="G15" s="647">
        <v>97.9</v>
      </c>
      <c r="H15" s="647">
        <v>98.7</v>
      </c>
      <c r="I15" s="647">
        <v>101</v>
      </c>
      <c r="J15" s="1326">
        <v>103.7</v>
      </c>
      <c r="K15" s="692">
        <v>104.4</v>
      </c>
      <c r="L15" s="692">
        <v>98.5</v>
      </c>
      <c r="M15" s="697">
        <v>100</v>
      </c>
      <c r="N15" s="692">
        <v>100.8</v>
      </c>
      <c r="O15" s="692">
        <v>101.4</v>
      </c>
      <c r="P15" s="692">
        <v>98.3</v>
      </c>
      <c r="Q15" s="692">
        <v>97.5</v>
      </c>
    </row>
    <row r="16" spans="1:17" ht="14">
      <c r="A16" s="762">
        <v>8</v>
      </c>
      <c r="B16" s="647">
        <v>103.2</v>
      </c>
      <c r="C16" s="647">
        <v>108.4</v>
      </c>
      <c r="D16" s="647">
        <v>100.2</v>
      </c>
      <c r="E16" s="648">
        <v>104.7</v>
      </c>
      <c r="F16" s="647">
        <v>102.3</v>
      </c>
      <c r="G16" s="647">
        <v>97.6</v>
      </c>
      <c r="H16" s="647">
        <v>98.3</v>
      </c>
      <c r="I16" s="647">
        <v>100.5</v>
      </c>
      <c r="J16" s="1326">
        <v>103.6</v>
      </c>
      <c r="K16" s="692">
        <v>104.1</v>
      </c>
      <c r="L16" s="692">
        <v>98.3</v>
      </c>
      <c r="M16" s="697">
        <v>99.9</v>
      </c>
      <c r="N16" s="692">
        <v>100.6</v>
      </c>
      <c r="O16" s="692">
        <v>101.2</v>
      </c>
      <c r="P16" s="692">
        <v>97.9</v>
      </c>
      <c r="Q16" s="692">
        <v>97.3</v>
      </c>
    </row>
    <row r="17" spans="1:35" ht="14">
      <c r="A17" s="762">
        <v>9</v>
      </c>
      <c r="B17" s="647">
        <v>103.2</v>
      </c>
      <c r="C17" s="647">
        <v>106.5</v>
      </c>
      <c r="D17" s="647">
        <v>99.7</v>
      </c>
      <c r="E17" s="648">
        <v>104.9</v>
      </c>
      <c r="F17" s="647">
        <v>102.4</v>
      </c>
      <c r="G17" s="647">
        <v>97.5</v>
      </c>
      <c r="H17" s="647">
        <v>98</v>
      </c>
      <c r="I17" s="647">
        <v>100.5</v>
      </c>
      <c r="J17" s="1326">
        <v>103.7</v>
      </c>
      <c r="K17" s="692">
        <v>103.9</v>
      </c>
      <c r="L17" s="692">
        <v>98.2</v>
      </c>
      <c r="M17" s="697">
        <v>100</v>
      </c>
      <c r="N17" s="692">
        <v>100.6</v>
      </c>
      <c r="O17" s="692">
        <v>101.2</v>
      </c>
      <c r="P17" s="692">
        <v>97.6</v>
      </c>
      <c r="Q17" s="692">
        <v>96.9</v>
      </c>
    </row>
    <row r="18" spans="1:35" ht="14">
      <c r="A18" s="762">
        <v>10</v>
      </c>
      <c r="B18" s="647">
        <v>103.5</v>
      </c>
      <c r="C18" s="647">
        <v>107.6</v>
      </c>
      <c r="D18" s="647">
        <v>100.1</v>
      </c>
      <c r="E18" s="648">
        <v>105</v>
      </c>
      <c r="F18" s="647">
        <v>102.4</v>
      </c>
      <c r="G18" s="647">
        <v>97.5</v>
      </c>
      <c r="H18" s="647">
        <v>98.1</v>
      </c>
      <c r="I18" s="647">
        <v>100.7</v>
      </c>
      <c r="J18" s="1326">
        <v>103.9</v>
      </c>
      <c r="K18" s="692">
        <v>104</v>
      </c>
      <c r="L18" s="692">
        <v>98.2</v>
      </c>
      <c r="M18" s="697">
        <v>100.1</v>
      </c>
      <c r="N18" s="692">
        <v>100.6</v>
      </c>
      <c r="O18" s="692">
        <v>101</v>
      </c>
      <c r="P18" s="692">
        <v>97.6</v>
      </c>
      <c r="Q18" s="692">
        <v>96.8</v>
      </c>
    </row>
    <row r="19" spans="1:35" ht="14">
      <c r="A19" s="762">
        <v>11</v>
      </c>
      <c r="B19" s="647">
        <v>104.2</v>
      </c>
      <c r="C19" s="647">
        <v>108.3</v>
      </c>
      <c r="D19" s="647">
        <v>100.2</v>
      </c>
      <c r="E19" s="648">
        <v>104.7</v>
      </c>
      <c r="F19" s="647">
        <v>102.7</v>
      </c>
      <c r="G19" s="647">
        <v>97.7</v>
      </c>
      <c r="H19" s="647">
        <v>98.1</v>
      </c>
      <c r="I19" s="647">
        <v>98.6</v>
      </c>
      <c r="J19" s="1326">
        <v>104.2</v>
      </c>
      <c r="K19" s="692">
        <v>103.9</v>
      </c>
      <c r="L19" s="692">
        <v>98.2</v>
      </c>
      <c r="M19" s="697">
        <v>100.4</v>
      </c>
      <c r="N19" s="692">
        <v>100.9</v>
      </c>
      <c r="O19" s="692">
        <v>101.3</v>
      </c>
      <c r="P19" s="692">
        <v>97.5</v>
      </c>
      <c r="Q19" s="692">
        <v>96.9</v>
      </c>
    </row>
    <row r="20" spans="1:35" ht="14">
      <c r="A20" s="762">
        <v>12</v>
      </c>
      <c r="B20" s="647">
        <v>103.7</v>
      </c>
      <c r="C20" s="647">
        <v>107.1</v>
      </c>
      <c r="D20" s="647">
        <v>100.5</v>
      </c>
      <c r="E20" s="648">
        <v>103.8</v>
      </c>
      <c r="F20" s="647">
        <v>102.3</v>
      </c>
      <c r="G20" s="647">
        <v>98.2</v>
      </c>
      <c r="H20" s="647">
        <v>98</v>
      </c>
      <c r="I20" s="647">
        <v>97.2</v>
      </c>
      <c r="J20" s="1326">
        <v>104.3</v>
      </c>
      <c r="K20" s="692">
        <v>104.1</v>
      </c>
      <c r="L20" s="692">
        <v>98.1</v>
      </c>
      <c r="M20" s="697">
        <v>100.7</v>
      </c>
      <c r="N20" s="692">
        <v>101</v>
      </c>
      <c r="O20" s="692">
        <v>101.5</v>
      </c>
      <c r="P20" s="692">
        <v>97.4</v>
      </c>
      <c r="Q20" s="692">
        <v>96.9</v>
      </c>
    </row>
    <row r="21" spans="1:35" ht="14">
      <c r="A21" s="762" t="s">
        <v>72</v>
      </c>
      <c r="B21" s="647">
        <v>103.3</v>
      </c>
      <c r="C21" s="647">
        <v>106.7</v>
      </c>
      <c r="D21" s="647">
        <v>98.7</v>
      </c>
      <c r="E21" s="648">
        <v>104.4</v>
      </c>
      <c r="F21" s="647">
        <v>102.4</v>
      </c>
      <c r="G21" s="647">
        <v>99.1</v>
      </c>
      <c r="H21" s="647">
        <v>98</v>
      </c>
      <c r="I21" s="647">
        <v>100</v>
      </c>
      <c r="J21" s="1326">
        <v>103.2</v>
      </c>
      <c r="K21" s="692">
        <v>102.6</v>
      </c>
      <c r="L21" s="692">
        <v>97.8</v>
      </c>
      <c r="M21" s="697">
        <v>100.8</v>
      </c>
      <c r="N21" s="692">
        <v>100.7</v>
      </c>
      <c r="O21" s="692">
        <v>98.8</v>
      </c>
      <c r="P21" s="692">
        <v>97.4</v>
      </c>
      <c r="Q21" s="692">
        <v>98.8</v>
      </c>
    </row>
    <row r="22" spans="1:35" ht="14">
      <c r="A22" s="762">
        <v>2</v>
      </c>
      <c r="B22" s="647">
        <v>103.2</v>
      </c>
      <c r="C22" s="647">
        <v>107.2</v>
      </c>
      <c r="D22" s="647">
        <v>98.7</v>
      </c>
      <c r="E22" s="648">
        <v>103.7</v>
      </c>
      <c r="F22" s="647">
        <v>102</v>
      </c>
      <c r="G22" s="647">
        <v>99.6</v>
      </c>
      <c r="H22" s="647">
        <v>97.9</v>
      </c>
      <c r="I22" s="647">
        <v>97.6</v>
      </c>
      <c r="J22" s="1326">
        <v>103.1</v>
      </c>
      <c r="K22" s="692">
        <v>102.5</v>
      </c>
      <c r="L22" s="692">
        <v>97.7</v>
      </c>
      <c r="M22" s="697">
        <v>100.7</v>
      </c>
      <c r="N22" s="692">
        <v>100.6</v>
      </c>
      <c r="O22" s="692">
        <v>98.7</v>
      </c>
      <c r="P22" s="692">
        <v>97.2</v>
      </c>
      <c r="Q22" s="692">
        <v>98.4</v>
      </c>
    </row>
    <row r="23" spans="1:35" ht="14">
      <c r="A23" s="762">
        <v>3</v>
      </c>
      <c r="B23" s="647">
        <v>103</v>
      </c>
      <c r="C23" s="647">
        <v>104.9</v>
      </c>
      <c r="D23" s="647">
        <v>98.1</v>
      </c>
      <c r="E23" s="648">
        <v>102.9</v>
      </c>
      <c r="F23" s="647">
        <v>101.6</v>
      </c>
      <c r="G23" s="647">
        <v>99.6</v>
      </c>
      <c r="H23" s="647">
        <v>97.9</v>
      </c>
      <c r="I23" s="647">
        <v>97</v>
      </c>
      <c r="J23" s="1327">
        <v>102.7</v>
      </c>
      <c r="K23" s="744">
        <v>101.9</v>
      </c>
      <c r="L23" s="744">
        <v>97.5</v>
      </c>
      <c r="M23" s="764">
        <v>100.5</v>
      </c>
      <c r="N23" s="744">
        <v>100</v>
      </c>
      <c r="O23" s="744">
        <v>98.1</v>
      </c>
      <c r="P23" s="744">
        <v>97</v>
      </c>
      <c r="Q23" s="744">
        <v>98.1</v>
      </c>
    </row>
    <row r="24" spans="1:35" ht="14">
      <c r="A24" s="762">
        <v>4</v>
      </c>
      <c r="B24" s="647">
        <v>103.4</v>
      </c>
      <c r="C24" s="647">
        <v>105.2</v>
      </c>
      <c r="D24" s="647">
        <v>98.6</v>
      </c>
      <c r="E24" s="648">
        <v>102.4</v>
      </c>
      <c r="F24" s="647">
        <v>102.9</v>
      </c>
      <c r="G24" s="647">
        <v>100.6</v>
      </c>
      <c r="H24" s="647">
        <v>98.9</v>
      </c>
      <c r="I24" s="647">
        <v>98.6</v>
      </c>
      <c r="J24" s="1327">
        <v>103.9</v>
      </c>
      <c r="K24" s="744">
        <v>103.6</v>
      </c>
      <c r="L24" s="744">
        <v>98.6</v>
      </c>
      <c r="M24" s="764">
        <v>100.8</v>
      </c>
      <c r="N24" s="744">
        <v>101.6</v>
      </c>
      <c r="O24" s="744">
        <v>100.5</v>
      </c>
      <c r="P24" s="744">
        <v>98.3</v>
      </c>
      <c r="Q24" s="744">
        <v>98.9</v>
      </c>
    </row>
    <row r="25" spans="1:35" ht="14">
      <c r="A25" s="762">
        <v>5</v>
      </c>
      <c r="B25" s="647">
        <v>103.8</v>
      </c>
      <c r="C25" s="647">
        <v>105.8</v>
      </c>
      <c r="D25" s="647">
        <v>99.2</v>
      </c>
      <c r="E25" s="648">
        <v>101.6</v>
      </c>
      <c r="F25" s="647">
        <v>103.1</v>
      </c>
      <c r="G25" s="647">
        <v>99.8</v>
      </c>
      <c r="H25" s="647">
        <v>98.9</v>
      </c>
      <c r="I25" s="647">
        <v>99.1</v>
      </c>
      <c r="J25" s="1327">
        <v>104.3</v>
      </c>
      <c r="K25" s="744">
        <v>104</v>
      </c>
      <c r="L25" s="744">
        <v>98.5</v>
      </c>
      <c r="M25" s="764">
        <v>101.1</v>
      </c>
      <c r="N25" s="744">
        <v>101.9</v>
      </c>
      <c r="O25" s="744">
        <v>100.7</v>
      </c>
      <c r="P25" s="744">
        <v>98.3</v>
      </c>
      <c r="Q25" s="744">
        <v>99</v>
      </c>
    </row>
    <row r="26" spans="1:35" ht="8.25" customHeight="1">
      <c r="A26" s="1328"/>
      <c r="B26" s="1292"/>
      <c r="C26" s="1329"/>
      <c r="D26" s="1329"/>
      <c r="E26" s="1310"/>
      <c r="F26" s="1290"/>
      <c r="G26" s="1290"/>
      <c r="H26" s="1322"/>
      <c r="I26" s="1322"/>
      <c r="J26" s="705"/>
      <c r="K26" s="1288"/>
      <c r="L26" s="1290"/>
      <c r="M26" s="1311"/>
      <c r="N26" s="1290"/>
      <c r="O26" s="1290"/>
      <c r="P26" s="1290"/>
      <c r="Q26" s="1290"/>
    </row>
    <row r="27" spans="1:35" ht="14">
      <c r="A27" s="672" t="s">
        <v>816</v>
      </c>
      <c r="B27" s="707"/>
      <c r="C27" s="765"/>
      <c r="D27" s="672"/>
      <c r="E27" s="707"/>
      <c r="F27" s="663"/>
      <c r="G27" s="663"/>
      <c r="H27" s="707"/>
      <c r="I27" s="663"/>
      <c r="M27" s="766"/>
    </row>
    <row r="28" spans="1:35">
      <c r="A28" s="747" t="s">
        <v>817</v>
      </c>
      <c r="C28" s="767"/>
      <c r="D28" s="767"/>
      <c r="E28" s="768"/>
      <c r="F28" s="679"/>
      <c r="G28" s="679"/>
      <c r="H28" s="768"/>
      <c r="I28" s="679"/>
      <c r="J28" s="679"/>
      <c r="K28" s="769"/>
      <c r="L28" s="679"/>
      <c r="M28" s="679"/>
      <c r="N28" s="713"/>
      <c r="O28" s="713"/>
      <c r="P28" s="713"/>
      <c r="Q28" s="713"/>
    </row>
    <row r="29" spans="1:35">
      <c r="A29" s="770" t="s">
        <v>796</v>
      </c>
      <c r="B29" s="768" t="s">
        <v>797</v>
      </c>
      <c r="J29" s="713"/>
      <c r="K29" s="713"/>
      <c r="L29" s="713"/>
      <c r="M29" s="713"/>
      <c r="N29" s="713"/>
      <c r="O29" s="713"/>
      <c r="P29" s="713"/>
      <c r="Q29" s="713"/>
    </row>
    <row r="30" spans="1:35">
      <c r="A30" s="767"/>
      <c r="B30" s="768"/>
      <c r="C30" s="767"/>
      <c r="D30" s="767"/>
      <c r="E30" s="768"/>
      <c r="J30" s="662"/>
      <c r="K30" s="662"/>
      <c r="L30" s="662"/>
      <c r="M30" s="662"/>
      <c r="N30" s="662"/>
      <c r="O30" s="662"/>
      <c r="P30" s="662"/>
      <c r="Q30" s="662"/>
    </row>
    <row r="31" spans="1:35" s="633" customFormat="1">
      <c r="A31" s="747"/>
      <c r="B31" s="748"/>
      <c r="C31" s="672"/>
      <c r="D31" s="747"/>
      <c r="E31" s="748"/>
      <c r="H31" s="748"/>
      <c r="K31" s="749"/>
      <c r="R31"/>
      <c r="S31"/>
      <c r="T31"/>
      <c r="U31"/>
      <c r="V31"/>
      <c r="W31"/>
      <c r="X31"/>
      <c r="Y31"/>
      <c r="Z31"/>
      <c r="AA31"/>
      <c r="AB31"/>
      <c r="AC31"/>
      <c r="AD31"/>
      <c r="AE31"/>
      <c r="AF31"/>
      <c r="AG31"/>
      <c r="AH31"/>
      <c r="AI31"/>
    </row>
    <row r="32" spans="1:35" s="633" customFormat="1">
      <c r="A32" s="747"/>
      <c r="B32" s="748"/>
      <c r="C32" s="747"/>
      <c r="D32" s="747"/>
      <c r="E32" s="748"/>
      <c r="H32" s="748"/>
      <c r="K32" s="749"/>
      <c r="R32"/>
      <c r="S32"/>
      <c r="T32"/>
      <c r="U32"/>
      <c r="V32"/>
      <c r="W32"/>
      <c r="X32"/>
      <c r="Y32"/>
      <c r="Z32"/>
      <c r="AA32"/>
      <c r="AB32"/>
      <c r="AC32"/>
      <c r="AD32"/>
      <c r="AE32"/>
      <c r="AF32"/>
      <c r="AG32"/>
      <c r="AH32"/>
      <c r="AI32"/>
    </row>
    <row r="33" spans="1:35" s="633" customFormat="1">
      <c r="A33" s="747"/>
      <c r="B33" s="748"/>
      <c r="C33" s="747"/>
      <c r="D33" s="747"/>
      <c r="E33" s="748"/>
      <c r="H33" s="748"/>
      <c r="K33" s="749"/>
      <c r="R33"/>
      <c r="S33"/>
      <c r="T33"/>
      <c r="U33"/>
      <c r="V33"/>
      <c r="W33"/>
      <c r="X33"/>
      <c r="Y33"/>
      <c r="Z33"/>
      <c r="AA33"/>
      <c r="AB33"/>
      <c r="AC33"/>
      <c r="AD33"/>
      <c r="AE33"/>
      <c r="AF33"/>
      <c r="AG33"/>
      <c r="AH33"/>
      <c r="AI33"/>
    </row>
    <row r="34" spans="1:35" s="633" customFormat="1">
      <c r="A34" s="747"/>
      <c r="B34" s="748"/>
      <c r="C34" s="747"/>
      <c r="D34" s="747"/>
      <c r="E34" s="748"/>
      <c r="H34" s="748"/>
      <c r="K34" s="749"/>
      <c r="R34"/>
      <c r="S34"/>
      <c r="T34"/>
      <c r="U34"/>
      <c r="V34"/>
      <c r="W34"/>
      <c r="X34"/>
      <c r="Y34"/>
      <c r="Z34"/>
      <c r="AA34"/>
      <c r="AB34"/>
      <c r="AC34"/>
      <c r="AD34"/>
      <c r="AE34"/>
      <c r="AF34"/>
      <c r="AG34"/>
      <c r="AH34"/>
      <c r="AI34"/>
    </row>
    <row r="35" spans="1:35" s="633" customFormat="1">
      <c r="A35" s="747"/>
      <c r="B35" s="748"/>
      <c r="C35" s="747"/>
      <c r="D35" s="747"/>
      <c r="E35" s="748"/>
      <c r="H35" s="748"/>
      <c r="K35" s="749"/>
      <c r="R35"/>
      <c r="S35"/>
      <c r="T35"/>
      <c r="U35"/>
      <c r="V35"/>
      <c r="W35"/>
      <c r="X35"/>
      <c r="Y35"/>
      <c r="Z35"/>
      <c r="AA35"/>
      <c r="AB35"/>
      <c r="AC35"/>
      <c r="AD35"/>
      <c r="AE35"/>
      <c r="AF35"/>
      <c r="AG35"/>
      <c r="AH35"/>
      <c r="AI35"/>
    </row>
    <row r="36" spans="1:35" s="633" customFormat="1">
      <c r="A36" s="747"/>
      <c r="B36" s="748"/>
      <c r="C36" s="747"/>
      <c r="D36" s="747"/>
      <c r="E36" s="748"/>
      <c r="H36" s="748"/>
      <c r="K36" s="749"/>
      <c r="R36"/>
      <c r="S36"/>
      <c r="T36"/>
      <c r="U36"/>
      <c r="V36"/>
      <c r="W36"/>
      <c r="X36"/>
      <c r="Y36"/>
      <c r="Z36"/>
      <c r="AA36"/>
      <c r="AB36"/>
      <c r="AC36"/>
      <c r="AD36"/>
      <c r="AE36"/>
      <c r="AF36"/>
      <c r="AG36"/>
      <c r="AH36"/>
      <c r="AI36"/>
    </row>
  </sheetData>
  <mergeCells count="25">
    <mergeCell ref="A1:Q1"/>
    <mergeCell ref="G2:I2"/>
    <mergeCell ref="A3:A5"/>
    <mergeCell ref="B3:I3"/>
    <mergeCell ref="J3:Q3"/>
    <mergeCell ref="B4:B5"/>
    <mergeCell ref="C4:C5"/>
    <mergeCell ref="D4:D5"/>
    <mergeCell ref="E4:E5"/>
    <mergeCell ref="F4:F5"/>
    <mergeCell ref="B6:E6"/>
    <mergeCell ref="F6:I6"/>
    <mergeCell ref="J6:M6"/>
    <mergeCell ref="N6:Q6"/>
    <mergeCell ref="G4:G5"/>
    <mergeCell ref="H4:H5"/>
    <mergeCell ref="I4:I5"/>
    <mergeCell ref="J4:J5"/>
    <mergeCell ref="K4:K5"/>
    <mergeCell ref="L4:L5"/>
    <mergeCell ref="M4:M5"/>
    <mergeCell ref="N4:N5"/>
    <mergeCell ref="O4:O5"/>
    <mergeCell ref="P4:P5"/>
    <mergeCell ref="Q4:Q5"/>
  </mergeCells>
  <phoneticPr fontId="3"/>
  <pageMargins left="0.70866141732283472" right="0.55118110236220474" top="0.74803149606299213" bottom="0.74803149606299213" header="0.31496062992125984" footer="0.31496062992125984"/>
  <pageSetup paperSize="9" scale="8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view="pageBreakPreview" zoomScaleNormal="100" zoomScaleSheetLayoutView="100" workbookViewId="0"/>
  </sheetViews>
  <sheetFormatPr defaultRowHeight="13"/>
  <cols>
    <col min="1" max="1" width="12.36328125" style="788" customWidth="1"/>
    <col min="2" max="13" width="9.90625" style="788" customWidth="1"/>
    <col min="14" max="25" width="9.90625" style="633" customWidth="1"/>
  </cols>
  <sheetData>
    <row r="1" spans="1:25" ht="19">
      <c r="A1" s="771"/>
      <c r="B1" s="772"/>
      <c r="C1" s="772"/>
      <c r="D1" s="772" t="s">
        <v>818</v>
      </c>
      <c r="E1" s="772"/>
      <c r="F1" s="772"/>
      <c r="G1" s="772"/>
      <c r="H1" s="772"/>
      <c r="I1" s="772"/>
      <c r="J1" s="772"/>
      <c r="K1" s="772"/>
      <c r="L1" s="772"/>
      <c r="M1" s="772"/>
      <c r="N1" s="772"/>
      <c r="O1" s="772"/>
      <c r="P1" s="772"/>
      <c r="Q1" s="772"/>
      <c r="R1" s="772"/>
      <c r="S1" s="772"/>
      <c r="T1" s="772"/>
      <c r="U1" s="772"/>
      <c r="V1" s="772"/>
      <c r="W1" s="772"/>
      <c r="X1" s="772"/>
      <c r="Y1" s="772"/>
    </row>
    <row r="2" spans="1:25" ht="17" thickBot="1">
      <c r="A2" s="636"/>
      <c r="B2" s="636"/>
      <c r="C2" s="636"/>
      <c r="D2" s="636"/>
      <c r="E2" s="636"/>
      <c r="F2" s="636"/>
      <c r="G2" s="636"/>
      <c r="H2" s="636"/>
      <c r="I2" s="636"/>
      <c r="J2" s="636"/>
      <c r="K2" s="636"/>
      <c r="L2" s="636"/>
      <c r="M2" s="636"/>
      <c r="N2" s="636"/>
      <c r="O2" s="636"/>
      <c r="P2" s="636"/>
      <c r="Q2" s="636"/>
      <c r="R2" s="636"/>
      <c r="S2" s="636"/>
      <c r="T2" s="636"/>
      <c r="U2" s="636"/>
      <c r="V2" s="636"/>
      <c r="W2" s="722"/>
      <c r="X2" s="722"/>
      <c r="Y2" s="773" t="s">
        <v>819</v>
      </c>
    </row>
    <row r="3" spans="1:25" ht="13.5" thickTop="1">
      <c r="A3" s="1891" t="s">
        <v>820</v>
      </c>
      <c r="B3" s="1893" t="s">
        <v>802</v>
      </c>
      <c r="C3" s="1894"/>
      <c r="D3" s="1894"/>
      <c r="E3" s="1894"/>
      <c r="F3" s="1894"/>
      <c r="G3" s="1894"/>
      <c r="H3" s="1894"/>
      <c r="I3" s="1894"/>
      <c r="J3" s="1894"/>
      <c r="K3" s="1894"/>
      <c r="L3" s="1894"/>
      <c r="M3" s="1895"/>
      <c r="N3" s="1866" t="s">
        <v>803</v>
      </c>
      <c r="O3" s="1867"/>
      <c r="P3" s="1867"/>
      <c r="Q3" s="1867"/>
      <c r="R3" s="1867"/>
      <c r="S3" s="1867"/>
      <c r="T3" s="1867"/>
      <c r="U3" s="1867"/>
      <c r="V3" s="1867"/>
      <c r="W3" s="1867"/>
      <c r="X3" s="1867"/>
      <c r="Y3" s="1867"/>
    </row>
    <row r="4" spans="1:25">
      <c r="A4" s="1891"/>
      <c r="B4" s="1896" t="s">
        <v>760</v>
      </c>
      <c r="C4" s="1897"/>
      <c r="D4" s="1898"/>
      <c r="E4" s="1896" t="s">
        <v>761</v>
      </c>
      <c r="F4" s="1897"/>
      <c r="G4" s="1898"/>
      <c r="H4" s="1896" t="s">
        <v>762</v>
      </c>
      <c r="I4" s="1897"/>
      <c r="J4" s="1898"/>
      <c r="K4" s="1896" t="s">
        <v>804</v>
      </c>
      <c r="L4" s="1897"/>
      <c r="M4" s="1898"/>
      <c r="N4" s="1818" t="s">
        <v>760</v>
      </c>
      <c r="O4" s="1819"/>
      <c r="P4" s="1820"/>
      <c r="Q4" s="1818" t="s">
        <v>761</v>
      </c>
      <c r="R4" s="1819"/>
      <c r="S4" s="1820"/>
      <c r="T4" s="1818" t="s">
        <v>762</v>
      </c>
      <c r="U4" s="1819"/>
      <c r="V4" s="1820"/>
      <c r="W4" s="1818" t="s">
        <v>804</v>
      </c>
      <c r="X4" s="1819"/>
      <c r="Y4" s="1819"/>
    </row>
    <row r="5" spans="1:25">
      <c r="A5" s="1891"/>
      <c r="B5" s="1899"/>
      <c r="C5" s="1900"/>
      <c r="D5" s="1892"/>
      <c r="E5" s="1899"/>
      <c r="F5" s="1900"/>
      <c r="G5" s="1892"/>
      <c r="H5" s="1899"/>
      <c r="I5" s="1900"/>
      <c r="J5" s="1892"/>
      <c r="K5" s="1899"/>
      <c r="L5" s="1900"/>
      <c r="M5" s="1892"/>
      <c r="N5" s="1821"/>
      <c r="O5" s="1822"/>
      <c r="P5" s="1823"/>
      <c r="Q5" s="1821"/>
      <c r="R5" s="1822"/>
      <c r="S5" s="1823"/>
      <c r="T5" s="1821"/>
      <c r="U5" s="1822"/>
      <c r="V5" s="1823"/>
      <c r="W5" s="1821"/>
      <c r="X5" s="1822"/>
      <c r="Y5" s="1822"/>
    </row>
    <row r="6" spans="1:25">
      <c r="A6" s="1891"/>
      <c r="B6" s="1889" t="s">
        <v>821</v>
      </c>
      <c r="C6" s="774"/>
      <c r="D6" s="775"/>
      <c r="E6" s="1889" t="s">
        <v>821</v>
      </c>
      <c r="F6" s="774"/>
      <c r="G6" s="775"/>
      <c r="H6" s="1889" t="s">
        <v>821</v>
      </c>
      <c r="I6" s="774"/>
      <c r="J6" s="775"/>
      <c r="K6" s="1889" t="s">
        <v>821</v>
      </c>
      <c r="L6" s="774"/>
      <c r="M6" s="775"/>
      <c r="N6" s="1852" t="s">
        <v>821</v>
      </c>
      <c r="O6" s="724"/>
      <c r="P6" s="725"/>
      <c r="Q6" s="1852" t="s">
        <v>821</v>
      </c>
      <c r="R6" s="724"/>
      <c r="S6" s="725"/>
      <c r="T6" s="1852" t="s">
        <v>821</v>
      </c>
      <c r="U6" s="724"/>
      <c r="V6" s="725"/>
      <c r="W6" s="1852" t="s">
        <v>821</v>
      </c>
      <c r="X6" s="724"/>
      <c r="Y6" s="724"/>
    </row>
    <row r="7" spans="1:25">
      <c r="A7" s="1891"/>
      <c r="B7" s="1890"/>
      <c r="C7" s="1887" t="s">
        <v>777</v>
      </c>
      <c r="D7" s="1887" t="s">
        <v>778</v>
      </c>
      <c r="E7" s="1890"/>
      <c r="F7" s="1887" t="s">
        <v>777</v>
      </c>
      <c r="G7" s="1887" t="s">
        <v>778</v>
      </c>
      <c r="H7" s="1890"/>
      <c r="I7" s="1887" t="s">
        <v>777</v>
      </c>
      <c r="J7" s="1887" t="s">
        <v>778</v>
      </c>
      <c r="K7" s="1890"/>
      <c r="L7" s="1887" t="s">
        <v>777</v>
      </c>
      <c r="M7" s="1887" t="s">
        <v>778</v>
      </c>
      <c r="N7" s="1853"/>
      <c r="O7" s="1858" t="s">
        <v>777</v>
      </c>
      <c r="P7" s="1858" t="s">
        <v>778</v>
      </c>
      <c r="Q7" s="1853"/>
      <c r="R7" s="1858" t="s">
        <v>777</v>
      </c>
      <c r="S7" s="1858" t="s">
        <v>778</v>
      </c>
      <c r="T7" s="1853"/>
      <c r="U7" s="1858" t="s">
        <v>777</v>
      </c>
      <c r="V7" s="1858" t="s">
        <v>778</v>
      </c>
      <c r="W7" s="1853"/>
      <c r="X7" s="1858" t="s">
        <v>777</v>
      </c>
      <c r="Y7" s="1818" t="s">
        <v>778</v>
      </c>
    </row>
    <row r="8" spans="1:25">
      <c r="A8" s="1892"/>
      <c r="B8" s="776" t="s">
        <v>822</v>
      </c>
      <c r="C8" s="1888"/>
      <c r="D8" s="1888"/>
      <c r="E8" s="776" t="s">
        <v>822</v>
      </c>
      <c r="F8" s="1888"/>
      <c r="G8" s="1888"/>
      <c r="H8" s="776" t="s">
        <v>822</v>
      </c>
      <c r="I8" s="1888"/>
      <c r="J8" s="1888"/>
      <c r="K8" s="776" t="s">
        <v>822</v>
      </c>
      <c r="L8" s="1888"/>
      <c r="M8" s="1888"/>
      <c r="N8" s="757" t="s">
        <v>822</v>
      </c>
      <c r="O8" s="1859"/>
      <c r="P8" s="1859"/>
      <c r="Q8" s="757" t="s">
        <v>822</v>
      </c>
      <c r="R8" s="1859"/>
      <c r="S8" s="1859"/>
      <c r="T8" s="757" t="s">
        <v>822</v>
      </c>
      <c r="U8" s="1859"/>
      <c r="V8" s="1859"/>
      <c r="W8" s="757" t="s">
        <v>822</v>
      </c>
      <c r="X8" s="1859"/>
      <c r="Y8" s="1886"/>
    </row>
    <row r="9" spans="1:25" ht="14">
      <c r="A9" s="777"/>
      <c r="B9" s="1815" t="s">
        <v>769</v>
      </c>
      <c r="C9" s="1816"/>
      <c r="D9" s="1816"/>
      <c r="E9" s="1816"/>
      <c r="F9" s="1816"/>
      <c r="G9" s="1816"/>
      <c r="H9" s="1816"/>
      <c r="I9" s="1816"/>
      <c r="J9" s="1816"/>
      <c r="K9" s="1816"/>
      <c r="L9" s="1816"/>
      <c r="M9" s="1817"/>
      <c r="N9" s="1815" t="s">
        <v>769</v>
      </c>
      <c r="O9" s="1816"/>
      <c r="P9" s="1816"/>
      <c r="Q9" s="1816"/>
      <c r="R9" s="1816"/>
      <c r="S9" s="1816"/>
      <c r="T9" s="1816"/>
      <c r="U9" s="1816"/>
      <c r="V9" s="1816"/>
      <c r="W9" s="1816"/>
      <c r="X9" s="1816"/>
      <c r="Y9" s="1816"/>
    </row>
    <row r="10" spans="1:25" ht="14">
      <c r="A10" s="778" t="s">
        <v>293</v>
      </c>
      <c r="B10" s="1330">
        <v>137.1</v>
      </c>
      <c r="C10" s="779">
        <v>128.9</v>
      </c>
      <c r="D10" s="779">
        <v>8.1999999999999993</v>
      </c>
      <c r="E10" s="779">
        <v>151</v>
      </c>
      <c r="F10" s="779">
        <v>140.6</v>
      </c>
      <c r="G10" s="779">
        <v>10.4</v>
      </c>
      <c r="H10" s="779">
        <v>144.80000000000001</v>
      </c>
      <c r="I10" s="779">
        <v>134.6</v>
      </c>
      <c r="J10" s="779">
        <v>10.199999999999999</v>
      </c>
      <c r="K10" s="779">
        <v>137.5</v>
      </c>
      <c r="L10" s="779">
        <v>129.80000000000001</v>
      </c>
      <c r="M10" s="779">
        <v>7.7</v>
      </c>
      <c r="N10" s="1327">
        <v>133.6</v>
      </c>
      <c r="O10" s="744">
        <v>123.9</v>
      </c>
      <c r="P10" s="744">
        <v>9.6999999999999993</v>
      </c>
      <c r="Q10" s="744">
        <v>153.80000000000001</v>
      </c>
      <c r="R10" s="744">
        <v>141.9</v>
      </c>
      <c r="S10" s="744">
        <v>11.9</v>
      </c>
      <c r="T10" s="744">
        <v>147</v>
      </c>
      <c r="U10" s="744">
        <v>134.4</v>
      </c>
      <c r="V10" s="744">
        <v>12.6</v>
      </c>
      <c r="W10" s="744">
        <v>127.1</v>
      </c>
      <c r="X10" s="744">
        <v>120.1</v>
      </c>
      <c r="Y10" s="744">
        <v>7</v>
      </c>
    </row>
    <row r="11" spans="1:25" ht="14">
      <c r="A11" s="778">
        <v>6</v>
      </c>
      <c r="B11" s="1330">
        <v>147.1</v>
      </c>
      <c r="C11" s="779">
        <v>138.6</v>
      </c>
      <c r="D11" s="779">
        <v>8.5</v>
      </c>
      <c r="E11" s="779">
        <v>175.5</v>
      </c>
      <c r="F11" s="779">
        <v>162.5</v>
      </c>
      <c r="G11" s="779">
        <v>13</v>
      </c>
      <c r="H11" s="779">
        <v>161.6</v>
      </c>
      <c r="I11" s="779">
        <v>149.69999999999999</v>
      </c>
      <c r="J11" s="779">
        <v>11.9</v>
      </c>
      <c r="K11" s="779">
        <v>144.19999999999999</v>
      </c>
      <c r="L11" s="779">
        <v>136.69999999999999</v>
      </c>
      <c r="M11" s="779">
        <v>7.5</v>
      </c>
      <c r="N11" s="1327">
        <v>142.4</v>
      </c>
      <c r="O11" s="744">
        <v>132.4</v>
      </c>
      <c r="P11" s="744">
        <v>10</v>
      </c>
      <c r="Q11" s="744">
        <v>171.2</v>
      </c>
      <c r="R11" s="744">
        <v>158.1</v>
      </c>
      <c r="S11" s="744">
        <v>13.1</v>
      </c>
      <c r="T11" s="744">
        <v>164.6</v>
      </c>
      <c r="U11" s="744">
        <v>151.19999999999999</v>
      </c>
      <c r="V11" s="744">
        <v>13.4</v>
      </c>
      <c r="W11" s="744">
        <v>134.6</v>
      </c>
      <c r="X11" s="744">
        <v>127.5</v>
      </c>
      <c r="Y11" s="744">
        <v>7.1</v>
      </c>
    </row>
    <row r="12" spans="1:25" ht="14">
      <c r="A12" s="778">
        <v>7</v>
      </c>
      <c r="B12" s="1330">
        <v>143.19999999999999</v>
      </c>
      <c r="C12" s="779">
        <v>135</v>
      </c>
      <c r="D12" s="779">
        <v>8.1999999999999993</v>
      </c>
      <c r="E12" s="779">
        <v>166.2</v>
      </c>
      <c r="F12" s="779">
        <v>157.19999999999999</v>
      </c>
      <c r="G12" s="779">
        <v>9</v>
      </c>
      <c r="H12" s="779">
        <v>161.5</v>
      </c>
      <c r="I12" s="779">
        <v>150.1</v>
      </c>
      <c r="J12" s="779">
        <v>11.4</v>
      </c>
      <c r="K12" s="779">
        <v>140.4</v>
      </c>
      <c r="L12" s="779">
        <v>132.1</v>
      </c>
      <c r="M12" s="779">
        <v>8.3000000000000007</v>
      </c>
      <c r="N12" s="1327">
        <v>138.6</v>
      </c>
      <c r="O12" s="744">
        <v>128.6</v>
      </c>
      <c r="P12" s="744">
        <v>10</v>
      </c>
      <c r="Q12" s="744">
        <v>169.1</v>
      </c>
      <c r="R12" s="744">
        <v>155.19999999999999</v>
      </c>
      <c r="S12" s="744">
        <v>13.9</v>
      </c>
      <c r="T12" s="744">
        <v>161.69999999999999</v>
      </c>
      <c r="U12" s="744">
        <v>148.19999999999999</v>
      </c>
      <c r="V12" s="744">
        <v>13.5</v>
      </c>
      <c r="W12" s="744">
        <v>131.4</v>
      </c>
      <c r="X12" s="744">
        <v>124.4</v>
      </c>
      <c r="Y12" s="744">
        <v>7</v>
      </c>
    </row>
    <row r="13" spans="1:25" ht="14">
      <c r="A13" s="778">
        <v>8</v>
      </c>
      <c r="B13" s="1330">
        <v>136.6</v>
      </c>
      <c r="C13" s="779">
        <v>128.6</v>
      </c>
      <c r="D13" s="779">
        <v>8</v>
      </c>
      <c r="E13" s="779">
        <v>146.30000000000001</v>
      </c>
      <c r="F13" s="779">
        <v>137.80000000000001</v>
      </c>
      <c r="G13" s="779">
        <v>8.5</v>
      </c>
      <c r="H13" s="779">
        <v>146.1</v>
      </c>
      <c r="I13" s="779">
        <v>135.9</v>
      </c>
      <c r="J13" s="779">
        <v>10.199999999999999</v>
      </c>
      <c r="K13" s="779">
        <v>138.5</v>
      </c>
      <c r="L13" s="779">
        <v>129.6</v>
      </c>
      <c r="M13" s="779">
        <v>8.9</v>
      </c>
      <c r="N13" s="1327">
        <v>131.80000000000001</v>
      </c>
      <c r="O13" s="744">
        <v>122.5</v>
      </c>
      <c r="P13" s="744">
        <v>9.3000000000000007</v>
      </c>
      <c r="Q13" s="744">
        <v>155</v>
      </c>
      <c r="R13" s="744">
        <v>142.5</v>
      </c>
      <c r="S13" s="744">
        <v>12.5</v>
      </c>
      <c r="T13" s="744">
        <v>147.4</v>
      </c>
      <c r="U13" s="744">
        <v>134.69999999999999</v>
      </c>
      <c r="V13" s="744">
        <v>12.7</v>
      </c>
      <c r="W13" s="744">
        <v>126.7</v>
      </c>
      <c r="X13" s="744">
        <v>119.9</v>
      </c>
      <c r="Y13" s="744">
        <v>6.8</v>
      </c>
    </row>
    <row r="14" spans="1:25" ht="14">
      <c r="A14" s="778">
        <v>9</v>
      </c>
      <c r="B14" s="1330">
        <v>142.1</v>
      </c>
      <c r="C14" s="779">
        <v>133.69999999999999</v>
      </c>
      <c r="D14" s="779">
        <v>8.4</v>
      </c>
      <c r="E14" s="779">
        <v>167.5</v>
      </c>
      <c r="F14" s="779">
        <v>158.30000000000001</v>
      </c>
      <c r="G14" s="779">
        <v>9.1999999999999993</v>
      </c>
      <c r="H14" s="779">
        <v>155.5</v>
      </c>
      <c r="I14" s="779">
        <v>145.30000000000001</v>
      </c>
      <c r="J14" s="779">
        <v>10.199999999999999</v>
      </c>
      <c r="K14" s="779">
        <v>139.9</v>
      </c>
      <c r="L14" s="779">
        <v>130.5</v>
      </c>
      <c r="M14" s="779">
        <v>9.4</v>
      </c>
      <c r="N14" s="1327">
        <v>136.5</v>
      </c>
      <c r="O14" s="744">
        <v>126.6</v>
      </c>
      <c r="P14" s="744">
        <v>9.9</v>
      </c>
      <c r="Q14" s="744">
        <v>167.7</v>
      </c>
      <c r="R14" s="744">
        <v>153.69999999999999</v>
      </c>
      <c r="S14" s="744">
        <v>14</v>
      </c>
      <c r="T14" s="744">
        <v>158.69999999999999</v>
      </c>
      <c r="U14" s="744">
        <v>145.1</v>
      </c>
      <c r="V14" s="744">
        <v>13.6</v>
      </c>
      <c r="W14" s="744">
        <v>130.4</v>
      </c>
      <c r="X14" s="744">
        <v>123.4</v>
      </c>
      <c r="Y14" s="744">
        <v>7</v>
      </c>
    </row>
    <row r="15" spans="1:25" ht="14">
      <c r="A15" s="778">
        <v>10</v>
      </c>
      <c r="B15" s="1330">
        <v>141.6</v>
      </c>
      <c r="C15" s="779">
        <v>133.30000000000001</v>
      </c>
      <c r="D15" s="779">
        <v>8.3000000000000007</v>
      </c>
      <c r="E15" s="779">
        <v>160.80000000000001</v>
      </c>
      <c r="F15" s="779">
        <v>151.4</v>
      </c>
      <c r="G15" s="779">
        <v>9.4</v>
      </c>
      <c r="H15" s="779">
        <v>155.6</v>
      </c>
      <c r="I15" s="779">
        <v>145.19999999999999</v>
      </c>
      <c r="J15" s="779">
        <v>10.4</v>
      </c>
      <c r="K15" s="779">
        <v>137.30000000000001</v>
      </c>
      <c r="L15" s="779">
        <v>129</v>
      </c>
      <c r="M15" s="779">
        <v>8.3000000000000007</v>
      </c>
      <c r="N15" s="1327">
        <v>138.30000000000001</v>
      </c>
      <c r="O15" s="744">
        <v>128</v>
      </c>
      <c r="P15" s="744">
        <v>10.3</v>
      </c>
      <c r="Q15" s="744">
        <v>170</v>
      </c>
      <c r="R15" s="744">
        <v>155.5</v>
      </c>
      <c r="S15" s="744">
        <v>14.5</v>
      </c>
      <c r="T15" s="744">
        <v>160.80000000000001</v>
      </c>
      <c r="U15" s="744">
        <v>146.80000000000001</v>
      </c>
      <c r="V15" s="744">
        <v>14</v>
      </c>
      <c r="W15" s="744">
        <v>130</v>
      </c>
      <c r="X15" s="744">
        <v>122.7</v>
      </c>
      <c r="Y15" s="744">
        <v>7.3</v>
      </c>
    </row>
    <row r="16" spans="1:25" ht="14">
      <c r="A16" s="778">
        <v>11</v>
      </c>
      <c r="B16" s="1330">
        <v>143.1</v>
      </c>
      <c r="C16" s="779">
        <v>134</v>
      </c>
      <c r="D16" s="779">
        <v>9.1</v>
      </c>
      <c r="E16" s="779">
        <v>167.1</v>
      </c>
      <c r="F16" s="779">
        <v>153</v>
      </c>
      <c r="G16" s="779">
        <v>14.1</v>
      </c>
      <c r="H16" s="779">
        <v>159.19999999999999</v>
      </c>
      <c r="I16" s="779">
        <v>148.19999999999999</v>
      </c>
      <c r="J16" s="779">
        <v>11</v>
      </c>
      <c r="K16" s="779">
        <v>143</v>
      </c>
      <c r="L16" s="779">
        <v>134</v>
      </c>
      <c r="M16" s="779">
        <v>9</v>
      </c>
      <c r="N16" s="1327">
        <v>138.30000000000001</v>
      </c>
      <c r="O16" s="744">
        <v>128</v>
      </c>
      <c r="P16" s="744">
        <v>10.3</v>
      </c>
      <c r="Q16" s="744">
        <v>170.3</v>
      </c>
      <c r="R16" s="744">
        <v>155.5</v>
      </c>
      <c r="S16" s="744">
        <v>14.8</v>
      </c>
      <c r="T16" s="744">
        <v>163.80000000000001</v>
      </c>
      <c r="U16" s="744">
        <v>149.6</v>
      </c>
      <c r="V16" s="744">
        <v>14.2</v>
      </c>
      <c r="W16" s="744">
        <v>131.5</v>
      </c>
      <c r="X16" s="744">
        <v>124.2</v>
      </c>
      <c r="Y16" s="744">
        <v>7.3</v>
      </c>
    </row>
    <row r="17" spans="1:25" ht="14">
      <c r="A17" s="778">
        <v>12</v>
      </c>
      <c r="B17" s="1330">
        <v>142.19999999999999</v>
      </c>
      <c r="C17" s="779">
        <v>133.19999999999999</v>
      </c>
      <c r="D17" s="779">
        <v>9</v>
      </c>
      <c r="E17" s="779">
        <v>170</v>
      </c>
      <c r="F17" s="779">
        <v>159.19999999999999</v>
      </c>
      <c r="G17" s="779">
        <v>10.8</v>
      </c>
      <c r="H17" s="779">
        <v>157.9</v>
      </c>
      <c r="I17" s="779">
        <v>145.80000000000001</v>
      </c>
      <c r="J17" s="779">
        <v>12.1</v>
      </c>
      <c r="K17" s="779">
        <v>140.80000000000001</v>
      </c>
      <c r="L17" s="779">
        <v>131.30000000000001</v>
      </c>
      <c r="M17" s="779">
        <v>9.5</v>
      </c>
      <c r="N17" s="1327">
        <v>136.1</v>
      </c>
      <c r="O17" s="744">
        <v>126</v>
      </c>
      <c r="P17" s="744">
        <v>10.1</v>
      </c>
      <c r="Q17" s="744">
        <v>165.3</v>
      </c>
      <c r="R17" s="744">
        <v>151.4</v>
      </c>
      <c r="S17" s="744">
        <v>13.9</v>
      </c>
      <c r="T17" s="744">
        <v>159.6</v>
      </c>
      <c r="U17" s="744">
        <v>145.69999999999999</v>
      </c>
      <c r="V17" s="744">
        <v>13.9</v>
      </c>
      <c r="W17" s="744">
        <v>130.4</v>
      </c>
      <c r="X17" s="744">
        <v>122.9</v>
      </c>
      <c r="Y17" s="744">
        <v>7.5</v>
      </c>
    </row>
    <row r="18" spans="1:25" ht="14">
      <c r="A18" s="778" t="s">
        <v>72</v>
      </c>
      <c r="B18" s="1330">
        <v>127.2</v>
      </c>
      <c r="C18" s="779">
        <v>119.6</v>
      </c>
      <c r="D18" s="779">
        <v>7.6</v>
      </c>
      <c r="E18" s="779">
        <v>132.80000000000001</v>
      </c>
      <c r="F18" s="779">
        <v>125.2</v>
      </c>
      <c r="G18" s="779">
        <v>7.6</v>
      </c>
      <c r="H18" s="779">
        <v>138.30000000000001</v>
      </c>
      <c r="I18" s="779">
        <v>127.6</v>
      </c>
      <c r="J18" s="779">
        <v>10.7</v>
      </c>
      <c r="K18" s="779">
        <v>123.4</v>
      </c>
      <c r="L18" s="779">
        <v>116.8</v>
      </c>
      <c r="M18" s="779">
        <v>6.6</v>
      </c>
      <c r="N18" s="1327">
        <v>128.69999999999999</v>
      </c>
      <c r="O18" s="744">
        <v>119.1</v>
      </c>
      <c r="P18" s="744">
        <v>9.6</v>
      </c>
      <c r="Q18" s="744">
        <v>145.19999999999999</v>
      </c>
      <c r="R18" s="744">
        <v>133.4</v>
      </c>
      <c r="S18" s="744">
        <v>11.8</v>
      </c>
      <c r="T18" s="744">
        <v>141</v>
      </c>
      <c r="U18" s="744">
        <v>128.9</v>
      </c>
      <c r="V18" s="744">
        <v>12.1</v>
      </c>
      <c r="W18" s="744">
        <v>122.3</v>
      </c>
      <c r="X18" s="744">
        <v>115.4</v>
      </c>
      <c r="Y18" s="744">
        <v>6.9</v>
      </c>
    </row>
    <row r="19" spans="1:25" ht="14">
      <c r="A19" s="778">
        <v>2</v>
      </c>
      <c r="B19" s="1330">
        <v>138.5</v>
      </c>
      <c r="C19" s="779">
        <v>129.9</v>
      </c>
      <c r="D19" s="779">
        <v>8.6</v>
      </c>
      <c r="E19" s="779">
        <v>164.6</v>
      </c>
      <c r="F19" s="779">
        <v>155.69999999999999</v>
      </c>
      <c r="G19" s="779">
        <v>8.9</v>
      </c>
      <c r="H19" s="779">
        <v>156.9</v>
      </c>
      <c r="I19" s="779">
        <v>145.19999999999999</v>
      </c>
      <c r="J19" s="779">
        <v>11.7</v>
      </c>
      <c r="K19" s="779">
        <v>133.9</v>
      </c>
      <c r="L19" s="779">
        <v>127.5</v>
      </c>
      <c r="M19" s="779">
        <v>6.4</v>
      </c>
      <c r="N19" s="1327">
        <v>134.6</v>
      </c>
      <c r="O19" s="744">
        <v>124.5</v>
      </c>
      <c r="P19" s="744">
        <v>10.1</v>
      </c>
      <c r="Q19" s="744">
        <v>161.6</v>
      </c>
      <c r="R19" s="744">
        <v>148.19999999999999</v>
      </c>
      <c r="S19" s="744">
        <v>13.4</v>
      </c>
      <c r="T19" s="744">
        <v>157</v>
      </c>
      <c r="U19" s="744">
        <v>143.69999999999999</v>
      </c>
      <c r="V19" s="744">
        <v>13.3</v>
      </c>
      <c r="W19" s="744">
        <v>126.7</v>
      </c>
      <c r="X19" s="744">
        <v>119.8</v>
      </c>
      <c r="Y19" s="744">
        <v>6.9</v>
      </c>
    </row>
    <row r="20" spans="1:25" ht="14">
      <c r="A20" s="778">
        <v>3</v>
      </c>
      <c r="B20" s="1330">
        <v>138.80000000000001</v>
      </c>
      <c r="C20" s="779">
        <v>129.9</v>
      </c>
      <c r="D20" s="779">
        <v>8.9</v>
      </c>
      <c r="E20" s="779">
        <v>158.6</v>
      </c>
      <c r="F20" s="779">
        <v>150.80000000000001</v>
      </c>
      <c r="G20" s="779">
        <v>7.8</v>
      </c>
      <c r="H20" s="779">
        <v>157</v>
      </c>
      <c r="I20" s="779">
        <v>144.6</v>
      </c>
      <c r="J20" s="779">
        <v>12.4</v>
      </c>
      <c r="K20" s="779">
        <v>130.6</v>
      </c>
      <c r="L20" s="779">
        <v>123.4</v>
      </c>
      <c r="M20" s="779">
        <v>7.2</v>
      </c>
      <c r="N20" s="1327">
        <v>136.30000000000001</v>
      </c>
      <c r="O20" s="744">
        <v>125.8</v>
      </c>
      <c r="P20" s="744">
        <v>10.5</v>
      </c>
      <c r="Q20" s="744">
        <v>161.80000000000001</v>
      </c>
      <c r="R20" s="744">
        <v>148</v>
      </c>
      <c r="S20" s="744">
        <v>13.8</v>
      </c>
      <c r="T20" s="744">
        <v>156.4</v>
      </c>
      <c r="U20" s="744">
        <v>142.80000000000001</v>
      </c>
      <c r="V20" s="744">
        <v>13.6</v>
      </c>
      <c r="W20" s="744">
        <v>126.8</v>
      </c>
      <c r="X20" s="744">
        <v>119.5</v>
      </c>
      <c r="Y20" s="744">
        <v>7.3</v>
      </c>
    </row>
    <row r="21" spans="1:25" ht="14">
      <c r="A21" s="778">
        <v>4</v>
      </c>
      <c r="B21" s="1330">
        <v>142.9</v>
      </c>
      <c r="C21" s="779">
        <v>134.4</v>
      </c>
      <c r="D21" s="779">
        <v>8.5</v>
      </c>
      <c r="E21" s="779">
        <v>166.2</v>
      </c>
      <c r="F21" s="779">
        <v>160.19999999999999</v>
      </c>
      <c r="G21" s="779">
        <v>6</v>
      </c>
      <c r="H21" s="779">
        <v>162</v>
      </c>
      <c r="I21" s="779">
        <v>149.5</v>
      </c>
      <c r="J21" s="779">
        <v>12.5</v>
      </c>
      <c r="K21" s="779">
        <v>135.19999999999999</v>
      </c>
      <c r="L21" s="779">
        <v>127.7</v>
      </c>
      <c r="M21" s="779">
        <v>7.5</v>
      </c>
      <c r="N21" s="1327">
        <v>141.5</v>
      </c>
      <c r="O21" s="744">
        <v>131</v>
      </c>
      <c r="P21" s="744">
        <v>10.5</v>
      </c>
      <c r="Q21" s="744">
        <v>167.1</v>
      </c>
      <c r="R21" s="744">
        <v>154.69999999999999</v>
      </c>
      <c r="S21" s="744">
        <v>12.4</v>
      </c>
      <c r="T21" s="744">
        <v>161.30000000000001</v>
      </c>
      <c r="U21" s="744">
        <v>148.1</v>
      </c>
      <c r="V21" s="744">
        <v>13.2</v>
      </c>
      <c r="W21" s="744">
        <v>132</v>
      </c>
      <c r="X21" s="744">
        <v>124.4</v>
      </c>
      <c r="Y21" s="744">
        <v>7.6</v>
      </c>
    </row>
    <row r="22" spans="1:25" ht="14">
      <c r="A22" s="778">
        <v>5</v>
      </c>
      <c r="B22" s="1330">
        <v>136</v>
      </c>
      <c r="C22" s="779">
        <v>128.19999999999999</v>
      </c>
      <c r="D22" s="779">
        <v>7.8</v>
      </c>
      <c r="E22" s="779">
        <v>149.30000000000001</v>
      </c>
      <c r="F22" s="779">
        <v>143.30000000000001</v>
      </c>
      <c r="G22" s="779">
        <v>6</v>
      </c>
      <c r="H22" s="779">
        <v>147.19999999999999</v>
      </c>
      <c r="I22" s="779">
        <v>136.19999999999999</v>
      </c>
      <c r="J22" s="779">
        <v>11</v>
      </c>
      <c r="K22" s="779">
        <v>128.30000000000001</v>
      </c>
      <c r="L22" s="779">
        <v>121.6</v>
      </c>
      <c r="M22" s="779">
        <v>6.7</v>
      </c>
      <c r="N22" s="1327">
        <v>136.80000000000001</v>
      </c>
      <c r="O22" s="744">
        <v>127</v>
      </c>
      <c r="P22" s="744">
        <v>9.8000000000000007</v>
      </c>
      <c r="Q22" s="744">
        <v>154.9</v>
      </c>
      <c r="R22" s="744">
        <v>143.6</v>
      </c>
      <c r="S22" s="744">
        <v>11.3</v>
      </c>
      <c r="T22" s="744">
        <v>150.5</v>
      </c>
      <c r="U22" s="744">
        <v>138.30000000000001</v>
      </c>
      <c r="V22" s="744">
        <v>12.2</v>
      </c>
      <c r="W22" s="744">
        <v>127.5</v>
      </c>
      <c r="X22" s="744">
        <v>120.6</v>
      </c>
      <c r="Y22" s="744">
        <v>6.9</v>
      </c>
    </row>
    <row r="23" spans="1:25" ht="8.25" customHeight="1">
      <c r="A23" s="1315"/>
      <c r="B23" s="1283"/>
      <c r="C23" s="647"/>
      <c r="D23" s="647"/>
      <c r="E23" s="647"/>
      <c r="F23" s="647"/>
      <c r="G23" s="647"/>
      <c r="H23" s="647"/>
      <c r="I23" s="647"/>
      <c r="J23" s="647"/>
      <c r="K23" s="647"/>
      <c r="L23" s="647"/>
      <c r="M23" s="697"/>
      <c r="N23" s="1327"/>
      <c r="O23" s="744"/>
      <c r="P23" s="744"/>
      <c r="Q23" s="744"/>
      <c r="R23" s="744"/>
      <c r="S23" s="744"/>
      <c r="T23" s="744"/>
      <c r="U23" s="744"/>
      <c r="V23" s="744"/>
      <c r="W23" s="744"/>
      <c r="X23" s="744"/>
      <c r="Y23" s="744"/>
    </row>
    <row r="24" spans="1:25" ht="14">
      <c r="A24" s="780"/>
      <c r="B24" s="1815" t="s">
        <v>770</v>
      </c>
      <c r="C24" s="1816"/>
      <c r="D24" s="1816"/>
      <c r="E24" s="1816"/>
      <c r="F24" s="1816"/>
      <c r="G24" s="1816"/>
      <c r="H24" s="1816"/>
      <c r="I24" s="1816"/>
      <c r="J24" s="1816"/>
      <c r="K24" s="1816"/>
      <c r="L24" s="1816"/>
      <c r="M24" s="1817"/>
      <c r="N24" s="1815" t="s">
        <v>770</v>
      </c>
      <c r="O24" s="1816"/>
      <c r="P24" s="1816"/>
      <c r="Q24" s="1816"/>
      <c r="R24" s="1816"/>
      <c r="S24" s="1816"/>
      <c r="T24" s="1816"/>
      <c r="U24" s="1816"/>
      <c r="V24" s="1816"/>
      <c r="W24" s="1816"/>
      <c r="X24" s="1816"/>
      <c r="Y24" s="1816"/>
    </row>
    <row r="25" spans="1:25" ht="14">
      <c r="A25" s="778" t="s">
        <v>293</v>
      </c>
      <c r="B25" s="1330">
        <v>141.30000000000001</v>
      </c>
      <c r="C25" s="779">
        <v>131.19999999999999</v>
      </c>
      <c r="D25" s="779">
        <v>10.1</v>
      </c>
      <c r="E25" s="779">
        <v>147.19999999999999</v>
      </c>
      <c r="F25" s="779">
        <v>132.9</v>
      </c>
      <c r="G25" s="779">
        <v>14.3</v>
      </c>
      <c r="H25" s="779">
        <v>145.69999999999999</v>
      </c>
      <c r="I25" s="779">
        <v>134.30000000000001</v>
      </c>
      <c r="J25" s="779">
        <v>11.4</v>
      </c>
      <c r="K25" s="779">
        <v>136</v>
      </c>
      <c r="L25" s="779">
        <v>125.3</v>
      </c>
      <c r="M25" s="781">
        <v>10.7</v>
      </c>
      <c r="N25" s="1327">
        <v>140.9</v>
      </c>
      <c r="O25" s="744">
        <v>129.19999999999999</v>
      </c>
      <c r="P25" s="744">
        <v>11.7</v>
      </c>
      <c r="Q25" s="744">
        <v>155.5</v>
      </c>
      <c r="R25" s="744">
        <v>139.30000000000001</v>
      </c>
      <c r="S25" s="744">
        <v>16.2</v>
      </c>
      <c r="T25" s="744">
        <v>149.69999999999999</v>
      </c>
      <c r="U25" s="744">
        <v>135.6</v>
      </c>
      <c r="V25" s="744">
        <v>14.1</v>
      </c>
      <c r="W25" s="744">
        <v>132.9</v>
      </c>
      <c r="X25" s="744">
        <v>124.9</v>
      </c>
      <c r="Y25" s="744">
        <v>8</v>
      </c>
    </row>
    <row r="26" spans="1:25" ht="14">
      <c r="A26" s="778">
        <v>6</v>
      </c>
      <c r="B26" s="1330">
        <v>149.6</v>
      </c>
      <c r="C26" s="779">
        <v>139.6</v>
      </c>
      <c r="D26" s="779">
        <v>10</v>
      </c>
      <c r="E26" s="779">
        <v>182.5</v>
      </c>
      <c r="F26" s="779">
        <v>165.8</v>
      </c>
      <c r="G26" s="779">
        <v>16.7</v>
      </c>
      <c r="H26" s="779">
        <v>160.69999999999999</v>
      </c>
      <c r="I26" s="779">
        <v>147.80000000000001</v>
      </c>
      <c r="J26" s="779">
        <v>12.9</v>
      </c>
      <c r="K26" s="779">
        <v>141.6</v>
      </c>
      <c r="L26" s="779">
        <v>130.30000000000001</v>
      </c>
      <c r="M26" s="781">
        <v>11.3</v>
      </c>
      <c r="N26" s="1327">
        <v>149.69999999999999</v>
      </c>
      <c r="O26" s="744">
        <v>137.80000000000001</v>
      </c>
      <c r="P26" s="744">
        <v>11.9</v>
      </c>
      <c r="Q26" s="744">
        <v>170.9</v>
      </c>
      <c r="R26" s="744">
        <v>153.80000000000001</v>
      </c>
      <c r="S26" s="744">
        <v>17.100000000000001</v>
      </c>
      <c r="T26" s="744">
        <v>166.3</v>
      </c>
      <c r="U26" s="744">
        <v>151.4</v>
      </c>
      <c r="V26" s="744">
        <v>14.9</v>
      </c>
      <c r="W26" s="744">
        <v>138.9</v>
      </c>
      <c r="X26" s="744">
        <v>130.80000000000001</v>
      </c>
      <c r="Y26" s="744">
        <v>8.1</v>
      </c>
    </row>
    <row r="27" spans="1:25" ht="14">
      <c r="A27" s="778">
        <v>7</v>
      </c>
      <c r="B27" s="1330">
        <v>147.1</v>
      </c>
      <c r="C27" s="779">
        <v>137</v>
      </c>
      <c r="D27" s="779">
        <v>10.1</v>
      </c>
      <c r="E27" s="779">
        <v>177.8</v>
      </c>
      <c r="F27" s="779">
        <v>160.69999999999999</v>
      </c>
      <c r="G27" s="779">
        <v>17.100000000000001</v>
      </c>
      <c r="H27" s="779">
        <v>162.69999999999999</v>
      </c>
      <c r="I27" s="779">
        <v>150.19999999999999</v>
      </c>
      <c r="J27" s="779">
        <v>12.5</v>
      </c>
      <c r="K27" s="779">
        <v>137.19999999999999</v>
      </c>
      <c r="L27" s="779">
        <v>126.9</v>
      </c>
      <c r="M27" s="781">
        <v>10.3</v>
      </c>
      <c r="N27" s="1327">
        <v>146.30000000000001</v>
      </c>
      <c r="O27" s="744">
        <v>134.30000000000001</v>
      </c>
      <c r="P27" s="744">
        <v>12</v>
      </c>
      <c r="Q27" s="744">
        <v>170.5</v>
      </c>
      <c r="R27" s="744">
        <v>152.69999999999999</v>
      </c>
      <c r="S27" s="744">
        <v>17.8</v>
      </c>
      <c r="T27" s="744">
        <v>164.4</v>
      </c>
      <c r="U27" s="744">
        <v>149.19999999999999</v>
      </c>
      <c r="V27" s="744">
        <v>15.2</v>
      </c>
      <c r="W27" s="744">
        <v>136.4</v>
      </c>
      <c r="X27" s="744">
        <v>128.5</v>
      </c>
      <c r="Y27" s="744">
        <v>7.9</v>
      </c>
    </row>
    <row r="28" spans="1:25" ht="14">
      <c r="A28" s="778">
        <v>8</v>
      </c>
      <c r="B28" s="1330">
        <v>140.1</v>
      </c>
      <c r="C28" s="779">
        <v>130.19999999999999</v>
      </c>
      <c r="D28" s="779">
        <v>9.9</v>
      </c>
      <c r="E28" s="779">
        <v>153.9</v>
      </c>
      <c r="F28" s="779">
        <v>137.69999999999999</v>
      </c>
      <c r="G28" s="779">
        <v>16.2</v>
      </c>
      <c r="H28" s="779">
        <v>146.9</v>
      </c>
      <c r="I28" s="779">
        <v>135</v>
      </c>
      <c r="J28" s="779">
        <v>11.9</v>
      </c>
      <c r="K28" s="779">
        <v>134.30000000000001</v>
      </c>
      <c r="L28" s="779">
        <v>124.3</v>
      </c>
      <c r="M28" s="781">
        <v>10</v>
      </c>
      <c r="N28" s="1327">
        <v>139.30000000000001</v>
      </c>
      <c r="O28" s="744">
        <v>128.1</v>
      </c>
      <c r="P28" s="744">
        <v>11.2</v>
      </c>
      <c r="Q28" s="744">
        <v>154.30000000000001</v>
      </c>
      <c r="R28" s="744">
        <v>138.69999999999999</v>
      </c>
      <c r="S28" s="744">
        <v>15.6</v>
      </c>
      <c r="T28" s="744">
        <v>150</v>
      </c>
      <c r="U28" s="744">
        <v>135.80000000000001</v>
      </c>
      <c r="V28" s="744">
        <v>14.2</v>
      </c>
      <c r="W28" s="744">
        <v>132.6</v>
      </c>
      <c r="X28" s="744">
        <v>124.8</v>
      </c>
      <c r="Y28" s="744">
        <v>7.8</v>
      </c>
    </row>
    <row r="29" spans="1:25" ht="14">
      <c r="A29" s="778">
        <v>9</v>
      </c>
      <c r="B29" s="1330">
        <v>144.9</v>
      </c>
      <c r="C29" s="779">
        <v>134.69999999999999</v>
      </c>
      <c r="D29" s="779">
        <v>10.199999999999999</v>
      </c>
      <c r="E29" s="779">
        <v>181.7</v>
      </c>
      <c r="F29" s="779">
        <v>162.69999999999999</v>
      </c>
      <c r="G29" s="779">
        <v>19</v>
      </c>
      <c r="H29" s="779">
        <v>157.1</v>
      </c>
      <c r="I29" s="779">
        <v>144.80000000000001</v>
      </c>
      <c r="J29" s="779">
        <v>12.3</v>
      </c>
      <c r="K29" s="779">
        <v>136.69999999999999</v>
      </c>
      <c r="L29" s="779">
        <v>126.2</v>
      </c>
      <c r="M29" s="781">
        <v>10.5</v>
      </c>
      <c r="N29" s="1327">
        <v>143.4</v>
      </c>
      <c r="O29" s="744">
        <v>131.4</v>
      </c>
      <c r="P29" s="744">
        <v>12</v>
      </c>
      <c r="Q29" s="744">
        <v>165.3</v>
      </c>
      <c r="R29" s="744">
        <v>147.9</v>
      </c>
      <c r="S29" s="744">
        <v>17.399999999999999</v>
      </c>
      <c r="T29" s="744">
        <v>160</v>
      </c>
      <c r="U29" s="744">
        <v>144.80000000000001</v>
      </c>
      <c r="V29" s="744">
        <v>15.2</v>
      </c>
      <c r="W29" s="744">
        <v>133.9</v>
      </c>
      <c r="X29" s="744">
        <v>125.9</v>
      </c>
      <c r="Y29" s="744">
        <v>8</v>
      </c>
    </row>
    <row r="30" spans="1:25" ht="14">
      <c r="A30" s="778">
        <v>10</v>
      </c>
      <c r="B30" s="1330">
        <v>145.6</v>
      </c>
      <c r="C30" s="779">
        <v>135.1</v>
      </c>
      <c r="D30" s="779">
        <v>10.5</v>
      </c>
      <c r="E30" s="779">
        <v>170.3</v>
      </c>
      <c r="F30" s="779">
        <v>152.19999999999999</v>
      </c>
      <c r="G30" s="779">
        <v>18.100000000000001</v>
      </c>
      <c r="H30" s="779">
        <v>158.4</v>
      </c>
      <c r="I30" s="779">
        <v>145.5</v>
      </c>
      <c r="J30" s="779">
        <v>12.9</v>
      </c>
      <c r="K30" s="779">
        <v>133.1</v>
      </c>
      <c r="L30" s="779">
        <v>123.4</v>
      </c>
      <c r="M30" s="781">
        <v>9.6999999999999993</v>
      </c>
      <c r="N30" s="1327">
        <v>146.4</v>
      </c>
      <c r="O30" s="744">
        <v>133.9</v>
      </c>
      <c r="P30" s="744">
        <v>12.5</v>
      </c>
      <c r="Q30" s="744">
        <v>170.3</v>
      </c>
      <c r="R30" s="744">
        <v>151.80000000000001</v>
      </c>
      <c r="S30" s="744">
        <v>18.5</v>
      </c>
      <c r="T30" s="744">
        <v>163.30000000000001</v>
      </c>
      <c r="U30" s="744">
        <v>147.6</v>
      </c>
      <c r="V30" s="744">
        <v>15.7</v>
      </c>
      <c r="W30" s="744">
        <v>135.30000000000001</v>
      </c>
      <c r="X30" s="744">
        <v>127.1</v>
      </c>
      <c r="Y30" s="744">
        <v>8.1999999999999993</v>
      </c>
    </row>
    <row r="31" spans="1:25" ht="14">
      <c r="A31" s="778">
        <v>11</v>
      </c>
      <c r="B31" s="1330">
        <v>146.80000000000001</v>
      </c>
      <c r="C31" s="779">
        <v>136</v>
      </c>
      <c r="D31" s="779">
        <v>10.8</v>
      </c>
      <c r="E31" s="779">
        <v>172.6</v>
      </c>
      <c r="F31" s="779">
        <v>157.4</v>
      </c>
      <c r="G31" s="779">
        <v>15.2</v>
      </c>
      <c r="H31" s="779">
        <v>162.4</v>
      </c>
      <c r="I31" s="779">
        <v>149</v>
      </c>
      <c r="J31" s="779">
        <v>13.4</v>
      </c>
      <c r="K31" s="779">
        <v>135.4</v>
      </c>
      <c r="L31" s="779">
        <v>125.2</v>
      </c>
      <c r="M31" s="781">
        <v>10.199999999999999</v>
      </c>
      <c r="N31" s="1327">
        <v>146.30000000000001</v>
      </c>
      <c r="O31" s="744">
        <v>134</v>
      </c>
      <c r="P31" s="744">
        <v>12.3</v>
      </c>
      <c r="Q31" s="744">
        <v>169.5</v>
      </c>
      <c r="R31" s="744">
        <v>150.9</v>
      </c>
      <c r="S31" s="744">
        <v>18.600000000000001</v>
      </c>
      <c r="T31" s="744">
        <v>166.8</v>
      </c>
      <c r="U31" s="744">
        <v>150.9</v>
      </c>
      <c r="V31" s="744">
        <v>15.9</v>
      </c>
      <c r="W31" s="744">
        <v>137</v>
      </c>
      <c r="X31" s="744">
        <v>128.6</v>
      </c>
      <c r="Y31" s="744">
        <v>8.4</v>
      </c>
    </row>
    <row r="32" spans="1:25" ht="14">
      <c r="A32" s="778">
        <v>12</v>
      </c>
      <c r="B32" s="1330">
        <v>145.1</v>
      </c>
      <c r="C32" s="779">
        <v>133.9</v>
      </c>
      <c r="D32" s="779">
        <v>11.2</v>
      </c>
      <c r="E32" s="779">
        <v>179.1</v>
      </c>
      <c r="F32" s="779">
        <v>163.6</v>
      </c>
      <c r="G32" s="779">
        <v>15.5</v>
      </c>
      <c r="H32" s="779">
        <v>157.69999999999999</v>
      </c>
      <c r="I32" s="779">
        <v>143.9</v>
      </c>
      <c r="J32" s="779">
        <v>13.8</v>
      </c>
      <c r="K32" s="779">
        <v>131</v>
      </c>
      <c r="L32" s="779">
        <v>120.4</v>
      </c>
      <c r="M32" s="781">
        <v>10.6</v>
      </c>
      <c r="N32" s="1327">
        <v>143.30000000000001</v>
      </c>
      <c r="O32" s="744">
        <v>131.19999999999999</v>
      </c>
      <c r="P32" s="744">
        <v>12.1</v>
      </c>
      <c r="Q32" s="744">
        <v>162.1</v>
      </c>
      <c r="R32" s="744">
        <v>144.9</v>
      </c>
      <c r="S32" s="744">
        <v>17.2</v>
      </c>
      <c r="T32" s="744">
        <v>161.6</v>
      </c>
      <c r="U32" s="744">
        <v>146.1</v>
      </c>
      <c r="V32" s="744">
        <v>15.5</v>
      </c>
      <c r="W32" s="744">
        <v>135.5</v>
      </c>
      <c r="X32" s="744">
        <v>127.1</v>
      </c>
      <c r="Y32" s="744">
        <v>8.4</v>
      </c>
    </row>
    <row r="33" spans="1:25" ht="14">
      <c r="A33" s="778" t="s">
        <v>72</v>
      </c>
      <c r="B33" s="1330">
        <v>132.30000000000001</v>
      </c>
      <c r="C33" s="779">
        <v>122.6</v>
      </c>
      <c r="D33" s="779">
        <v>9.6999999999999993</v>
      </c>
      <c r="E33" s="779">
        <v>133.19999999999999</v>
      </c>
      <c r="F33" s="779">
        <v>124.9</v>
      </c>
      <c r="G33" s="779">
        <v>8.3000000000000007</v>
      </c>
      <c r="H33" s="779">
        <v>138.69999999999999</v>
      </c>
      <c r="I33" s="779">
        <v>126.9</v>
      </c>
      <c r="J33" s="779">
        <v>11.8</v>
      </c>
      <c r="K33" s="779">
        <v>125.6</v>
      </c>
      <c r="L33" s="779">
        <v>117.4</v>
      </c>
      <c r="M33" s="781">
        <v>8.1999999999999993</v>
      </c>
      <c r="N33" s="1327">
        <v>134.9</v>
      </c>
      <c r="O33" s="744">
        <v>123.7</v>
      </c>
      <c r="P33" s="744">
        <v>11.2</v>
      </c>
      <c r="Q33" s="744">
        <v>148.19999999999999</v>
      </c>
      <c r="R33" s="744">
        <v>132.69999999999999</v>
      </c>
      <c r="S33" s="744">
        <v>15.5</v>
      </c>
      <c r="T33" s="744">
        <v>144</v>
      </c>
      <c r="U33" s="744">
        <v>130.5</v>
      </c>
      <c r="V33" s="744">
        <v>13.5</v>
      </c>
      <c r="W33" s="744">
        <v>127.3</v>
      </c>
      <c r="X33" s="744">
        <v>119.7</v>
      </c>
      <c r="Y33" s="744">
        <v>7.6</v>
      </c>
    </row>
    <row r="34" spans="1:25" ht="14">
      <c r="A34" s="778">
        <v>2</v>
      </c>
      <c r="B34" s="1330">
        <v>142.30000000000001</v>
      </c>
      <c r="C34" s="779">
        <v>131.69999999999999</v>
      </c>
      <c r="D34" s="779">
        <v>10.6</v>
      </c>
      <c r="E34" s="779">
        <v>174.1</v>
      </c>
      <c r="F34" s="779">
        <v>163.9</v>
      </c>
      <c r="G34" s="779">
        <v>10.199999999999999</v>
      </c>
      <c r="H34" s="779">
        <v>157.80000000000001</v>
      </c>
      <c r="I34" s="779">
        <v>145</v>
      </c>
      <c r="J34" s="779">
        <v>12.8</v>
      </c>
      <c r="K34" s="779">
        <v>128.4</v>
      </c>
      <c r="L34" s="779">
        <v>121.3</v>
      </c>
      <c r="M34" s="781">
        <v>7.1</v>
      </c>
      <c r="N34" s="1327">
        <v>139.69999999999999</v>
      </c>
      <c r="O34" s="744">
        <v>128</v>
      </c>
      <c r="P34" s="744">
        <v>11.7</v>
      </c>
      <c r="Q34" s="744">
        <v>159.9</v>
      </c>
      <c r="R34" s="744">
        <v>142.9</v>
      </c>
      <c r="S34" s="744">
        <v>17</v>
      </c>
      <c r="T34" s="744">
        <v>158.30000000000001</v>
      </c>
      <c r="U34" s="744">
        <v>143.69999999999999</v>
      </c>
      <c r="V34" s="744">
        <v>14.6</v>
      </c>
      <c r="W34" s="744">
        <v>129.30000000000001</v>
      </c>
      <c r="X34" s="744">
        <v>121.9</v>
      </c>
      <c r="Y34" s="744">
        <v>7.4</v>
      </c>
    </row>
    <row r="35" spans="1:25" ht="14">
      <c r="A35" s="778">
        <v>3</v>
      </c>
      <c r="B35" s="1330">
        <v>142.9</v>
      </c>
      <c r="C35" s="779">
        <v>132.4</v>
      </c>
      <c r="D35" s="779">
        <v>10.5</v>
      </c>
      <c r="E35" s="779">
        <v>169.3</v>
      </c>
      <c r="F35" s="779">
        <v>160.5</v>
      </c>
      <c r="G35" s="779">
        <v>8.8000000000000007</v>
      </c>
      <c r="H35" s="779">
        <v>157.6</v>
      </c>
      <c r="I35" s="779">
        <v>144.80000000000001</v>
      </c>
      <c r="J35" s="779">
        <v>12.8</v>
      </c>
      <c r="K35" s="779">
        <v>126.1</v>
      </c>
      <c r="L35" s="779">
        <v>118.7</v>
      </c>
      <c r="M35" s="781">
        <v>7.4</v>
      </c>
      <c r="N35" s="1327">
        <v>141.9</v>
      </c>
      <c r="O35" s="744">
        <v>129.69999999999999</v>
      </c>
      <c r="P35" s="744">
        <v>12.2</v>
      </c>
      <c r="Q35" s="744">
        <v>160.4</v>
      </c>
      <c r="R35" s="744">
        <v>142.6</v>
      </c>
      <c r="S35" s="744">
        <v>17.8</v>
      </c>
      <c r="T35" s="744">
        <v>158.6</v>
      </c>
      <c r="U35" s="744">
        <v>143.69999999999999</v>
      </c>
      <c r="V35" s="744">
        <v>14.9</v>
      </c>
      <c r="W35" s="744">
        <v>130.30000000000001</v>
      </c>
      <c r="X35" s="744">
        <v>122.4</v>
      </c>
      <c r="Y35" s="744">
        <v>7.9</v>
      </c>
    </row>
    <row r="36" spans="1:25" ht="14">
      <c r="A36" s="778">
        <v>4</v>
      </c>
      <c r="B36" s="1330">
        <v>147.30000000000001</v>
      </c>
      <c r="C36" s="779">
        <v>136.80000000000001</v>
      </c>
      <c r="D36" s="779">
        <v>10.5</v>
      </c>
      <c r="E36" s="779">
        <v>171.1</v>
      </c>
      <c r="F36" s="779">
        <v>163.1</v>
      </c>
      <c r="G36" s="779">
        <v>8</v>
      </c>
      <c r="H36" s="779">
        <v>161.6</v>
      </c>
      <c r="I36" s="779">
        <v>148.69999999999999</v>
      </c>
      <c r="J36" s="779">
        <v>12.9</v>
      </c>
      <c r="K36" s="779">
        <v>130.80000000000001</v>
      </c>
      <c r="L36" s="779">
        <v>123.5</v>
      </c>
      <c r="M36" s="781">
        <v>7.3</v>
      </c>
      <c r="N36" s="1327">
        <v>147.5</v>
      </c>
      <c r="O36" s="744">
        <v>135.30000000000001</v>
      </c>
      <c r="P36" s="744">
        <v>12.2</v>
      </c>
      <c r="Q36" s="744">
        <v>169.2</v>
      </c>
      <c r="R36" s="744">
        <v>152.4</v>
      </c>
      <c r="S36" s="744">
        <v>16.8</v>
      </c>
      <c r="T36" s="744">
        <v>162.80000000000001</v>
      </c>
      <c r="U36" s="744">
        <v>148.19999999999999</v>
      </c>
      <c r="V36" s="744">
        <v>14.6</v>
      </c>
      <c r="W36" s="744">
        <v>135.19999999999999</v>
      </c>
      <c r="X36" s="744">
        <v>127</v>
      </c>
      <c r="Y36" s="744">
        <v>8.1999999999999993</v>
      </c>
    </row>
    <row r="37" spans="1:25" ht="14">
      <c r="A37" s="778">
        <v>5</v>
      </c>
      <c r="B37" s="1330">
        <v>140.80000000000001</v>
      </c>
      <c r="C37" s="779">
        <v>131.1</v>
      </c>
      <c r="D37" s="779">
        <v>9.6999999999999993</v>
      </c>
      <c r="E37" s="779">
        <v>151.19999999999999</v>
      </c>
      <c r="F37" s="779">
        <v>143</v>
      </c>
      <c r="G37" s="779">
        <v>8.1999999999999993</v>
      </c>
      <c r="H37" s="779">
        <v>146.4</v>
      </c>
      <c r="I37" s="779">
        <v>134.80000000000001</v>
      </c>
      <c r="J37" s="779">
        <v>11.6</v>
      </c>
      <c r="K37" s="779">
        <v>127.8</v>
      </c>
      <c r="L37" s="779">
        <v>120.1</v>
      </c>
      <c r="M37" s="781">
        <v>7.7</v>
      </c>
      <c r="N37" s="1327">
        <v>143.6</v>
      </c>
      <c r="O37" s="744">
        <v>132.1</v>
      </c>
      <c r="P37" s="744">
        <v>11.5</v>
      </c>
      <c r="Q37" s="744">
        <v>157.6</v>
      </c>
      <c r="R37" s="744">
        <v>142.69999999999999</v>
      </c>
      <c r="S37" s="744">
        <v>14.9</v>
      </c>
      <c r="T37" s="744">
        <v>153.4</v>
      </c>
      <c r="U37" s="744">
        <v>139.80000000000001</v>
      </c>
      <c r="V37" s="744">
        <v>13.6</v>
      </c>
      <c r="W37" s="744">
        <v>132.80000000000001</v>
      </c>
      <c r="X37" s="744">
        <v>125.1</v>
      </c>
      <c r="Y37" s="744">
        <v>7.7</v>
      </c>
    </row>
    <row r="38" spans="1:25" ht="9" customHeight="1">
      <c r="A38" s="698"/>
      <c r="B38" s="782"/>
      <c r="C38" s="1318"/>
      <c r="D38" s="1318"/>
      <c r="E38" s="1318"/>
      <c r="F38" s="1318"/>
      <c r="G38" s="1318"/>
      <c r="H38" s="1318"/>
      <c r="I38" s="1318"/>
      <c r="J38" s="1318"/>
      <c r="K38" s="1318"/>
      <c r="L38" s="1318"/>
      <c r="M38" s="1320"/>
      <c r="N38" s="782"/>
      <c r="O38" s="1318"/>
      <c r="P38" s="1318"/>
      <c r="Q38" s="1318"/>
      <c r="R38" s="1318"/>
      <c r="S38" s="1318"/>
      <c r="T38" s="1318"/>
      <c r="U38" s="1318"/>
      <c r="V38" s="1318"/>
      <c r="W38" s="1318"/>
      <c r="X38" s="1318"/>
      <c r="Y38" s="1318"/>
    </row>
    <row r="39" spans="1:25">
      <c r="A39" s="783"/>
      <c r="B39" s="784"/>
      <c r="C39" s="784"/>
      <c r="D39" s="784"/>
      <c r="E39" s="784"/>
      <c r="F39" s="784"/>
      <c r="G39" s="784"/>
      <c r="H39" s="784"/>
      <c r="I39" s="784"/>
      <c r="J39" s="784"/>
      <c r="K39" s="784"/>
      <c r="L39" s="784"/>
      <c r="M39" s="784"/>
      <c r="N39" s="663"/>
      <c r="O39" s="663"/>
      <c r="P39" s="663"/>
      <c r="Q39" s="663"/>
      <c r="R39" s="663"/>
      <c r="S39" s="663"/>
      <c r="T39" s="663"/>
      <c r="U39" s="766"/>
      <c r="V39" s="663"/>
      <c r="W39" s="663"/>
      <c r="X39" s="663"/>
      <c r="Y39" s="663"/>
    </row>
    <row r="40" spans="1:25">
      <c r="A40" s="785" t="s">
        <v>823</v>
      </c>
      <c r="B40" s="711" t="s">
        <v>824</v>
      </c>
      <c r="C40" s="711"/>
      <c r="D40" s="711"/>
      <c r="E40" s="711"/>
      <c r="F40" s="711"/>
      <c r="G40" s="711"/>
      <c r="H40" s="711"/>
      <c r="I40" s="711"/>
      <c r="J40" s="663"/>
      <c r="K40" s="663"/>
      <c r="L40" s="663"/>
      <c r="M40" s="663"/>
      <c r="N40" s="663"/>
      <c r="O40" s="663"/>
      <c r="P40" s="663"/>
      <c r="Q40" s="663"/>
      <c r="R40" s="663"/>
      <c r="S40" s="663"/>
    </row>
    <row r="41" spans="1:25">
      <c r="A41" s="786" t="s">
        <v>796</v>
      </c>
      <c r="B41" s="787" t="s">
        <v>797</v>
      </c>
      <c r="C41" s="787"/>
      <c r="D41" s="787"/>
      <c r="E41" s="787"/>
      <c r="F41" s="787"/>
      <c r="G41" s="787"/>
      <c r="H41" s="787"/>
      <c r="I41" s="787"/>
      <c r="J41" s="787"/>
      <c r="K41" s="787"/>
      <c r="L41" s="787"/>
      <c r="M41" s="787"/>
      <c r="N41" s="787"/>
      <c r="O41" s="787"/>
      <c r="P41" s="787"/>
      <c r="Q41" s="679"/>
      <c r="R41" s="679"/>
      <c r="S41" s="679"/>
      <c r="T41" s="663"/>
      <c r="U41" s="663"/>
      <c r="V41" s="663"/>
      <c r="W41" s="663"/>
      <c r="X41" s="663"/>
      <c r="Y41" s="663"/>
    </row>
    <row r="42" spans="1:25">
      <c r="N42" s="788"/>
      <c r="O42" s="788"/>
      <c r="P42" s="788"/>
      <c r="Q42" s="711"/>
      <c r="R42" s="711"/>
      <c r="S42" s="711"/>
    </row>
  </sheetData>
  <mergeCells count="39">
    <mergeCell ref="A3:A8"/>
    <mergeCell ref="B3:M3"/>
    <mergeCell ref="N3:Y3"/>
    <mergeCell ref="B4:D5"/>
    <mergeCell ref="E4:G5"/>
    <mergeCell ref="H4:J5"/>
    <mergeCell ref="K4:M5"/>
    <mergeCell ref="N4:P5"/>
    <mergeCell ref="Q4:S5"/>
    <mergeCell ref="T4:V5"/>
    <mergeCell ref="W4:Y5"/>
    <mergeCell ref="B6:B7"/>
    <mergeCell ref="E6:E7"/>
    <mergeCell ref="H6:H7"/>
    <mergeCell ref="K6:K7"/>
    <mergeCell ref="N6:N7"/>
    <mergeCell ref="Q6:Q7"/>
    <mergeCell ref="T6:T7"/>
    <mergeCell ref="W6:W7"/>
    <mergeCell ref="C7:C8"/>
    <mergeCell ref="B24:M24"/>
    <mergeCell ref="N24:Y24"/>
    <mergeCell ref="M7:M8"/>
    <mergeCell ref="O7:O8"/>
    <mergeCell ref="P7:P8"/>
    <mergeCell ref="R7:R8"/>
    <mergeCell ref="S7:S8"/>
    <mergeCell ref="U7:U8"/>
    <mergeCell ref="D7:D8"/>
    <mergeCell ref="F7:F8"/>
    <mergeCell ref="G7:G8"/>
    <mergeCell ref="I7:I8"/>
    <mergeCell ref="J7:J8"/>
    <mergeCell ref="L7:L8"/>
    <mergeCell ref="V7:V8"/>
    <mergeCell ref="X7:X8"/>
    <mergeCell ref="Y7:Y8"/>
    <mergeCell ref="B9:M9"/>
    <mergeCell ref="N9:Y9"/>
  </mergeCells>
  <phoneticPr fontId="3"/>
  <pageMargins left="0.70866141732283472" right="0.70866141732283472" top="0.74803149606299213" bottom="0.74803149606299213" header="0.31496062992125984" footer="0.31496062992125984"/>
  <pageSetup paperSize="9" scale="92" fitToWidth="2" orientation="landscape" r:id="rId1"/>
  <colBreaks count="1" manualBreakCount="1">
    <brk id="13"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view="pageBreakPreview" zoomScaleNormal="100" zoomScaleSheetLayoutView="100" workbookViewId="0">
      <selection sqref="A1:V1"/>
    </sheetView>
  </sheetViews>
  <sheetFormatPr defaultRowHeight="13"/>
  <cols>
    <col min="1" max="1" width="19.7265625" style="110" customWidth="1"/>
    <col min="2" max="2" width="8.7265625" style="110" customWidth="1"/>
    <col min="3" max="3" width="8.90625" style="110" customWidth="1"/>
    <col min="4" max="4" width="8.7265625" style="110" bestFit="1" customWidth="1"/>
    <col min="5" max="5" width="9.36328125" style="110" customWidth="1"/>
    <col min="6" max="6" width="7.7265625" style="110" customWidth="1"/>
    <col min="7" max="8" width="10.90625" style="110" bestFit="1" customWidth="1"/>
    <col min="9" max="9" width="10.08984375" style="110" customWidth="1"/>
    <col min="10" max="10" width="8.7265625" style="110" bestFit="1" customWidth="1"/>
    <col min="11" max="11" width="9.90625" style="110" customWidth="1"/>
    <col min="12" max="12" width="7.7265625" style="110" customWidth="1"/>
    <col min="13" max="13" width="8.7265625" style="110" customWidth="1"/>
    <col min="14" max="14" width="8.7265625" style="94" customWidth="1"/>
    <col min="15" max="15" width="10.36328125" style="110" customWidth="1"/>
    <col min="16" max="16" width="7.7265625" style="110" customWidth="1"/>
    <col min="17" max="17" width="10.36328125" style="110" customWidth="1"/>
    <col min="18" max="18" width="7.7265625" style="110" customWidth="1"/>
    <col min="19" max="19" width="8.7265625" style="110"/>
    <col min="20" max="20" width="7.7265625" style="110" customWidth="1"/>
    <col min="21" max="21" width="8.7265625" style="110"/>
    <col min="22" max="22" width="7.7265625" style="110" customWidth="1"/>
  </cols>
  <sheetData>
    <row r="1" spans="1:22" ht="16.5">
      <c r="A1" s="1905" t="s">
        <v>825</v>
      </c>
      <c r="B1" s="1658"/>
      <c r="C1" s="1658"/>
      <c r="D1" s="1658"/>
      <c r="E1" s="1658"/>
      <c r="F1" s="1658"/>
      <c r="G1" s="1658"/>
      <c r="H1" s="1658"/>
      <c r="I1" s="1658"/>
      <c r="J1" s="1658"/>
      <c r="K1" s="1658"/>
      <c r="L1" s="1658"/>
      <c r="M1" s="1658"/>
      <c r="N1" s="1658"/>
      <c r="O1" s="1658"/>
      <c r="P1" s="1658"/>
      <c r="Q1" s="1658"/>
      <c r="R1" s="1658"/>
      <c r="S1" s="1658"/>
      <c r="T1" s="1658"/>
      <c r="U1" s="1658"/>
      <c r="V1" s="1658"/>
    </row>
    <row r="2" spans="1:22" ht="17" thickBot="1">
      <c r="A2" s="789"/>
      <c r="B2" s="414"/>
      <c r="C2" s="414"/>
      <c r="D2" s="414"/>
      <c r="E2" s="414"/>
      <c r="F2" s="414"/>
      <c r="G2" s="414"/>
      <c r="H2" s="414"/>
      <c r="I2" s="414"/>
      <c r="J2" s="414"/>
      <c r="K2" s="414"/>
      <c r="L2" s="414"/>
      <c r="M2" s="414"/>
      <c r="N2" s="157"/>
      <c r="O2" s="414"/>
      <c r="P2" s="414"/>
      <c r="Q2" s="414"/>
      <c r="R2" s="414"/>
      <c r="S2" s="414"/>
      <c r="T2" s="414"/>
      <c r="U2" s="414"/>
      <c r="V2" s="790" t="s">
        <v>826</v>
      </c>
    </row>
    <row r="3" spans="1:22" ht="13.5" thickTop="1">
      <c r="A3" s="1906" t="s">
        <v>499</v>
      </c>
      <c r="B3" s="791" t="s">
        <v>827</v>
      </c>
      <c r="C3" s="792"/>
      <c r="D3" s="792"/>
      <c r="E3" s="792"/>
      <c r="F3" s="792"/>
      <c r="G3" s="792"/>
      <c r="H3" s="791" t="s">
        <v>828</v>
      </c>
      <c r="I3" s="792"/>
      <c r="J3" s="792"/>
      <c r="K3" s="792"/>
      <c r="L3" s="792"/>
      <c r="M3" s="1908" t="s">
        <v>829</v>
      </c>
      <c r="N3" s="1909"/>
      <c r="O3" s="1912" t="s">
        <v>830</v>
      </c>
      <c r="P3" s="1913"/>
      <c r="Q3" s="1913"/>
      <c r="R3" s="1913"/>
      <c r="S3" s="1913"/>
      <c r="T3" s="1913"/>
      <c r="U3" s="1913"/>
      <c r="V3" s="1913"/>
    </row>
    <row r="4" spans="1:22">
      <c r="A4" s="1907"/>
      <c r="B4" s="1914" t="s">
        <v>117</v>
      </c>
      <c r="C4" s="1498"/>
      <c r="D4" s="1331" t="s">
        <v>831</v>
      </c>
      <c r="E4" s="1332"/>
      <c r="F4" s="1915" t="s">
        <v>832</v>
      </c>
      <c r="G4" s="1917" t="s">
        <v>833</v>
      </c>
      <c r="H4" s="1331" t="s">
        <v>117</v>
      </c>
      <c r="I4" s="1332"/>
      <c r="J4" s="1331" t="s">
        <v>834</v>
      </c>
      <c r="K4" s="1332"/>
      <c r="L4" s="1918" t="s">
        <v>835</v>
      </c>
      <c r="M4" s="1910"/>
      <c r="N4" s="1911"/>
      <c r="O4" s="1903" t="s">
        <v>836</v>
      </c>
      <c r="P4" s="1333"/>
      <c r="Q4" s="1903" t="s">
        <v>837</v>
      </c>
      <c r="R4" s="1334"/>
      <c r="S4" s="1901" t="s">
        <v>838</v>
      </c>
      <c r="T4" s="1333"/>
      <c r="U4" s="1903" t="s">
        <v>839</v>
      </c>
      <c r="V4" s="1333"/>
    </row>
    <row r="5" spans="1:22" ht="26">
      <c r="A5" s="1687"/>
      <c r="B5" s="1335" t="s">
        <v>840</v>
      </c>
      <c r="C5" s="1336" t="s">
        <v>115</v>
      </c>
      <c r="D5" s="1335" t="s">
        <v>841</v>
      </c>
      <c r="E5" s="1336" t="s">
        <v>115</v>
      </c>
      <c r="F5" s="1916"/>
      <c r="G5" s="1916"/>
      <c r="H5" s="1335" t="s">
        <v>841</v>
      </c>
      <c r="I5" s="1336" t="s">
        <v>115</v>
      </c>
      <c r="J5" s="1335" t="s">
        <v>841</v>
      </c>
      <c r="K5" s="1336" t="s">
        <v>115</v>
      </c>
      <c r="L5" s="1919"/>
      <c r="M5" s="318" t="s">
        <v>842</v>
      </c>
      <c r="N5" s="793" t="s">
        <v>843</v>
      </c>
      <c r="O5" s="1904"/>
      <c r="P5" s="1337" t="s">
        <v>844</v>
      </c>
      <c r="Q5" s="1904"/>
      <c r="R5" s="1337" t="s">
        <v>844</v>
      </c>
      <c r="S5" s="1902"/>
      <c r="T5" s="1337" t="s">
        <v>844</v>
      </c>
      <c r="U5" s="1904"/>
      <c r="V5" s="1337" t="s">
        <v>844</v>
      </c>
    </row>
    <row r="6" spans="1:22" ht="14">
      <c r="A6" s="1338"/>
      <c r="B6" s="1339"/>
      <c r="C6" s="1340"/>
      <c r="D6" s="1340"/>
      <c r="E6" s="1340"/>
      <c r="F6" s="1340"/>
      <c r="G6" s="1341"/>
      <c r="H6" s="1340"/>
      <c r="I6" s="1340"/>
      <c r="J6" s="1340"/>
      <c r="K6" s="1340"/>
      <c r="L6" s="1340"/>
      <c r="M6" s="1342"/>
      <c r="N6" s="1343"/>
      <c r="O6" s="1340"/>
      <c r="P6" s="1340"/>
      <c r="Q6" s="1340"/>
      <c r="R6" s="1340"/>
      <c r="S6" s="1340"/>
      <c r="T6" s="1340"/>
      <c r="U6" s="1344"/>
      <c r="V6" s="1344"/>
    </row>
    <row r="7" spans="1:22" ht="14">
      <c r="A7" s="794" t="s">
        <v>845</v>
      </c>
      <c r="B7" s="1345">
        <v>2646</v>
      </c>
      <c r="C7" s="404">
        <v>10973</v>
      </c>
      <c r="D7" s="404">
        <v>6680</v>
      </c>
      <c r="E7" s="404">
        <v>18475</v>
      </c>
      <c r="F7" s="404">
        <v>1099</v>
      </c>
      <c r="G7" s="795">
        <v>41.5</v>
      </c>
      <c r="H7" s="404">
        <v>1030</v>
      </c>
      <c r="I7" s="404">
        <v>4660</v>
      </c>
      <c r="J7" s="404">
        <v>2729</v>
      </c>
      <c r="K7" s="404">
        <v>7387</v>
      </c>
      <c r="L7" s="404">
        <v>480</v>
      </c>
      <c r="M7" s="796">
        <v>1.68</v>
      </c>
      <c r="N7" s="797" t="s">
        <v>846</v>
      </c>
      <c r="O7" s="404">
        <v>1249</v>
      </c>
      <c r="P7" s="404">
        <v>788</v>
      </c>
      <c r="Q7" s="404">
        <v>5428</v>
      </c>
      <c r="R7" s="404">
        <v>3503</v>
      </c>
      <c r="S7" s="404">
        <v>488</v>
      </c>
      <c r="T7" s="404">
        <v>269</v>
      </c>
      <c r="U7" s="795">
        <v>39.1</v>
      </c>
      <c r="V7" s="795">
        <v>34.200000000000003</v>
      </c>
    </row>
    <row r="8" spans="1:22" ht="14">
      <c r="A8" s="794" t="s">
        <v>847</v>
      </c>
      <c r="B8" s="1345">
        <v>2452</v>
      </c>
      <c r="C8" s="404">
        <v>11368</v>
      </c>
      <c r="D8" s="404">
        <v>5853</v>
      </c>
      <c r="E8" s="404">
        <v>15841</v>
      </c>
      <c r="F8" s="404">
        <v>1006</v>
      </c>
      <c r="G8" s="795">
        <v>41</v>
      </c>
      <c r="H8" s="404">
        <v>967</v>
      </c>
      <c r="I8" s="404">
        <v>4894</v>
      </c>
      <c r="J8" s="404">
        <v>2211</v>
      </c>
      <c r="K8" s="404">
        <v>5779</v>
      </c>
      <c r="L8" s="404">
        <v>450</v>
      </c>
      <c r="M8" s="796">
        <v>1.39</v>
      </c>
      <c r="N8" s="797" t="s">
        <v>846</v>
      </c>
      <c r="O8" s="404">
        <v>1216</v>
      </c>
      <c r="P8" s="404">
        <v>780</v>
      </c>
      <c r="Q8" s="404">
        <v>5959</v>
      </c>
      <c r="R8" s="404">
        <v>3796</v>
      </c>
      <c r="S8" s="404">
        <v>464</v>
      </c>
      <c r="T8" s="404">
        <v>255</v>
      </c>
      <c r="U8" s="795">
        <v>38.200000000000003</v>
      </c>
      <c r="V8" s="795">
        <v>32.700000000000003</v>
      </c>
    </row>
    <row r="9" spans="1:22" ht="14">
      <c r="A9" s="794" t="s">
        <v>848</v>
      </c>
      <c r="B9" s="1345">
        <v>2432</v>
      </c>
      <c r="C9" s="404">
        <v>11402</v>
      </c>
      <c r="D9" s="404">
        <v>6487</v>
      </c>
      <c r="E9" s="404">
        <v>17691</v>
      </c>
      <c r="F9" s="404">
        <v>1015</v>
      </c>
      <c r="G9" s="795">
        <v>41.7</v>
      </c>
      <c r="H9" s="404">
        <v>955</v>
      </c>
      <c r="I9" s="404">
        <v>4926</v>
      </c>
      <c r="J9" s="404">
        <v>2434</v>
      </c>
      <c r="K9" s="404">
        <v>6462</v>
      </c>
      <c r="L9" s="404">
        <v>445</v>
      </c>
      <c r="M9" s="796">
        <v>1.55</v>
      </c>
      <c r="N9" s="797" t="s">
        <v>846</v>
      </c>
      <c r="O9" s="404">
        <v>1214</v>
      </c>
      <c r="P9" s="404">
        <v>780</v>
      </c>
      <c r="Q9" s="404">
        <v>5933</v>
      </c>
      <c r="R9" s="404">
        <v>3742</v>
      </c>
      <c r="S9" s="404">
        <v>472</v>
      </c>
      <c r="T9" s="404">
        <v>256</v>
      </c>
      <c r="U9" s="795">
        <v>38.9</v>
      </c>
      <c r="V9" s="795">
        <v>32.9</v>
      </c>
    </row>
    <row r="10" spans="1:22" ht="14">
      <c r="A10" s="798" t="s">
        <v>849</v>
      </c>
      <c r="B10" s="622">
        <v>2495</v>
      </c>
      <c r="C10" s="404">
        <v>11431</v>
      </c>
      <c r="D10" s="404">
        <v>7017</v>
      </c>
      <c r="E10" s="404">
        <v>19526</v>
      </c>
      <c r="F10" s="404">
        <v>1013</v>
      </c>
      <c r="G10" s="795">
        <v>40.6</v>
      </c>
      <c r="H10" s="404">
        <v>980</v>
      </c>
      <c r="I10" s="404">
        <v>4969</v>
      </c>
      <c r="J10" s="404">
        <v>2672</v>
      </c>
      <c r="K10" s="404">
        <v>7214</v>
      </c>
      <c r="L10" s="404">
        <v>446</v>
      </c>
      <c r="M10" s="796">
        <v>1.71</v>
      </c>
      <c r="N10" s="797" t="s">
        <v>846</v>
      </c>
      <c r="O10" s="404">
        <v>1280</v>
      </c>
      <c r="P10" s="404">
        <v>815</v>
      </c>
      <c r="Q10" s="404">
        <v>5995</v>
      </c>
      <c r="R10" s="404">
        <v>3765</v>
      </c>
      <c r="S10" s="404">
        <v>484</v>
      </c>
      <c r="T10" s="404">
        <v>267</v>
      </c>
      <c r="U10" s="795">
        <v>37.799999999999997</v>
      </c>
      <c r="V10" s="795">
        <v>32.799999999999997</v>
      </c>
    </row>
    <row r="11" spans="1:22" ht="14">
      <c r="A11" s="798" t="s">
        <v>850</v>
      </c>
      <c r="B11" s="622">
        <v>2509</v>
      </c>
      <c r="C11" s="404">
        <v>11894</v>
      </c>
      <c r="D11" s="404">
        <v>6403</v>
      </c>
      <c r="E11" s="404">
        <v>18034</v>
      </c>
      <c r="F11" s="404">
        <v>995</v>
      </c>
      <c r="G11" s="795">
        <v>39.6</v>
      </c>
      <c r="H11" s="404">
        <v>986</v>
      </c>
      <c r="I11" s="404">
        <v>5167</v>
      </c>
      <c r="J11" s="404">
        <v>2373</v>
      </c>
      <c r="K11" s="404">
        <v>6504</v>
      </c>
      <c r="L11" s="404">
        <v>442</v>
      </c>
      <c r="M11" s="796">
        <v>1.52</v>
      </c>
      <c r="N11" s="797" t="s">
        <v>846</v>
      </c>
      <c r="O11" s="404">
        <v>1326</v>
      </c>
      <c r="P11" s="404">
        <v>865</v>
      </c>
      <c r="Q11" s="404">
        <v>6372</v>
      </c>
      <c r="R11" s="404">
        <v>4053</v>
      </c>
      <c r="S11" s="404">
        <v>501</v>
      </c>
      <c r="T11" s="404">
        <v>286</v>
      </c>
      <c r="U11" s="795">
        <v>37.799999999999997</v>
      </c>
      <c r="V11" s="795">
        <v>33.1</v>
      </c>
    </row>
    <row r="12" spans="1:22" ht="14">
      <c r="A12" s="798"/>
      <c r="B12" s="622"/>
      <c r="C12" s="404"/>
      <c r="D12" s="404"/>
      <c r="E12" s="404"/>
      <c r="F12" s="404"/>
      <c r="G12" s="795"/>
      <c r="H12" s="404"/>
      <c r="I12" s="404"/>
      <c r="J12" s="404"/>
      <c r="K12" s="404"/>
      <c r="L12" s="404"/>
      <c r="M12" s="796"/>
      <c r="N12" s="799"/>
      <c r="O12" s="404"/>
      <c r="P12" s="404"/>
      <c r="Q12" s="404"/>
      <c r="R12" s="404"/>
      <c r="S12" s="404"/>
      <c r="T12" s="404"/>
      <c r="U12" s="795"/>
      <c r="V12" s="795"/>
    </row>
    <row r="13" spans="1:22" ht="14">
      <c r="A13" s="800" t="s">
        <v>293</v>
      </c>
      <c r="B13" s="622">
        <v>2534</v>
      </c>
      <c r="C13" s="404">
        <v>12618</v>
      </c>
      <c r="D13" s="404">
        <v>6516</v>
      </c>
      <c r="E13" s="404">
        <v>17855</v>
      </c>
      <c r="F13" s="404">
        <v>1136</v>
      </c>
      <c r="G13" s="795">
        <v>44.8</v>
      </c>
      <c r="H13" s="404">
        <v>1025</v>
      </c>
      <c r="I13" s="404">
        <v>5672</v>
      </c>
      <c r="J13" s="404">
        <v>2291</v>
      </c>
      <c r="K13" s="404">
        <v>6488</v>
      </c>
      <c r="L13" s="404">
        <v>511</v>
      </c>
      <c r="M13" s="796">
        <v>1.42</v>
      </c>
      <c r="N13" s="801">
        <v>1.56</v>
      </c>
      <c r="O13" s="404">
        <v>1301</v>
      </c>
      <c r="P13" s="404">
        <v>851</v>
      </c>
      <c r="Q13" s="404">
        <v>6926</v>
      </c>
      <c r="R13" s="404">
        <v>4542</v>
      </c>
      <c r="S13" s="404">
        <v>536</v>
      </c>
      <c r="T13" s="404">
        <v>306</v>
      </c>
      <c r="U13" s="795">
        <v>41.2</v>
      </c>
      <c r="V13" s="795">
        <v>36</v>
      </c>
    </row>
    <row r="14" spans="1:22" ht="14">
      <c r="A14" s="800">
        <v>6</v>
      </c>
      <c r="B14" s="622">
        <v>2414</v>
      </c>
      <c r="C14" s="404">
        <v>12229</v>
      </c>
      <c r="D14" s="404">
        <v>6298</v>
      </c>
      <c r="E14" s="404">
        <v>17672</v>
      </c>
      <c r="F14" s="404">
        <v>1079</v>
      </c>
      <c r="G14" s="795">
        <v>44.7</v>
      </c>
      <c r="H14" s="404">
        <v>927</v>
      </c>
      <c r="I14" s="404">
        <v>5472</v>
      </c>
      <c r="J14" s="404">
        <v>2351</v>
      </c>
      <c r="K14" s="404">
        <v>6384</v>
      </c>
      <c r="L14" s="404">
        <v>489</v>
      </c>
      <c r="M14" s="796">
        <v>1.45</v>
      </c>
      <c r="N14" s="801">
        <v>1.56</v>
      </c>
      <c r="O14" s="404">
        <v>1244</v>
      </c>
      <c r="P14" s="404">
        <v>722</v>
      </c>
      <c r="Q14" s="404">
        <v>6719</v>
      </c>
      <c r="R14" s="404">
        <v>4380</v>
      </c>
      <c r="S14" s="404">
        <v>568</v>
      </c>
      <c r="T14" s="404">
        <v>312</v>
      </c>
      <c r="U14" s="795">
        <v>45.7</v>
      </c>
      <c r="V14" s="795">
        <v>40.4</v>
      </c>
    </row>
    <row r="15" spans="1:22" ht="14">
      <c r="A15" s="800">
        <v>7</v>
      </c>
      <c r="B15" s="622">
        <v>2242</v>
      </c>
      <c r="C15" s="404">
        <v>11548</v>
      </c>
      <c r="D15" s="404">
        <v>5889</v>
      </c>
      <c r="E15" s="404">
        <v>17336</v>
      </c>
      <c r="F15" s="404">
        <v>889</v>
      </c>
      <c r="G15" s="795">
        <v>39.700000000000003</v>
      </c>
      <c r="H15" s="404">
        <v>779</v>
      </c>
      <c r="I15" s="404">
        <v>4971</v>
      </c>
      <c r="J15" s="404">
        <v>2171</v>
      </c>
      <c r="K15" s="404">
        <v>6200</v>
      </c>
      <c r="L15" s="404">
        <v>382</v>
      </c>
      <c r="M15" s="796">
        <v>1.5</v>
      </c>
      <c r="N15" s="801">
        <v>1.54</v>
      </c>
      <c r="O15" s="404">
        <v>1146</v>
      </c>
      <c r="P15" s="404">
        <v>741</v>
      </c>
      <c r="Q15" s="404">
        <v>6152</v>
      </c>
      <c r="R15" s="404">
        <v>3909</v>
      </c>
      <c r="S15" s="404">
        <v>439</v>
      </c>
      <c r="T15" s="404">
        <v>237</v>
      </c>
      <c r="U15" s="795">
        <v>38.299999999999997</v>
      </c>
      <c r="V15" s="795">
        <v>32</v>
      </c>
    </row>
    <row r="16" spans="1:22" ht="14">
      <c r="A16" s="800">
        <v>8</v>
      </c>
      <c r="B16" s="622">
        <v>2327</v>
      </c>
      <c r="C16" s="404">
        <v>11701</v>
      </c>
      <c r="D16" s="404">
        <v>6610</v>
      </c>
      <c r="E16" s="404">
        <v>17715</v>
      </c>
      <c r="F16" s="404">
        <v>845</v>
      </c>
      <c r="G16" s="795">
        <v>36.299999999999997</v>
      </c>
      <c r="H16" s="404">
        <v>857</v>
      </c>
      <c r="I16" s="404">
        <v>4958</v>
      </c>
      <c r="J16" s="404">
        <v>2193</v>
      </c>
      <c r="K16" s="404">
        <v>6199</v>
      </c>
      <c r="L16" s="404">
        <v>356</v>
      </c>
      <c r="M16" s="796">
        <v>1.51</v>
      </c>
      <c r="N16" s="801">
        <v>1.53</v>
      </c>
      <c r="O16" s="404">
        <v>1215</v>
      </c>
      <c r="P16" s="404">
        <v>767</v>
      </c>
      <c r="Q16" s="404">
        <v>6215</v>
      </c>
      <c r="R16" s="404">
        <v>3927</v>
      </c>
      <c r="S16" s="404">
        <v>426</v>
      </c>
      <c r="T16" s="404">
        <v>234</v>
      </c>
      <c r="U16" s="795">
        <v>35.1</v>
      </c>
      <c r="V16" s="795">
        <v>30.5</v>
      </c>
    </row>
    <row r="17" spans="1:22" ht="14">
      <c r="A17" s="800">
        <v>9</v>
      </c>
      <c r="B17" s="622">
        <v>2447</v>
      </c>
      <c r="C17" s="404">
        <v>11810</v>
      </c>
      <c r="D17" s="404">
        <v>6240</v>
      </c>
      <c r="E17" s="404">
        <v>17854</v>
      </c>
      <c r="F17" s="404">
        <v>955</v>
      </c>
      <c r="G17" s="795">
        <v>39</v>
      </c>
      <c r="H17" s="404">
        <v>931</v>
      </c>
      <c r="I17" s="404">
        <v>5014</v>
      </c>
      <c r="J17" s="404">
        <v>2376</v>
      </c>
      <c r="K17" s="404">
        <v>6328</v>
      </c>
      <c r="L17" s="404">
        <v>426</v>
      </c>
      <c r="M17" s="796">
        <v>1.51</v>
      </c>
      <c r="N17" s="801">
        <v>1.51</v>
      </c>
      <c r="O17" s="404">
        <v>1248</v>
      </c>
      <c r="P17" s="404">
        <v>767</v>
      </c>
      <c r="Q17" s="404">
        <v>6266</v>
      </c>
      <c r="R17" s="404">
        <v>3926</v>
      </c>
      <c r="S17" s="404">
        <v>489</v>
      </c>
      <c r="T17" s="404">
        <v>272</v>
      </c>
      <c r="U17" s="795">
        <v>39.200000000000003</v>
      </c>
      <c r="V17" s="795">
        <v>35.5</v>
      </c>
    </row>
    <row r="18" spans="1:22" ht="14">
      <c r="A18" s="800">
        <v>10</v>
      </c>
      <c r="B18" s="622">
        <v>2436</v>
      </c>
      <c r="C18" s="404">
        <v>11834</v>
      </c>
      <c r="D18" s="404">
        <v>6268</v>
      </c>
      <c r="E18" s="404">
        <v>17914</v>
      </c>
      <c r="F18" s="404">
        <v>964</v>
      </c>
      <c r="G18" s="795">
        <v>39.6</v>
      </c>
      <c r="H18" s="404">
        <v>943</v>
      </c>
      <c r="I18" s="404">
        <v>5054</v>
      </c>
      <c r="J18" s="404">
        <v>2368</v>
      </c>
      <c r="K18" s="404">
        <v>6335</v>
      </c>
      <c r="L18" s="404">
        <v>385</v>
      </c>
      <c r="M18" s="796">
        <v>1.51</v>
      </c>
      <c r="N18" s="801">
        <v>1.49</v>
      </c>
      <c r="O18" s="404">
        <v>1275</v>
      </c>
      <c r="P18" s="404">
        <v>795</v>
      </c>
      <c r="Q18" s="404">
        <v>6241</v>
      </c>
      <c r="R18" s="404">
        <v>3877</v>
      </c>
      <c r="S18" s="404">
        <v>469</v>
      </c>
      <c r="T18" s="404">
        <v>270</v>
      </c>
      <c r="U18" s="795">
        <v>36.799999999999997</v>
      </c>
      <c r="V18" s="795">
        <v>34</v>
      </c>
    </row>
    <row r="19" spans="1:22" ht="14">
      <c r="A19" s="800">
        <v>11</v>
      </c>
      <c r="B19" s="622">
        <v>2161</v>
      </c>
      <c r="C19" s="404">
        <v>11622</v>
      </c>
      <c r="D19" s="404">
        <v>6483</v>
      </c>
      <c r="E19" s="404">
        <v>17892</v>
      </c>
      <c r="F19" s="404">
        <v>956</v>
      </c>
      <c r="G19" s="795">
        <v>44.2</v>
      </c>
      <c r="H19" s="404">
        <v>827</v>
      </c>
      <c r="I19" s="404">
        <v>5031</v>
      </c>
      <c r="J19" s="404">
        <v>2272</v>
      </c>
      <c r="K19" s="404">
        <v>6401</v>
      </c>
      <c r="L19" s="404">
        <v>422</v>
      </c>
      <c r="M19" s="796">
        <v>1.54</v>
      </c>
      <c r="N19" s="801">
        <v>1.46</v>
      </c>
      <c r="O19" s="404">
        <v>1034</v>
      </c>
      <c r="P19" s="404">
        <v>647</v>
      </c>
      <c r="Q19" s="404">
        <v>6076</v>
      </c>
      <c r="R19" s="404">
        <v>3779</v>
      </c>
      <c r="S19" s="404">
        <v>458</v>
      </c>
      <c r="T19" s="404">
        <v>264</v>
      </c>
      <c r="U19" s="795">
        <v>44.3</v>
      </c>
      <c r="V19" s="795">
        <v>40.799999999999997</v>
      </c>
    </row>
    <row r="20" spans="1:22" ht="14">
      <c r="A20" s="800">
        <v>12</v>
      </c>
      <c r="B20" s="622">
        <v>1877</v>
      </c>
      <c r="C20" s="404">
        <v>11039</v>
      </c>
      <c r="D20" s="404">
        <v>6701</v>
      </c>
      <c r="E20" s="404">
        <v>18247</v>
      </c>
      <c r="F20" s="404">
        <v>838</v>
      </c>
      <c r="G20" s="795">
        <v>44.6</v>
      </c>
      <c r="H20" s="404">
        <v>695</v>
      </c>
      <c r="I20" s="404">
        <v>4778</v>
      </c>
      <c r="J20" s="404">
        <v>2644</v>
      </c>
      <c r="K20" s="404">
        <v>6697</v>
      </c>
      <c r="L20" s="404">
        <v>392</v>
      </c>
      <c r="M20" s="796">
        <v>1.65</v>
      </c>
      <c r="N20" s="801">
        <v>1.5</v>
      </c>
      <c r="O20" s="404">
        <v>1002</v>
      </c>
      <c r="P20" s="404">
        <v>664</v>
      </c>
      <c r="Q20" s="404">
        <v>5807</v>
      </c>
      <c r="R20" s="404">
        <v>3645</v>
      </c>
      <c r="S20" s="404">
        <v>422</v>
      </c>
      <c r="T20" s="404">
        <v>260</v>
      </c>
      <c r="U20" s="795">
        <v>42.1</v>
      </c>
      <c r="V20" s="795">
        <v>39.200000000000003</v>
      </c>
    </row>
    <row r="21" spans="1:22" ht="14">
      <c r="A21" s="800" t="s">
        <v>72</v>
      </c>
      <c r="B21" s="622">
        <v>2629</v>
      </c>
      <c r="C21" s="404">
        <v>11336</v>
      </c>
      <c r="D21" s="404">
        <v>6418</v>
      </c>
      <c r="E21" s="404">
        <v>18419</v>
      </c>
      <c r="F21" s="404">
        <v>769</v>
      </c>
      <c r="G21" s="795">
        <v>29.3</v>
      </c>
      <c r="H21" s="404">
        <v>1004</v>
      </c>
      <c r="I21" s="404">
        <v>4849</v>
      </c>
      <c r="J21" s="404">
        <v>2420</v>
      </c>
      <c r="K21" s="404">
        <v>6745</v>
      </c>
      <c r="L21" s="404">
        <v>320</v>
      </c>
      <c r="M21" s="796">
        <v>1.62</v>
      </c>
      <c r="N21" s="799">
        <v>1.48</v>
      </c>
      <c r="O21" s="404">
        <v>1402</v>
      </c>
      <c r="P21" s="404">
        <v>928</v>
      </c>
      <c r="Q21" s="404">
        <v>6005</v>
      </c>
      <c r="R21" s="404">
        <v>3786</v>
      </c>
      <c r="S21" s="404">
        <v>386</v>
      </c>
      <c r="T21" s="404">
        <v>215</v>
      </c>
      <c r="U21" s="795">
        <v>27.5</v>
      </c>
      <c r="V21" s="795">
        <v>23.2</v>
      </c>
    </row>
    <row r="22" spans="1:22" ht="14">
      <c r="A22" s="800">
        <v>2</v>
      </c>
      <c r="B22" s="622">
        <v>2718</v>
      </c>
      <c r="C22" s="404">
        <v>11933</v>
      </c>
      <c r="D22" s="404">
        <v>6710</v>
      </c>
      <c r="E22" s="404">
        <v>18763</v>
      </c>
      <c r="F22" s="404">
        <v>1093</v>
      </c>
      <c r="G22" s="795">
        <v>40.200000000000003</v>
      </c>
      <c r="H22" s="404">
        <v>1114</v>
      </c>
      <c r="I22" s="404">
        <v>5167</v>
      </c>
      <c r="J22" s="404">
        <v>2410</v>
      </c>
      <c r="K22" s="404">
        <v>6878</v>
      </c>
      <c r="L22" s="404">
        <v>496</v>
      </c>
      <c r="M22" s="796">
        <v>1.57</v>
      </c>
      <c r="N22" s="799">
        <v>1.45</v>
      </c>
      <c r="O22" s="404">
        <v>1486</v>
      </c>
      <c r="P22" s="404">
        <v>971</v>
      </c>
      <c r="Q22" s="404">
        <v>6397</v>
      </c>
      <c r="R22" s="404">
        <v>4057</v>
      </c>
      <c r="S22" s="404">
        <v>568</v>
      </c>
      <c r="T22" s="404">
        <v>343</v>
      </c>
      <c r="U22" s="795">
        <v>38.200000000000003</v>
      </c>
      <c r="V22" s="795">
        <v>35.299999999999997</v>
      </c>
    </row>
    <row r="23" spans="1:22" ht="14">
      <c r="A23" s="800">
        <v>3</v>
      </c>
      <c r="B23" s="622">
        <v>2660</v>
      </c>
      <c r="C23" s="404">
        <v>12319</v>
      </c>
      <c r="D23" s="404">
        <v>6426</v>
      </c>
      <c r="E23" s="404">
        <v>18360</v>
      </c>
      <c r="F23" s="404">
        <v>1360</v>
      </c>
      <c r="G23" s="795">
        <v>51.1</v>
      </c>
      <c r="H23" s="404">
        <v>1056</v>
      </c>
      <c r="I23" s="404">
        <v>5369</v>
      </c>
      <c r="J23" s="404">
        <v>2448</v>
      </c>
      <c r="K23" s="404">
        <v>6537</v>
      </c>
      <c r="L23" s="404">
        <v>654</v>
      </c>
      <c r="M23" s="796">
        <v>1.49</v>
      </c>
      <c r="N23" s="799">
        <v>1.51</v>
      </c>
      <c r="O23" s="404">
        <v>1422</v>
      </c>
      <c r="P23" s="404">
        <v>921</v>
      </c>
      <c r="Q23" s="404">
        <v>6630</v>
      </c>
      <c r="R23" s="404">
        <v>4226</v>
      </c>
      <c r="S23" s="404">
        <v>708</v>
      </c>
      <c r="T23" s="404">
        <v>410</v>
      </c>
      <c r="U23" s="795">
        <v>49.8</v>
      </c>
      <c r="V23" s="795">
        <v>44.5</v>
      </c>
    </row>
    <row r="24" spans="1:22" ht="14">
      <c r="A24" s="800">
        <v>4</v>
      </c>
      <c r="B24" s="622">
        <v>3645</v>
      </c>
      <c r="C24" s="404">
        <v>13053</v>
      </c>
      <c r="D24" s="404">
        <v>5654</v>
      </c>
      <c r="E24" s="404">
        <v>17131</v>
      </c>
      <c r="F24" s="404">
        <v>1071</v>
      </c>
      <c r="G24" s="795">
        <v>29.4</v>
      </c>
      <c r="H24" s="404">
        <v>1765</v>
      </c>
      <c r="I24" s="404">
        <v>6051</v>
      </c>
      <c r="J24" s="404">
        <v>2045</v>
      </c>
      <c r="K24" s="404">
        <v>5965</v>
      </c>
      <c r="L24" s="404">
        <v>468</v>
      </c>
      <c r="M24" s="796">
        <v>1.31</v>
      </c>
      <c r="N24" s="799">
        <v>1.45</v>
      </c>
      <c r="O24" s="404">
        <v>2265</v>
      </c>
      <c r="P24" s="404">
        <v>1667</v>
      </c>
      <c r="Q24" s="404">
        <v>7354</v>
      </c>
      <c r="R24" s="404">
        <v>4879</v>
      </c>
      <c r="S24" s="404">
        <v>572</v>
      </c>
      <c r="T24" s="404">
        <v>319</v>
      </c>
      <c r="U24" s="795">
        <v>25.3</v>
      </c>
      <c r="V24" s="795">
        <v>19.100000000000001</v>
      </c>
    </row>
    <row r="25" spans="1:22" ht="14">
      <c r="A25" s="1346">
        <v>5</v>
      </c>
      <c r="B25" s="622">
        <v>2593</v>
      </c>
      <c r="C25" s="404">
        <v>13067</v>
      </c>
      <c r="D25" s="404">
        <v>6197</v>
      </c>
      <c r="E25" s="404">
        <v>16831</v>
      </c>
      <c r="F25" s="404">
        <v>1064</v>
      </c>
      <c r="G25" s="795">
        <v>41</v>
      </c>
      <c r="H25" s="404">
        <v>1128</v>
      </c>
      <c r="I25" s="404">
        <v>6130</v>
      </c>
      <c r="J25" s="404">
        <v>2136</v>
      </c>
      <c r="K25" s="404">
        <v>5876</v>
      </c>
      <c r="L25" s="404">
        <v>525</v>
      </c>
      <c r="M25" s="796">
        <v>1.29</v>
      </c>
      <c r="N25" s="799">
        <v>1.41</v>
      </c>
      <c r="O25" s="404">
        <v>1429</v>
      </c>
      <c r="P25" s="404">
        <v>977</v>
      </c>
      <c r="Q25" s="404">
        <v>7303</v>
      </c>
      <c r="R25" s="404">
        <v>4908</v>
      </c>
      <c r="S25" s="404">
        <v>537</v>
      </c>
      <c r="T25" s="404">
        <v>323</v>
      </c>
      <c r="U25" s="795">
        <v>37.6</v>
      </c>
      <c r="V25" s="795">
        <v>33.1</v>
      </c>
    </row>
    <row r="26" spans="1:22">
      <c r="A26" s="587" t="s">
        <v>851</v>
      </c>
      <c r="B26" s="802"/>
      <c r="C26" s="802"/>
      <c r="D26" s="802"/>
      <c r="E26" s="802"/>
      <c r="F26" s="802"/>
      <c r="G26" s="803"/>
      <c r="H26" s="802"/>
      <c r="I26" s="802"/>
      <c r="J26" s="802"/>
      <c r="K26" s="802"/>
      <c r="L26" s="802"/>
      <c r="M26" s="804"/>
      <c r="N26" s="805"/>
      <c r="O26" s="802"/>
      <c r="P26" s="802"/>
      <c r="Q26" s="802"/>
      <c r="R26" s="802"/>
      <c r="S26" s="802"/>
      <c r="T26" s="802"/>
      <c r="U26" s="806"/>
      <c r="V26" s="806"/>
    </row>
    <row r="27" spans="1:22">
      <c r="M27" s="807"/>
      <c r="N27" s="808"/>
      <c r="U27" s="809"/>
      <c r="V27" s="809"/>
    </row>
    <row r="28" spans="1:22">
      <c r="A28" s="810"/>
      <c r="B28" s="811"/>
      <c r="C28" s="811"/>
      <c r="D28" s="811"/>
      <c r="E28" s="811"/>
      <c r="F28" s="811"/>
      <c r="G28" s="811"/>
      <c r="H28" s="811"/>
      <c r="I28" s="811"/>
      <c r="J28" s="811"/>
      <c r="K28" s="811"/>
      <c r="L28" s="811"/>
      <c r="M28" s="811"/>
      <c r="N28" s="811"/>
      <c r="O28" s="812"/>
      <c r="P28" s="812"/>
      <c r="Q28" s="812"/>
      <c r="R28" s="812"/>
      <c r="S28" s="812"/>
      <c r="T28" s="812"/>
      <c r="U28" s="813"/>
      <c r="V28" s="813"/>
    </row>
    <row r="29" spans="1:22">
      <c r="M29" s="807"/>
      <c r="N29" s="808"/>
    </row>
    <row r="30" spans="1:22">
      <c r="M30" s="807"/>
      <c r="N30" s="808"/>
    </row>
    <row r="31" spans="1:22">
      <c r="M31" s="807"/>
      <c r="N31" s="808"/>
    </row>
  </sheetData>
  <mergeCells count="12">
    <mergeCell ref="S4:S5"/>
    <mergeCell ref="U4:U5"/>
    <mergeCell ref="A1:V1"/>
    <mergeCell ref="A3:A5"/>
    <mergeCell ref="M3:N4"/>
    <mergeCell ref="O3:V3"/>
    <mergeCell ref="B4:C4"/>
    <mergeCell ref="F4:F5"/>
    <mergeCell ref="G4:G5"/>
    <mergeCell ref="L4:L5"/>
    <mergeCell ref="O4:O5"/>
    <mergeCell ref="Q4:Q5"/>
  </mergeCells>
  <phoneticPr fontId="3"/>
  <pageMargins left="0.70866141732283472" right="0.28999999999999998" top="0.74803149606299213" bottom="0.74803149606299213" header="0.31496062992125984" footer="0.31496062992125984"/>
  <pageSetup paperSize="9" scale="66"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view="pageBreakPreview" zoomScaleNormal="100" zoomScaleSheetLayoutView="100" workbookViewId="0">
      <selection sqref="A1:F1"/>
    </sheetView>
  </sheetViews>
  <sheetFormatPr defaultRowHeight="14"/>
  <cols>
    <col min="1" max="1" width="20.6328125" style="834" customWidth="1"/>
    <col min="2" max="2" width="12.36328125" style="834" customWidth="1"/>
    <col min="3" max="3" width="11.6328125" style="834" customWidth="1"/>
    <col min="4" max="4" width="12.08984375" style="834" customWidth="1"/>
    <col min="5" max="5" width="11.6328125" style="834" customWidth="1"/>
    <col min="6" max="6" width="11" style="834" customWidth="1"/>
  </cols>
  <sheetData>
    <row r="1" spans="1:6" ht="16.5">
      <c r="A1" s="1920" t="s">
        <v>852</v>
      </c>
      <c r="B1" s="1921"/>
      <c r="C1" s="1921"/>
      <c r="D1" s="1921"/>
      <c r="E1" s="1921"/>
      <c r="F1" s="1921"/>
    </row>
    <row r="2" spans="1:6" ht="17" thickBot="1">
      <c r="A2" s="814"/>
      <c r="B2" s="814"/>
      <c r="C2" s="814"/>
      <c r="D2" s="815"/>
      <c r="E2" s="815"/>
      <c r="F2" s="816" t="s">
        <v>853</v>
      </c>
    </row>
    <row r="3" spans="1:6" ht="14.5" thickTop="1">
      <c r="A3" s="817" t="s">
        <v>600</v>
      </c>
      <c r="B3" s="1922" t="s">
        <v>854</v>
      </c>
      <c r="C3" s="1924" t="s">
        <v>855</v>
      </c>
      <c r="D3" s="818" t="s">
        <v>856</v>
      </c>
      <c r="E3" s="818" t="s">
        <v>857</v>
      </c>
      <c r="F3" s="1926" t="s">
        <v>858</v>
      </c>
    </row>
    <row r="4" spans="1:6">
      <c r="A4" s="819" t="s">
        <v>604</v>
      </c>
      <c r="B4" s="1923"/>
      <c r="C4" s="1925"/>
      <c r="D4" s="1347" t="s">
        <v>859</v>
      </c>
      <c r="E4" s="1347" t="s">
        <v>860</v>
      </c>
      <c r="F4" s="1927"/>
    </row>
    <row r="5" spans="1:6">
      <c r="A5" s="1348"/>
      <c r="B5" s="1349"/>
      <c r="C5" s="1349"/>
      <c r="D5" s="1349"/>
      <c r="E5" s="1349"/>
      <c r="F5" s="1349"/>
    </row>
    <row r="6" spans="1:6">
      <c r="A6" s="820" t="s">
        <v>861</v>
      </c>
      <c r="B6" s="821">
        <v>13380</v>
      </c>
      <c r="C6" s="821">
        <v>206636</v>
      </c>
      <c r="D6" s="821">
        <v>700</v>
      </c>
      <c r="E6" s="821">
        <v>2178</v>
      </c>
      <c r="F6" s="821">
        <v>239155</v>
      </c>
    </row>
    <row r="7" spans="1:6">
      <c r="A7" s="820" t="s">
        <v>862</v>
      </c>
      <c r="B7" s="821">
        <v>13311</v>
      </c>
      <c r="C7" s="821">
        <v>204441</v>
      </c>
      <c r="D7" s="821">
        <v>717</v>
      </c>
      <c r="E7" s="821">
        <v>2533</v>
      </c>
      <c r="F7" s="821">
        <v>285994</v>
      </c>
    </row>
    <row r="8" spans="1:6">
      <c r="A8" s="820" t="s">
        <v>863</v>
      </c>
      <c r="B8" s="821">
        <v>13249</v>
      </c>
      <c r="C8" s="821">
        <v>203800</v>
      </c>
      <c r="D8" s="821">
        <v>649</v>
      </c>
      <c r="E8" s="821">
        <v>2330</v>
      </c>
      <c r="F8" s="821">
        <v>263991</v>
      </c>
    </row>
    <row r="9" spans="1:6">
      <c r="A9" s="820" t="s">
        <v>864</v>
      </c>
      <c r="B9" s="821">
        <v>13213</v>
      </c>
      <c r="C9" s="821">
        <v>202129</v>
      </c>
      <c r="D9" s="821">
        <v>686</v>
      </c>
      <c r="E9" s="821">
        <v>2164</v>
      </c>
      <c r="F9" s="821">
        <v>244031</v>
      </c>
    </row>
    <row r="10" spans="1:6">
      <c r="A10" s="820" t="s">
        <v>865</v>
      </c>
      <c r="B10" s="821">
        <v>13165</v>
      </c>
      <c r="C10" s="821">
        <v>200196</v>
      </c>
      <c r="D10" s="821">
        <v>684</v>
      </c>
      <c r="E10" s="821">
        <v>2293</v>
      </c>
      <c r="F10" s="821">
        <v>264605</v>
      </c>
    </row>
    <row r="11" spans="1:6">
      <c r="A11" s="822"/>
      <c r="B11" s="823"/>
      <c r="C11" s="823"/>
      <c r="D11" s="823"/>
      <c r="E11" s="823"/>
      <c r="F11" s="823"/>
    </row>
    <row r="12" spans="1:6">
      <c r="A12" s="824" t="s">
        <v>293</v>
      </c>
      <c r="B12" s="825">
        <v>13194</v>
      </c>
      <c r="C12" s="825">
        <v>200643</v>
      </c>
      <c r="D12" s="826">
        <v>877</v>
      </c>
      <c r="E12" s="826">
        <v>2372</v>
      </c>
      <c r="F12" s="826">
        <v>272710</v>
      </c>
    </row>
    <row r="13" spans="1:6">
      <c r="A13" s="824">
        <v>6</v>
      </c>
      <c r="B13" s="825">
        <v>13188</v>
      </c>
      <c r="C13" s="825">
        <v>200763</v>
      </c>
      <c r="D13" s="826">
        <v>728</v>
      </c>
      <c r="E13" s="826">
        <v>2504</v>
      </c>
      <c r="F13" s="826">
        <v>281723</v>
      </c>
    </row>
    <row r="14" spans="1:6">
      <c r="A14" s="824">
        <v>7</v>
      </c>
      <c r="B14" s="825">
        <v>13193</v>
      </c>
      <c r="C14" s="825">
        <v>200894</v>
      </c>
      <c r="D14" s="826">
        <v>562</v>
      </c>
      <c r="E14" s="826">
        <v>2619</v>
      </c>
      <c r="F14" s="826">
        <v>280950</v>
      </c>
    </row>
    <row r="15" spans="1:6">
      <c r="A15" s="824">
        <v>8</v>
      </c>
      <c r="B15" s="825">
        <v>13181</v>
      </c>
      <c r="C15" s="825">
        <v>200588</v>
      </c>
      <c r="D15" s="826">
        <v>638</v>
      </c>
      <c r="E15" s="826">
        <v>2595</v>
      </c>
      <c r="F15" s="826">
        <v>345550</v>
      </c>
    </row>
    <row r="16" spans="1:6">
      <c r="A16" s="824">
        <v>9</v>
      </c>
      <c r="B16" s="825">
        <v>13124</v>
      </c>
      <c r="C16" s="825">
        <v>200460</v>
      </c>
      <c r="D16" s="826">
        <v>616</v>
      </c>
      <c r="E16" s="826">
        <v>2440</v>
      </c>
      <c r="F16" s="826">
        <v>279516</v>
      </c>
    </row>
    <row r="17" spans="1:6">
      <c r="A17" s="824">
        <v>10</v>
      </c>
      <c r="B17" s="825">
        <v>13138</v>
      </c>
      <c r="C17" s="825">
        <v>200181</v>
      </c>
      <c r="D17" s="826">
        <v>663</v>
      </c>
      <c r="E17" s="826">
        <v>2398</v>
      </c>
      <c r="F17" s="826">
        <v>274696</v>
      </c>
    </row>
    <row r="18" spans="1:6">
      <c r="A18" s="824">
        <v>11</v>
      </c>
      <c r="B18" s="825">
        <v>13145</v>
      </c>
      <c r="C18" s="825">
        <v>200330</v>
      </c>
      <c r="D18" s="826">
        <v>576</v>
      </c>
      <c r="E18" s="826">
        <v>2284</v>
      </c>
      <c r="F18" s="826">
        <v>278806</v>
      </c>
    </row>
    <row r="19" spans="1:6">
      <c r="A19" s="824">
        <v>12</v>
      </c>
      <c r="B19" s="825">
        <v>13145</v>
      </c>
      <c r="C19" s="825">
        <v>200579</v>
      </c>
      <c r="D19" s="826">
        <v>430</v>
      </c>
      <c r="E19" s="826">
        <v>2069</v>
      </c>
      <c r="F19" s="826">
        <v>221010</v>
      </c>
    </row>
    <row r="20" spans="1:6">
      <c r="A20" s="824" t="s">
        <v>72</v>
      </c>
      <c r="B20" s="825">
        <v>13160</v>
      </c>
      <c r="C20" s="825">
        <v>199853</v>
      </c>
      <c r="D20" s="826">
        <v>652</v>
      </c>
      <c r="E20" s="826">
        <v>2091</v>
      </c>
      <c r="F20" s="826">
        <v>263128</v>
      </c>
    </row>
    <row r="21" spans="1:6">
      <c r="A21" s="824">
        <v>2</v>
      </c>
      <c r="B21" s="825">
        <v>13160</v>
      </c>
      <c r="C21" s="825">
        <v>199662</v>
      </c>
      <c r="D21" s="826">
        <v>641</v>
      </c>
      <c r="E21" s="826">
        <v>2064</v>
      </c>
      <c r="F21" s="826">
        <v>236844</v>
      </c>
    </row>
    <row r="22" spans="1:6">
      <c r="A22" s="824">
        <v>3</v>
      </c>
      <c r="B22" s="825">
        <v>13147</v>
      </c>
      <c r="C22" s="825">
        <v>199212</v>
      </c>
      <c r="D22" s="826">
        <v>556</v>
      </c>
      <c r="E22" s="826">
        <v>1935</v>
      </c>
      <c r="F22" s="826">
        <v>219847</v>
      </c>
    </row>
    <row r="23" spans="1:6">
      <c r="A23" s="824">
        <v>4</v>
      </c>
      <c r="B23" s="825">
        <v>13103</v>
      </c>
      <c r="C23" s="825">
        <v>197760</v>
      </c>
      <c r="D23" s="826">
        <v>1198</v>
      </c>
      <c r="E23" s="826">
        <v>2072</v>
      </c>
      <c r="F23" s="826">
        <v>212312</v>
      </c>
    </row>
    <row r="24" spans="1:6">
      <c r="A24" s="1350">
        <v>5</v>
      </c>
      <c r="B24" s="825">
        <v>13096</v>
      </c>
      <c r="C24" s="825">
        <v>199578</v>
      </c>
      <c r="D24" s="826" t="s">
        <v>1066</v>
      </c>
      <c r="E24" s="826" t="s">
        <v>1067</v>
      </c>
      <c r="F24" s="826" t="s">
        <v>1068</v>
      </c>
    </row>
    <row r="25" spans="1:6">
      <c r="A25" s="827" t="s">
        <v>866</v>
      </c>
      <c r="B25" s="828"/>
      <c r="C25" s="828"/>
      <c r="D25" s="828"/>
      <c r="E25" s="828"/>
      <c r="F25" s="828"/>
    </row>
    <row r="26" spans="1:6">
      <c r="A26" s="829"/>
      <c r="B26" s="830"/>
      <c r="C26" s="830"/>
      <c r="D26" s="831"/>
      <c r="E26" s="831"/>
      <c r="F26" s="831"/>
    </row>
    <row r="27" spans="1:6">
      <c r="A27" s="832"/>
      <c r="B27" s="832"/>
      <c r="C27" s="832"/>
      <c r="D27" s="833"/>
      <c r="E27" s="833"/>
      <c r="F27" s="833"/>
    </row>
    <row r="28" spans="1:6">
      <c r="D28" s="833"/>
      <c r="E28" s="833"/>
      <c r="F28" s="833"/>
    </row>
    <row r="29" spans="1:6">
      <c r="D29" s="833"/>
      <c r="E29" s="833"/>
      <c r="F29" s="833"/>
    </row>
    <row r="30" spans="1:6">
      <c r="D30" s="833"/>
      <c r="E30" s="833"/>
      <c r="F30" s="833"/>
    </row>
    <row r="31" spans="1:6">
      <c r="D31" s="833"/>
      <c r="E31" s="833"/>
      <c r="F31" s="833"/>
    </row>
    <row r="32" spans="1:6">
      <c r="D32" s="833"/>
      <c r="E32" s="833"/>
      <c r="F32" s="833"/>
    </row>
    <row r="33" spans="4:6">
      <c r="D33" s="833"/>
      <c r="E33" s="833"/>
      <c r="F33" s="833"/>
    </row>
    <row r="34" spans="4:6">
      <c r="D34" s="833"/>
      <c r="E34" s="833"/>
      <c r="F34" s="833"/>
    </row>
    <row r="35" spans="4:6">
      <c r="D35" s="833"/>
      <c r="E35" s="833"/>
      <c r="F35" s="833"/>
    </row>
    <row r="36" spans="4:6">
      <c r="D36" s="833"/>
      <c r="E36" s="833"/>
      <c r="F36" s="833"/>
    </row>
    <row r="37" spans="4:6">
      <c r="D37" s="833"/>
      <c r="E37" s="833"/>
      <c r="F37" s="833"/>
    </row>
    <row r="38" spans="4:6">
      <c r="D38" s="833"/>
      <c r="E38" s="833"/>
      <c r="F38" s="833"/>
    </row>
    <row r="39" spans="4:6">
      <c r="D39" s="833"/>
      <c r="E39" s="833"/>
      <c r="F39" s="833"/>
    </row>
  </sheetData>
  <mergeCells count="4">
    <mergeCell ref="A1:F1"/>
    <mergeCell ref="B3:B4"/>
    <mergeCell ref="C3:C4"/>
    <mergeCell ref="F3:F4"/>
  </mergeCells>
  <phoneticPr fontId="3"/>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100" zoomScaleSheetLayoutView="100" workbookViewId="0">
      <selection sqref="A1:I1"/>
    </sheetView>
  </sheetViews>
  <sheetFormatPr defaultRowHeight="14"/>
  <cols>
    <col min="1" max="1" width="10.26953125" style="866" customWidth="1"/>
    <col min="2" max="2" width="10.7265625" style="866" customWidth="1"/>
    <col min="3" max="4" width="9.7265625" style="866" customWidth="1"/>
    <col min="5" max="6" width="9" style="866" customWidth="1"/>
    <col min="7" max="9" width="9.7265625" style="866" customWidth="1"/>
  </cols>
  <sheetData>
    <row r="1" spans="1:9" ht="16.5">
      <c r="A1" s="1944" t="s">
        <v>867</v>
      </c>
      <c r="B1" s="1944"/>
      <c r="C1" s="1944"/>
      <c r="D1" s="1944"/>
      <c r="E1" s="1944"/>
      <c r="F1" s="1944"/>
      <c r="G1" s="1944"/>
      <c r="H1" s="1944"/>
      <c r="I1" s="1944"/>
    </row>
    <row r="2" spans="1:9" ht="15.75" customHeight="1" thickBot="1">
      <c r="A2" s="835"/>
      <c r="B2" s="836"/>
      <c r="C2" s="837"/>
      <c r="D2" s="837"/>
      <c r="E2" s="837"/>
      <c r="F2" s="837"/>
      <c r="G2" s="837"/>
      <c r="H2" s="837"/>
      <c r="I2" s="838" t="s">
        <v>239</v>
      </c>
    </row>
    <row r="3" spans="1:9" ht="15.75" customHeight="1" thickTop="1">
      <c r="A3" s="1937" t="s">
        <v>868</v>
      </c>
      <c r="B3" s="1928" t="s">
        <v>869</v>
      </c>
      <c r="C3" s="1928" t="s">
        <v>870</v>
      </c>
      <c r="D3" s="1931" t="s">
        <v>871</v>
      </c>
      <c r="E3" s="1928" t="s">
        <v>872</v>
      </c>
      <c r="F3" s="1931" t="s">
        <v>873</v>
      </c>
      <c r="G3" s="1945" t="s">
        <v>874</v>
      </c>
      <c r="H3" s="1931" t="s">
        <v>875</v>
      </c>
      <c r="I3" s="1928" t="s">
        <v>876</v>
      </c>
    </row>
    <row r="4" spans="1:9" ht="15.75" customHeight="1">
      <c r="A4" s="1938"/>
      <c r="B4" s="1929"/>
      <c r="C4" s="1929"/>
      <c r="D4" s="1940"/>
      <c r="E4" s="1929"/>
      <c r="F4" s="1932"/>
      <c r="G4" s="1946"/>
      <c r="H4" s="1940"/>
      <c r="I4" s="1929"/>
    </row>
    <row r="5" spans="1:9" ht="15.75" customHeight="1">
      <c r="A5" s="1939"/>
      <c r="B5" s="1930"/>
      <c r="C5" s="1930"/>
      <c r="D5" s="1941"/>
      <c r="E5" s="1930"/>
      <c r="F5" s="1933"/>
      <c r="G5" s="1947"/>
      <c r="H5" s="1948"/>
      <c r="I5" s="1930"/>
    </row>
    <row r="6" spans="1:9" ht="15.75" customHeight="1">
      <c r="A6" s="1351"/>
      <c r="B6" s="839"/>
      <c r="C6" s="840"/>
      <c r="D6" s="840"/>
      <c r="E6" s="840"/>
      <c r="F6" s="840"/>
      <c r="G6" s="840"/>
      <c r="H6" s="840"/>
      <c r="I6" s="840"/>
    </row>
    <row r="7" spans="1:9" ht="15.75" customHeight="1">
      <c r="A7" s="841" t="s">
        <v>71</v>
      </c>
      <c r="B7" s="1352">
        <v>9724</v>
      </c>
      <c r="C7" s="842">
        <v>10</v>
      </c>
      <c r="D7" s="842">
        <v>2417</v>
      </c>
      <c r="E7" s="842">
        <v>102</v>
      </c>
      <c r="F7" s="842">
        <v>74</v>
      </c>
      <c r="G7" s="842">
        <v>1388</v>
      </c>
      <c r="H7" s="843">
        <v>847</v>
      </c>
      <c r="I7" s="842">
        <v>512</v>
      </c>
    </row>
    <row r="8" spans="1:9" ht="15.75" customHeight="1">
      <c r="A8" s="841" t="s">
        <v>25</v>
      </c>
      <c r="B8" s="1352">
        <v>9710</v>
      </c>
      <c r="C8" s="842">
        <v>9</v>
      </c>
      <c r="D8" s="844">
        <v>2481</v>
      </c>
      <c r="E8" s="842">
        <v>92</v>
      </c>
      <c r="F8" s="842">
        <v>63</v>
      </c>
      <c r="G8" s="844">
        <v>1376</v>
      </c>
      <c r="H8" s="843">
        <v>803</v>
      </c>
      <c r="I8" s="842">
        <v>463</v>
      </c>
    </row>
    <row r="9" spans="1:9" ht="15.75" customHeight="1">
      <c r="A9" s="841">
        <v>2</v>
      </c>
      <c r="B9" s="1353">
        <v>9585</v>
      </c>
      <c r="C9" s="845">
        <v>16</v>
      </c>
      <c r="D9" s="845">
        <v>2413</v>
      </c>
      <c r="E9" s="845">
        <v>95</v>
      </c>
      <c r="F9" s="845">
        <v>66</v>
      </c>
      <c r="G9" s="845">
        <v>1401</v>
      </c>
      <c r="H9" s="845">
        <v>795</v>
      </c>
      <c r="I9" s="845">
        <v>373</v>
      </c>
    </row>
    <row r="10" spans="1:9" ht="15.75" customHeight="1">
      <c r="A10" s="846">
        <v>3</v>
      </c>
      <c r="B10" s="845">
        <v>9851</v>
      </c>
      <c r="C10" s="845">
        <v>10</v>
      </c>
      <c r="D10" s="845">
        <v>2544</v>
      </c>
      <c r="E10" s="845">
        <v>96</v>
      </c>
      <c r="F10" s="845">
        <v>74</v>
      </c>
      <c r="G10" s="845">
        <v>1351</v>
      </c>
      <c r="H10" s="845">
        <v>749</v>
      </c>
      <c r="I10" s="845">
        <v>356</v>
      </c>
    </row>
    <row r="11" spans="1:9" ht="15.75" customHeight="1">
      <c r="A11" s="846">
        <v>4</v>
      </c>
      <c r="B11" s="845">
        <v>10434</v>
      </c>
      <c r="C11" s="845">
        <v>11</v>
      </c>
      <c r="D11" s="845">
        <v>2526</v>
      </c>
      <c r="E11" s="845">
        <v>86</v>
      </c>
      <c r="F11" s="845">
        <v>62</v>
      </c>
      <c r="G11" s="845">
        <v>1446</v>
      </c>
      <c r="H11" s="845">
        <v>745</v>
      </c>
      <c r="I11" s="845">
        <v>384</v>
      </c>
    </row>
    <row r="12" spans="1:9" ht="15.75" customHeight="1">
      <c r="A12" s="847"/>
      <c r="B12" s="848"/>
      <c r="C12" s="848"/>
      <c r="D12" s="848"/>
      <c r="E12" s="848"/>
      <c r="F12" s="848"/>
      <c r="G12" s="848"/>
      <c r="H12" s="848"/>
      <c r="I12" s="848"/>
    </row>
    <row r="13" spans="1:9" ht="15.75" customHeight="1">
      <c r="A13" s="849" t="s">
        <v>341</v>
      </c>
      <c r="B13" s="1354">
        <v>893</v>
      </c>
      <c r="C13" s="1355" t="s">
        <v>567</v>
      </c>
      <c r="D13" s="850">
        <v>228</v>
      </c>
      <c r="E13" s="850">
        <v>5</v>
      </c>
      <c r="F13" s="850">
        <v>6</v>
      </c>
      <c r="G13" s="850">
        <v>98</v>
      </c>
      <c r="H13" s="850">
        <v>64</v>
      </c>
      <c r="I13" s="850">
        <v>35</v>
      </c>
    </row>
    <row r="14" spans="1:9" ht="15.75" customHeight="1">
      <c r="A14" s="1356">
        <v>11</v>
      </c>
      <c r="B14" s="1354">
        <v>915</v>
      </c>
      <c r="C14" s="1355" t="s">
        <v>567</v>
      </c>
      <c r="D14" s="850">
        <v>206</v>
      </c>
      <c r="E14" s="850">
        <v>10</v>
      </c>
      <c r="F14" s="850">
        <v>9</v>
      </c>
      <c r="G14" s="850">
        <v>112</v>
      </c>
      <c r="H14" s="850">
        <v>72</v>
      </c>
      <c r="I14" s="850">
        <v>24</v>
      </c>
    </row>
    <row r="15" spans="1:9" ht="15.75" customHeight="1">
      <c r="A15" s="1356">
        <v>12</v>
      </c>
      <c r="B15" s="1354">
        <v>968</v>
      </c>
      <c r="C15" s="1355" t="s">
        <v>567</v>
      </c>
      <c r="D15" s="850">
        <v>221</v>
      </c>
      <c r="E15" s="850">
        <v>7</v>
      </c>
      <c r="F15" s="850">
        <v>5</v>
      </c>
      <c r="G15" s="850">
        <v>137</v>
      </c>
      <c r="H15" s="850">
        <v>76</v>
      </c>
      <c r="I15" s="850">
        <v>28</v>
      </c>
    </row>
    <row r="16" spans="1:9" ht="15.75" customHeight="1">
      <c r="A16" s="1356" t="s">
        <v>549</v>
      </c>
      <c r="B16" s="1354">
        <v>967</v>
      </c>
      <c r="C16" s="1355" t="s">
        <v>566</v>
      </c>
      <c r="D16" s="850">
        <v>201</v>
      </c>
      <c r="E16" s="850">
        <v>5</v>
      </c>
      <c r="F16" s="850">
        <v>7</v>
      </c>
      <c r="G16" s="850">
        <v>148</v>
      </c>
      <c r="H16" s="850">
        <v>70</v>
      </c>
      <c r="I16" s="850">
        <v>35</v>
      </c>
    </row>
    <row r="17" spans="1:9" ht="15.75" customHeight="1">
      <c r="A17" s="1356">
        <v>2</v>
      </c>
      <c r="B17" s="1354">
        <v>859</v>
      </c>
      <c r="C17" s="1355">
        <v>2</v>
      </c>
      <c r="D17" s="850">
        <v>164</v>
      </c>
      <c r="E17" s="850">
        <v>7</v>
      </c>
      <c r="F17" s="850">
        <v>5</v>
      </c>
      <c r="G17" s="850">
        <v>108</v>
      </c>
      <c r="H17" s="850">
        <v>59</v>
      </c>
      <c r="I17" s="850">
        <v>26</v>
      </c>
    </row>
    <row r="18" spans="1:9" ht="15.75" customHeight="1">
      <c r="A18" s="851" t="s">
        <v>1069</v>
      </c>
      <c r="B18" s="852">
        <v>955</v>
      </c>
      <c r="C18" s="853" t="s">
        <v>567</v>
      </c>
      <c r="D18" s="854">
        <v>215</v>
      </c>
      <c r="E18" s="854">
        <v>5</v>
      </c>
      <c r="F18" s="854">
        <v>9</v>
      </c>
      <c r="G18" s="854">
        <v>146</v>
      </c>
      <c r="H18" s="854">
        <v>70</v>
      </c>
      <c r="I18" s="854">
        <v>32</v>
      </c>
    </row>
    <row r="19" spans="1:9" ht="15.75" customHeight="1" thickBot="1">
      <c r="A19" s="855"/>
      <c r="B19" s="855"/>
      <c r="C19" s="855"/>
      <c r="D19" s="855"/>
      <c r="E19" s="855"/>
      <c r="F19" s="855"/>
      <c r="G19" s="855"/>
      <c r="H19" s="855"/>
      <c r="I19" s="855"/>
    </row>
    <row r="20" spans="1:9" ht="15.75" customHeight="1" thickTop="1">
      <c r="A20" s="1937" t="s">
        <v>868</v>
      </c>
      <c r="B20" s="1931" t="s">
        <v>878</v>
      </c>
      <c r="C20" s="1928" t="s">
        <v>879</v>
      </c>
      <c r="D20" s="1931" t="s">
        <v>880</v>
      </c>
      <c r="E20" s="1928" t="s">
        <v>881</v>
      </c>
      <c r="F20" s="1928" t="s">
        <v>882</v>
      </c>
      <c r="G20" s="1928" t="s">
        <v>883</v>
      </c>
      <c r="H20" s="1931" t="s">
        <v>884</v>
      </c>
      <c r="I20" s="1934" t="s">
        <v>885</v>
      </c>
    </row>
    <row r="21" spans="1:9" ht="15.75" customHeight="1">
      <c r="A21" s="1938"/>
      <c r="B21" s="1940"/>
      <c r="C21" s="1929"/>
      <c r="D21" s="1932"/>
      <c r="E21" s="1942"/>
      <c r="F21" s="1929"/>
      <c r="G21" s="1929"/>
      <c r="H21" s="1932"/>
      <c r="I21" s="1935"/>
    </row>
    <row r="22" spans="1:9" ht="15.75" customHeight="1">
      <c r="A22" s="1939"/>
      <c r="B22" s="1941"/>
      <c r="C22" s="1930"/>
      <c r="D22" s="1933"/>
      <c r="E22" s="1943"/>
      <c r="F22" s="1930"/>
      <c r="G22" s="1930"/>
      <c r="H22" s="1933"/>
      <c r="I22" s="1936"/>
    </row>
    <row r="23" spans="1:9" ht="15.75" customHeight="1">
      <c r="A23" s="1351"/>
      <c r="B23" s="839"/>
      <c r="C23" s="840"/>
      <c r="D23" s="840"/>
      <c r="E23" s="840"/>
      <c r="F23" s="840"/>
      <c r="G23" s="840"/>
      <c r="H23" s="840"/>
      <c r="I23" s="840"/>
    </row>
    <row r="24" spans="1:9" ht="15.75" customHeight="1">
      <c r="A24" s="841" t="s">
        <v>71</v>
      </c>
      <c r="B24" s="1357">
        <v>142</v>
      </c>
      <c r="C24" s="842">
        <v>19</v>
      </c>
      <c r="D24" s="842">
        <v>10</v>
      </c>
      <c r="E24" s="842">
        <v>82</v>
      </c>
      <c r="F24" s="842">
        <v>180</v>
      </c>
      <c r="G24" s="856">
        <v>987</v>
      </c>
      <c r="H24" s="842">
        <v>309</v>
      </c>
      <c r="I24" s="842">
        <v>108</v>
      </c>
    </row>
    <row r="25" spans="1:9" ht="15.75" customHeight="1">
      <c r="A25" s="841" t="s">
        <v>25</v>
      </c>
      <c r="B25" s="1352">
        <v>114</v>
      </c>
      <c r="C25" s="842">
        <v>11</v>
      </c>
      <c r="D25" s="842">
        <v>15</v>
      </c>
      <c r="E25" s="842">
        <v>75</v>
      </c>
      <c r="F25" s="842">
        <v>198</v>
      </c>
      <c r="G25" s="842">
        <v>982</v>
      </c>
      <c r="H25" s="857">
        <v>240</v>
      </c>
      <c r="I25" s="842">
        <v>110</v>
      </c>
    </row>
    <row r="26" spans="1:9" ht="15.75" customHeight="1">
      <c r="A26" s="841">
        <v>2</v>
      </c>
      <c r="B26" s="1353">
        <v>100</v>
      </c>
      <c r="C26" s="858">
        <v>7</v>
      </c>
      <c r="D26" s="858">
        <v>10</v>
      </c>
      <c r="E26" s="858">
        <v>108</v>
      </c>
      <c r="F26" s="858">
        <v>183</v>
      </c>
      <c r="G26" s="858">
        <v>1124</v>
      </c>
      <c r="H26" s="858">
        <v>234</v>
      </c>
      <c r="I26" s="858">
        <v>124</v>
      </c>
    </row>
    <row r="27" spans="1:9" ht="15.75" customHeight="1">
      <c r="A27" s="846">
        <v>3</v>
      </c>
      <c r="B27" s="845">
        <v>129</v>
      </c>
      <c r="C27" s="858">
        <v>12</v>
      </c>
      <c r="D27" s="858">
        <v>11</v>
      </c>
      <c r="E27" s="858">
        <v>103</v>
      </c>
      <c r="F27" s="858">
        <v>181</v>
      </c>
      <c r="G27" s="858">
        <v>1217</v>
      </c>
      <c r="H27" s="858">
        <v>247</v>
      </c>
      <c r="I27" s="858">
        <v>103</v>
      </c>
    </row>
    <row r="28" spans="1:9" ht="15.75" customHeight="1">
      <c r="A28" s="846">
        <v>4</v>
      </c>
      <c r="B28" s="845">
        <v>98</v>
      </c>
      <c r="C28" s="858">
        <v>5</v>
      </c>
      <c r="D28" s="858">
        <v>11</v>
      </c>
      <c r="E28" s="858">
        <v>108</v>
      </c>
      <c r="F28" s="858">
        <v>216</v>
      </c>
      <c r="G28" s="858">
        <v>1349</v>
      </c>
      <c r="H28" s="858">
        <v>298</v>
      </c>
      <c r="I28" s="858">
        <v>105</v>
      </c>
    </row>
    <row r="29" spans="1:9" ht="15.75" customHeight="1">
      <c r="A29" s="847"/>
      <c r="B29" s="848"/>
      <c r="C29" s="848"/>
      <c r="D29" s="848"/>
      <c r="E29" s="848"/>
      <c r="F29" s="848"/>
      <c r="G29" s="848"/>
      <c r="H29" s="848"/>
      <c r="I29" s="848"/>
    </row>
    <row r="30" spans="1:9" ht="15.75" customHeight="1">
      <c r="A30" s="859" t="s">
        <v>341</v>
      </c>
      <c r="B30" s="1354">
        <v>17</v>
      </c>
      <c r="C30" s="850">
        <v>1</v>
      </c>
      <c r="D30" s="860" t="s">
        <v>567</v>
      </c>
      <c r="E30" s="850">
        <v>6</v>
      </c>
      <c r="F30" s="850">
        <v>20</v>
      </c>
      <c r="G30" s="850">
        <v>124</v>
      </c>
      <c r="H30" s="850">
        <v>19</v>
      </c>
      <c r="I30" s="850">
        <v>8</v>
      </c>
    </row>
    <row r="31" spans="1:9" ht="15.75" customHeight="1">
      <c r="A31" s="859">
        <v>11</v>
      </c>
      <c r="B31" s="1354">
        <v>8</v>
      </c>
      <c r="C31" s="850" t="s">
        <v>567</v>
      </c>
      <c r="D31" s="860">
        <v>2</v>
      </c>
      <c r="E31" s="850">
        <v>4</v>
      </c>
      <c r="F31" s="850">
        <v>18</v>
      </c>
      <c r="G31" s="850">
        <v>132</v>
      </c>
      <c r="H31" s="850">
        <v>32</v>
      </c>
      <c r="I31" s="850">
        <v>11</v>
      </c>
    </row>
    <row r="32" spans="1:9" ht="15.75" customHeight="1">
      <c r="A32" s="859">
        <v>12</v>
      </c>
      <c r="B32" s="1354">
        <v>9</v>
      </c>
      <c r="C32" s="850" t="s">
        <v>567</v>
      </c>
      <c r="D32" s="860">
        <v>1</v>
      </c>
      <c r="E32" s="850">
        <v>6</v>
      </c>
      <c r="F32" s="850">
        <v>13</v>
      </c>
      <c r="G32" s="850">
        <v>129</v>
      </c>
      <c r="H32" s="850">
        <v>37</v>
      </c>
      <c r="I32" s="850">
        <v>5</v>
      </c>
    </row>
    <row r="33" spans="1:9" ht="15.75" customHeight="1">
      <c r="A33" s="859" t="s">
        <v>549</v>
      </c>
      <c r="B33" s="1354">
        <v>6</v>
      </c>
      <c r="C33" s="850" t="s">
        <v>566</v>
      </c>
      <c r="D33" s="860" t="s">
        <v>566</v>
      </c>
      <c r="E33" s="850">
        <v>9</v>
      </c>
      <c r="F33" s="850">
        <v>18</v>
      </c>
      <c r="G33" s="850">
        <v>127</v>
      </c>
      <c r="H33" s="850">
        <v>39</v>
      </c>
      <c r="I33" s="850">
        <v>6</v>
      </c>
    </row>
    <row r="34" spans="1:9" ht="15.75" customHeight="1">
      <c r="A34" s="859">
        <v>2</v>
      </c>
      <c r="B34" s="1354">
        <v>8</v>
      </c>
      <c r="C34" s="850" t="s">
        <v>567</v>
      </c>
      <c r="D34" s="860">
        <v>2</v>
      </c>
      <c r="E34" s="850">
        <v>3</v>
      </c>
      <c r="F34" s="850">
        <v>23</v>
      </c>
      <c r="G34" s="850">
        <v>135</v>
      </c>
      <c r="H34" s="850">
        <v>29</v>
      </c>
      <c r="I34" s="850">
        <v>5</v>
      </c>
    </row>
    <row r="35" spans="1:9" ht="16" customHeight="1">
      <c r="A35" s="861" t="s">
        <v>934</v>
      </c>
      <c r="B35" s="862">
        <v>4</v>
      </c>
      <c r="C35" s="863">
        <v>2</v>
      </c>
      <c r="D35" s="863">
        <v>5</v>
      </c>
      <c r="E35" s="853">
        <v>11</v>
      </c>
      <c r="F35" s="853">
        <v>24</v>
      </c>
      <c r="G35" s="853">
        <v>113</v>
      </c>
      <c r="H35" s="853">
        <v>33</v>
      </c>
      <c r="I35" s="853">
        <v>9</v>
      </c>
    </row>
    <row r="36" spans="1:9" ht="15.75" customHeight="1">
      <c r="A36" s="864" t="s">
        <v>886</v>
      </c>
      <c r="B36" s="864"/>
      <c r="C36" s="864"/>
      <c r="D36" s="865"/>
      <c r="E36" s="864"/>
      <c r="F36" s="864"/>
      <c r="G36" s="864"/>
      <c r="H36" s="864"/>
      <c r="I36" s="864"/>
    </row>
    <row r="37" spans="1:9" ht="15.75" customHeight="1">
      <c r="A37" s="837" t="s">
        <v>887</v>
      </c>
    </row>
    <row r="38" spans="1:9" ht="15.75" customHeight="1"/>
  </sheetData>
  <mergeCells count="19">
    <mergeCell ref="A1:I1"/>
    <mergeCell ref="A3:A5"/>
    <mergeCell ref="B3:B5"/>
    <mergeCell ref="C3:C5"/>
    <mergeCell ref="D3:D5"/>
    <mergeCell ref="E3:E5"/>
    <mergeCell ref="F3:F5"/>
    <mergeCell ref="G3:G5"/>
    <mergeCell ref="H3:H5"/>
    <mergeCell ref="I3:I5"/>
    <mergeCell ref="G20:G22"/>
    <mergeCell ref="H20:H22"/>
    <mergeCell ref="I20:I22"/>
    <mergeCell ref="A20:A22"/>
    <mergeCell ref="B20:B22"/>
    <mergeCell ref="C20:C22"/>
    <mergeCell ref="D20:D22"/>
    <mergeCell ref="E20:E22"/>
    <mergeCell ref="F20:F2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2"/>
  <sheetViews>
    <sheetView view="pageBreakPreview" zoomScaleNormal="100" zoomScaleSheetLayoutView="100" workbookViewId="0">
      <selection sqref="A1:M1"/>
    </sheetView>
  </sheetViews>
  <sheetFormatPr defaultRowHeight="13"/>
  <cols>
    <col min="1" max="1" width="16.90625" style="110" customWidth="1"/>
    <col min="2" max="5" width="8.6328125" style="110" customWidth="1"/>
    <col min="6" max="7" width="8.6328125" style="159" customWidth="1"/>
    <col min="8" max="13" width="8.6328125" style="110" customWidth="1"/>
  </cols>
  <sheetData>
    <row r="1" spans="1:13" ht="16.5">
      <c r="A1" s="1499" t="s">
        <v>1016</v>
      </c>
      <c r="B1" s="1500"/>
      <c r="C1" s="1500"/>
      <c r="D1" s="1500"/>
      <c r="E1" s="1500"/>
      <c r="F1" s="1500"/>
      <c r="G1" s="1500"/>
      <c r="H1" s="1500"/>
      <c r="I1" s="1500"/>
      <c r="J1" s="1500"/>
      <c r="K1" s="1500"/>
      <c r="L1" s="1500"/>
      <c r="M1" s="1500"/>
    </row>
    <row r="2" spans="1:13" ht="17" thickBot="1">
      <c r="A2" s="108"/>
      <c r="B2" s="107"/>
      <c r="C2" s="107"/>
      <c r="D2" s="107"/>
      <c r="E2" s="107"/>
      <c r="F2" s="131"/>
      <c r="G2" s="131"/>
      <c r="H2" s="107"/>
      <c r="I2" s="107"/>
      <c r="J2" s="107"/>
      <c r="K2" s="107"/>
      <c r="L2" s="107"/>
      <c r="M2" s="107"/>
    </row>
    <row r="3" spans="1:13" ht="14.5" thickTop="1">
      <c r="A3" s="1501" t="s">
        <v>159</v>
      </c>
      <c r="B3" s="1504" t="s">
        <v>160</v>
      </c>
      <c r="C3" s="1505"/>
      <c r="D3" s="1505"/>
      <c r="E3" s="1505"/>
      <c r="F3" s="1505"/>
      <c r="G3" s="1505"/>
      <c r="H3" s="1501"/>
      <c r="I3" s="1509" t="s">
        <v>161</v>
      </c>
      <c r="J3" s="1512" t="s">
        <v>162</v>
      </c>
      <c r="K3" s="1513"/>
      <c r="L3" s="1514"/>
      <c r="M3" s="1515" t="s">
        <v>163</v>
      </c>
    </row>
    <row r="4" spans="1:13" ht="14">
      <c r="A4" s="1502"/>
      <c r="B4" s="1506"/>
      <c r="C4" s="1507"/>
      <c r="D4" s="1507"/>
      <c r="E4" s="1507"/>
      <c r="F4" s="1507"/>
      <c r="G4" s="1507"/>
      <c r="H4" s="1508"/>
      <c r="I4" s="1510"/>
      <c r="J4" s="1518" t="s">
        <v>137</v>
      </c>
      <c r="K4" s="1052" t="s">
        <v>164</v>
      </c>
      <c r="L4" s="1053"/>
      <c r="M4" s="1516"/>
    </row>
    <row r="5" spans="1:13" ht="14">
      <c r="A5" s="1503"/>
      <c r="B5" s="508" t="s">
        <v>137</v>
      </c>
      <c r="C5" s="508" t="s">
        <v>138</v>
      </c>
      <c r="D5" s="508" t="s">
        <v>165</v>
      </c>
      <c r="E5" s="508" t="s">
        <v>166</v>
      </c>
      <c r="F5" s="1054" t="s">
        <v>139</v>
      </c>
      <c r="G5" s="1054" t="s">
        <v>165</v>
      </c>
      <c r="H5" s="508" t="s">
        <v>166</v>
      </c>
      <c r="I5" s="1511"/>
      <c r="J5" s="1519"/>
      <c r="K5" s="508" t="s">
        <v>167</v>
      </c>
      <c r="L5" s="508" t="s">
        <v>166</v>
      </c>
      <c r="M5" s="1517"/>
    </row>
    <row r="6" spans="1:13" ht="18" customHeight="1">
      <c r="A6" s="1055"/>
      <c r="B6" s="1056"/>
      <c r="C6" s="1056"/>
      <c r="D6" s="1056"/>
      <c r="E6" s="1057"/>
      <c r="F6" s="1058"/>
      <c r="G6" s="1058"/>
      <c r="H6" s="1057"/>
      <c r="I6" s="1056"/>
      <c r="J6" s="1056"/>
      <c r="K6" s="1056"/>
      <c r="L6" s="1056"/>
      <c r="M6" s="1056"/>
    </row>
    <row r="7" spans="1:13" ht="18" customHeight="1">
      <c r="A7" s="132" t="s">
        <v>147</v>
      </c>
      <c r="B7" s="118">
        <v>23.1</v>
      </c>
      <c r="C7" s="118">
        <v>27.9</v>
      </c>
      <c r="D7" s="123">
        <v>32.700000000000003</v>
      </c>
      <c r="E7" s="133">
        <v>19</v>
      </c>
      <c r="F7" s="123">
        <v>19.3</v>
      </c>
      <c r="G7" s="118">
        <v>14.2</v>
      </c>
      <c r="H7" s="133">
        <v>1</v>
      </c>
      <c r="I7" s="5">
        <v>225.5</v>
      </c>
      <c r="J7" s="5">
        <v>2.8</v>
      </c>
      <c r="K7" s="5">
        <v>12.4</v>
      </c>
      <c r="L7" s="134">
        <v>23</v>
      </c>
      <c r="M7" s="135">
        <v>184.2</v>
      </c>
    </row>
    <row r="8" spans="1:13" ht="18" customHeight="1">
      <c r="A8" s="136" t="s">
        <v>168</v>
      </c>
      <c r="B8" s="118">
        <v>22.4</v>
      </c>
      <c r="C8" s="118">
        <v>26.4</v>
      </c>
      <c r="D8" s="123">
        <v>30.7</v>
      </c>
      <c r="E8" s="133">
        <v>19</v>
      </c>
      <c r="F8" s="118">
        <v>18.899999999999999</v>
      </c>
      <c r="G8" s="137">
        <v>12.9</v>
      </c>
      <c r="H8" s="133">
        <v>5</v>
      </c>
      <c r="I8" s="5">
        <v>209.5</v>
      </c>
      <c r="J8" s="5">
        <v>2.9</v>
      </c>
      <c r="K8" s="5">
        <v>13.8</v>
      </c>
      <c r="L8" s="134">
        <v>23</v>
      </c>
      <c r="M8" s="135">
        <v>187.9</v>
      </c>
    </row>
    <row r="9" spans="1:13" ht="18" customHeight="1">
      <c r="A9" s="138" t="s">
        <v>169</v>
      </c>
      <c r="B9" s="118">
        <v>22.2</v>
      </c>
      <c r="C9" s="118">
        <v>27.4</v>
      </c>
      <c r="D9" s="125">
        <v>33.1</v>
      </c>
      <c r="E9" s="133">
        <v>19</v>
      </c>
      <c r="F9" s="118">
        <v>17.600000000000001</v>
      </c>
      <c r="G9" s="118">
        <v>11.5</v>
      </c>
      <c r="H9" s="133">
        <v>3</v>
      </c>
      <c r="I9" s="5">
        <v>207</v>
      </c>
      <c r="J9" s="5">
        <v>2.1</v>
      </c>
      <c r="K9" s="5">
        <v>7.9</v>
      </c>
      <c r="L9" s="134">
        <v>5</v>
      </c>
      <c r="M9" s="135">
        <v>184</v>
      </c>
    </row>
    <row r="10" spans="1:13" ht="18" customHeight="1">
      <c r="A10" s="132" t="s">
        <v>170</v>
      </c>
      <c r="B10" s="118">
        <v>22.8</v>
      </c>
      <c r="C10" s="118">
        <v>27.2</v>
      </c>
      <c r="D10" s="125">
        <v>31.7</v>
      </c>
      <c r="E10" s="133">
        <v>24</v>
      </c>
      <c r="F10" s="139">
        <v>18.899999999999999</v>
      </c>
      <c r="G10" s="118">
        <v>12.9</v>
      </c>
      <c r="H10" s="133">
        <v>5</v>
      </c>
      <c r="I10" s="5">
        <v>196.5</v>
      </c>
      <c r="J10" s="5">
        <v>1.7</v>
      </c>
      <c r="K10" s="5">
        <v>7.3</v>
      </c>
      <c r="L10" s="134">
        <v>30</v>
      </c>
      <c r="M10" s="135">
        <v>185.7</v>
      </c>
    </row>
    <row r="11" spans="1:13" ht="18" customHeight="1">
      <c r="A11" s="132"/>
      <c r="B11" s="140"/>
      <c r="C11" s="140"/>
      <c r="D11" s="140"/>
      <c r="E11" s="141"/>
      <c r="F11" s="118"/>
      <c r="G11" s="118"/>
      <c r="H11" s="141"/>
      <c r="I11" s="5"/>
      <c r="J11" s="12"/>
      <c r="K11" s="5"/>
      <c r="L11" s="134"/>
      <c r="M11" s="121"/>
    </row>
    <row r="12" spans="1:13" ht="18" customHeight="1">
      <c r="A12" s="132" t="s">
        <v>171</v>
      </c>
      <c r="B12" s="142">
        <v>22.3</v>
      </c>
      <c r="C12" s="142">
        <v>27.1</v>
      </c>
      <c r="D12" s="125">
        <v>32.700000000000003</v>
      </c>
      <c r="E12" s="143">
        <v>19</v>
      </c>
      <c r="F12" s="142">
        <v>18.100000000000001</v>
      </c>
      <c r="G12" s="118">
        <v>11.8</v>
      </c>
      <c r="H12" s="143">
        <v>5</v>
      </c>
      <c r="I12" s="5">
        <v>264.5</v>
      </c>
      <c r="J12" s="5">
        <v>1.6</v>
      </c>
      <c r="K12" s="5">
        <v>5.8</v>
      </c>
      <c r="L12" s="134">
        <v>5</v>
      </c>
      <c r="M12" s="121">
        <v>183.8</v>
      </c>
    </row>
    <row r="13" spans="1:13" ht="18" customHeight="1">
      <c r="A13" s="132" t="s">
        <v>172</v>
      </c>
      <c r="B13" s="118">
        <v>22.4</v>
      </c>
      <c r="C13" s="118">
        <v>27</v>
      </c>
      <c r="D13" s="125">
        <v>31.5</v>
      </c>
      <c r="E13" s="143">
        <v>19</v>
      </c>
      <c r="F13" s="142">
        <v>18.5</v>
      </c>
      <c r="G13" s="118">
        <v>13.8</v>
      </c>
      <c r="H13" s="143">
        <v>3</v>
      </c>
      <c r="I13" s="5">
        <v>197</v>
      </c>
      <c r="J13" s="5">
        <v>2.2000000000000002</v>
      </c>
      <c r="K13" s="5">
        <v>9.4</v>
      </c>
      <c r="L13" s="134">
        <v>23</v>
      </c>
      <c r="M13" s="135">
        <v>201.2</v>
      </c>
    </row>
    <row r="14" spans="1:13" ht="18" customHeight="1">
      <c r="A14" s="132" t="s">
        <v>173</v>
      </c>
      <c r="B14" s="125">
        <v>21</v>
      </c>
      <c r="C14" s="125">
        <v>26.9</v>
      </c>
      <c r="D14" s="125">
        <v>32.1</v>
      </c>
      <c r="E14" s="143">
        <v>12</v>
      </c>
      <c r="F14" s="125">
        <v>16.100000000000001</v>
      </c>
      <c r="G14" s="125">
        <v>11</v>
      </c>
      <c r="H14" s="143">
        <v>1</v>
      </c>
      <c r="I14" s="5">
        <v>185</v>
      </c>
      <c r="J14" s="5">
        <v>1.5</v>
      </c>
      <c r="K14" s="5">
        <v>6.8</v>
      </c>
      <c r="L14" s="134">
        <v>16</v>
      </c>
      <c r="M14" s="135">
        <v>156</v>
      </c>
    </row>
    <row r="15" spans="1:13" ht="18" customHeight="1">
      <c r="A15" s="132" t="s">
        <v>174</v>
      </c>
      <c r="B15" s="118">
        <v>21.4</v>
      </c>
      <c r="C15" s="118">
        <v>27.3</v>
      </c>
      <c r="D15" s="125">
        <v>32.4</v>
      </c>
      <c r="E15" s="143">
        <v>12</v>
      </c>
      <c r="F15" s="125">
        <v>16.7</v>
      </c>
      <c r="G15" s="118">
        <v>10.4</v>
      </c>
      <c r="H15" s="143">
        <v>1</v>
      </c>
      <c r="I15" s="5">
        <v>257.5</v>
      </c>
      <c r="J15" s="5">
        <v>1.5</v>
      </c>
      <c r="K15" s="5">
        <v>5.5</v>
      </c>
      <c r="L15" s="134">
        <v>25</v>
      </c>
      <c r="M15" s="135">
        <v>175.9</v>
      </c>
    </row>
    <row r="16" spans="1:13" ht="18" customHeight="1">
      <c r="A16" s="132"/>
      <c r="B16" s="123"/>
      <c r="C16" s="123"/>
      <c r="D16" s="123"/>
      <c r="E16" s="144"/>
      <c r="F16" s="140"/>
      <c r="G16" s="137"/>
      <c r="H16" s="141"/>
      <c r="I16" s="5"/>
      <c r="J16" s="12"/>
      <c r="K16" s="5"/>
      <c r="L16" s="134"/>
      <c r="M16" s="121"/>
    </row>
    <row r="17" spans="1:13" ht="18" customHeight="1">
      <c r="A17" s="132" t="s">
        <v>175</v>
      </c>
      <c r="B17" s="118">
        <v>20.3</v>
      </c>
      <c r="C17" s="118">
        <v>25.8</v>
      </c>
      <c r="D17" s="125">
        <v>32.1</v>
      </c>
      <c r="E17" s="133">
        <v>14</v>
      </c>
      <c r="F17" s="118">
        <v>16</v>
      </c>
      <c r="G17" s="118">
        <v>8.1999999999999993</v>
      </c>
      <c r="H17" s="133">
        <v>5</v>
      </c>
      <c r="I17" s="112">
        <v>266.5</v>
      </c>
      <c r="J17" s="118">
        <v>1.1000000000000001</v>
      </c>
      <c r="K17" s="5">
        <v>4.8</v>
      </c>
      <c r="L17" s="134">
        <v>8</v>
      </c>
      <c r="M17" s="5">
        <v>159.30000000000001</v>
      </c>
    </row>
    <row r="18" spans="1:13" ht="18" customHeight="1">
      <c r="A18" s="132" t="s">
        <v>176</v>
      </c>
      <c r="B18" s="118">
        <v>21.7</v>
      </c>
      <c r="C18" s="118">
        <v>28</v>
      </c>
      <c r="D18" s="125">
        <v>33.799999999999997</v>
      </c>
      <c r="E18" s="143">
        <v>19</v>
      </c>
      <c r="F18" s="118">
        <v>17</v>
      </c>
      <c r="G18" s="118">
        <v>11.4</v>
      </c>
      <c r="H18" s="133">
        <v>5</v>
      </c>
      <c r="I18" s="5">
        <v>217.5</v>
      </c>
      <c r="J18" s="5">
        <v>1.2</v>
      </c>
      <c r="K18" s="5">
        <v>6.1</v>
      </c>
      <c r="L18" s="134">
        <v>8</v>
      </c>
      <c r="M18" s="135">
        <v>165.6</v>
      </c>
    </row>
    <row r="19" spans="1:13" ht="18" customHeight="1">
      <c r="A19" s="132" t="s">
        <v>177</v>
      </c>
      <c r="B19" s="118">
        <v>20.7</v>
      </c>
      <c r="C19" s="118">
        <v>27.2</v>
      </c>
      <c r="D19" s="125">
        <v>33.4</v>
      </c>
      <c r="E19" s="133">
        <v>19</v>
      </c>
      <c r="F19" s="118">
        <v>15.7</v>
      </c>
      <c r="G19" s="137">
        <v>7.9</v>
      </c>
      <c r="H19" s="133">
        <v>5</v>
      </c>
      <c r="I19" s="5">
        <v>265</v>
      </c>
      <c r="J19" s="5">
        <v>1.2</v>
      </c>
      <c r="K19" s="5">
        <v>6</v>
      </c>
      <c r="L19" s="134">
        <v>16</v>
      </c>
      <c r="M19" s="135">
        <v>158.69999999999999</v>
      </c>
    </row>
    <row r="20" spans="1:13" ht="18" customHeight="1">
      <c r="A20" s="132" t="s">
        <v>178</v>
      </c>
      <c r="B20" s="118">
        <v>20.3</v>
      </c>
      <c r="C20" s="118">
        <v>25.7</v>
      </c>
      <c r="D20" s="125">
        <v>30.9</v>
      </c>
      <c r="E20" s="143">
        <v>19</v>
      </c>
      <c r="F20" s="118">
        <v>15.4</v>
      </c>
      <c r="G20" s="118">
        <v>7.8</v>
      </c>
      <c r="H20" s="133">
        <v>5</v>
      </c>
      <c r="I20" s="5">
        <v>245</v>
      </c>
      <c r="J20" s="5">
        <v>1.4</v>
      </c>
      <c r="K20" s="5">
        <v>5.7</v>
      </c>
      <c r="L20" s="134">
        <v>13</v>
      </c>
      <c r="M20" s="135">
        <v>157.6</v>
      </c>
    </row>
    <row r="21" spans="1:13" ht="18" customHeight="1">
      <c r="A21" s="132"/>
      <c r="B21" s="140"/>
      <c r="C21" s="140"/>
      <c r="D21" s="123"/>
      <c r="E21" s="133"/>
      <c r="F21" s="118"/>
      <c r="G21" s="137"/>
      <c r="H21" s="141"/>
      <c r="I21" s="5"/>
      <c r="J21" s="12"/>
      <c r="K21" s="5"/>
      <c r="L21" s="134"/>
      <c r="M21" s="121"/>
    </row>
    <row r="22" spans="1:13" ht="18" customHeight="1">
      <c r="A22" s="132" t="s">
        <v>179</v>
      </c>
      <c r="B22" s="118">
        <v>22.5</v>
      </c>
      <c r="C22" s="118">
        <v>28.5</v>
      </c>
      <c r="D22" s="125">
        <v>34.4</v>
      </c>
      <c r="E22" s="143">
        <v>19</v>
      </c>
      <c r="F22" s="118">
        <v>17.8</v>
      </c>
      <c r="G22" s="137">
        <v>11.4</v>
      </c>
      <c r="H22" s="133">
        <v>1</v>
      </c>
      <c r="I22" s="5">
        <v>225</v>
      </c>
      <c r="J22" s="5">
        <v>1.8</v>
      </c>
      <c r="K22" s="5">
        <v>7.8</v>
      </c>
      <c r="L22" s="134">
        <v>20</v>
      </c>
      <c r="M22" s="135">
        <v>150.4</v>
      </c>
    </row>
    <row r="23" spans="1:13" ht="18" customHeight="1">
      <c r="A23" s="132" t="s">
        <v>180</v>
      </c>
      <c r="B23" s="118">
        <v>21</v>
      </c>
      <c r="C23" s="118">
        <v>26.8</v>
      </c>
      <c r="D23" s="125">
        <v>33.700000000000003</v>
      </c>
      <c r="E23" s="143">
        <v>19</v>
      </c>
      <c r="F23" s="118">
        <v>16.7</v>
      </c>
      <c r="G23" s="118">
        <v>10.6</v>
      </c>
      <c r="H23" s="133">
        <v>5</v>
      </c>
      <c r="I23" s="5">
        <v>250</v>
      </c>
      <c r="J23" s="145">
        <v>1.8</v>
      </c>
      <c r="K23" s="5">
        <v>10.3</v>
      </c>
      <c r="L23" s="134">
        <v>2</v>
      </c>
      <c r="M23" s="135">
        <v>140.6</v>
      </c>
    </row>
    <row r="24" spans="1:13" ht="18" customHeight="1">
      <c r="A24" s="136" t="s">
        <v>181</v>
      </c>
      <c r="B24" s="118">
        <v>21.8</v>
      </c>
      <c r="C24" s="118">
        <v>26</v>
      </c>
      <c r="D24" s="123">
        <v>30.8</v>
      </c>
      <c r="E24" s="133">
        <v>15</v>
      </c>
      <c r="F24" s="118">
        <v>18</v>
      </c>
      <c r="G24" s="118">
        <v>13.2</v>
      </c>
      <c r="H24" s="133">
        <v>5</v>
      </c>
      <c r="I24" s="5">
        <v>231.5</v>
      </c>
      <c r="J24" s="5">
        <v>2.7</v>
      </c>
      <c r="K24" s="5">
        <v>12.2</v>
      </c>
      <c r="L24" s="134">
        <v>30</v>
      </c>
      <c r="M24" s="135">
        <v>210.7</v>
      </c>
    </row>
    <row r="25" spans="1:13" ht="18" customHeight="1">
      <c r="A25" s="138" t="s">
        <v>182</v>
      </c>
      <c r="B25" s="118">
        <v>22.2</v>
      </c>
      <c r="C25" s="118">
        <v>26.4</v>
      </c>
      <c r="D25" s="125">
        <v>31.2</v>
      </c>
      <c r="E25" s="133">
        <v>15</v>
      </c>
      <c r="F25" s="118">
        <v>18.2</v>
      </c>
      <c r="G25" s="118">
        <v>12.6</v>
      </c>
      <c r="H25" s="133">
        <v>5</v>
      </c>
      <c r="I25" s="5">
        <v>186.5</v>
      </c>
      <c r="J25" s="145">
        <v>2.2000000000000002</v>
      </c>
      <c r="K25" s="145">
        <v>12</v>
      </c>
      <c r="L25" s="146">
        <v>23</v>
      </c>
      <c r="M25" s="135">
        <v>220.5</v>
      </c>
    </row>
    <row r="26" spans="1:13" ht="18" customHeight="1">
      <c r="A26" s="1059"/>
      <c r="B26" s="147"/>
      <c r="C26" s="147"/>
      <c r="D26" s="147"/>
      <c r="E26" s="148"/>
      <c r="F26" s="149"/>
      <c r="G26" s="149"/>
      <c r="H26" s="148"/>
      <c r="I26" s="150"/>
      <c r="J26" s="150"/>
      <c r="K26" s="151"/>
      <c r="L26" s="151"/>
      <c r="M26" s="152"/>
    </row>
    <row r="27" spans="1:13" ht="18" customHeight="1">
      <c r="A27" s="1060"/>
      <c r="B27" s="153"/>
      <c r="C27" s="154"/>
      <c r="D27" s="154"/>
      <c r="E27" s="154"/>
      <c r="F27" s="155"/>
      <c r="G27" s="155"/>
      <c r="H27" s="154"/>
      <c r="I27" s="154"/>
      <c r="J27" s="154"/>
      <c r="K27" s="154"/>
      <c r="L27" s="154"/>
      <c r="M27" s="154"/>
    </row>
    <row r="28" spans="1:13" ht="14">
      <c r="A28" s="128" t="s">
        <v>183</v>
      </c>
      <c r="B28" s="129"/>
      <c r="C28" s="129"/>
      <c r="D28" s="129"/>
      <c r="E28" s="129"/>
      <c r="F28" s="156"/>
      <c r="G28" s="156"/>
      <c r="H28" s="129"/>
      <c r="I28" s="129"/>
      <c r="J28" s="129"/>
      <c r="K28" s="129"/>
      <c r="L28" s="129"/>
      <c r="M28" s="129"/>
    </row>
    <row r="29" spans="1:13" ht="14">
      <c r="A29" s="128" t="s">
        <v>184</v>
      </c>
      <c r="B29" s="129"/>
      <c r="C29" s="129"/>
      <c r="D29" s="129"/>
      <c r="E29" s="129"/>
      <c r="F29" s="156"/>
      <c r="G29" s="156"/>
      <c r="H29" s="129"/>
      <c r="I29" s="129"/>
      <c r="J29" s="129"/>
      <c r="K29" s="129"/>
      <c r="L29" s="129"/>
      <c r="M29" s="129"/>
    </row>
    <row r="30" spans="1:13" ht="14">
      <c r="A30" s="128" t="s">
        <v>185</v>
      </c>
      <c r="B30" s="129"/>
      <c r="C30" s="129"/>
      <c r="D30" s="129"/>
      <c r="E30" s="129"/>
      <c r="F30" s="156"/>
      <c r="G30" s="156"/>
      <c r="H30" s="129"/>
      <c r="I30" s="129"/>
      <c r="J30" s="129"/>
      <c r="K30" s="129"/>
      <c r="L30" s="129"/>
      <c r="M30" s="129"/>
    </row>
    <row r="31" spans="1:13" ht="14">
      <c r="A31" s="128" t="s">
        <v>186</v>
      </c>
      <c r="B31" s="129"/>
      <c r="C31" s="129"/>
      <c r="D31" s="129"/>
      <c r="E31" s="129"/>
      <c r="F31" s="156"/>
      <c r="G31" s="156"/>
      <c r="H31" s="129"/>
      <c r="I31" s="129"/>
      <c r="J31" s="129"/>
      <c r="K31" s="129"/>
      <c r="L31" s="129"/>
      <c r="M31" s="129"/>
    </row>
    <row r="32" spans="1:13" ht="14">
      <c r="A32" s="128" t="s">
        <v>187</v>
      </c>
      <c r="B32" s="157"/>
      <c r="C32" s="157"/>
      <c r="D32" s="157"/>
      <c r="E32" s="157"/>
      <c r="F32" s="158"/>
      <c r="G32" s="158"/>
      <c r="H32" s="157"/>
      <c r="I32" s="157"/>
      <c r="J32" s="157"/>
      <c r="K32" s="157"/>
      <c r="L32" s="157"/>
      <c r="M32" s="157"/>
    </row>
  </sheetData>
  <mergeCells count="7">
    <mergeCell ref="A1:M1"/>
    <mergeCell ref="A3:A5"/>
    <mergeCell ref="B3:H4"/>
    <mergeCell ref="I3:I5"/>
    <mergeCell ref="J3:L3"/>
    <mergeCell ref="M3:M5"/>
    <mergeCell ref="J4:J5"/>
  </mergeCells>
  <phoneticPr fontId="3"/>
  <pageMargins left="0.70866141732283472" right="0.70866141732283472" top="0.74803149606299213" bottom="0.74803149606299213" header="0.31496062992125984" footer="0.31496062992125984"/>
  <pageSetup paperSize="9" scale="9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zoomScaleNormal="100" zoomScaleSheetLayoutView="100" workbookViewId="0">
      <selection sqref="A1:O1"/>
    </sheetView>
  </sheetViews>
  <sheetFormatPr defaultRowHeight="14"/>
  <cols>
    <col min="1" max="1" width="15.7265625" style="834" customWidth="1"/>
    <col min="2" max="3" width="8.7265625" style="834" customWidth="1"/>
    <col min="4" max="4" width="12.7265625" style="834" customWidth="1"/>
    <col min="5" max="5" width="12.08984375" style="834" bestFit="1" customWidth="1"/>
    <col min="6" max="6" width="8.7265625" style="834" customWidth="1"/>
    <col min="7" max="7" width="12.08984375" style="834" bestFit="1" customWidth="1"/>
    <col min="8" max="8" width="8.7265625" style="834" customWidth="1"/>
    <col min="9" max="9" width="11" style="834" bestFit="1" customWidth="1"/>
    <col min="10" max="10" width="8.7265625" style="834" customWidth="1"/>
    <col min="11" max="11" width="9.7265625" style="834" customWidth="1"/>
    <col min="12" max="12" width="9.6328125" style="834" customWidth="1"/>
    <col min="13" max="13" width="11" style="834" bestFit="1" customWidth="1"/>
    <col min="14" max="14" width="8.7265625" style="834" customWidth="1"/>
    <col min="15" max="15" width="12.08984375" style="834" bestFit="1" customWidth="1"/>
  </cols>
  <sheetData>
    <row r="1" spans="1:15" ht="16.5">
      <c r="A1" s="1952" t="s">
        <v>888</v>
      </c>
      <c r="B1" s="1953"/>
      <c r="C1" s="1953"/>
      <c r="D1" s="1953"/>
      <c r="E1" s="1953"/>
      <c r="F1" s="1953"/>
      <c r="G1" s="1953"/>
      <c r="H1" s="1953"/>
      <c r="I1" s="1953"/>
      <c r="J1" s="1953"/>
      <c r="K1" s="1953"/>
      <c r="L1" s="1953"/>
      <c r="M1" s="1953"/>
      <c r="N1" s="1953"/>
      <c r="O1" s="1953"/>
    </row>
    <row r="2" spans="1:15" ht="15.75" customHeight="1" thickBot="1">
      <c r="A2" s="867"/>
      <c r="B2" s="868"/>
      <c r="C2" s="868"/>
      <c r="D2" s="868"/>
      <c r="E2" s="868"/>
      <c r="F2" s="868"/>
      <c r="G2" s="868"/>
      <c r="H2" s="868"/>
      <c r="I2" s="868"/>
      <c r="J2" s="868"/>
      <c r="K2" s="868"/>
      <c r="L2" s="868"/>
      <c r="M2" s="1954" t="s">
        <v>889</v>
      </c>
      <c r="N2" s="1954"/>
      <c r="O2" s="1954"/>
    </row>
    <row r="3" spans="1:15" ht="24.5" customHeight="1" thickTop="1">
      <c r="A3" s="1955" t="s">
        <v>890</v>
      </c>
      <c r="B3" s="1957" t="s">
        <v>891</v>
      </c>
      <c r="C3" s="1957" t="s">
        <v>892</v>
      </c>
      <c r="D3" s="1957" t="s">
        <v>893</v>
      </c>
      <c r="E3" s="1957" t="s">
        <v>894</v>
      </c>
      <c r="F3" s="1949" t="s">
        <v>895</v>
      </c>
      <c r="G3" s="1951"/>
      <c r="H3" s="1959" t="s">
        <v>896</v>
      </c>
      <c r="I3" s="1951"/>
      <c r="J3" s="1949" t="s">
        <v>897</v>
      </c>
      <c r="K3" s="1951"/>
      <c r="L3" s="1949" t="s">
        <v>898</v>
      </c>
      <c r="M3" s="1950"/>
      <c r="N3" s="1949" t="s">
        <v>899</v>
      </c>
      <c r="O3" s="1951"/>
    </row>
    <row r="4" spans="1:15" ht="24.5" customHeight="1">
      <c r="A4" s="1956"/>
      <c r="B4" s="1958"/>
      <c r="C4" s="1958"/>
      <c r="D4" s="1958"/>
      <c r="E4" s="1958"/>
      <c r="F4" s="1358" t="s">
        <v>900</v>
      </c>
      <c r="G4" s="1358" t="s">
        <v>901</v>
      </c>
      <c r="H4" s="1358" t="s">
        <v>900</v>
      </c>
      <c r="I4" s="1358" t="s">
        <v>901</v>
      </c>
      <c r="J4" s="1358" t="s">
        <v>900</v>
      </c>
      <c r="K4" s="1358" t="s">
        <v>901</v>
      </c>
      <c r="L4" s="1358" t="s">
        <v>902</v>
      </c>
      <c r="M4" s="1358" t="s">
        <v>901</v>
      </c>
      <c r="N4" s="1358" t="s">
        <v>900</v>
      </c>
      <c r="O4" s="1358" t="s">
        <v>901</v>
      </c>
    </row>
    <row r="5" spans="1:15" ht="15.75" customHeight="1">
      <c r="A5" s="1359"/>
      <c r="B5" s="869"/>
      <c r="C5" s="1360"/>
      <c r="D5" s="1361"/>
      <c r="E5" s="1360"/>
      <c r="F5" s="1360"/>
      <c r="G5" s="1360"/>
      <c r="H5" s="1360"/>
      <c r="I5" s="1360"/>
      <c r="J5" s="1360"/>
      <c r="K5" s="1360"/>
      <c r="L5" s="1360"/>
      <c r="M5" s="1360"/>
      <c r="N5" s="1360"/>
      <c r="O5" s="1360"/>
    </row>
    <row r="6" spans="1:15" ht="15.75" customHeight="1">
      <c r="A6" s="870" t="s">
        <v>903</v>
      </c>
      <c r="B6" s="1362">
        <v>4534</v>
      </c>
      <c r="C6" s="871">
        <v>5765</v>
      </c>
      <c r="D6" s="872">
        <v>8.42</v>
      </c>
      <c r="E6" s="871">
        <v>688752</v>
      </c>
      <c r="F6" s="871">
        <v>4808</v>
      </c>
      <c r="G6" s="871">
        <v>202489</v>
      </c>
      <c r="H6" s="871">
        <v>4103</v>
      </c>
      <c r="I6" s="871">
        <v>81365</v>
      </c>
      <c r="J6" s="871">
        <v>365</v>
      </c>
      <c r="K6" s="871">
        <v>3889</v>
      </c>
      <c r="L6" s="871">
        <v>1135</v>
      </c>
      <c r="M6" s="871">
        <v>23764</v>
      </c>
      <c r="N6" s="871">
        <v>4510</v>
      </c>
      <c r="O6" s="871">
        <v>374337</v>
      </c>
    </row>
    <row r="7" spans="1:15" ht="15.75" customHeight="1">
      <c r="A7" s="870" t="s">
        <v>904</v>
      </c>
      <c r="B7" s="1362">
        <v>4493.5</v>
      </c>
      <c r="C7" s="871">
        <v>5666.083333333333</v>
      </c>
      <c r="D7" s="872">
        <v>8.3370608736766005</v>
      </c>
      <c r="E7" s="873">
        <v>689625</v>
      </c>
      <c r="F7" s="871">
        <v>4680.25</v>
      </c>
      <c r="G7" s="871">
        <v>195824</v>
      </c>
      <c r="H7" s="871">
        <v>4034</v>
      </c>
      <c r="I7" s="871">
        <v>80514</v>
      </c>
      <c r="J7" s="871">
        <v>334</v>
      </c>
      <c r="K7" s="871">
        <v>3200</v>
      </c>
      <c r="L7" s="873">
        <v>1131</v>
      </c>
      <c r="M7" s="871">
        <v>22441</v>
      </c>
      <c r="N7" s="873">
        <v>4449</v>
      </c>
      <c r="O7" s="871">
        <v>384742</v>
      </c>
    </row>
    <row r="8" spans="1:15" ht="15.75" customHeight="1">
      <c r="A8" s="870" t="s">
        <v>905</v>
      </c>
      <c r="B8" s="1362">
        <v>4441</v>
      </c>
      <c r="C8" s="871">
        <v>5551</v>
      </c>
      <c r="D8" s="872">
        <v>8.24</v>
      </c>
      <c r="E8" s="873">
        <v>669470</v>
      </c>
      <c r="F8" s="873">
        <v>4551</v>
      </c>
      <c r="G8" s="873">
        <v>189407</v>
      </c>
      <c r="H8" s="871">
        <v>4014</v>
      </c>
      <c r="I8" s="873">
        <v>80778</v>
      </c>
      <c r="J8" s="871">
        <v>310</v>
      </c>
      <c r="K8" s="873">
        <v>3056</v>
      </c>
      <c r="L8" s="871">
        <v>1150</v>
      </c>
      <c r="M8" s="873">
        <v>21909</v>
      </c>
      <c r="N8" s="871">
        <v>4344</v>
      </c>
      <c r="O8" s="873">
        <v>371418</v>
      </c>
    </row>
    <row r="9" spans="1:15" ht="15.75" customHeight="1">
      <c r="A9" s="870" t="s">
        <v>906</v>
      </c>
      <c r="B9" s="1362">
        <v>4418</v>
      </c>
      <c r="C9" s="871">
        <v>5469</v>
      </c>
      <c r="D9" s="872">
        <v>8.15</v>
      </c>
      <c r="E9" s="871">
        <v>654559</v>
      </c>
      <c r="F9" s="871">
        <v>4472</v>
      </c>
      <c r="G9" s="871">
        <v>186421</v>
      </c>
      <c r="H9" s="871">
        <v>3992</v>
      </c>
      <c r="I9" s="871">
        <v>80592</v>
      </c>
      <c r="J9" s="871">
        <v>284</v>
      </c>
      <c r="K9" s="871">
        <v>2847</v>
      </c>
      <c r="L9" s="871">
        <v>1129</v>
      </c>
      <c r="M9" s="871">
        <v>20897</v>
      </c>
      <c r="N9" s="871">
        <v>4286</v>
      </c>
      <c r="O9" s="871">
        <v>361065</v>
      </c>
    </row>
    <row r="10" spans="1:15" ht="15.75" customHeight="1">
      <c r="A10" s="870" t="s">
        <v>907</v>
      </c>
      <c r="B10" s="1362">
        <v>4386</v>
      </c>
      <c r="C10" s="871">
        <v>5370</v>
      </c>
      <c r="D10" s="872">
        <v>8.08</v>
      </c>
      <c r="E10" s="871">
        <v>648405</v>
      </c>
      <c r="F10" s="871">
        <v>4390</v>
      </c>
      <c r="G10" s="871">
        <v>186356</v>
      </c>
      <c r="H10" s="871">
        <v>3949</v>
      </c>
      <c r="I10" s="871">
        <v>82084</v>
      </c>
      <c r="J10" s="871">
        <v>256</v>
      </c>
      <c r="K10" s="871">
        <v>2517</v>
      </c>
      <c r="L10" s="871">
        <v>1126</v>
      </c>
      <c r="M10" s="871">
        <v>20464</v>
      </c>
      <c r="N10" s="871">
        <v>4253</v>
      </c>
      <c r="O10" s="871">
        <v>354641</v>
      </c>
    </row>
    <row r="11" spans="1:15" ht="15.75" customHeight="1">
      <c r="A11" s="870"/>
      <c r="B11" s="1362"/>
      <c r="C11" s="871"/>
      <c r="D11" s="872"/>
      <c r="E11" s="871"/>
      <c r="F11" s="871"/>
      <c r="G11" s="871"/>
      <c r="H11" s="871"/>
      <c r="I11" s="871"/>
      <c r="J11" s="871"/>
      <c r="K11" s="871"/>
      <c r="L11" s="871"/>
      <c r="M11" s="871"/>
      <c r="N11" s="871"/>
      <c r="O11" s="871"/>
    </row>
    <row r="12" spans="1:15" ht="15.75" customHeight="1">
      <c r="A12" s="874" t="s">
        <v>752</v>
      </c>
      <c r="B12" s="1362">
        <v>4409</v>
      </c>
      <c r="C12" s="875">
        <v>5384</v>
      </c>
      <c r="D12" s="876">
        <v>8.18</v>
      </c>
      <c r="E12" s="875">
        <v>759826</v>
      </c>
      <c r="F12" s="875">
        <v>4535</v>
      </c>
      <c r="G12" s="875">
        <v>251567</v>
      </c>
      <c r="H12" s="875">
        <v>3982</v>
      </c>
      <c r="I12" s="875">
        <v>84990</v>
      </c>
      <c r="J12" s="875">
        <v>250</v>
      </c>
      <c r="K12" s="875">
        <v>2236</v>
      </c>
      <c r="L12" s="875">
        <v>1172</v>
      </c>
      <c r="M12" s="875">
        <v>21078</v>
      </c>
      <c r="N12" s="875">
        <v>4349</v>
      </c>
      <c r="O12" s="875">
        <v>396825</v>
      </c>
    </row>
    <row r="13" spans="1:15" ht="15.75" customHeight="1">
      <c r="A13" s="874" t="s">
        <v>548</v>
      </c>
      <c r="B13" s="1362">
        <v>4405</v>
      </c>
      <c r="C13" s="875">
        <v>5377</v>
      </c>
      <c r="D13" s="876">
        <v>8.17</v>
      </c>
      <c r="E13" s="875">
        <v>670648</v>
      </c>
      <c r="F13" s="875">
        <v>4458</v>
      </c>
      <c r="G13" s="875">
        <v>195285</v>
      </c>
      <c r="H13" s="875">
        <v>3956</v>
      </c>
      <c r="I13" s="875">
        <v>83480</v>
      </c>
      <c r="J13" s="875">
        <v>255</v>
      </c>
      <c r="K13" s="875">
        <v>2100</v>
      </c>
      <c r="L13" s="875">
        <v>1173</v>
      </c>
      <c r="M13" s="875">
        <v>20248</v>
      </c>
      <c r="N13" s="875">
        <v>4313</v>
      </c>
      <c r="O13" s="875">
        <v>366735</v>
      </c>
    </row>
    <row r="14" spans="1:15" ht="15.75" customHeight="1">
      <c r="A14" s="874">
        <v>2</v>
      </c>
      <c r="B14" s="1362">
        <v>4379</v>
      </c>
      <c r="C14" s="875">
        <v>5334</v>
      </c>
      <c r="D14" s="876">
        <v>8.11</v>
      </c>
      <c r="E14" s="875">
        <v>616180</v>
      </c>
      <c r="F14" s="875">
        <v>4406</v>
      </c>
      <c r="G14" s="875">
        <v>192211</v>
      </c>
      <c r="H14" s="875">
        <v>3933</v>
      </c>
      <c r="I14" s="875">
        <v>83468</v>
      </c>
      <c r="J14" s="875">
        <v>254</v>
      </c>
      <c r="K14" s="875">
        <v>2160</v>
      </c>
      <c r="L14" s="875">
        <v>1173</v>
      </c>
      <c r="M14" s="875">
        <v>20135</v>
      </c>
      <c r="N14" s="875">
        <v>4289</v>
      </c>
      <c r="O14" s="875">
        <v>314972</v>
      </c>
    </row>
    <row r="15" spans="1:15" ht="15.75" customHeight="1">
      <c r="A15" s="874">
        <v>3</v>
      </c>
      <c r="B15" s="1362">
        <v>4370</v>
      </c>
      <c r="C15" s="875">
        <v>5331</v>
      </c>
      <c r="D15" s="876">
        <v>8.1</v>
      </c>
      <c r="E15" s="875">
        <v>712919</v>
      </c>
      <c r="F15" s="875">
        <v>4431</v>
      </c>
      <c r="G15" s="875">
        <v>196792</v>
      </c>
      <c r="H15" s="875">
        <v>3929</v>
      </c>
      <c r="I15" s="875">
        <v>83282</v>
      </c>
      <c r="J15" s="875">
        <v>264</v>
      </c>
      <c r="K15" s="875">
        <v>2391</v>
      </c>
      <c r="L15" s="875">
        <v>1184</v>
      </c>
      <c r="M15" s="875">
        <v>19182</v>
      </c>
      <c r="N15" s="875">
        <v>4313</v>
      </c>
      <c r="O15" s="875">
        <v>405812</v>
      </c>
    </row>
    <row r="16" spans="1:15" ht="15.75" customHeight="1">
      <c r="A16" s="874">
        <v>4</v>
      </c>
      <c r="B16" s="1362">
        <v>4360</v>
      </c>
      <c r="C16" s="875">
        <v>5311</v>
      </c>
      <c r="D16" s="876">
        <v>8.18</v>
      </c>
      <c r="E16" s="875">
        <v>671459</v>
      </c>
      <c r="F16" s="875">
        <v>4239</v>
      </c>
      <c r="G16" s="875">
        <v>175762</v>
      </c>
      <c r="H16" s="875">
        <v>3863</v>
      </c>
      <c r="I16" s="875">
        <v>82281</v>
      </c>
      <c r="J16" s="875">
        <v>231</v>
      </c>
      <c r="K16" s="875">
        <v>1701</v>
      </c>
      <c r="L16" s="875">
        <v>1176</v>
      </c>
      <c r="M16" s="875">
        <v>8975</v>
      </c>
      <c r="N16" s="875">
        <v>4275</v>
      </c>
      <c r="O16" s="875">
        <v>398879</v>
      </c>
    </row>
    <row r="17" spans="1:15" ht="15.75" customHeight="1">
      <c r="A17" s="877" t="s">
        <v>1070</v>
      </c>
      <c r="B17" s="878">
        <v>4384</v>
      </c>
      <c r="C17" s="879">
        <v>5370</v>
      </c>
      <c r="D17" s="880">
        <v>8.16</v>
      </c>
      <c r="E17" s="879">
        <v>673810</v>
      </c>
      <c r="F17" s="879">
        <v>4291</v>
      </c>
      <c r="G17" s="879">
        <v>172795</v>
      </c>
      <c r="H17" s="879">
        <v>3927</v>
      </c>
      <c r="I17" s="879">
        <v>82113</v>
      </c>
      <c r="J17" s="879">
        <v>245</v>
      </c>
      <c r="K17" s="879">
        <v>1780</v>
      </c>
      <c r="L17" s="879">
        <v>1140</v>
      </c>
      <c r="M17" s="879">
        <v>9036</v>
      </c>
      <c r="N17" s="879">
        <v>4202</v>
      </c>
      <c r="O17" s="879">
        <v>404383</v>
      </c>
    </row>
    <row r="18" spans="1:15" ht="15.75" customHeight="1">
      <c r="A18" s="1363" t="s">
        <v>908</v>
      </c>
      <c r="B18" s="1363"/>
      <c r="C18" s="1363"/>
      <c r="D18" s="1364"/>
      <c r="E18" s="1363"/>
      <c r="F18" s="1363"/>
      <c r="G18" s="1363"/>
      <c r="H18" s="1363"/>
      <c r="I18" s="1363"/>
      <c r="J18" s="1363"/>
      <c r="K18" s="1363"/>
      <c r="L18" s="1363"/>
      <c r="M18" s="1363"/>
      <c r="N18" s="1363"/>
      <c r="O18" s="1363"/>
    </row>
    <row r="19" spans="1:15" ht="15.75" customHeight="1">
      <c r="A19" s="881" t="s">
        <v>909</v>
      </c>
      <c r="B19" s="881"/>
      <c r="C19" s="881"/>
      <c r="D19" s="882"/>
      <c r="E19" s="881"/>
      <c r="F19" s="881"/>
      <c r="G19" s="881"/>
      <c r="H19" s="881"/>
      <c r="I19" s="881"/>
      <c r="J19" s="881"/>
      <c r="K19" s="881"/>
      <c r="L19" s="881"/>
      <c r="M19" s="881"/>
      <c r="N19" s="881"/>
      <c r="O19" s="881"/>
    </row>
    <row r="20" spans="1:15" ht="15.75" customHeight="1">
      <c r="A20" s="883" t="s">
        <v>910</v>
      </c>
      <c r="B20" s="883"/>
      <c r="C20" s="883"/>
      <c r="D20" s="884"/>
      <c r="E20" s="885"/>
      <c r="F20" s="883"/>
      <c r="G20" s="883"/>
      <c r="H20" s="883"/>
      <c r="I20" s="883"/>
      <c r="J20" s="883"/>
      <c r="K20" s="883"/>
      <c r="L20" s="883"/>
      <c r="M20" s="883"/>
      <c r="N20" s="883"/>
      <c r="O20" s="883"/>
    </row>
    <row r="21" spans="1:15" ht="15.75" customHeight="1">
      <c r="A21" s="883"/>
      <c r="B21" s="883"/>
      <c r="C21" s="883"/>
      <c r="D21" s="884"/>
      <c r="E21" s="883"/>
      <c r="F21" s="883"/>
      <c r="G21" s="883"/>
      <c r="H21" s="883"/>
      <c r="I21" s="883"/>
      <c r="J21" s="883"/>
      <c r="K21" s="883"/>
      <c r="L21" s="883"/>
      <c r="M21" s="883"/>
      <c r="N21" s="883"/>
      <c r="O21" s="883"/>
    </row>
    <row r="22" spans="1:15">
      <c r="A22" s="883"/>
      <c r="B22" s="883"/>
      <c r="C22" s="883"/>
      <c r="D22" s="884"/>
      <c r="E22" s="883"/>
      <c r="F22" s="883"/>
      <c r="G22" s="883"/>
      <c r="H22" s="883"/>
      <c r="I22" s="883"/>
      <c r="J22" s="883"/>
      <c r="K22" s="883"/>
      <c r="L22" s="883"/>
      <c r="M22" s="883"/>
      <c r="N22" s="883"/>
      <c r="O22" s="883"/>
    </row>
    <row r="23" spans="1:15">
      <c r="A23" s="883"/>
      <c r="B23" s="883"/>
      <c r="C23" s="885"/>
      <c r="D23" s="886"/>
      <c r="E23" s="886"/>
      <c r="F23" s="886"/>
      <c r="G23" s="886"/>
      <c r="H23" s="886"/>
      <c r="I23" s="886"/>
      <c r="J23" s="886"/>
      <c r="K23" s="886"/>
      <c r="L23" s="886"/>
      <c r="M23" s="886"/>
      <c r="N23" s="886"/>
      <c r="O23" s="886"/>
    </row>
    <row r="24" spans="1:15">
      <c r="A24" s="883"/>
      <c r="B24" s="883"/>
      <c r="C24" s="886"/>
      <c r="D24" s="886"/>
      <c r="E24" s="886"/>
      <c r="F24" s="886"/>
      <c r="G24" s="886"/>
      <c r="H24" s="886"/>
      <c r="I24" s="886"/>
      <c r="J24" s="886"/>
      <c r="K24" s="886"/>
      <c r="L24" s="886"/>
      <c r="M24" s="886"/>
      <c r="N24" s="886"/>
      <c r="O24" s="886"/>
    </row>
    <row r="25" spans="1:15">
      <c r="A25" s="883"/>
      <c r="B25" s="883"/>
      <c r="C25" s="886"/>
      <c r="D25" s="886"/>
      <c r="E25" s="886"/>
      <c r="F25" s="886"/>
      <c r="G25" s="886"/>
      <c r="H25" s="886"/>
      <c r="I25" s="886"/>
      <c r="J25" s="886"/>
      <c r="K25" s="886"/>
      <c r="L25" s="886"/>
      <c r="M25" s="886"/>
      <c r="N25" s="886"/>
      <c r="O25" s="886"/>
    </row>
    <row r="26" spans="1:15">
      <c r="A26" s="883"/>
      <c r="B26" s="883"/>
      <c r="C26" s="886"/>
      <c r="D26" s="886"/>
      <c r="E26" s="886"/>
      <c r="F26" s="886"/>
      <c r="G26" s="886"/>
      <c r="H26" s="886"/>
      <c r="I26" s="886"/>
      <c r="J26" s="886"/>
      <c r="K26" s="886"/>
      <c r="L26" s="886"/>
      <c r="M26" s="886"/>
      <c r="N26" s="886"/>
      <c r="O26" s="886"/>
    </row>
    <row r="27" spans="1:15">
      <c r="A27" s="883"/>
      <c r="B27" s="883"/>
      <c r="C27" s="886"/>
      <c r="D27" s="886"/>
      <c r="E27" s="886"/>
      <c r="F27" s="886"/>
      <c r="G27" s="886"/>
      <c r="H27" s="886"/>
      <c r="I27" s="886"/>
      <c r="J27" s="886"/>
      <c r="K27" s="886"/>
      <c r="L27" s="886"/>
      <c r="M27" s="886"/>
      <c r="N27" s="886"/>
      <c r="O27" s="886"/>
    </row>
    <row r="28" spans="1:15">
      <c r="A28" s="883"/>
      <c r="B28" s="883"/>
      <c r="C28" s="883"/>
      <c r="D28" s="884"/>
      <c r="E28" s="883"/>
      <c r="F28" s="883"/>
      <c r="G28" s="883"/>
      <c r="H28" s="883"/>
      <c r="I28" s="883"/>
      <c r="J28" s="883"/>
      <c r="K28" s="883"/>
      <c r="L28" s="883"/>
      <c r="M28" s="883"/>
      <c r="N28" s="883"/>
      <c r="O28" s="883"/>
    </row>
    <row r="29" spans="1:15">
      <c r="A29" s="883"/>
      <c r="B29" s="883"/>
      <c r="C29" s="883"/>
      <c r="D29" s="884"/>
      <c r="E29" s="883"/>
      <c r="F29" s="883"/>
      <c r="G29" s="883"/>
      <c r="H29" s="883"/>
      <c r="I29" s="883"/>
      <c r="J29" s="883"/>
      <c r="K29" s="883"/>
      <c r="L29" s="883"/>
      <c r="M29" s="883"/>
      <c r="N29" s="883"/>
      <c r="O29" s="883"/>
    </row>
    <row r="30" spans="1:15">
      <c r="A30" s="883"/>
      <c r="B30" s="883"/>
      <c r="C30" s="883"/>
      <c r="D30" s="884"/>
      <c r="E30" s="883"/>
      <c r="F30" s="883"/>
      <c r="G30" s="883"/>
      <c r="H30" s="883"/>
      <c r="I30" s="883"/>
      <c r="J30" s="883"/>
      <c r="K30" s="883"/>
      <c r="L30" s="883"/>
      <c r="M30" s="883"/>
      <c r="N30" s="883"/>
      <c r="O30" s="883"/>
    </row>
    <row r="31" spans="1:15">
      <c r="A31" s="883"/>
      <c r="B31" s="883"/>
      <c r="C31" s="883"/>
      <c r="D31" s="884"/>
      <c r="E31" s="883"/>
      <c r="F31" s="883"/>
      <c r="G31" s="883"/>
      <c r="H31" s="883"/>
      <c r="I31" s="883"/>
      <c r="J31" s="883"/>
      <c r="K31" s="883"/>
      <c r="L31" s="883"/>
      <c r="M31" s="883"/>
      <c r="N31" s="883"/>
      <c r="O31" s="883"/>
    </row>
    <row r="32" spans="1:15">
      <c r="A32" s="883"/>
      <c r="B32" s="883"/>
      <c r="C32" s="883"/>
      <c r="D32" s="884"/>
      <c r="E32" s="883"/>
      <c r="F32" s="883"/>
      <c r="G32" s="883"/>
      <c r="H32" s="883"/>
      <c r="I32" s="883"/>
      <c r="J32" s="883"/>
      <c r="K32" s="883"/>
      <c r="L32" s="883"/>
      <c r="M32" s="883"/>
      <c r="N32" s="883"/>
      <c r="O32" s="883"/>
    </row>
    <row r="33" spans="1:15">
      <c r="A33" s="883"/>
      <c r="B33" s="883"/>
      <c r="C33" s="883"/>
      <c r="D33" s="884"/>
      <c r="E33" s="883"/>
      <c r="F33" s="883"/>
      <c r="G33" s="883"/>
      <c r="H33" s="883"/>
      <c r="I33" s="883"/>
      <c r="J33" s="883"/>
      <c r="K33" s="883"/>
      <c r="L33" s="883"/>
      <c r="M33" s="883"/>
      <c r="N33" s="883"/>
      <c r="O33" s="883"/>
    </row>
    <row r="34" spans="1:15">
      <c r="A34" s="883"/>
      <c r="B34" s="883"/>
      <c r="C34" s="883"/>
      <c r="D34" s="884"/>
      <c r="E34" s="883"/>
      <c r="F34" s="883"/>
      <c r="G34" s="883"/>
      <c r="H34" s="883"/>
      <c r="I34" s="883"/>
      <c r="J34" s="883"/>
      <c r="K34" s="883"/>
      <c r="L34" s="883"/>
      <c r="M34" s="883"/>
      <c r="N34" s="883"/>
      <c r="O34" s="883"/>
    </row>
    <row r="35" spans="1:15">
      <c r="A35" s="883"/>
      <c r="B35" s="883"/>
      <c r="C35" s="883"/>
      <c r="D35" s="884"/>
      <c r="E35" s="883"/>
      <c r="F35" s="883"/>
      <c r="G35" s="883"/>
      <c r="H35" s="883"/>
      <c r="I35" s="883"/>
      <c r="J35" s="883"/>
      <c r="K35" s="883"/>
      <c r="L35" s="883"/>
      <c r="M35" s="883"/>
      <c r="N35" s="883"/>
      <c r="O35" s="883"/>
    </row>
    <row r="36" spans="1:15">
      <c r="A36" s="883"/>
      <c r="B36" s="883"/>
      <c r="C36" s="883"/>
      <c r="D36" s="884"/>
      <c r="E36" s="883"/>
      <c r="F36" s="883"/>
      <c r="G36" s="883"/>
      <c r="H36" s="883"/>
      <c r="I36" s="883"/>
      <c r="J36" s="883"/>
      <c r="K36" s="883"/>
      <c r="L36" s="883"/>
      <c r="M36" s="883"/>
      <c r="N36" s="883"/>
      <c r="O36" s="883"/>
    </row>
    <row r="37" spans="1:15">
      <c r="A37" s="883"/>
      <c r="B37" s="883"/>
      <c r="C37" s="883"/>
      <c r="D37" s="884"/>
      <c r="E37" s="883"/>
      <c r="F37" s="883"/>
      <c r="G37" s="883"/>
      <c r="H37" s="883"/>
      <c r="I37" s="883"/>
      <c r="J37" s="883"/>
      <c r="K37" s="883"/>
      <c r="L37" s="883"/>
      <c r="M37" s="883"/>
      <c r="N37" s="883"/>
      <c r="O37" s="883"/>
    </row>
    <row r="38" spans="1:15">
      <c r="A38" s="883"/>
      <c r="B38" s="883"/>
      <c r="C38" s="883"/>
      <c r="D38" s="884"/>
      <c r="E38" s="883"/>
      <c r="F38" s="883"/>
      <c r="G38" s="883"/>
      <c r="H38" s="883"/>
      <c r="I38" s="883"/>
      <c r="J38" s="883"/>
      <c r="K38" s="883"/>
      <c r="L38" s="883"/>
      <c r="M38" s="883"/>
      <c r="N38" s="883"/>
      <c r="O38" s="883"/>
    </row>
    <row r="39" spans="1:15">
      <c r="A39" s="883"/>
      <c r="B39" s="883"/>
      <c r="C39" s="883"/>
      <c r="D39" s="884"/>
      <c r="E39" s="883"/>
      <c r="F39" s="883"/>
      <c r="G39" s="883"/>
      <c r="H39" s="883"/>
      <c r="I39" s="883"/>
      <c r="J39" s="883"/>
      <c r="K39" s="883"/>
      <c r="L39" s="883"/>
      <c r="M39" s="883"/>
      <c r="N39" s="883"/>
      <c r="O39" s="883"/>
    </row>
  </sheetData>
  <mergeCells count="12">
    <mergeCell ref="L3:M3"/>
    <mergeCell ref="N3:O3"/>
    <mergeCell ref="A1:O1"/>
    <mergeCell ref="M2:O2"/>
    <mergeCell ref="A3:A4"/>
    <mergeCell ref="B3:B4"/>
    <mergeCell ref="C3:C4"/>
    <mergeCell ref="D3:D4"/>
    <mergeCell ref="E3:E4"/>
    <mergeCell ref="F3:G3"/>
    <mergeCell ref="H3:I3"/>
    <mergeCell ref="J3:K3"/>
  </mergeCells>
  <phoneticPr fontId="3"/>
  <printOptions horizontalCentered="1" verticalCentered="1"/>
  <pageMargins left="0.70866141732283472" right="0.70866141732283472" top="0.69" bottom="0.74803149606299213" header="0.31496062992125984" footer="0.31496062992125984"/>
  <pageSetup paperSize="9" scale="84"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zoomScaleSheetLayoutView="100" workbookViewId="0">
      <selection sqref="A1:H1"/>
    </sheetView>
  </sheetViews>
  <sheetFormatPr defaultRowHeight="14"/>
  <cols>
    <col min="1" max="1" width="11.7265625" style="912" customWidth="1"/>
    <col min="2" max="2" width="9.453125" style="912" bestFit="1" customWidth="1"/>
    <col min="3" max="3" width="11.6328125" style="912" bestFit="1" customWidth="1"/>
    <col min="4" max="4" width="10.6328125" style="912" customWidth="1"/>
    <col min="5" max="5" width="14" style="912" bestFit="1" customWidth="1"/>
    <col min="6" max="6" width="12.90625" style="912" customWidth="1"/>
    <col min="7" max="7" width="10.453125" style="912" customWidth="1"/>
    <col min="8" max="8" width="14" style="912" bestFit="1" customWidth="1"/>
  </cols>
  <sheetData>
    <row r="1" spans="1:8" ht="16.5">
      <c r="A1" s="1962" t="s">
        <v>911</v>
      </c>
      <c r="B1" s="1962"/>
      <c r="C1" s="1962"/>
      <c r="D1" s="1962"/>
      <c r="E1" s="1962"/>
      <c r="F1" s="1962"/>
      <c r="G1" s="1962"/>
      <c r="H1" s="1962"/>
    </row>
    <row r="2" spans="1:8" ht="17" thickBot="1">
      <c r="A2" s="887"/>
      <c r="B2" s="888"/>
      <c r="C2" s="888"/>
      <c r="D2" s="888"/>
      <c r="E2" s="888"/>
      <c r="F2" s="888"/>
      <c r="G2" s="888"/>
      <c r="H2" s="889" t="s">
        <v>912</v>
      </c>
    </row>
    <row r="3" spans="1:8" ht="15.75" customHeight="1" thickTop="1">
      <c r="A3" s="1963" t="s">
        <v>913</v>
      </c>
      <c r="B3" s="1966" t="s">
        <v>914</v>
      </c>
      <c r="C3" s="1967"/>
      <c r="D3" s="1967"/>
      <c r="E3" s="1967"/>
      <c r="F3" s="1968" t="s">
        <v>915</v>
      </c>
      <c r="G3" s="1969"/>
      <c r="H3" s="1969"/>
    </row>
    <row r="4" spans="1:8" ht="15.75" customHeight="1">
      <c r="A4" s="1964"/>
      <c r="B4" s="1970" t="s">
        <v>916</v>
      </c>
      <c r="C4" s="1970"/>
      <c r="D4" s="1971" t="s">
        <v>917</v>
      </c>
      <c r="E4" s="1972"/>
      <c r="F4" s="890" t="s">
        <v>916</v>
      </c>
      <c r="G4" s="1973" t="s">
        <v>917</v>
      </c>
      <c r="H4" s="1974"/>
    </row>
    <row r="5" spans="1:8" ht="15.75" customHeight="1">
      <c r="A5" s="1964"/>
      <c r="B5" s="1975" t="s">
        <v>918</v>
      </c>
      <c r="C5" s="1977" t="s">
        <v>919</v>
      </c>
      <c r="D5" s="1979" t="s">
        <v>422</v>
      </c>
      <c r="E5" s="1980"/>
      <c r="F5" s="891" t="s">
        <v>919</v>
      </c>
      <c r="G5" s="1960" t="s">
        <v>422</v>
      </c>
      <c r="H5" s="1961"/>
    </row>
    <row r="6" spans="1:8" ht="15.75" customHeight="1">
      <c r="A6" s="1965"/>
      <c r="B6" s="1976"/>
      <c r="C6" s="1978"/>
      <c r="D6" s="892" t="s">
        <v>920</v>
      </c>
      <c r="E6" s="893" t="s">
        <v>921</v>
      </c>
      <c r="F6" s="891" t="s">
        <v>922</v>
      </c>
      <c r="G6" s="893" t="s">
        <v>920</v>
      </c>
      <c r="H6" s="894" t="s">
        <v>921</v>
      </c>
    </row>
    <row r="7" spans="1:8" ht="15.75" customHeight="1">
      <c r="A7" s="1365"/>
      <c r="B7" s="1366"/>
      <c r="C7" s="895"/>
      <c r="D7" s="895"/>
      <c r="E7" s="895"/>
      <c r="F7" s="896"/>
      <c r="G7" s="896"/>
      <c r="H7" s="896"/>
    </row>
    <row r="8" spans="1:8" ht="15.75" customHeight="1">
      <c r="A8" s="897" t="s">
        <v>923</v>
      </c>
      <c r="B8" s="898">
        <v>12649</v>
      </c>
      <c r="C8" s="899">
        <v>169926</v>
      </c>
      <c r="D8" s="899">
        <v>255868</v>
      </c>
      <c r="E8" s="899">
        <v>159479189</v>
      </c>
      <c r="F8" s="898">
        <v>82560</v>
      </c>
      <c r="G8" s="898">
        <v>239572</v>
      </c>
      <c r="H8" s="898">
        <v>168971415</v>
      </c>
    </row>
    <row r="9" spans="1:8" ht="15.75" customHeight="1">
      <c r="A9" s="897">
        <v>2</v>
      </c>
      <c r="B9" s="898">
        <v>12710</v>
      </c>
      <c r="C9" s="899">
        <v>167491</v>
      </c>
      <c r="D9" s="899">
        <v>256407</v>
      </c>
      <c r="E9" s="899">
        <v>159262781</v>
      </c>
      <c r="F9" s="898">
        <v>80746</v>
      </c>
      <c r="G9" s="898">
        <v>239957</v>
      </c>
      <c r="H9" s="898">
        <v>170314310</v>
      </c>
    </row>
    <row r="10" spans="1:8" ht="15.75" customHeight="1">
      <c r="A10" s="897">
        <v>3</v>
      </c>
      <c r="B10" s="898">
        <v>12815</v>
      </c>
      <c r="C10" s="899">
        <v>165984</v>
      </c>
      <c r="D10" s="899">
        <v>255000</v>
      </c>
      <c r="E10" s="899">
        <v>158304411</v>
      </c>
      <c r="F10" s="898">
        <v>78409</v>
      </c>
      <c r="G10" s="898">
        <v>240245</v>
      </c>
      <c r="H10" s="898">
        <v>170982207</v>
      </c>
    </row>
    <row r="11" spans="1:8" ht="15.75" customHeight="1">
      <c r="A11" s="897">
        <v>4</v>
      </c>
      <c r="B11" s="898">
        <v>12943</v>
      </c>
      <c r="C11" s="899">
        <v>166646</v>
      </c>
      <c r="D11" s="899">
        <v>252320</v>
      </c>
      <c r="E11" s="899">
        <v>155554675</v>
      </c>
      <c r="F11" s="898">
        <v>75156</v>
      </c>
      <c r="G11" s="898">
        <v>239127</v>
      </c>
      <c r="H11" s="898">
        <v>170137519</v>
      </c>
    </row>
    <row r="12" spans="1:8" ht="15.75" customHeight="1">
      <c r="A12" s="900"/>
      <c r="B12" s="875"/>
      <c r="C12" s="901"/>
      <c r="D12" s="902"/>
      <c r="E12" s="902"/>
      <c r="F12" s="903"/>
      <c r="G12" s="903"/>
      <c r="H12" s="903"/>
    </row>
    <row r="13" spans="1:8" ht="15.75" customHeight="1">
      <c r="A13" s="900" t="s">
        <v>547</v>
      </c>
      <c r="B13" s="904">
        <v>12977</v>
      </c>
      <c r="C13" s="904">
        <v>167835</v>
      </c>
      <c r="D13" s="875">
        <v>252014</v>
      </c>
      <c r="E13" s="875">
        <v>158123568</v>
      </c>
      <c r="F13" s="875">
        <v>72380</v>
      </c>
      <c r="G13" s="875">
        <v>238481</v>
      </c>
      <c r="H13" s="875">
        <v>173122440</v>
      </c>
    </row>
    <row r="14" spans="1:8" ht="15.75" customHeight="1">
      <c r="A14" s="900">
        <v>8</v>
      </c>
      <c r="B14" s="904">
        <v>12983</v>
      </c>
      <c r="C14" s="904">
        <v>167505</v>
      </c>
      <c r="D14" s="875">
        <v>252122</v>
      </c>
      <c r="E14" s="875">
        <v>158168105</v>
      </c>
      <c r="F14" s="875">
        <v>72446</v>
      </c>
      <c r="G14" s="875">
        <v>238566</v>
      </c>
      <c r="H14" s="875">
        <v>173226279</v>
      </c>
    </row>
    <row r="15" spans="1:8" ht="15.75" customHeight="1">
      <c r="A15" s="900">
        <v>9</v>
      </c>
      <c r="B15" s="904">
        <v>12987</v>
      </c>
      <c r="C15" s="904">
        <v>167471</v>
      </c>
      <c r="D15" s="875">
        <v>252124</v>
      </c>
      <c r="E15" s="875">
        <v>158081312</v>
      </c>
      <c r="F15" s="875">
        <v>72619</v>
      </c>
      <c r="G15" s="875">
        <v>238477</v>
      </c>
      <c r="H15" s="875">
        <v>173194554</v>
      </c>
    </row>
    <row r="16" spans="1:8" ht="15.75" customHeight="1">
      <c r="A16" s="900">
        <v>10</v>
      </c>
      <c r="B16" s="904">
        <v>13004</v>
      </c>
      <c r="C16" s="904">
        <v>167468</v>
      </c>
      <c r="D16" s="875">
        <v>252103</v>
      </c>
      <c r="E16" s="875">
        <v>158208329</v>
      </c>
      <c r="F16" s="875">
        <v>72777</v>
      </c>
      <c r="G16" s="875">
        <v>238393</v>
      </c>
      <c r="H16" s="875">
        <v>173170025</v>
      </c>
    </row>
    <row r="17" spans="1:8" ht="15.75" customHeight="1">
      <c r="A17" s="900">
        <v>11</v>
      </c>
      <c r="B17" s="904">
        <v>13004</v>
      </c>
      <c r="C17" s="904">
        <v>167572</v>
      </c>
      <c r="D17" s="875">
        <v>252145</v>
      </c>
      <c r="E17" s="875">
        <v>158146650</v>
      </c>
      <c r="F17" s="875">
        <v>72787</v>
      </c>
      <c r="G17" s="875">
        <v>238325</v>
      </c>
      <c r="H17" s="875">
        <v>173175077</v>
      </c>
    </row>
    <row r="18" spans="1:8" ht="15.75" customHeight="1">
      <c r="A18" s="900">
        <v>12</v>
      </c>
      <c r="B18" s="904">
        <v>13017</v>
      </c>
      <c r="C18" s="904">
        <v>167358</v>
      </c>
      <c r="D18" s="875">
        <v>252047</v>
      </c>
      <c r="E18" s="875">
        <v>158013060</v>
      </c>
      <c r="F18" s="875">
        <v>72785</v>
      </c>
      <c r="G18" s="875">
        <v>238257</v>
      </c>
      <c r="H18" s="875">
        <v>173159273</v>
      </c>
    </row>
    <row r="19" spans="1:8" ht="15.75" customHeight="1">
      <c r="A19" s="900" t="s">
        <v>72</v>
      </c>
      <c r="B19" s="904">
        <v>13009</v>
      </c>
      <c r="C19" s="904">
        <v>166827</v>
      </c>
      <c r="D19" s="875">
        <v>251834</v>
      </c>
      <c r="E19" s="875">
        <v>157812775</v>
      </c>
      <c r="F19" s="875">
        <v>73025</v>
      </c>
      <c r="G19" s="875">
        <v>238252</v>
      </c>
      <c r="H19" s="875">
        <v>173221795</v>
      </c>
    </row>
    <row r="20" spans="1:8" ht="15.75" customHeight="1">
      <c r="A20" s="900">
        <v>2</v>
      </c>
      <c r="B20" s="904">
        <v>13006</v>
      </c>
      <c r="C20" s="904">
        <v>166696</v>
      </c>
      <c r="D20" s="875">
        <v>251928</v>
      </c>
      <c r="E20" s="875">
        <v>157801566</v>
      </c>
      <c r="F20" s="875">
        <v>73108</v>
      </c>
      <c r="G20" s="875">
        <v>238292</v>
      </c>
      <c r="H20" s="875">
        <v>173310238</v>
      </c>
    </row>
    <row r="21" spans="1:8" ht="15.75" customHeight="1">
      <c r="A21" s="905" t="s">
        <v>1071</v>
      </c>
      <c r="B21" s="906">
        <v>12935</v>
      </c>
      <c r="C21" s="906">
        <v>167689</v>
      </c>
      <c r="D21" s="907">
        <v>252679</v>
      </c>
      <c r="E21" s="907">
        <v>155951315</v>
      </c>
      <c r="F21" s="907">
        <v>75177</v>
      </c>
      <c r="G21" s="907">
        <v>239275</v>
      </c>
      <c r="H21" s="907">
        <v>170173736</v>
      </c>
    </row>
    <row r="22" spans="1:8" ht="15.75" customHeight="1">
      <c r="A22" s="908"/>
      <c r="B22" s="908"/>
      <c r="C22" s="908"/>
      <c r="D22" s="908"/>
      <c r="E22" s="908"/>
      <c r="F22" s="908"/>
      <c r="G22" s="908"/>
      <c r="H22" s="908"/>
    </row>
    <row r="23" spans="1:8" ht="15.75" customHeight="1">
      <c r="A23" s="909" t="s">
        <v>924</v>
      </c>
      <c r="B23" s="910"/>
      <c r="C23" s="910"/>
      <c r="D23" s="910"/>
      <c r="E23" s="910"/>
      <c r="F23" s="910"/>
      <c r="G23" s="911"/>
    </row>
    <row r="24" spans="1:8" ht="15.75" customHeight="1">
      <c r="A24" s="913"/>
      <c r="B24" s="913"/>
      <c r="C24" s="913"/>
      <c r="D24" s="913"/>
      <c r="E24" s="913"/>
      <c r="F24" s="913"/>
    </row>
    <row r="25" spans="1:8" ht="15.75" customHeight="1"/>
    <row r="26" spans="1:8">
      <c r="B26" s="833"/>
      <c r="C26" s="833"/>
      <c r="D26" s="833"/>
      <c r="E26" s="833"/>
    </row>
    <row r="27" spans="1:8">
      <c r="B27" s="833"/>
      <c r="C27" s="833"/>
      <c r="D27" s="833"/>
      <c r="E27" s="833"/>
    </row>
    <row r="28" spans="1:8">
      <c r="B28" s="833"/>
      <c r="C28" s="833"/>
      <c r="D28" s="833"/>
      <c r="E28" s="833"/>
    </row>
    <row r="29" spans="1:8">
      <c r="B29" s="833"/>
      <c r="C29" s="833"/>
      <c r="D29" s="833"/>
      <c r="E29" s="833"/>
    </row>
    <row r="30" spans="1:8">
      <c r="B30" s="833"/>
      <c r="C30" s="833"/>
      <c r="D30" s="833"/>
      <c r="E30" s="833"/>
    </row>
    <row r="31" spans="1:8">
      <c r="B31" s="833"/>
      <c r="C31" s="833"/>
      <c r="D31" s="833"/>
      <c r="E31" s="833"/>
    </row>
  </sheetData>
  <mergeCells count="11">
    <mergeCell ref="G5:H5"/>
    <mergeCell ref="A1:H1"/>
    <mergeCell ref="A3:A6"/>
    <mergeCell ref="B3:E3"/>
    <mergeCell ref="F3:H3"/>
    <mergeCell ref="B4:C4"/>
    <mergeCell ref="D4:E4"/>
    <mergeCell ref="G4:H4"/>
    <mergeCell ref="B5:B6"/>
    <mergeCell ref="C5:C6"/>
    <mergeCell ref="D5:E5"/>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Normal="100" zoomScaleSheetLayoutView="100" workbookViewId="0">
      <selection sqref="A1:G1"/>
    </sheetView>
  </sheetViews>
  <sheetFormatPr defaultRowHeight="14"/>
  <cols>
    <col min="1" max="1" width="12.7265625" style="912" customWidth="1"/>
    <col min="2" max="4" width="13.7265625" style="912" customWidth="1"/>
    <col min="5" max="7" width="14.6328125" style="912" customWidth="1"/>
  </cols>
  <sheetData>
    <row r="1" spans="1:7" ht="16.5">
      <c r="A1" s="1962" t="s">
        <v>925</v>
      </c>
      <c r="B1" s="1962"/>
      <c r="C1" s="1962"/>
      <c r="D1" s="1962"/>
      <c r="E1" s="1962"/>
      <c r="F1" s="1962"/>
      <c r="G1" s="1962"/>
    </row>
    <row r="2" spans="1:7">
      <c r="A2" s="1953" t="s">
        <v>926</v>
      </c>
      <c r="B2" s="1953"/>
      <c r="C2" s="1953"/>
      <c r="D2" s="1953"/>
      <c r="E2" s="1953"/>
      <c r="F2" s="1953"/>
      <c r="G2" s="1953"/>
    </row>
    <row r="3" spans="1:7" ht="17" thickBot="1">
      <c r="A3" s="914"/>
      <c r="B3" s="915"/>
      <c r="C3" s="915"/>
      <c r="D3" s="915"/>
      <c r="E3" s="915"/>
      <c r="F3" s="915"/>
      <c r="G3" s="916" t="s">
        <v>927</v>
      </c>
    </row>
    <row r="4" spans="1:7" ht="15.75" customHeight="1" thickTop="1">
      <c r="A4" s="1981" t="s">
        <v>467</v>
      </c>
      <c r="B4" s="1984" t="s">
        <v>928</v>
      </c>
      <c r="C4" s="1984" t="s">
        <v>929</v>
      </c>
      <c r="D4" s="1984" t="s">
        <v>930</v>
      </c>
      <c r="E4" s="1987" t="s">
        <v>931</v>
      </c>
      <c r="F4" s="1988"/>
      <c r="G4" s="1988"/>
    </row>
    <row r="5" spans="1:7" ht="15.75" customHeight="1">
      <c r="A5" s="1982"/>
      <c r="B5" s="1985"/>
      <c r="C5" s="1985"/>
      <c r="D5" s="1985"/>
      <c r="E5" s="1989" t="s">
        <v>571</v>
      </c>
      <c r="F5" s="1989" t="s">
        <v>932</v>
      </c>
      <c r="G5" s="1992" t="s">
        <v>933</v>
      </c>
    </row>
    <row r="6" spans="1:7" ht="15.75" customHeight="1">
      <c r="A6" s="1983"/>
      <c r="B6" s="1986"/>
      <c r="C6" s="1986"/>
      <c r="D6" s="1986"/>
      <c r="E6" s="1990"/>
      <c r="F6" s="1991"/>
      <c r="G6" s="1993"/>
    </row>
    <row r="7" spans="1:7" ht="15.75" customHeight="1">
      <c r="A7" s="1360"/>
      <c r="B7" s="1367"/>
      <c r="C7" s="1368"/>
      <c r="D7" s="1368"/>
      <c r="E7" s="1368"/>
      <c r="F7" s="1368"/>
      <c r="G7" s="1368"/>
    </row>
    <row r="8" spans="1:7" ht="15.75" customHeight="1">
      <c r="A8" s="917" t="s">
        <v>71</v>
      </c>
      <c r="B8" s="918">
        <v>12299</v>
      </c>
      <c r="C8" s="919">
        <v>152289</v>
      </c>
      <c r="D8" s="919">
        <v>95938</v>
      </c>
      <c r="E8" s="920">
        <v>40359994.943999991</v>
      </c>
      <c r="F8" s="871">
        <v>37587785.658999987</v>
      </c>
      <c r="G8" s="871">
        <v>2772209.2850000001</v>
      </c>
    </row>
    <row r="9" spans="1:7" ht="15.75" customHeight="1">
      <c r="A9" s="917" t="s">
        <v>25</v>
      </c>
      <c r="B9" s="918">
        <v>12458</v>
      </c>
      <c r="C9" s="919">
        <v>153868</v>
      </c>
      <c r="D9" s="919">
        <v>94458</v>
      </c>
      <c r="E9" s="920">
        <v>41770958</v>
      </c>
      <c r="F9" s="871">
        <v>38896379</v>
      </c>
      <c r="G9" s="871">
        <v>2874579</v>
      </c>
    </row>
    <row r="10" spans="1:7" ht="15.75" customHeight="1">
      <c r="A10" s="917">
        <v>2</v>
      </c>
      <c r="B10" s="918">
        <v>12520</v>
      </c>
      <c r="C10" s="919">
        <v>151910</v>
      </c>
      <c r="D10" s="919">
        <v>91234</v>
      </c>
      <c r="E10" s="920">
        <v>40711252</v>
      </c>
      <c r="F10" s="871">
        <v>37870942</v>
      </c>
      <c r="G10" s="871">
        <v>2840310</v>
      </c>
    </row>
    <row r="11" spans="1:7" ht="15.75" customHeight="1">
      <c r="A11" s="917">
        <v>3</v>
      </c>
      <c r="B11" s="918">
        <v>12623</v>
      </c>
      <c r="C11" s="919">
        <v>150681</v>
      </c>
      <c r="D11" s="919">
        <v>88720</v>
      </c>
      <c r="E11" s="920">
        <v>42805714</v>
      </c>
      <c r="F11" s="871">
        <v>39796596</v>
      </c>
      <c r="G11" s="871">
        <v>3009117</v>
      </c>
    </row>
    <row r="12" spans="1:7" ht="15.75" customHeight="1">
      <c r="A12" s="917">
        <v>4</v>
      </c>
      <c r="B12" s="918">
        <v>12621</v>
      </c>
      <c r="C12" s="919">
        <v>142345</v>
      </c>
      <c r="D12" s="919">
        <v>82919</v>
      </c>
      <c r="E12" s="920">
        <v>42809139</v>
      </c>
      <c r="F12" s="871">
        <v>39752332</v>
      </c>
      <c r="G12" s="871">
        <v>3056807</v>
      </c>
    </row>
    <row r="13" spans="1:7" ht="15.75" customHeight="1">
      <c r="A13" s="921"/>
      <c r="B13" s="875"/>
      <c r="C13" s="871"/>
      <c r="D13" s="871"/>
      <c r="E13" s="871"/>
      <c r="F13" s="871"/>
      <c r="G13" s="871"/>
    </row>
    <row r="14" spans="1:7" ht="15.75" customHeight="1">
      <c r="A14" s="917" t="s">
        <v>313</v>
      </c>
      <c r="B14" s="1369">
        <v>12663</v>
      </c>
      <c r="C14" s="922">
        <v>142648</v>
      </c>
      <c r="D14" s="922">
        <v>81067</v>
      </c>
      <c r="E14" s="918">
        <v>3318128</v>
      </c>
      <c r="F14" s="918">
        <v>3079792</v>
      </c>
      <c r="G14" s="918">
        <v>238337</v>
      </c>
    </row>
    <row r="15" spans="1:7" ht="15.75" customHeight="1">
      <c r="A15" s="917">
        <v>5</v>
      </c>
      <c r="B15" s="1369">
        <v>12652</v>
      </c>
      <c r="C15" s="922">
        <v>142698</v>
      </c>
      <c r="D15" s="922">
        <v>80631</v>
      </c>
      <c r="E15" s="918">
        <v>3369902</v>
      </c>
      <c r="F15" s="918">
        <v>3140478</v>
      </c>
      <c r="G15" s="918">
        <v>229424</v>
      </c>
    </row>
    <row r="16" spans="1:7" ht="15.75" customHeight="1">
      <c r="A16" s="917">
        <v>6</v>
      </c>
      <c r="B16" s="1369">
        <v>12651</v>
      </c>
      <c r="C16" s="922">
        <v>142674</v>
      </c>
      <c r="D16" s="922">
        <v>80528</v>
      </c>
      <c r="E16" s="918">
        <v>3413932</v>
      </c>
      <c r="F16" s="918">
        <v>3173147</v>
      </c>
      <c r="G16" s="918">
        <v>240785</v>
      </c>
    </row>
    <row r="17" spans="1:8" ht="15.75" customHeight="1">
      <c r="A17" s="917">
        <v>7</v>
      </c>
      <c r="B17" s="1369">
        <v>12664</v>
      </c>
      <c r="C17" s="922">
        <v>142551</v>
      </c>
      <c r="D17" s="922">
        <v>80437</v>
      </c>
      <c r="E17" s="918">
        <v>3484479</v>
      </c>
      <c r="F17" s="918">
        <v>3239890</v>
      </c>
      <c r="G17" s="918">
        <v>244589</v>
      </c>
    </row>
    <row r="18" spans="1:8" ht="15.75" customHeight="1">
      <c r="A18" s="917">
        <v>8</v>
      </c>
      <c r="B18" s="1369">
        <v>12659</v>
      </c>
      <c r="C18" s="922">
        <v>142261</v>
      </c>
      <c r="D18" s="922">
        <v>80345</v>
      </c>
      <c r="E18" s="918">
        <v>3494455</v>
      </c>
      <c r="F18" s="918">
        <v>3249321</v>
      </c>
      <c r="G18" s="918">
        <v>245134</v>
      </c>
    </row>
    <row r="19" spans="1:8" ht="15.75" customHeight="1">
      <c r="A19" s="917">
        <v>9</v>
      </c>
      <c r="B19" s="1369">
        <v>12660</v>
      </c>
      <c r="C19" s="922">
        <v>142161</v>
      </c>
      <c r="D19" s="922">
        <v>80334</v>
      </c>
      <c r="E19" s="918">
        <v>3495916</v>
      </c>
      <c r="F19" s="918">
        <v>3231183</v>
      </c>
      <c r="G19" s="918">
        <v>264733</v>
      </c>
    </row>
    <row r="20" spans="1:8" ht="15.75" customHeight="1">
      <c r="A20" s="917">
        <v>10</v>
      </c>
      <c r="B20" s="1369">
        <v>12688</v>
      </c>
      <c r="C20" s="922">
        <v>142098</v>
      </c>
      <c r="D20" s="922">
        <v>80348</v>
      </c>
      <c r="E20" s="918">
        <v>3562929</v>
      </c>
      <c r="F20" s="918">
        <v>3294776</v>
      </c>
      <c r="G20" s="918">
        <v>268153</v>
      </c>
    </row>
    <row r="21" spans="1:8" ht="15.75" customHeight="1">
      <c r="A21" s="917">
        <v>11</v>
      </c>
      <c r="B21" s="1369">
        <v>12692</v>
      </c>
      <c r="C21" s="922">
        <v>142159</v>
      </c>
      <c r="D21" s="922">
        <v>80293</v>
      </c>
      <c r="E21" s="918">
        <v>3489349</v>
      </c>
      <c r="F21" s="918">
        <v>3241935</v>
      </c>
      <c r="G21" s="918">
        <v>247413</v>
      </c>
    </row>
    <row r="22" spans="1:8" ht="15.75" customHeight="1">
      <c r="A22" s="917">
        <v>12</v>
      </c>
      <c r="B22" s="1369">
        <v>12697</v>
      </c>
      <c r="C22" s="922">
        <v>142108</v>
      </c>
      <c r="D22" s="922">
        <v>80211</v>
      </c>
      <c r="E22" s="918">
        <v>3582315</v>
      </c>
      <c r="F22" s="918">
        <v>3415222</v>
      </c>
      <c r="G22" s="918">
        <v>167093</v>
      </c>
    </row>
    <row r="23" spans="1:8" ht="15.75" customHeight="1">
      <c r="A23" s="917" t="s">
        <v>72</v>
      </c>
      <c r="B23" s="1369">
        <v>12690</v>
      </c>
      <c r="C23" s="922">
        <v>141596</v>
      </c>
      <c r="D23" s="922">
        <v>80075</v>
      </c>
      <c r="E23" s="918">
        <v>3581032</v>
      </c>
      <c r="F23" s="918">
        <v>3275904</v>
      </c>
      <c r="G23" s="918">
        <v>305128</v>
      </c>
    </row>
    <row r="24" spans="1:8" ht="15.75" customHeight="1">
      <c r="A24" s="917">
        <v>2</v>
      </c>
      <c r="B24" s="1369">
        <v>12680</v>
      </c>
      <c r="C24" s="922">
        <v>141402</v>
      </c>
      <c r="D24" s="922">
        <v>79903</v>
      </c>
      <c r="E24" s="918">
        <v>3487136</v>
      </c>
      <c r="F24" s="918">
        <v>3238938</v>
      </c>
      <c r="G24" s="918">
        <v>248198</v>
      </c>
    </row>
    <row r="25" spans="1:8" ht="15.75" customHeight="1">
      <c r="A25" s="917">
        <v>3</v>
      </c>
      <c r="B25" s="1369">
        <v>12691</v>
      </c>
      <c r="C25" s="922">
        <v>141225</v>
      </c>
      <c r="D25" s="922">
        <v>79598</v>
      </c>
      <c r="E25" s="918">
        <v>3641344</v>
      </c>
      <c r="F25" s="918">
        <v>3419484</v>
      </c>
      <c r="G25" s="918">
        <v>221859</v>
      </c>
    </row>
    <row r="26" spans="1:8" ht="15.75" customHeight="1">
      <c r="A26" s="923" t="s">
        <v>1072</v>
      </c>
      <c r="B26" s="924">
        <v>12621</v>
      </c>
      <c r="C26" s="925">
        <v>142345</v>
      </c>
      <c r="D26" s="925">
        <v>82919</v>
      </c>
      <c r="E26" s="926">
        <v>3859786</v>
      </c>
      <c r="F26" s="926">
        <v>3557500</v>
      </c>
      <c r="G26" s="926">
        <v>302286</v>
      </c>
    </row>
    <row r="27" spans="1:8" ht="15.75" customHeight="1">
      <c r="A27" s="1370" t="s">
        <v>935</v>
      </c>
      <c r="B27" s="1371"/>
      <c r="C27" s="1368"/>
      <c r="D27" s="1368"/>
      <c r="E27" s="1368"/>
      <c r="F27" s="1368"/>
      <c r="G27" s="1368"/>
      <c r="H27" s="927"/>
    </row>
    <row r="28" spans="1:8" ht="15.75" customHeight="1">
      <c r="A28" s="928"/>
      <c r="H28" s="927"/>
    </row>
    <row r="29" spans="1:8" ht="15.75" customHeight="1">
      <c r="A29" s="928"/>
    </row>
    <row r="30" spans="1:8" ht="15.75" customHeight="1">
      <c r="A30" s="913"/>
      <c r="B30" s="832"/>
      <c r="C30" s="913"/>
      <c r="D30" s="913"/>
      <c r="E30" s="929"/>
      <c r="F30" s="929"/>
      <c r="G30" s="929"/>
    </row>
    <row r="31" spans="1:8" ht="16.5">
      <c r="E31" s="930"/>
      <c r="F31" s="930"/>
      <c r="G31" s="930"/>
    </row>
    <row r="32" spans="1:8" ht="16.5">
      <c r="E32" s="930"/>
      <c r="F32" s="930"/>
      <c r="G32" s="930"/>
    </row>
    <row r="33" spans="5:7" ht="16.5">
      <c r="E33" s="930"/>
      <c r="F33" s="930"/>
      <c r="G33" s="930"/>
    </row>
    <row r="34" spans="5:7" ht="16.5">
      <c r="E34" s="930"/>
      <c r="F34" s="930"/>
      <c r="G34" s="930"/>
    </row>
    <row r="35" spans="5:7" ht="16.5">
      <c r="E35" s="930"/>
      <c r="F35" s="930"/>
      <c r="G35" s="930"/>
    </row>
    <row r="36" spans="5:7" ht="16.5">
      <c r="E36" s="930"/>
      <c r="F36" s="930"/>
      <c r="G36" s="930"/>
    </row>
    <row r="37" spans="5:7" ht="16.5">
      <c r="E37" s="930"/>
      <c r="F37" s="930"/>
      <c r="G37" s="930"/>
    </row>
    <row r="38" spans="5:7" ht="16.5">
      <c r="E38" s="930"/>
      <c r="F38" s="930"/>
      <c r="G38" s="930"/>
    </row>
    <row r="39" spans="5:7" ht="16.5">
      <c r="E39" s="930"/>
      <c r="F39" s="930"/>
      <c r="G39" s="930"/>
    </row>
  </sheetData>
  <mergeCells count="10">
    <mergeCell ref="A1:G1"/>
    <mergeCell ref="A2:G2"/>
    <mergeCell ref="A4:A6"/>
    <mergeCell ref="B4:B6"/>
    <mergeCell ref="C4:C6"/>
    <mergeCell ref="D4:D6"/>
    <mergeCell ref="E4:G4"/>
    <mergeCell ref="E5:E6"/>
    <mergeCell ref="F5:F6"/>
    <mergeCell ref="G5:G6"/>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sqref="A1:G1"/>
    </sheetView>
  </sheetViews>
  <sheetFormatPr defaultRowHeight="14"/>
  <cols>
    <col min="1" max="1" width="10.6328125" style="912" customWidth="1"/>
    <col min="2" max="2" width="13.26953125" style="912" customWidth="1"/>
    <col min="3" max="3" width="12.7265625" style="912" customWidth="1"/>
    <col min="4" max="4" width="13.7265625" style="912" customWidth="1"/>
    <col min="5" max="5" width="12.7265625" style="912" customWidth="1"/>
    <col min="6" max="6" width="13.7265625" style="912" customWidth="1"/>
    <col min="7" max="7" width="12.7265625" style="912" customWidth="1"/>
    <col min="8" max="8" width="14.36328125" style="912" customWidth="1"/>
  </cols>
  <sheetData>
    <row r="1" spans="1:8" ht="15.75" customHeight="1" thickBot="1">
      <c r="A1" s="1994" t="s">
        <v>936</v>
      </c>
      <c r="B1" s="1995"/>
      <c r="C1" s="1995"/>
      <c r="D1" s="1995"/>
      <c r="E1" s="1995"/>
      <c r="F1" s="1995"/>
      <c r="G1" s="1995"/>
      <c r="H1" s="931" t="s">
        <v>927</v>
      </c>
    </row>
    <row r="2" spans="1:8" ht="15.75" customHeight="1" thickTop="1">
      <c r="A2" s="1996" t="s">
        <v>937</v>
      </c>
      <c r="B2" s="1997" t="s">
        <v>938</v>
      </c>
      <c r="C2" s="1949" t="s">
        <v>939</v>
      </c>
      <c r="D2" s="1999"/>
      <c r="E2" s="1999"/>
      <c r="F2" s="2000"/>
      <c r="G2" s="2001" t="s">
        <v>940</v>
      </c>
      <c r="H2" s="2002"/>
    </row>
    <row r="3" spans="1:8" ht="15.75" customHeight="1">
      <c r="A3" s="1982"/>
      <c r="B3" s="1998"/>
      <c r="C3" s="2044" t="s">
        <v>941</v>
      </c>
      <c r="D3" s="2045" t="s">
        <v>942</v>
      </c>
      <c r="E3" s="2046" t="s">
        <v>933</v>
      </c>
      <c r="F3" s="2047" t="s">
        <v>943</v>
      </c>
      <c r="G3" s="2048" t="s">
        <v>919</v>
      </c>
      <c r="H3" s="2049" t="s">
        <v>944</v>
      </c>
    </row>
    <row r="4" spans="1:8" ht="15.75" customHeight="1">
      <c r="A4" s="2050"/>
      <c r="B4" s="2051"/>
      <c r="C4" s="2052"/>
      <c r="D4" s="2053"/>
      <c r="E4" s="2003"/>
      <c r="F4" s="932" t="s">
        <v>945</v>
      </c>
      <c r="G4" s="932" t="s">
        <v>946</v>
      </c>
      <c r="H4" s="2054"/>
    </row>
    <row r="5" spans="1:8" ht="15.75" customHeight="1">
      <c r="A5" s="2055"/>
      <c r="B5" s="2056"/>
      <c r="C5" s="2057"/>
      <c r="D5" s="2057"/>
      <c r="E5" s="2057"/>
      <c r="F5" s="2057"/>
      <c r="G5" s="2057"/>
      <c r="H5" s="2057"/>
    </row>
    <row r="6" spans="1:8" ht="15.75" customHeight="1">
      <c r="A6" s="933" t="s">
        <v>947</v>
      </c>
      <c r="B6" s="1372">
        <v>136992</v>
      </c>
      <c r="C6" s="934">
        <v>62435929</v>
      </c>
      <c r="D6" s="934">
        <v>62272979</v>
      </c>
      <c r="E6" s="934">
        <v>162950</v>
      </c>
      <c r="F6" s="934">
        <v>6954873</v>
      </c>
      <c r="G6" s="97">
        <v>124542</v>
      </c>
      <c r="H6" s="97">
        <v>114741046.256</v>
      </c>
    </row>
    <row r="7" spans="1:8" ht="15.75" customHeight="1">
      <c r="A7" s="933">
        <v>30</v>
      </c>
      <c r="B7" s="1372">
        <v>132280</v>
      </c>
      <c r="C7" s="934">
        <v>61567042</v>
      </c>
      <c r="D7" s="934">
        <v>61403164</v>
      </c>
      <c r="E7" s="934">
        <v>163878</v>
      </c>
      <c r="F7" s="934">
        <v>6999989</v>
      </c>
      <c r="G7" s="97">
        <v>124948</v>
      </c>
      <c r="H7" s="97">
        <v>115156243</v>
      </c>
    </row>
    <row r="8" spans="1:8" ht="15.75" customHeight="1">
      <c r="A8" s="933" t="s">
        <v>326</v>
      </c>
      <c r="B8" s="1372">
        <v>128549</v>
      </c>
      <c r="C8" s="934">
        <v>61439683</v>
      </c>
      <c r="D8" s="934">
        <v>61294065</v>
      </c>
      <c r="E8" s="934">
        <v>145618</v>
      </c>
      <c r="F8" s="934">
        <v>7076172</v>
      </c>
      <c r="G8" s="97">
        <v>124891</v>
      </c>
      <c r="H8" s="97">
        <v>119275351</v>
      </c>
    </row>
    <row r="9" spans="1:8" ht="15.75" customHeight="1">
      <c r="A9" s="933">
        <v>2</v>
      </c>
      <c r="B9" s="1372">
        <v>127714</v>
      </c>
      <c r="C9" s="934">
        <v>59937476</v>
      </c>
      <c r="D9" s="934">
        <v>59802056</v>
      </c>
      <c r="E9" s="934">
        <v>135420</v>
      </c>
      <c r="F9" s="934">
        <v>7003041</v>
      </c>
      <c r="G9" s="97">
        <v>122604</v>
      </c>
      <c r="H9" s="97">
        <v>114792785</v>
      </c>
    </row>
    <row r="10" spans="1:8" ht="15.75" customHeight="1">
      <c r="A10" s="933">
        <v>3</v>
      </c>
      <c r="B10" s="1372">
        <v>123596</v>
      </c>
      <c r="C10" s="934">
        <v>61670977</v>
      </c>
      <c r="D10" s="934">
        <v>61534856</v>
      </c>
      <c r="E10" s="934">
        <v>136121</v>
      </c>
      <c r="F10" s="934">
        <v>7238945</v>
      </c>
      <c r="G10" s="97">
        <v>123665</v>
      </c>
      <c r="H10" s="97">
        <v>114844088</v>
      </c>
    </row>
    <row r="11" spans="1:8" ht="15.75" customHeight="1">
      <c r="A11" s="988"/>
      <c r="B11" s="1095"/>
      <c r="C11" s="935"/>
      <c r="D11" s="935"/>
      <c r="E11" s="84"/>
      <c r="F11" s="84"/>
      <c r="G11" s="936"/>
      <c r="H11" s="936"/>
    </row>
    <row r="12" spans="1:8" ht="15.75" customHeight="1">
      <c r="A12" s="937" t="s">
        <v>877</v>
      </c>
      <c r="B12" s="1372">
        <v>115496</v>
      </c>
      <c r="C12" s="938">
        <v>5024317</v>
      </c>
      <c r="D12" s="938">
        <v>5013462</v>
      </c>
      <c r="E12" s="939">
        <v>10855</v>
      </c>
      <c r="F12" s="939">
        <v>595790</v>
      </c>
      <c r="G12" s="940">
        <v>127986</v>
      </c>
      <c r="H12" s="940">
        <v>10192030</v>
      </c>
    </row>
    <row r="13" spans="1:8" ht="15.75" customHeight="1">
      <c r="A13" s="937">
        <v>9</v>
      </c>
      <c r="B13" s="1372">
        <v>114897</v>
      </c>
      <c r="C13" s="938">
        <v>4865613</v>
      </c>
      <c r="D13" s="938">
        <v>4856449</v>
      </c>
      <c r="E13" s="939">
        <v>9164</v>
      </c>
      <c r="F13" s="939">
        <v>608900</v>
      </c>
      <c r="G13" s="940">
        <v>128313</v>
      </c>
      <c r="H13" s="940">
        <v>9955272</v>
      </c>
    </row>
    <row r="14" spans="1:8" ht="15.75" customHeight="1">
      <c r="A14" s="937">
        <v>10</v>
      </c>
      <c r="B14" s="1372">
        <v>114292</v>
      </c>
      <c r="C14" s="938">
        <v>5082653</v>
      </c>
      <c r="D14" s="938">
        <v>5066357</v>
      </c>
      <c r="E14" s="939">
        <v>16296</v>
      </c>
      <c r="F14" s="939">
        <v>608596</v>
      </c>
      <c r="G14" s="940">
        <v>128562</v>
      </c>
      <c r="H14" s="940">
        <v>10419947</v>
      </c>
    </row>
    <row r="15" spans="1:8" ht="15.75" customHeight="1">
      <c r="A15" s="937">
        <v>11</v>
      </c>
      <c r="B15" s="1372">
        <v>113570</v>
      </c>
      <c r="C15" s="938">
        <v>5000004</v>
      </c>
      <c r="D15" s="938">
        <v>4990466</v>
      </c>
      <c r="E15" s="939">
        <v>9538</v>
      </c>
      <c r="F15" s="939">
        <v>575909</v>
      </c>
      <c r="G15" s="940">
        <v>128660</v>
      </c>
      <c r="H15" s="940">
        <v>10298858</v>
      </c>
    </row>
    <row r="16" spans="1:8" ht="15.75" customHeight="1">
      <c r="A16" s="937">
        <v>12</v>
      </c>
      <c r="B16" s="1372">
        <v>113149</v>
      </c>
      <c r="C16" s="938">
        <v>4933957</v>
      </c>
      <c r="D16" s="938">
        <v>4922993</v>
      </c>
      <c r="E16" s="939">
        <v>10964</v>
      </c>
      <c r="F16" s="939">
        <v>611149</v>
      </c>
      <c r="G16" s="940">
        <v>128661</v>
      </c>
      <c r="H16" s="940">
        <v>10394330</v>
      </c>
    </row>
    <row r="17" spans="1:8" ht="15.75" customHeight="1">
      <c r="A17" s="937" t="s">
        <v>549</v>
      </c>
      <c r="B17" s="1372">
        <v>112431</v>
      </c>
      <c r="C17" s="938">
        <v>4876338</v>
      </c>
      <c r="D17" s="938">
        <v>4864195</v>
      </c>
      <c r="E17" s="939">
        <v>12143</v>
      </c>
      <c r="F17" s="939">
        <v>614427</v>
      </c>
      <c r="G17" s="940">
        <v>129211</v>
      </c>
      <c r="H17" s="940">
        <v>10374484</v>
      </c>
    </row>
    <row r="18" spans="1:8" ht="15.75" customHeight="1">
      <c r="A18" s="2058" t="s">
        <v>1073</v>
      </c>
      <c r="B18" s="2059">
        <v>117946</v>
      </c>
      <c r="C18" s="2060">
        <v>4813066</v>
      </c>
      <c r="D18" s="2060">
        <v>4803313</v>
      </c>
      <c r="E18" s="2061">
        <v>9753</v>
      </c>
      <c r="F18" s="2061">
        <v>570972</v>
      </c>
      <c r="G18" s="2062">
        <v>126705</v>
      </c>
      <c r="H18" s="2062">
        <v>9826495</v>
      </c>
    </row>
    <row r="19" spans="1:8" ht="15.75" customHeight="1">
      <c r="A19" s="2063" t="s">
        <v>433</v>
      </c>
      <c r="B19" s="2057" t="s">
        <v>948</v>
      </c>
      <c r="C19" s="2057"/>
      <c r="D19" s="2057"/>
      <c r="E19" s="2057"/>
      <c r="F19" s="2057"/>
      <c r="G19" s="2057"/>
      <c r="H19" s="2057"/>
    </row>
    <row r="20" spans="1:8" ht="15.75" customHeight="1">
      <c r="A20" s="889" t="s">
        <v>949</v>
      </c>
      <c r="B20" s="912" t="s">
        <v>950</v>
      </c>
    </row>
    <row r="22" spans="1:8">
      <c r="B22" s="941"/>
      <c r="C22" s="942"/>
    </row>
    <row r="26" spans="1:8">
      <c r="A26" s="943"/>
      <c r="B26" s="944"/>
    </row>
    <row r="28" spans="1:8">
      <c r="G28" s="912" t="s">
        <v>951</v>
      </c>
    </row>
  </sheetData>
  <mergeCells count="9">
    <mergeCell ref="A1:G1"/>
    <mergeCell ref="A2:A4"/>
    <mergeCell ref="B2:B4"/>
    <mergeCell ref="C2:F2"/>
    <mergeCell ref="G2:H2"/>
    <mergeCell ref="C3:C4"/>
    <mergeCell ref="D3:D4"/>
    <mergeCell ref="E3:E4"/>
    <mergeCell ref="H3:H4"/>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sqref="A1:I1"/>
    </sheetView>
  </sheetViews>
  <sheetFormatPr defaultRowHeight="14"/>
  <cols>
    <col min="1" max="1" width="12.7265625" style="912" customWidth="1"/>
    <col min="2" max="2" width="12.36328125" style="912" customWidth="1"/>
    <col min="3" max="9" width="13.08984375" style="912" customWidth="1"/>
    <col min="10" max="10" width="10.36328125" customWidth="1"/>
  </cols>
  <sheetData>
    <row r="1" spans="1:9" ht="16.5">
      <c r="A1" s="1962" t="s">
        <v>952</v>
      </c>
      <c r="B1" s="2004"/>
      <c r="C1" s="2004"/>
      <c r="D1" s="2004"/>
      <c r="E1" s="2004"/>
      <c r="F1" s="2004"/>
      <c r="G1" s="2004"/>
      <c r="H1" s="2004"/>
      <c r="I1" s="2004"/>
    </row>
    <row r="2" spans="1:9" ht="17" thickBot="1">
      <c r="A2" s="914"/>
      <c r="B2" s="915"/>
      <c r="C2" s="915"/>
      <c r="D2" s="915"/>
      <c r="E2" s="915"/>
      <c r="F2" s="915"/>
      <c r="G2" s="915"/>
      <c r="H2" s="915"/>
      <c r="I2" s="889" t="s">
        <v>927</v>
      </c>
    </row>
    <row r="3" spans="1:9" ht="15.75" customHeight="1" thickTop="1">
      <c r="A3" s="2005" t="s">
        <v>953</v>
      </c>
      <c r="B3" s="1984" t="s">
        <v>954</v>
      </c>
      <c r="C3" s="2009" t="s">
        <v>955</v>
      </c>
      <c r="D3" s="2010"/>
      <c r="E3" s="2015" t="s">
        <v>956</v>
      </c>
      <c r="F3" s="2016"/>
      <c r="G3" s="2016"/>
      <c r="H3" s="2016"/>
      <c r="I3" s="2017" t="s">
        <v>957</v>
      </c>
    </row>
    <row r="4" spans="1:9" ht="15.75" customHeight="1">
      <c r="A4" s="2006"/>
      <c r="B4" s="1985"/>
      <c r="C4" s="2011"/>
      <c r="D4" s="2012"/>
      <c r="E4" s="1989" t="s">
        <v>422</v>
      </c>
      <c r="F4" s="2021" t="s">
        <v>958</v>
      </c>
      <c r="G4" s="2021" t="s">
        <v>959</v>
      </c>
      <c r="H4" s="2022" t="s">
        <v>960</v>
      </c>
      <c r="I4" s="2018"/>
    </row>
    <row r="5" spans="1:9" ht="15.75" customHeight="1">
      <c r="A5" s="2006"/>
      <c r="B5" s="1985"/>
      <c r="C5" s="2013"/>
      <c r="D5" s="2014"/>
      <c r="E5" s="2020"/>
      <c r="F5" s="1985"/>
      <c r="G5" s="1985"/>
      <c r="H5" s="2023"/>
      <c r="I5" s="2018"/>
    </row>
    <row r="6" spans="1:9" ht="23.25" customHeight="1">
      <c r="A6" s="2007"/>
      <c r="B6" s="2008"/>
      <c r="C6" s="945" t="s">
        <v>961</v>
      </c>
      <c r="D6" s="945" t="s">
        <v>962</v>
      </c>
      <c r="E6" s="1991"/>
      <c r="F6" s="2008"/>
      <c r="G6" s="2008"/>
      <c r="H6" s="2024"/>
      <c r="I6" s="2019"/>
    </row>
    <row r="7" spans="1:9" ht="15.75" customHeight="1">
      <c r="A7" s="946"/>
      <c r="B7" s="1373"/>
      <c r="C7" s="947"/>
      <c r="D7" s="947"/>
      <c r="E7" s="948"/>
      <c r="F7" s="946"/>
      <c r="G7" s="946"/>
      <c r="H7" s="946"/>
      <c r="I7" s="946"/>
    </row>
    <row r="8" spans="1:9" ht="15.75" customHeight="1">
      <c r="A8" s="949" t="s">
        <v>947</v>
      </c>
      <c r="B8" s="1362">
        <v>228289</v>
      </c>
      <c r="C8" s="871">
        <v>46896</v>
      </c>
      <c r="D8" s="871">
        <v>662</v>
      </c>
      <c r="E8" s="871">
        <v>71383469</v>
      </c>
      <c r="F8" s="871">
        <v>31145695</v>
      </c>
      <c r="G8" s="871">
        <v>25122175</v>
      </c>
      <c r="H8" s="871">
        <v>15115599</v>
      </c>
      <c r="I8" s="871">
        <v>1546979</v>
      </c>
    </row>
    <row r="9" spans="1:9" ht="15.75" customHeight="1">
      <c r="A9" s="949">
        <v>30</v>
      </c>
      <c r="B9" s="1362">
        <v>229095</v>
      </c>
      <c r="C9" s="871">
        <v>47557</v>
      </c>
      <c r="D9" s="871">
        <v>639</v>
      </c>
      <c r="E9" s="871">
        <v>71201453</v>
      </c>
      <c r="F9" s="871">
        <v>30100239</v>
      </c>
      <c r="G9" s="871">
        <v>25376185</v>
      </c>
      <c r="H9" s="871">
        <v>15725029</v>
      </c>
      <c r="I9" s="871">
        <v>1568747</v>
      </c>
    </row>
    <row r="10" spans="1:9" ht="15.75" customHeight="1">
      <c r="A10" s="949" t="s">
        <v>25</v>
      </c>
      <c r="B10" s="1362">
        <v>229339</v>
      </c>
      <c r="C10" s="871">
        <v>47686</v>
      </c>
      <c r="D10" s="871">
        <v>596</v>
      </c>
      <c r="E10" s="871">
        <v>72090186</v>
      </c>
      <c r="F10" s="871">
        <v>30266220</v>
      </c>
      <c r="G10" s="871">
        <v>25852660</v>
      </c>
      <c r="H10" s="871">
        <v>15971305</v>
      </c>
      <c r="I10" s="871">
        <v>1657029</v>
      </c>
    </row>
    <row r="11" spans="1:9" ht="15.75" customHeight="1">
      <c r="A11" s="949">
        <v>2</v>
      </c>
      <c r="B11" s="1362">
        <v>229345</v>
      </c>
      <c r="C11" s="871">
        <v>48073</v>
      </c>
      <c r="D11" s="871">
        <v>576</v>
      </c>
      <c r="E11" s="871">
        <v>73497300</v>
      </c>
      <c r="F11" s="871">
        <v>30646770</v>
      </c>
      <c r="G11" s="871">
        <v>26416857</v>
      </c>
      <c r="H11" s="871">
        <v>16433673</v>
      </c>
      <c r="I11" s="871">
        <v>1740390</v>
      </c>
    </row>
    <row r="12" spans="1:9" ht="15.75" customHeight="1">
      <c r="A12" s="949">
        <v>3</v>
      </c>
      <c r="B12" s="1362">
        <v>228978</v>
      </c>
      <c r="C12" s="871">
        <v>47608</v>
      </c>
      <c r="D12" s="871">
        <v>586</v>
      </c>
      <c r="E12" s="871">
        <v>74055739</v>
      </c>
      <c r="F12" s="871">
        <v>30826336</v>
      </c>
      <c r="G12" s="871">
        <v>26228748</v>
      </c>
      <c r="H12" s="871">
        <v>17000654</v>
      </c>
      <c r="I12" s="871">
        <v>1755313</v>
      </c>
    </row>
    <row r="13" spans="1:9" ht="15.75" customHeight="1">
      <c r="A13" s="949"/>
      <c r="B13" s="1362"/>
      <c r="C13" s="871"/>
      <c r="D13" s="871"/>
      <c r="E13" s="871"/>
      <c r="F13" s="871"/>
      <c r="G13" s="871"/>
      <c r="H13" s="871"/>
      <c r="I13" s="871"/>
    </row>
    <row r="14" spans="1:9" ht="15" customHeight="1">
      <c r="A14" s="950" t="s">
        <v>1074</v>
      </c>
      <c r="B14" s="1374">
        <v>226895</v>
      </c>
      <c r="C14" s="951">
        <v>47372</v>
      </c>
      <c r="D14" s="951">
        <v>581</v>
      </c>
      <c r="E14" s="951">
        <v>6249895</v>
      </c>
      <c r="F14" s="951">
        <v>2518014</v>
      </c>
      <c r="G14" s="951">
        <v>2327554</v>
      </c>
      <c r="H14" s="951">
        <v>1404327</v>
      </c>
      <c r="I14" s="952">
        <v>144106</v>
      </c>
    </row>
    <row r="15" spans="1:9" ht="15" customHeight="1">
      <c r="A15" s="950">
        <v>10</v>
      </c>
      <c r="B15" s="1374">
        <v>226718</v>
      </c>
      <c r="C15" s="951">
        <v>47377</v>
      </c>
      <c r="D15" s="951">
        <v>588</v>
      </c>
      <c r="E15" s="951">
        <v>6423269</v>
      </c>
      <c r="F15" s="951">
        <v>2590158</v>
      </c>
      <c r="G15" s="951">
        <v>2391866</v>
      </c>
      <c r="H15" s="951">
        <v>1441245</v>
      </c>
      <c r="I15" s="952">
        <v>147976</v>
      </c>
    </row>
    <row r="16" spans="1:9" ht="15" customHeight="1">
      <c r="A16" s="950">
        <v>11</v>
      </c>
      <c r="B16" s="1374">
        <v>226517</v>
      </c>
      <c r="C16" s="951">
        <v>47266</v>
      </c>
      <c r="D16" s="951">
        <v>595</v>
      </c>
      <c r="E16" s="951">
        <v>6243702</v>
      </c>
      <c r="F16" s="951">
        <v>2534711</v>
      </c>
      <c r="G16" s="951">
        <v>2307734</v>
      </c>
      <c r="H16" s="951">
        <v>1401257</v>
      </c>
      <c r="I16" s="952">
        <v>145533</v>
      </c>
    </row>
    <row r="17" spans="1:9" ht="15" customHeight="1">
      <c r="A17" s="950">
        <v>12</v>
      </c>
      <c r="B17" s="1374">
        <v>226330</v>
      </c>
      <c r="C17" s="951">
        <v>47208</v>
      </c>
      <c r="D17" s="951">
        <v>599</v>
      </c>
      <c r="E17" s="951">
        <v>6308245</v>
      </c>
      <c r="F17" s="951">
        <v>2512027</v>
      </c>
      <c r="G17" s="951">
        <v>2384245</v>
      </c>
      <c r="H17" s="951">
        <v>1411972</v>
      </c>
      <c r="I17" s="952">
        <v>140969</v>
      </c>
    </row>
    <row r="18" spans="1:9" ht="15" customHeight="1">
      <c r="A18" s="950" t="s">
        <v>72</v>
      </c>
      <c r="B18" s="1374">
        <v>226374</v>
      </c>
      <c r="C18" s="951">
        <v>46984</v>
      </c>
      <c r="D18" s="951">
        <v>594</v>
      </c>
      <c r="E18" s="951">
        <v>6205159</v>
      </c>
      <c r="F18" s="951">
        <v>2420746</v>
      </c>
      <c r="G18" s="951">
        <v>2392903</v>
      </c>
      <c r="H18" s="951">
        <v>1391509</v>
      </c>
      <c r="I18" s="952">
        <v>144945</v>
      </c>
    </row>
    <row r="19" spans="1:9" ht="6.75" customHeight="1">
      <c r="A19" s="1375"/>
      <c r="B19" s="953"/>
      <c r="C19" s="1376"/>
      <c r="D19" s="1376"/>
      <c r="E19" s="1376"/>
      <c r="F19" s="1376"/>
      <c r="G19" s="1376"/>
      <c r="H19" s="1376"/>
      <c r="I19" s="1377"/>
    </row>
    <row r="20" spans="1:9" ht="15.75" customHeight="1">
      <c r="A20" s="1378" t="s">
        <v>1005</v>
      </c>
      <c r="B20" s="1379">
        <v>227466</v>
      </c>
      <c r="C20" s="1380">
        <v>47177</v>
      </c>
      <c r="D20" s="1380">
        <v>589</v>
      </c>
      <c r="E20" s="1380">
        <v>6102799</v>
      </c>
      <c r="F20" s="1380">
        <v>2361601</v>
      </c>
      <c r="G20" s="1380">
        <v>2354017</v>
      </c>
      <c r="H20" s="1380">
        <v>1387181</v>
      </c>
      <c r="I20" s="1381">
        <v>144492</v>
      </c>
    </row>
    <row r="21" spans="1:9" ht="15.75" customHeight="1">
      <c r="A21" s="1382" t="s">
        <v>963</v>
      </c>
      <c r="B21" s="1371"/>
      <c r="C21" s="1368"/>
      <c r="D21" s="1368"/>
      <c r="E21" s="1368"/>
      <c r="F21" s="1368"/>
      <c r="G21" s="1368"/>
      <c r="H21" s="1368"/>
      <c r="I21" s="1368"/>
    </row>
    <row r="22" spans="1:9" ht="15.75" customHeight="1">
      <c r="A22" s="954" t="s">
        <v>964</v>
      </c>
      <c r="B22" s="955"/>
      <c r="C22" s="956"/>
      <c r="D22" s="956"/>
      <c r="E22" s="956"/>
      <c r="F22" s="956"/>
      <c r="G22" s="956"/>
      <c r="H22" s="957"/>
      <c r="I22" s="956"/>
    </row>
    <row r="23" spans="1:9" ht="15.75" customHeight="1">
      <c r="A23" s="954" t="s">
        <v>965</v>
      </c>
      <c r="B23" s="955"/>
      <c r="C23" s="956"/>
      <c r="D23" s="956"/>
      <c r="E23" s="956"/>
      <c r="F23" s="956"/>
      <c r="G23" s="956"/>
      <c r="H23" s="957"/>
      <c r="I23" s="956"/>
    </row>
    <row r="24" spans="1:9" ht="15.75" customHeight="1">
      <c r="A24" s="954" t="s">
        <v>966</v>
      </c>
      <c r="B24" s="958"/>
      <c r="C24" s="896"/>
      <c r="D24" s="896"/>
      <c r="E24" s="896"/>
      <c r="F24" s="896"/>
      <c r="G24" s="896"/>
      <c r="H24" s="896"/>
      <c r="I24" s="896"/>
    </row>
    <row r="25" spans="1:9" ht="15.75" customHeight="1">
      <c r="A25" s="959" t="s">
        <v>967</v>
      </c>
      <c r="B25" s="958"/>
      <c r="C25" s="896"/>
      <c r="D25" s="896"/>
      <c r="E25" s="896"/>
      <c r="F25" s="896"/>
      <c r="G25" s="896"/>
      <c r="H25" s="896"/>
      <c r="I25" s="896"/>
    </row>
    <row r="26" spans="1:9" ht="15.75" customHeight="1">
      <c r="A26" s="928" t="s">
        <v>968</v>
      </c>
    </row>
    <row r="27" spans="1:9" ht="15.75" customHeight="1">
      <c r="A27" s="913"/>
      <c r="B27" s="832"/>
      <c r="C27" s="913"/>
      <c r="D27" s="913"/>
      <c r="E27" s="929"/>
      <c r="F27" s="929"/>
      <c r="G27" s="929"/>
      <c r="H27" s="929"/>
      <c r="I27" s="929"/>
    </row>
    <row r="28" spans="1:9" ht="16.5">
      <c r="E28" s="930"/>
      <c r="F28" s="930"/>
      <c r="G28" s="930"/>
      <c r="H28" s="930"/>
      <c r="I28" s="930"/>
    </row>
    <row r="29" spans="1:9" ht="16.5">
      <c r="E29" s="930"/>
      <c r="F29" s="930"/>
      <c r="G29" s="930"/>
      <c r="H29" s="930"/>
      <c r="I29" s="930"/>
    </row>
    <row r="30" spans="1:9" ht="16.5">
      <c r="E30" s="930"/>
      <c r="F30" s="930"/>
      <c r="G30" s="930"/>
      <c r="H30" s="930"/>
      <c r="I30" s="930"/>
    </row>
    <row r="31" spans="1:9" ht="16.5">
      <c r="E31" s="930"/>
      <c r="F31" s="930"/>
      <c r="G31" s="930"/>
      <c r="H31" s="930"/>
      <c r="I31" s="930"/>
    </row>
    <row r="32" spans="1:9" ht="16.5">
      <c r="E32" s="930"/>
      <c r="F32" s="930"/>
      <c r="G32" s="930"/>
      <c r="H32" s="930"/>
      <c r="I32" s="930"/>
    </row>
    <row r="33" spans="5:9" ht="16.5">
      <c r="E33" s="930"/>
      <c r="F33" s="930"/>
      <c r="G33" s="930"/>
      <c r="H33" s="930"/>
      <c r="I33" s="930"/>
    </row>
    <row r="34" spans="5:9" ht="16.5">
      <c r="E34" s="930"/>
      <c r="F34" s="930"/>
      <c r="G34" s="930"/>
      <c r="H34" s="930"/>
      <c r="I34" s="930"/>
    </row>
    <row r="35" spans="5:9" ht="16.5">
      <c r="E35" s="930"/>
      <c r="F35" s="930"/>
      <c r="G35" s="930"/>
      <c r="H35" s="930"/>
      <c r="I35" s="930"/>
    </row>
  </sheetData>
  <mergeCells count="10">
    <mergeCell ref="A1:I1"/>
    <mergeCell ref="A3:A6"/>
    <mergeCell ref="B3:B6"/>
    <mergeCell ref="C3:D5"/>
    <mergeCell ref="E3:H3"/>
    <mergeCell ref="I3:I6"/>
    <mergeCell ref="E4:E6"/>
    <mergeCell ref="F4:F6"/>
    <mergeCell ref="G4:G6"/>
    <mergeCell ref="H4:H6"/>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140" zoomScaleNormal="100" zoomScaleSheetLayoutView="140" workbookViewId="0">
      <selection sqref="A1:F1"/>
    </sheetView>
  </sheetViews>
  <sheetFormatPr defaultRowHeight="13"/>
  <cols>
    <col min="1" max="1" width="12.36328125" style="129" customWidth="1"/>
    <col min="2" max="2" width="11.6328125" style="129" customWidth="1"/>
    <col min="3" max="3" width="0.6328125" style="129" customWidth="1"/>
    <col min="4" max="4" width="11.6328125" style="129" customWidth="1"/>
    <col min="5" max="5" width="0.6328125" style="129" customWidth="1"/>
    <col min="6" max="6" width="11.6328125" style="129" customWidth="1"/>
  </cols>
  <sheetData>
    <row r="1" spans="1:6" ht="14">
      <c r="A1" s="2025" t="s">
        <v>969</v>
      </c>
      <c r="B1" s="2025"/>
      <c r="C1" s="2025"/>
      <c r="D1" s="2025"/>
      <c r="E1" s="2025"/>
      <c r="F1" s="2025"/>
    </row>
    <row r="2" spans="1:6" ht="14">
      <c r="A2" s="2026" t="s">
        <v>1075</v>
      </c>
      <c r="B2" s="2026"/>
      <c r="C2" s="2026"/>
      <c r="D2" s="2026"/>
      <c r="E2" s="2026"/>
      <c r="F2" s="2026"/>
    </row>
    <row r="3" spans="1:6" ht="13.5" thickBot="1"/>
    <row r="4" spans="1:6" ht="15.75" customHeight="1" thickTop="1">
      <c r="A4" s="961" t="s">
        <v>970</v>
      </c>
      <c r="B4" s="962" t="s">
        <v>971</v>
      </c>
      <c r="C4" s="963"/>
      <c r="D4" s="961" t="s">
        <v>972</v>
      </c>
      <c r="E4" s="963"/>
      <c r="F4" s="964" t="s">
        <v>973</v>
      </c>
    </row>
    <row r="5" spans="1:6" ht="15.75" customHeight="1">
      <c r="A5" s="965" t="s">
        <v>974</v>
      </c>
      <c r="B5" s="966">
        <v>756</v>
      </c>
      <c r="C5" s="966"/>
      <c r="D5" s="966">
        <v>463</v>
      </c>
      <c r="E5" s="966"/>
      <c r="F5" s="966">
        <v>285</v>
      </c>
    </row>
    <row r="6" spans="1:6" ht="15.75" customHeight="1">
      <c r="A6" s="967" t="s">
        <v>975</v>
      </c>
      <c r="B6" s="968">
        <v>9</v>
      </c>
      <c r="C6" s="968"/>
      <c r="D6" s="968">
        <v>7</v>
      </c>
      <c r="E6" s="968"/>
      <c r="F6" s="969">
        <v>9</v>
      </c>
    </row>
    <row r="7" spans="1:6" ht="15.75" customHeight="1">
      <c r="A7" s="967" t="s">
        <v>976</v>
      </c>
      <c r="B7" s="970">
        <v>57</v>
      </c>
      <c r="C7" s="970"/>
      <c r="D7" s="970">
        <v>55</v>
      </c>
      <c r="E7" s="970"/>
      <c r="F7" s="970">
        <v>52</v>
      </c>
    </row>
    <row r="8" spans="1:6" ht="15.75" customHeight="1">
      <c r="A8" s="967" t="s">
        <v>977</v>
      </c>
      <c r="B8" s="971">
        <v>473</v>
      </c>
      <c r="C8" s="971"/>
      <c r="D8" s="971">
        <v>288</v>
      </c>
      <c r="E8" s="971"/>
      <c r="F8" s="970">
        <v>143</v>
      </c>
    </row>
    <row r="9" spans="1:6" ht="15.75" customHeight="1">
      <c r="A9" s="967" t="s">
        <v>978</v>
      </c>
      <c r="B9" s="971">
        <v>92</v>
      </c>
      <c r="C9" s="971"/>
      <c r="D9" s="970">
        <v>38</v>
      </c>
      <c r="E9" s="970"/>
      <c r="F9" s="970">
        <v>25</v>
      </c>
    </row>
    <row r="10" spans="1:6" ht="15.75" customHeight="1">
      <c r="A10" s="967" t="s">
        <v>979</v>
      </c>
      <c r="B10" s="98">
        <v>12</v>
      </c>
      <c r="C10" s="98"/>
      <c r="D10" s="972">
        <v>16</v>
      </c>
      <c r="E10" s="972"/>
      <c r="F10" s="969">
        <v>13</v>
      </c>
    </row>
    <row r="11" spans="1:6" ht="15.75" customHeight="1">
      <c r="A11" s="1383" t="s">
        <v>526</v>
      </c>
      <c r="B11" s="1384">
        <v>113</v>
      </c>
      <c r="C11" s="1384"/>
      <c r="D11" s="1384">
        <v>59</v>
      </c>
      <c r="E11" s="1384"/>
      <c r="F11" s="1385">
        <v>43</v>
      </c>
    </row>
    <row r="12" spans="1:6" ht="15.75" customHeight="1">
      <c r="A12" s="973" t="s">
        <v>1076</v>
      </c>
    </row>
    <row r="13" spans="1:6" ht="15.75" customHeight="1">
      <c r="A13" s="965" t="s">
        <v>980</v>
      </c>
    </row>
    <row r="24" spans="1:1">
      <c r="A24" s="974"/>
    </row>
  </sheetData>
  <mergeCells count="2">
    <mergeCell ref="A1:F1"/>
    <mergeCell ref="A2:F2"/>
  </mergeCells>
  <phoneticPr fontId="3"/>
  <printOptions horizontalCentered="1"/>
  <pageMargins left="0.70866141732283472" right="0.70866141732283472" top="1.1599999999999999" bottom="0.74803149606299213" header="0.31496062992125984" footer="0.31496062992125984"/>
  <pageSetup paperSize="9" scale="13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view="pageBreakPreview" zoomScaleNormal="100" zoomScaleSheetLayoutView="100" workbookViewId="0">
      <selection sqref="A1:N1"/>
    </sheetView>
  </sheetViews>
  <sheetFormatPr defaultRowHeight="13"/>
  <cols>
    <col min="1" max="1" width="14.6328125" style="110" customWidth="1"/>
    <col min="2" max="2" width="12.6328125" style="110" customWidth="1"/>
    <col min="3" max="5" width="10.6328125" style="110" customWidth="1"/>
    <col min="6" max="9" width="9.6328125" style="110" customWidth="1"/>
    <col min="10" max="11" width="10.6328125" style="110" customWidth="1"/>
    <col min="12" max="12" width="9.6328125" style="110" customWidth="1"/>
    <col min="13" max="14" width="8.7265625" style="110"/>
  </cols>
  <sheetData>
    <row r="1" spans="1:14" ht="16.5">
      <c r="A1" s="1536" t="s">
        <v>981</v>
      </c>
      <c r="B1" s="1658"/>
      <c r="C1" s="1658"/>
      <c r="D1" s="1658"/>
      <c r="E1" s="1658"/>
      <c r="F1" s="1658"/>
      <c r="G1" s="1658"/>
      <c r="H1" s="1658"/>
      <c r="I1" s="1658"/>
      <c r="J1" s="1658"/>
      <c r="K1" s="1658"/>
      <c r="L1" s="1658"/>
      <c r="M1" s="1658"/>
      <c r="N1" s="1658"/>
    </row>
    <row r="2" spans="1:14" ht="14.5" thickBot="1">
      <c r="A2" s="421"/>
      <c r="N2" s="252" t="s">
        <v>982</v>
      </c>
    </row>
    <row r="3" spans="1:14" ht="18" customHeight="1" thickTop="1">
      <c r="A3" s="1659" t="s">
        <v>348</v>
      </c>
      <c r="B3" s="1722" t="s">
        <v>983</v>
      </c>
      <c r="C3" s="314" t="s">
        <v>984</v>
      </c>
      <c r="D3" s="315"/>
      <c r="E3" s="315"/>
      <c r="F3" s="315"/>
      <c r="G3" s="315"/>
      <c r="H3" s="315"/>
      <c r="I3" s="314" t="s">
        <v>985</v>
      </c>
      <c r="J3" s="315"/>
      <c r="K3" s="315"/>
      <c r="L3" s="315"/>
      <c r="M3" s="315"/>
      <c r="N3" s="315"/>
    </row>
    <row r="4" spans="1:14" ht="28">
      <c r="A4" s="1466"/>
      <c r="B4" s="1519"/>
      <c r="C4" s="1215" t="s">
        <v>490</v>
      </c>
      <c r="D4" s="1215" t="s">
        <v>986</v>
      </c>
      <c r="E4" s="1215" t="s">
        <v>987</v>
      </c>
      <c r="F4" s="1215" t="s">
        <v>988</v>
      </c>
      <c r="G4" s="1215" t="s">
        <v>989</v>
      </c>
      <c r="H4" s="1215" t="s">
        <v>933</v>
      </c>
      <c r="I4" s="1215" t="s">
        <v>490</v>
      </c>
      <c r="J4" s="1215" t="s">
        <v>986</v>
      </c>
      <c r="K4" s="1215" t="s">
        <v>987</v>
      </c>
      <c r="L4" s="1215" t="s">
        <v>988</v>
      </c>
      <c r="M4" s="1215" t="s">
        <v>989</v>
      </c>
      <c r="N4" s="1215" t="s">
        <v>933</v>
      </c>
    </row>
    <row r="5" spans="1:14" ht="15.75" customHeight="1">
      <c r="A5" s="1386"/>
      <c r="B5" s="1387"/>
      <c r="C5" s="1388"/>
      <c r="D5" s="1388"/>
      <c r="E5" s="1388"/>
      <c r="F5" s="1388"/>
      <c r="G5" s="1388"/>
      <c r="H5" s="1388"/>
      <c r="I5" s="1388"/>
      <c r="J5" s="1388"/>
      <c r="K5" s="1388"/>
      <c r="L5" s="1388"/>
      <c r="M5" s="1388"/>
      <c r="N5" s="1388"/>
    </row>
    <row r="6" spans="1:14" ht="15.75" customHeight="1">
      <c r="A6" s="184" t="s">
        <v>25</v>
      </c>
      <c r="B6" s="1389">
        <v>927</v>
      </c>
      <c r="C6" s="411">
        <v>25</v>
      </c>
      <c r="D6" s="411">
        <v>8</v>
      </c>
      <c r="E6" s="411">
        <v>3</v>
      </c>
      <c r="F6" s="411">
        <v>2</v>
      </c>
      <c r="G6" s="411">
        <v>12</v>
      </c>
      <c r="H6" s="411">
        <v>0</v>
      </c>
      <c r="I6" s="411">
        <v>1058</v>
      </c>
      <c r="J6" s="411">
        <v>754</v>
      </c>
      <c r="K6" s="411">
        <v>59</v>
      </c>
      <c r="L6" s="411">
        <v>115</v>
      </c>
      <c r="M6" s="411">
        <v>128</v>
      </c>
      <c r="N6" s="411">
        <v>2</v>
      </c>
    </row>
    <row r="7" spans="1:14" ht="15.75" customHeight="1">
      <c r="A7" s="184">
        <v>2</v>
      </c>
      <c r="B7" s="1389">
        <v>737</v>
      </c>
      <c r="C7" s="411">
        <v>18</v>
      </c>
      <c r="D7" s="411">
        <v>9</v>
      </c>
      <c r="E7" s="411">
        <v>2</v>
      </c>
      <c r="F7" s="411">
        <v>3</v>
      </c>
      <c r="G7" s="411">
        <v>4</v>
      </c>
      <c r="H7" s="411">
        <v>0</v>
      </c>
      <c r="I7" s="411">
        <v>832</v>
      </c>
      <c r="J7" s="411">
        <v>597</v>
      </c>
      <c r="K7" s="411">
        <v>42</v>
      </c>
      <c r="L7" s="411">
        <v>97</v>
      </c>
      <c r="M7" s="411">
        <v>94</v>
      </c>
      <c r="N7" s="411">
        <v>2</v>
      </c>
    </row>
    <row r="8" spans="1:14" ht="15.75" customHeight="1">
      <c r="A8" s="184">
        <v>3</v>
      </c>
      <c r="B8" s="1389">
        <v>774</v>
      </c>
      <c r="C8" s="411">
        <v>10</v>
      </c>
      <c r="D8" s="411">
        <v>3</v>
      </c>
      <c r="E8" s="411">
        <v>2</v>
      </c>
      <c r="F8" s="411">
        <v>1</v>
      </c>
      <c r="G8" s="411">
        <v>4</v>
      </c>
      <c r="H8" s="411">
        <v>0</v>
      </c>
      <c r="I8" s="411">
        <v>858</v>
      </c>
      <c r="J8" s="411">
        <v>607</v>
      </c>
      <c r="K8" s="411">
        <v>40</v>
      </c>
      <c r="L8" s="411">
        <v>101</v>
      </c>
      <c r="M8" s="411">
        <v>116</v>
      </c>
      <c r="N8" s="411">
        <v>4</v>
      </c>
    </row>
    <row r="9" spans="1:14" ht="15.75" customHeight="1">
      <c r="A9" s="184">
        <v>4</v>
      </c>
      <c r="B9" s="1389">
        <v>766</v>
      </c>
      <c r="C9" s="411">
        <v>16</v>
      </c>
      <c r="D9" s="411">
        <v>8</v>
      </c>
      <c r="E9" s="411">
        <v>2</v>
      </c>
      <c r="F9" s="411">
        <v>1</v>
      </c>
      <c r="G9" s="411">
        <v>5</v>
      </c>
      <c r="H9" s="411">
        <v>0</v>
      </c>
      <c r="I9" s="411">
        <v>836</v>
      </c>
      <c r="J9" s="411">
        <v>600</v>
      </c>
      <c r="K9" s="411">
        <v>32</v>
      </c>
      <c r="L9" s="411">
        <v>104</v>
      </c>
      <c r="M9" s="411">
        <v>99</v>
      </c>
      <c r="N9" s="411">
        <v>1</v>
      </c>
    </row>
    <row r="10" spans="1:14" ht="15.75" customHeight="1">
      <c r="A10" s="184">
        <v>5</v>
      </c>
      <c r="B10" s="1389">
        <v>756</v>
      </c>
      <c r="C10" s="411">
        <v>22</v>
      </c>
      <c r="D10" s="411">
        <v>8</v>
      </c>
      <c r="E10" s="411">
        <v>4</v>
      </c>
      <c r="F10" s="411">
        <v>1</v>
      </c>
      <c r="G10" s="411">
        <v>9</v>
      </c>
      <c r="H10" s="411">
        <v>0</v>
      </c>
      <c r="I10" s="411">
        <v>847</v>
      </c>
      <c r="J10" s="411">
        <v>602</v>
      </c>
      <c r="K10" s="411">
        <v>43</v>
      </c>
      <c r="L10" s="411">
        <v>101</v>
      </c>
      <c r="M10" s="411">
        <v>100</v>
      </c>
      <c r="N10" s="411">
        <v>1</v>
      </c>
    </row>
    <row r="11" spans="1:14" ht="15.75" customHeight="1">
      <c r="A11" s="976"/>
      <c r="B11" s="1390"/>
      <c r="C11" s="977"/>
      <c r="D11" s="977"/>
      <c r="E11" s="977"/>
      <c r="F11" s="977"/>
      <c r="G11" s="977"/>
      <c r="H11" s="977"/>
      <c r="I11" s="977"/>
      <c r="J11" s="977"/>
      <c r="K11" s="977"/>
      <c r="L11" s="977"/>
      <c r="M11" s="977"/>
      <c r="N11" s="977"/>
    </row>
    <row r="12" spans="1:14" ht="15.75" customHeight="1">
      <c r="A12" s="185" t="s">
        <v>293</v>
      </c>
      <c r="B12" s="411">
        <v>62</v>
      </c>
      <c r="C12" s="411">
        <v>1</v>
      </c>
      <c r="D12" s="411">
        <v>1</v>
      </c>
      <c r="E12" s="411">
        <v>0</v>
      </c>
      <c r="F12" s="411">
        <v>0</v>
      </c>
      <c r="G12" s="411">
        <v>0</v>
      </c>
      <c r="H12" s="411">
        <v>0</v>
      </c>
      <c r="I12" s="411">
        <v>75</v>
      </c>
      <c r="J12" s="411">
        <v>60</v>
      </c>
      <c r="K12" s="411">
        <v>5</v>
      </c>
      <c r="L12" s="411">
        <v>5</v>
      </c>
      <c r="M12" s="411">
        <v>5</v>
      </c>
      <c r="N12" s="411">
        <v>0</v>
      </c>
    </row>
    <row r="13" spans="1:14" ht="15.75" customHeight="1">
      <c r="A13" s="185">
        <v>6</v>
      </c>
      <c r="B13" s="411">
        <v>66</v>
      </c>
      <c r="C13" s="411">
        <v>1</v>
      </c>
      <c r="D13" s="411">
        <v>0</v>
      </c>
      <c r="E13" s="411">
        <v>0</v>
      </c>
      <c r="F13" s="411">
        <v>0</v>
      </c>
      <c r="G13" s="411">
        <v>1</v>
      </c>
      <c r="H13" s="411">
        <v>0</v>
      </c>
      <c r="I13" s="411">
        <v>76</v>
      </c>
      <c r="J13" s="411">
        <v>54</v>
      </c>
      <c r="K13" s="411">
        <v>3</v>
      </c>
      <c r="L13" s="411">
        <v>11</v>
      </c>
      <c r="M13" s="411">
        <v>8</v>
      </c>
      <c r="N13" s="411">
        <v>0</v>
      </c>
    </row>
    <row r="14" spans="1:14" ht="15.75" customHeight="1">
      <c r="A14" s="185">
        <v>7</v>
      </c>
      <c r="B14" s="411">
        <v>53</v>
      </c>
      <c r="C14" s="411">
        <v>2</v>
      </c>
      <c r="D14" s="411">
        <v>1</v>
      </c>
      <c r="E14" s="411">
        <v>1</v>
      </c>
      <c r="F14" s="411">
        <v>0</v>
      </c>
      <c r="G14" s="411">
        <v>0</v>
      </c>
      <c r="H14" s="411">
        <v>0</v>
      </c>
      <c r="I14" s="411">
        <v>60</v>
      </c>
      <c r="J14" s="411">
        <v>43</v>
      </c>
      <c r="K14" s="411">
        <v>1</v>
      </c>
      <c r="L14" s="411">
        <v>9</v>
      </c>
      <c r="M14" s="411">
        <v>7</v>
      </c>
      <c r="N14" s="411">
        <v>0</v>
      </c>
    </row>
    <row r="15" spans="1:14" ht="15.75" customHeight="1">
      <c r="A15" s="185">
        <v>8</v>
      </c>
      <c r="B15" s="411">
        <v>55</v>
      </c>
      <c r="C15" s="411">
        <v>3</v>
      </c>
      <c r="D15" s="411">
        <v>1</v>
      </c>
      <c r="E15" s="411">
        <v>1</v>
      </c>
      <c r="F15" s="411">
        <v>0</v>
      </c>
      <c r="G15" s="411">
        <v>1</v>
      </c>
      <c r="H15" s="411">
        <v>0</v>
      </c>
      <c r="I15" s="411">
        <v>58</v>
      </c>
      <c r="J15" s="411">
        <v>41</v>
      </c>
      <c r="K15" s="411">
        <v>6</v>
      </c>
      <c r="L15" s="411">
        <v>9</v>
      </c>
      <c r="M15" s="411">
        <v>2</v>
      </c>
      <c r="N15" s="411">
        <v>0</v>
      </c>
    </row>
    <row r="16" spans="1:14" ht="15.75" customHeight="1">
      <c r="A16" s="185">
        <v>9</v>
      </c>
      <c r="B16" s="411">
        <v>52</v>
      </c>
      <c r="C16" s="411">
        <v>0</v>
      </c>
      <c r="D16" s="411">
        <v>0</v>
      </c>
      <c r="E16" s="411">
        <v>0</v>
      </c>
      <c r="F16" s="411">
        <v>0</v>
      </c>
      <c r="G16" s="411">
        <v>0</v>
      </c>
      <c r="H16" s="411">
        <v>0</v>
      </c>
      <c r="I16" s="411">
        <v>56</v>
      </c>
      <c r="J16" s="411">
        <v>42</v>
      </c>
      <c r="K16" s="411">
        <v>3</v>
      </c>
      <c r="L16" s="411">
        <v>4</v>
      </c>
      <c r="M16" s="411">
        <v>7</v>
      </c>
      <c r="N16" s="411">
        <v>0</v>
      </c>
    </row>
    <row r="17" spans="1:14" ht="15.75" customHeight="1">
      <c r="A17" s="185">
        <v>10</v>
      </c>
      <c r="B17" s="411">
        <v>67</v>
      </c>
      <c r="C17" s="411">
        <v>2</v>
      </c>
      <c r="D17" s="411">
        <v>0</v>
      </c>
      <c r="E17" s="411">
        <v>2</v>
      </c>
      <c r="F17" s="411">
        <v>0</v>
      </c>
      <c r="G17" s="411">
        <v>0</v>
      </c>
      <c r="H17" s="411">
        <v>0</v>
      </c>
      <c r="I17" s="411">
        <v>73</v>
      </c>
      <c r="J17" s="411">
        <v>53</v>
      </c>
      <c r="K17" s="411">
        <v>5</v>
      </c>
      <c r="L17" s="411">
        <v>7</v>
      </c>
      <c r="M17" s="411">
        <v>8</v>
      </c>
      <c r="N17" s="411">
        <v>0</v>
      </c>
    </row>
    <row r="18" spans="1:14" ht="15.75" customHeight="1">
      <c r="A18" s="185">
        <v>11</v>
      </c>
      <c r="B18" s="411">
        <v>64</v>
      </c>
      <c r="C18" s="411">
        <v>2</v>
      </c>
      <c r="D18" s="411">
        <v>1</v>
      </c>
      <c r="E18" s="411">
        <v>0</v>
      </c>
      <c r="F18" s="411">
        <v>0</v>
      </c>
      <c r="G18" s="411">
        <v>1</v>
      </c>
      <c r="H18" s="411">
        <v>0</v>
      </c>
      <c r="I18" s="411">
        <v>74</v>
      </c>
      <c r="J18" s="411">
        <v>53</v>
      </c>
      <c r="K18" s="411">
        <v>7</v>
      </c>
      <c r="L18" s="411">
        <v>8</v>
      </c>
      <c r="M18" s="411">
        <v>5</v>
      </c>
      <c r="N18" s="411">
        <v>1</v>
      </c>
    </row>
    <row r="19" spans="1:14" ht="15.75" customHeight="1">
      <c r="A19" s="185">
        <v>12</v>
      </c>
      <c r="B19" s="411">
        <v>82</v>
      </c>
      <c r="C19" s="411">
        <v>1</v>
      </c>
      <c r="D19" s="411">
        <v>0</v>
      </c>
      <c r="E19" s="411">
        <v>0</v>
      </c>
      <c r="F19" s="411">
        <v>0</v>
      </c>
      <c r="G19" s="411">
        <v>1</v>
      </c>
      <c r="H19" s="411">
        <v>0</v>
      </c>
      <c r="I19" s="411">
        <v>96</v>
      </c>
      <c r="J19" s="411">
        <v>60</v>
      </c>
      <c r="K19" s="411">
        <v>1</v>
      </c>
      <c r="L19" s="411">
        <v>15</v>
      </c>
      <c r="M19" s="411">
        <v>20</v>
      </c>
      <c r="N19" s="411">
        <v>0</v>
      </c>
    </row>
    <row r="20" spans="1:14" ht="15.75" customHeight="1">
      <c r="A20" s="185" t="s">
        <v>72</v>
      </c>
      <c r="B20" s="411">
        <v>67</v>
      </c>
      <c r="C20" s="411">
        <v>2</v>
      </c>
      <c r="D20" s="411">
        <v>0</v>
      </c>
      <c r="E20" s="411">
        <v>0</v>
      </c>
      <c r="F20" s="411">
        <v>1</v>
      </c>
      <c r="G20" s="411">
        <v>1</v>
      </c>
      <c r="H20" s="411">
        <v>0</v>
      </c>
      <c r="I20" s="411">
        <v>74</v>
      </c>
      <c r="J20" s="411">
        <v>48</v>
      </c>
      <c r="K20" s="411">
        <v>5</v>
      </c>
      <c r="L20" s="411">
        <v>8</v>
      </c>
      <c r="M20" s="411">
        <v>13</v>
      </c>
      <c r="N20" s="411">
        <v>0</v>
      </c>
    </row>
    <row r="21" spans="1:14" ht="15.75" customHeight="1">
      <c r="A21" s="185">
        <v>2</v>
      </c>
      <c r="B21" s="411">
        <v>45</v>
      </c>
      <c r="C21" s="411">
        <v>0</v>
      </c>
      <c r="D21" s="411">
        <v>0</v>
      </c>
      <c r="E21" s="411">
        <v>0</v>
      </c>
      <c r="F21" s="411">
        <v>0</v>
      </c>
      <c r="G21" s="411">
        <v>0</v>
      </c>
      <c r="H21" s="411">
        <v>0</v>
      </c>
      <c r="I21" s="411">
        <v>48</v>
      </c>
      <c r="J21" s="411">
        <v>33</v>
      </c>
      <c r="K21" s="411">
        <v>2</v>
      </c>
      <c r="L21" s="411">
        <v>7</v>
      </c>
      <c r="M21" s="411">
        <v>6</v>
      </c>
      <c r="N21" s="411">
        <v>0</v>
      </c>
    </row>
    <row r="22" spans="1:14" ht="15.75" customHeight="1">
      <c r="A22" s="185">
        <v>3</v>
      </c>
      <c r="B22" s="411">
        <v>57</v>
      </c>
      <c r="C22" s="411">
        <v>0</v>
      </c>
      <c r="D22" s="411">
        <v>0</v>
      </c>
      <c r="E22" s="411">
        <v>0</v>
      </c>
      <c r="F22" s="411">
        <v>0</v>
      </c>
      <c r="G22" s="411">
        <v>0</v>
      </c>
      <c r="H22" s="411">
        <v>0</v>
      </c>
      <c r="I22" s="411">
        <v>69</v>
      </c>
      <c r="J22" s="411">
        <v>49</v>
      </c>
      <c r="K22" s="411">
        <v>2</v>
      </c>
      <c r="L22" s="411">
        <v>8</v>
      </c>
      <c r="M22" s="411">
        <v>10</v>
      </c>
      <c r="N22" s="411">
        <v>0</v>
      </c>
    </row>
    <row r="23" spans="1:14" ht="15.75" customHeight="1">
      <c r="A23" s="185">
        <v>4</v>
      </c>
      <c r="B23" s="411">
        <v>57</v>
      </c>
      <c r="C23" s="411">
        <v>0</v>
      </c>
      <c r="D23" s="411">
        <v>0</v>
      </c>
      <c r="E23" s="411">
        <v>0</v>
      </c>
      <c r="F23" s="411">
        <v>0</v>
      </c>
      <c r="G23" s="411">
        <v>0</v>
      </c>
      <c r="H23" s="411">
        <v>0</v>
      </c>
      <c r="I23" s="411">
        <v>63</v>
      </c>
      <c r="J23" s="411">
        <v>41</v>
      </c>
      <c r="K23" s="411">
        <v>5</v>
      </c>
      <c r="L23" s="411">
        <v>10</v>
      </c>
      <c r="M23" s="411">
        <v>7</v>
      </c>
      <c r="N23" s="411">
        <v>0</v>
      </c>
    </row>
    <row r="24" spans="1:14" ht="15.75" customHeight="1">
      <c r="A24" s="1391">
        <v>5</v>
      </c>
      <c r="B24" s="411">
        <v>67</v>
      </c>
      <c r="C24" s="411">
        <v>1</v>
      </c>
      <c r="D24" s="411">
        <v>0</v>
      </c>
      <c r="E24" s="411">
        <v>0</v>
      </c>
      <c r="F24" s="411">
        <v>0</v>
      </c>
      <c r="G24" s="411">
        <v>1</v>
      </c>
      <c r="H24" s="411">
        <v>0</v>
      </c>
      <c r="I24" s="411">
        <v>75</v>
      </c>
      <c r="J24" s="411">
        <v>52</v>
      </c>
      <c r="K24" s="411">
        <v>2</v>
      </c>
      <c r="L24" s="411">
        <v>16</v>
      </c>
      <c r="M24" s="411">
        <v>4</v>
      </c>
      <c r="N24" s="411">
        <v>1</v>
      </c>
    </row>
    <row r="25" spans="1:14" ht="15.75" customHeight="1">
      <c r="A25" s="371" t="s">
        <v>990</v>
      </c>
      <c r="B25" s="978"/>
      <c r="C25" s="978"/>
      <c r="D25" s="978"/>
      <c r="E25" s="978"/>
      <c r="F25" s="978"/>
      <c r="G25" s="978"/>
      <c r="H25" s="978"/>
      <c r="I25" s="978"/>
      <c r="J25" s="978"/>
      <c r="K25" s="978"/>
      <c r="L25" s="978"/>
      <c r="M25" s="978"/>
      <c r="N25" s="978"/>
    </row>
    <row r="26" spans="1:14" ht="15.75" customHeight="1">
      <c r="A26" s="126"/>
      <c r="B26" s="74"/>
      <c r="C26" s="74"/>
      <c r="D26" s="74"/>
      <c r="E26" s="74"/>
      <c r="F26" s="74"/>
      <c r="G26" s="74"/>
      <c r="H26" s="74"/>
      <c r="I26" s="74"/>
      <c r="J26" s="74"/>
      <c r="K26" s="74"/>
      <c r="L26" s="74"/>
      <c r="M26" s="74"/>
      <c r="N26" s="74"/>
    </row>
    <row r="27" spans="1:14" ht="15.75" customHeight="1">
      <c r="A27" s="421"/>
      <c r="B27" s="498"/>
      <c r="J27" s="498"/>
    </row>
    <row r="28" spans="1:14" ht="14">
      <c r="A28" s="421"/>
      <c r="B28" s="378"/>
      <c r="C28" s="421"/>
      <c r="D28" s="421"/>
      <c r="E28" s="421"/>
      <c r="F28" s="421"/>
      <c r="G28" s="421"/>
      <c r="H28" s="421"/>
      <c r="I28" s="421"/>
      <c r="J28" s="421"/>
      <c r="K28" s="421"/>
      <c r="L28" s="421"/>
      <c r="M28" s="421"/>
      <c r="N28" s="421"/>
    </row>
    <row r="29" spans="1:14">
      <c r="B29" s="979"/>
    </row>
    <row r="30" spans="1:14" ht="14">
      <c r="B30" s="980"/>
    </row>
    <row r="31" spans="1:14" ht="14">
      <c r="B31" s="980"/>
    </row>
    <row r="32" spans="1:14" ht="14">
      <c r="B32" s="370"/>
      <c r="C32" s="370"/>
      <c r="D32" s="370"/>
      <c r="E32" s="370"/>
      <c r="F32" s="370"/>
      <c r="G32" s="370"/>
      <c r="H32" s="370"/>
      <c r="I32" s="370"/>
      <c r="J32" s="370"/>
      <c r="K32" s="370"/>
      <c r="L32" s="370"/>
      <c r="M32" s="370"/>
      <c r="N32" s="370"/>
    </row>
  </sheetData>
  <mergeCells count="3">
    <mergeCell ref="A1:N1"/>
    <mergeCell ref="A3:A4"/>
    <mergeCell ref="B3:B4"/>
  </mergeCells>
  <phoneticPr fontId="3"/>
  <pageMargins left="0.70866141732283472" right="0.70866141732283472" top="0.74803149606299213" bottom="0.74803149606299213" header="0.31496062992125984" footer="0.31496062992125984"/>
  <pageSetup paperSize="9" scale="91"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100" zoomScaleSheetLayoutView="100" workbookViewId="0">
      <selection sqref="A1:L1"/>
    </sheetView>
  </sheetViews>
  <sheetFormatPr defaultRowHeight="13"/>
  <cols>
    <col min="1" max="1" width="13.26953125" style="94" customWidth="1"/>
    <col min="2" max="4" width="8.6328125" style="94" customWidth="1"/>
    <col min="5" max="5" width="8.7265625" style="94" customWidth="1"/>
    <col min="6" max="6" width="8.6328125" style="94" customWidth="1"/>
    <col min="7" max="8" width="9.6328125" style="94" customWidth="1"/>
    <col min="9" max="11" width="8.6328125" style="94" customWidth="1"/>
    <col min="12" max="12" width="12.6328125" style="94" customWidth="1"/>
  </cols>
  <sheetData>
    <row r="1" spans="1:12" ht="16.5">
      <c r="A1" s="2027" t="s">
        <v>991</v>
      </c>
      <c r="B1" s="1744"/>
      <c r="C1" s="1744"/>
      <c r="D1" s="1744"/>
      <c r="E1" s="1744"/>
      <c r="F1" s="1744"/>
      <c r="G1" s="1744"/>
      <c r="H1" s="1744"/>
      <c r="I1" s="1744"/>
      <c r="J1" s="1744"/>
      <c r="K1" s="1744"/>
      <c r="L1" s="1744"/>
    </row>
    <row r="2" spans="1:12" ht="16.5">
      <c r="A2" s="981"/>
      <c r="B2" s="17"/>
      <c r="C2" s="326"/>
      <c r="D2" s="326"/>
      <c r="E2" s="326"/>
      <c r="F2" s="326"/>
      <c r="G2" s="326"/>
      <c r="H2" s="326"/>
      <c r="I2" s="326"/>
      <c r="J2" s="326"/>
      <c r="K2" s="326"/>
      <c r="L2" s="982"/>
    </row>
    <row r="3" spans="1:12" ht="24" customHeight="1">
      <c r="A3" s="2028" t="s">
        <v>992</v>
      </c>
      <c r="B3" s="2030" t="s">
        <v>993</v>
      </c>
      <c r="C3" s="2031"/>
      <c r="D3" s="2031"/>
      <c r="E3" s="2032"/>
      <c r="F3" s="1614" t="s">
        <v>994</v>
      </c>
      <c r="G3" s="2034" t="s">
        <v>995</v>
      </c>
      <c r="H3" s="2035"/>
      <c r="I3" s="2034" t="s">
        <v>996</v>
      </c>
      <c r="J3" s="2035"/>
      <c r="K3" s="1614" t="s">
        <v>997</v>
      </c>
      <c r="L3" s="2036" t="s">
        <v>998</v>
      </c>
    </row>
    <row r="4" spans="1:12" ht="24" customHeight="1">
      <c r="A4" s="2029"/>
      <c r="B4" s="983" t="s">
        <v>490</v>
      </c>
      <c r="C4" s="983" t="s">
        <v>999</v>
      </c>
      <c r="D4" s="983" t="s">
        <v>1000</v>
      </c>
      <c r="E4" s="983" t="s">
        <v>933</v>
      </c>
      <c r="F4" s="2033"/>
      <c r="G4" s="983" t="s">
        <v>1001</v>
      </c>
      <c r="H4" s="983" t="s">
        <v>1002</v>
      </c>
      <c r="I4" s="983" t="s">
        <v>1003</v>
      </c>
      <c r="J4" s="983" t="s">
        <v>1004</v>
      </c>
      <c r="K4" s="2033"/>
      <c r="L4" s="2037"/>
    </row>
    <row r="5" spans="1:12" ht="15.75" customHeight="1">
      <c r="A5" s="185" t="s">
        <v>71</v>
      </c>
      <c r="B5" s="984">
        <v>309</v>
      </c>
      <c r="C5" s="411">
        <v>118</v>
      </c>
      <c r="D5" s="411">
        <v>47</v>
      </c>
      <c r="E5" s="411">
        <v>144</v>
      </c>
      <c r="F5" s="411">
        <v>182</v>
      </c>
      <c r="G5" s="411">
        <v>8039</v>
      </c>
      <c r="H5" s="411">
        <v>1187</v>
      </c>
      <c r="I5" s="411">
        <v>12</v>
      </c>
      <c r="J5" s="411">
        <v>38</v>
      </c>
      <c r="K5" s="411">
        <v>79</v>
      </c>
      <c r="L5" s="411">
        <v>374963</v>
      </c>
    </row>
    <row r="6" spans="1:12" ht="15.75" customHeight="1">
      <c r="A6" s="185" t="s">
        <v>25</v>
      </c>
      <c r="B6" s="984">
        <v>267</v>
      </c>
      <c r="C6" s="411">
        <v>124</v>
      </c>
      <c r="D6" s="411">
        <v>34</v>
      </c>
      <c r="E6" s="411">
        <v>109</v>
      </c>
      <c r="F6" s="411">
        <v>214</v>
      </c>
      <c r="G6" s="411">
        <v>11019</v>
      </c>
      <c r="H6" s="411">
        <v>386</v>
      </c>
      <c r="I6" s="411">
        <v>10</v>
      </c>
      <c r="J6" s="411">
        <v>28</v>
      </c>
      <c r="K6" s="411">
        <v>105</v>
      </c>
      <c r="L6" s="411">
        <v>557773</v>
      </c>
    </row>
    <row r="7" spans="1:12" ht="15.75" customHeight="1">
      <c r="A7" s="185">
        <v>2</v>
      </c>
      <c r="B7" s="984">
        <v>269</v>
      </c>
      <c r="C7" s="411">
        <v>119</v>
      </c>
      <c r="D7" s="411">
        <v>40</v>
      </c>
      <c r="E7" s="411">
        <v>110</v>
      </c>
      <c r="F7" s="411">
        <v>181</v>
      </c>
      <c r="G7" s="411">
        <v>7950</v>
      </c>
      <c r="H7" s="411">
        <v>1083</v>
      </c>
      <c r="I7" s="411">
        <v>7</v>
      </c>
      <c r="J7" s="411">
        <v>27</v>
      </c>
      <c r="K7" s="411">
        <v>102</v>
      </c>
      <c r="L7" s="411">
        <v>339454</v>
      </c>
    </row>
    <row r="8" spans="1:12" ht="15.75" customHeight="1">
      <c r="A8" s="185">
        <v>3</v>
      </c>
      <c r="B8" s="984">
        <v>237</v>
      </c>
      <c r="C8" s="411">
        <v>121</v>
      </c>
      <c r="D8" s="411">
        <v>21</v>
      </c>
      <c r="E8" s="411">
        <v>95</v>
      </c>
      <c r="F8" s="411">
        <v>226</v>
      </c>
      <c r="G8" s="411">
        <v>12003</v>
      </c>
      <c r="H8" s="411">
        <v>154</v>
      </c>
      <c r="I8" s="411">
        <v>18</v>
      </c>
      <c r="J8" s="411">
        <v>38</v>
      </c>
      <c r="K8" s="411">
        <v>113</v>
      </c>
      <c r="L8" s="411">
        <v>638999</v>
      </c>
    </row>
    <row r="9" spans="1:12" ht="15.75" customHeight="1">
      <c r="A9" s="185">
        <v>4</v>
      </c>
      <c r="B9" s="984">
        <v>292</v>
      </c>
      <c r="C9" s="411">
        <v>113</v>
      </c>
      <c r="D9" s="411">
        <v>37</v>
      </c>
      <c r="E9" s="411">
        <v>142</v>
      </c>
      <c r="F9" s="411">
        <v>214</v>
      </c>
      <c r="G9" s="411">
        <v>28710</v>
      </c>
      <c r="H9" s="411">
        <v>469</v>
      </c>
      <c r="I9" s="411">
        <v>11</v>
      </c>
      <c r="J9" s="411">
        <v>38</v>
      </c>
      <c r="K9" s="411">
        <v>99</v>
      </c>
      <c r="L9" s="411">
        <v>1103716</v>
      </c>
    </row>
    <row r="10" spans="1:12" ht="15.75" customHeight="1">
      <c r="A10" s="185"/>
      <c r="B10" s="984"/>
      <c r="C10" s="411"/>
      <c r="D10" s="411"/>
      <c r="E10" s="411"/>
      <c r="F10" s="985"/>
      <c r="G10" s="985"/>
      <c r="H10" s="411"/>
      <c r="I10" s="411"/>
      <c r="J10" s="411"/>
      <c r="K10" s="411"/>
      <c r="L10" s="8"/>
    </row>
    <row r="11" spans="1:12" ht="15.75" customHeight="1">
      <c r="A11" s="185" t="s">
        <v>432</v>
      </c>
      <c r="B11" s="84">
        <v>45</v>
      </c>
      <c r="C11" s="84">
        <v>8</v>
      </c>
      <c r="D11" s="411">
        <v>15</v>
      </c>
      <c r="E11" s="84">
        <v>22</v>
      </c>
      <c r="F11" s="84">
        <v>16</v>
      </c>
      <c r="G11" s="84">
        <v>369</v>
      </c>
      <c r="H11" s="411">
        <v>182</v>
      </c>
      <c r="I11" s="411">
        <v>0</v>
      </c>
      <c r="J11" s="84">
        <v>4</v>
      </c>
      <c r="K11" s="84">
        <v>5</v>
      </c>
      <c r="L11" s="84">
        <v>9189</v>
      </c>
    </row>
    <row r="12" spans="1:12" ht="15.75" customHeight="1">
      <c r="A12" s="185">
        <v>4</v>
      </c>
      <c r="B12" s="84">
        <v>23</v>
      </c>
      <c r="C12" s="84">
        <v>7</v>
      </c>
      <c r="D12" s="411">
        <v>9</v>
      </c>
      <c r="E12" s="84">
        <v>7</v>
      </c>
      <c r="F12" s="84">
        <v>12</v>
      </c>
      <c r="G12" s="84">
        <v>578</v>
      </c>
      <c r="H12" s="411">
        <v>59</v>
      </c>
      <c r="I12" s="84">
        <v>1</v>
      </c>
      <c r="J12" s="84">
        <v>2</v>
      </c>
      <c r="K12" s="84">
        <v>8</v>
      </c>
      <c r="L12" s="84">
        <v>39262</v>
      </c>
    </row>
    <row r="13" spans="1:12" ht="15.75" customHeight="1">
      <c r="A13" s="185">
        <v>5</v>
      </c>
      <c r="B13" s="84">
        <v>20</v>
      </c>
      <c r="C13" s="84">
        <v>7</v>
      </c>
      <c r="D13" s="411">
        <v>2</v>
      </c>
      <c r="E13" s="84">
        <v>11</v>
      </c>
      <c r="F13" s="84">
        <v>11</v>
      </c>
      <c r="G13" s="84">
        <v>159</v>
      </c>
      <c r="H13" s="411">
        <v>8</v>
      </c>
      <c r="I13" s="411">
        <v>0</v>
      </c>
      <c r="J13" s="411">
        <v>0</v>
      </c>
      <c r="K13" s="84">
        <v>5</v>
      </c>
      <c r="L13" s="84">
        <v>3288</v>
      </c>
    </row>
    <row r="14" spans="1:12" ht="15.75" customHeight="1">
      <c r="A14" s="185">
        <v>6</v>
      </c>
      <c r="B14" s="84">
        <v>8</v>
      </c>
      <c r="C14" s="84">
        <v>4</v>
      </c>
      <c r="D14" s="411">
        <v>0</v>
      </c>
      <c r="E14" s="84">
        <v>4</v>
      </c>
      <c r="F14" s="84">
        <v>10</v>
      </c>
      <c r="G14" s="84">
        <v>158</v>
      </c>
      <c r="H14" s="411">
        <v>0</v>
      </c>
      <c r="I14" s="411">
        <v>0</v>
      </c>
      <c r="J14" s="411">
        <v>0</v>
      </c>
      <c r="K14" s="411">
        <v>0</v>
      </c>
      <c r="L14" s="84">
        <v>5257</v>
      </c>
    </row>
    <row r="15" spans="1:12" ht="15.75" customHeight="1">
      <c r="A15" s="185">
        <v>7</v>
      </c>
      <c r="B15" s="84">
        <v>16</v>
      </c>
      <c r="C15" s="84">
        <v>10</v>
      </c>
      <c r="D15" s="411">
        <v>0</v>
      </c>
      <c r="E15" s="84">
        <v>6</v>
      </c>
      <c r="F15" s="84">
        <v>16</v>
      </c>
      <c r="G15" s="84">
        <v>416</v>
      </c>
      <c r="H15" s="411">
        <v>1</v>
      </c>
      <c r="I15" s="411">
        <v>0</v>
      </c>
      <c r="J15" s="411">
        <v>4</v>
      </c>
      <c r="K15" s="411">
        <v>7</v>
      </c>
      <c r="L15" s="84">
        <v>22935</v>
      </c>
    </row>
    <row r="16" spans="1:12" ht="15.75" customHeight="1">
      <c r="A16" s="185">
        <v>8</v>
      </c>
      <c r="B16" s="84">
        <v>25</v>
      </c>
      <c r="C16" s="84">
        <v>9</v>
      </c>
      <c r="D16" s="411">
        <v>3</v>
      </c>
      <c r="E16" s="84">
        <v>13</v>
      </c>
      <c r="F16" s="84">
        <v>24</v>
      </c>
      <c r="G16" s="84">
        <v>1053</v>
      </c>
      <c r="H16" s="411">
        <v>6</v>
      </c>
      <c r="I16" s="411">
        <v>1</v>
      </c>
      <c r="J16" s="411">
        <v>3</v>
      </c>
      <c r="K16" s="411">
        <v>12</v>
      </c>
      <c r="L16" s="84">
        <v>29069</v>
      </c>
    </row>
    <row r="17" spans="1:12" ht="15.75" customHeight="1">
      <c r="A17" s="185">
        <v>9</v>
      </c>
      <c r="B17" s="84">
        <v>10</v>
      </c>
      <c r="C17" s="84">
        <v>5</v>
      </c>
      <c r="D17" s="411">
        <v>0</v>
      </c>
      <c r="E17" s="84">
        <v>5</v>
      </c>
      <c r="F17" s="84">
        <v>8</v>
      </c>
      <c r="G17" s="84">
        <v>284</v>
      </c>
      <c r="H17" s="411">
        <v>0</v>
      </c>
      <c r="I17" s="411">
        <v>1</v>
      </c>
      <c r="J17" s="411">
        <v>0</v>
      </c>
      <c r="K17" s="411">
        <v>6</v>
      </c>
      <c r="L17" s="84">
        <v>4492</v>
      </c>
    </row>
    <row r="18" spans="1:12" ht="15.75" customHeight="1">
      <c r="A18" s="185">
        <v>10</v>
      </c>
      <c r="B18" s="84">
        <v>23</v>
      </c>
      <c r="C18" s="84">
        <v>13</v>
      </c>
      <c r="D18" s="411" t="s">
        <v>567</v>
      </c>
      <c r="E18" s="84">
        <v>10</v>
      </c>
      <c r="F18" s="84">
        <v>26</v>
      </c>
      <c r="G18" s="84">
        <v>1274</v>
      </c>
      <c r="H18" s="411" t="s">
        <v>567</v>
      </c>
      <c r="I18" s="411">
        <v>1</v>
      </c>
      <c r="J18" s="411">
        <v>3</v>
      </c>
      <c r="K18" s="411">
        <v>14</v>
      </c>
      <c r="L18" s="84">
        <v>36450</v>
      </c>
    </row>
    <row r="19" spans="1:12" ht="15.75" customHeight="1">
      <c r="A19" s="185">
        <v>11</v>
      </c>
      <c r="B19" s="84">
        <v>28</v>
      </c>
      <c r="C19" s="84">
        <v>18</v>
      </c>
      <c r="D19" s="411">
        <v>1</v>
      </c>
      <c r="E19" s="84">
        <v>9</v>
      </c>
      <c r="F19" s="84">
        <v>36</v>
      </c>
      <c r="G19" s="84">
        <v>1949</v>
      </c>
      <c r="H19" s="411">
        <v>7</v>
      </c>
      <c r="I19" s="411">
        <v>1</v>
      </c>
      <c r="J19" s="411">
        <v>4</v>
      </c>
      <c r="K19" s="411">
        <v>17</v>
      </c>
      <c r="L19" s="84">
        <v>49738</v>
      </c>
    </row>
    <row r="20" spans="1:12" ht="15.75" customHeight="1">
      <c r="A20" s="185">
        <v>12</v>
      </c>
      <c r="B20" s="84">
        <v>21</v>
      </c>
      <c r="C20" s="84">
        <v>15</v>
      </c>
      <c r="D20" s="411" t="s">
        <v>567</v>
      </c>
      <c r="E20" s="84">
        <v>6</v>
      </c>
      <c r="F20" s="84">
        <v>33</v>
      </c>
      <c r="G20" s="84">
        <v>1903</v>
      </c>
      <c r="H20" s="411" t="s">
        <v>567</v>
      </c>
      <c r="I20" s="411">
        <v>1</v>
      </c>
      <c r="J20" s="411">
        <v>2</v>
      </c>
      <c r="K20" s="411">
        <v>14</v>
      </c>
      <c r="L20" s="84">
        <v>66280</v>
      </c>
    </row>
    <row r="21" spans="1:12" ht="15.75" customHeight="1">
      <c r="A21" s="185" t="s">
        <v>72</v>
      </c>
      <c r="B21" s="84">
        <v>4</v>
      </c>
      <c r="C21" s="84">
        <v>4</v>
      </c>
      <c r="D21" s="411" t="s">
        <v>567</v>
      </c>
      <c r="E21" s="84" t="s">
        <v>567</v>
      </c>
      <c r="F21" s="84">
        <v>9</v>
      </c>
      <c r="G21" s="84">
        <v>626</v>
      </c>
      <c r="H21" s="411">
        <v>1</v>
      </c>
      <c r="I21" s="411">
        <v>1</v>
      </c>
      <c r="J21" s="411">
        <v>0</v>
      </c>
      <c r="K21" s="411">
        <v>5</v>
      </c>
      <c r="L21" s="84">
        <v>35024</v>
      </c>
    </row>
    <row r="22" spans="1:12" ht="15.75" customHeight="1">
      <c r="A22" s="185">
        <v>2</v>
      </c>
      <c r="B22" s="84">
        <v>18</v>
      </c>
      <c r="C22" s="84">
        <v>9</v>
      </c>
      <c r="D22" s="411">
        <v>3</v>
      </c>
      <c r="E22" s="84">
        <v>6</v>
      </c>
      <c r="F22" s="84">
        <v>28</v>
      </c>
      <c r="G22" s="84">
        <v>1453</v>
      </c>
      <c r="H22" s="411">
        <v>17</v>
      </c>
      <c r="I22" s="411">
        <v>3</v>
      </c>
      <c r="J22" s="411">
        <v>3</v>
      </c>
      <c r="K22" s="411">
        <v>11</v>
      </c>
      <c r="L22" s="84">
        <v>50043</v>
      </c>
    </row>
    <row r="23" spans="1:12" ht="15.75" customHeight="1">
      <c r="A23" s="1391">
        <v>3</v>
      </c>
      <c r="B23" s="84">
        <v>18</v>
      </c>
      <c r="C23" s="84">
        <v>8</v>
      </c>
      <c r="D23" s="411">
        <v>1</v>
      </c>
      <c r="E23" s="84">
        <v>9</v>
      </c>
      <c r="F23" s="84">
        <v>11</v>
      </c>
      <c r="G23" s="84">
        <v>606</v>
      </c>
      <c r="H23" s="411">
        <v>9</v>
      </c>
      <c r="I23" s="411">
        <v>3</v>
      </c>
      <c r="J23" s="411">
        <v>1</v>
      </c>
      <c r="K23" s="411">
        <v>3</v>
      </c>
      <c r="L23" s="84">
        <v>21641</v>
      </c>
    </row>
    <row r="24" spans="1:12" ht="15.75" customHeight="1">
      <c r="A24" s="986" t="s">
        <v>1006</v>
      </c>
      <c r="B24" s="987"/>
      <c r="C24" s="987"/>
      <c r="D24" s="987"/>
      <c r="E24" s="987"/>
      <c r="F24" s="987"/>
      <c r="G24" s="987"/>
      <c r="H24" s="987"/>
      <c r="I24" s="987"/>
      <c r="J24" s="987"/>
      <c r="K24" s="987"/>
      <c r="L24" s="987"/>
    </row>
    <row r="25" spans="1:12" ht="15.75" customHeight="1">
      <c r="A25" s="111" t="s">
        <v>1007</v>
      </c>
      <c r="B25" s="98"/>
      <c r="C25" s="98"/>
      <c r="D25" s="98"/>
      <c r="E25" s="98"/>
      <c r="F25" s="98"/>
      <c r="G25" s="98"/>
      <c r="H25" s="98"/>
      <c r="I25" s="98"/>
      <c r="J25" s="98"/>
      <c r="K25" s="98"/>
      <c r="L25" s="98"/>
    </row>
    <row r="26" spans="1:12" ht="15.75" customHeight="1"/>
  </sheetData>
  <mergeCells count="8">
    <mergeCell ref="A1:L1"/>
    <mergeCell ref="A3:A4"/>
    <mergeCell ref="B3:E3"/>
    <mergeCell ref="F3:F4"/>
    <mergeCell ref="G3:H3"/>
    <mergeCell ref="I3:J3"/>
    <mergeCell ref="K3:K4"/>
    <mergeCell ref="L3:L4"/>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35"/>
  <sheetViews>
    <sheetView view="pageBreakPreview" zoomScaleNormal="100" zoomScaleSheetLayoutView="100" workbookViewId="0">
      <selection sqref="A1:K1"/>
    </sheetView>
  </sheetViews>
  <sheetFormatPr defaultRowHeight="14"/>
  <cols>
    <col min="1" max="1" width="12.26953125" style="174" customWidth="1"/>
    <col min="2" max="2" width="11.7265625" style="174" customWidth="1"/>
    <col min="3" max="4" width="9.7265625" style="174" customWidth="1"/>
    <col min="5" max="7" width="8.7265625" style="174" customWidth="1"/>
    <col min="8" max="9" width="9.6328125" style="174" customWidth="1"/>
    <col min="10" max="10" width="8.7265625" style="174" customWidth="1"/>
    <col min="11" max="11" width="9.7265625" style="174" bestFit="1" customWidth="1"/>
  </cols>
  <sheetData>
    <row r="1" spans="1:14" ht="15.75" customHeight="1">
      <c r="A1" s="1522" t="s">
        <v>188</v>
      </c>
      <c r="B1" s="1523"/>
      <c r="C1" s="1523"/>
      <c r="D1" s="1523"/>
      <c r="E1" s="1523"/>
      <c r="F1" s="1523"/>
      <c r="G1" s="1523"/>
      <c r="H1" s="1523"/>
      <c r="I1" s="1523"/>
      <c r="J1" s="1523"/>
      <c r="K1" s="1523"/>
    </row>
    <row r="2" spans="1:14" ht="15.75" customHeight="1">
      <c r="A2" s="1522" t="s">
        <v>189</v>
      </c>
      <c r="B2" s="1524"/>
      <c r="C2" s="1524"/>
      <c r="D2" s="1524"/>
      <c r="E2" s="1524"/>
      <c r="F2" s="1524"/>
      <c r="G2" s="1524"/>
      <c r="H2" s="1524"/>
      <c r="I2" s="1524"/>
      <c r="J2" s="1524"/>
      <c r="K2" s="1524"/>
    </row>
    <row r="3" spans="1:14" ht="15.75" customHeight="1" thickBot="1">
      <c r="A3" s="160"/>
      <c r="B3" s="161"/>
      <c r="C3" s="161"/>
      <c r="D3" s="161"/>
      <c r="E3" s="161"/>
      <c r="F3" s="161"/>
      <c r="G3" s="161"/>
      <c r="H3" s="161"/>
      <c r="I3" s="161"/>
      <c r="J3" s="161"/>
      <c r="K3" s="161" t="s">
        <v>190</v>
      </c>
    </row>
    <row r="4" spans="1:14" ht="15.75" customHeight="1" thickTop="1">
      <c r="A4" s="1525" t="s">
        <v>191</v>
      </c>
      <c r="B4" s="162" t="s">
        <v>192</v>
      </c>
      <c r="C4" s="163"/>
      <c r="D4" s="163"/>
      <c r="E4" s="162" t="s">
        <v>193</v>
      </c>
      <c r="F4" s="163"/>
      <c r="G4" s="163"/>
      <c r="H4" s="163"/>
      <c r="I4" s="163"/>
      <c r="J4" s="163"/>
      <c r="K4" s="163"/>
    </row>
    <row r="5" spans="1:14" ht="15.75" customHeight="1">
      <c r="A5" s="1526"/>
      <c r="B5" s="1528" t="s">
        <v>194</v>
      </c>
      <c r="C5" s="1529"/>
      <c r="D5" s="1530"/>
      <c r="E5" s="1061" t="s">
        <v>195</v>
      </c>
      <c r="F5" s="1062"/>
      <c r="G5" s="1062"/>
      <c r="H5" s="1061" t="s">
        <v>196</v>
      </c>
      <c r="I5" s="1062"/>
      <c r="J5" s="1062"/>
      <c r="K5" s="1063"/>
    </row>
    <row r="6" spans="1:14" ht="15.75" customHeight="1">
      <c r="A6" s="1526"/>
      <c r="B6" s="1531" t="s">
        <v>197</v>
      </c>
      <c r="C6" s="1532"/>
      <c r="D6" s="1533"/>
      <c r="E6" s="1520" t="s">
        <v>198</v>
      </c>
      <c r="F6" s="1520" t="s">
        <v>199</v>
      </c>
      <c r="G6" s="1520" t="s">
        <v>200</v>
      </c>
      <c r="H6" s="1520" t="s">
        <v>201</v>
      </c>
      <c r="I6" s="1534" t="s">
        <v>202</v>
      </c>
      <c r="J6" s="1520" t="s">
        <v>203</v>
      </c>
      <c r="K6" s="1064" t="s">
        <v>204</v>
      </c>
    </row>
    <row r="7" spans="1:14" ht="15.75" customHeight="1">
      <c r="A7" s="1527"/>
      <c r="B7" s="1065" t="s">
        <v>205</v>
      </c>
      <c r="C7" s="1065" t="s">
        <v>206</v>
      </c>
      <c r="D7" s="1065" t="s">
        <v>207</v>
      </c>
      <c r="E7" s="1521"/>
      <c r="F7" s="1521"/>
      <c r="G7" s="1521"/>
      <c r="H7" s="1521"/>
      <c r="I7" s="1535"/>
      <c r="J7" s="1521"/>
      <c r="K7" s="1066"/>
    </row>
    <row r="8" spans="1:14" ht="15.75" customHeight="1">
      <c r="A8" s="1067"/>
      <c r="B8" s="164"/>
      <c r="C8" s="1068"/>
      <c r="D8" s="1068"/>
      <c r="E8" s="1068"/>
      <c r="F8" s="1068"/>
      <c r="G8" s="1068"/>
      <c r="H8" s="1068"/>
      <c r="I8" s="1068"/>
      <c r="J8" s="1069"/>
      <c r="K8" s="1068"/>
    </row>
    <row r="9" spans="1:14" ht="15.75" customHeight="1">
      <c r="A9" s="165" t="s">
        <v>208</v>
      </c>
      <c r="B9" s="1070">
        <v>673891</v>
      </c>
      <c r="C9" s="166">
        <v>325163</v>
      </c>
      <c r="D9" s="166">
        <v>348728</v>
      </c>
      <c r="E9" s="166">
        <v>4812</v>
      </c>
      <c r="F9" s="166">
        <v>9651</v>
      </c>
      <c r="G9" s="166">
        <v>-4839</v>
      </c>
      <c r="H9" s="166">
        <v>21232</v>
      </c>
      <c r="I9" s="166">
        <v>22128</v>
      </c>
      <c r="J9" s="166">
        <v>-896</v>
      </c>
      <c r="K9" s="166">
        <v>-5735</v>
      </c>
    </row>
    <row r="10" spans="1:14" ht="15.75" customHeight="1">
      <c r="A10" s="165">
        <v>2</v>
      </c>
      <c r="B10" s="1070">
        <v>671126</v>
      </c>
      <c r="C10" s="73">
        <v>324291</v>
      </c>
      <c r="D10" s="73">
        <v>346835</v>
      </c>
      <c r="E10" s="166">
        <v>4541</v>
      </c>
      <c r="F10" s="166">
        <v>9657</v>
      </c>
      <c r="G10" s="166">
        <v>-5116</v>
      </c>
      <c r="H10" s="166">
        <v>19005</v>
      </c>
      <c r="I10" s="166">
        <v>20839</v>
      </c>
      <c r="J10" s="166">
        <v>-1834</v>
      </c>
      <c r="K10" s="166">
        <v>-6950</v>
      </c>
    </row>
    <row r="11" spans="1:14" ht="15.75" customHeight="1">
      <c r="A11" s="165">
        <v>3</v>
      </c>
      <c r="B11" s="1070">
        <v>664807</v>
      </c>
      <c r="C11" s="73">
        <v>321615</v>
      </c>
      <c r="D11" s="73">
        <v>343192</v>
      </c>
      <c r="E11" s="166">
        <v>4478</v>
      </c>
      <c r="F11" s="166">
        <v>9805</v>
      </c>
      <c r="G11" s="166">
        <v>-5327</v>
      </c>
      <c r="H11" s="166">
        <v>19441</v>
      </c>
      <c r="I11" s="166">
        <v>20433</v>
      </c>
      <c r="J11" s="166">
        <v>-992</v>
      </c>
      <c r="K11" s="166">
        <v>-6319</v>
      </c>
      <c r="N11" s="167"/>
    </row>
    <row r="12" spans="1:14" ht="15.75" customHeight="1">
      <c r="A12" s="165">
        <v>4</v>
      </c>
      <c r="B12" s="1070">
        <v>657842</v>
      </c>
      <c r="C12" s="73">
        <v>318343</v>
      </c>
      <c r="D12" s="73">
        <v>339499</v>
      </c>
      <c r="E12" s="166">
        <v>4306</v>
      </c>
      <c r="F12" s="166">
        <v>10155</v>
      </c>
      <c r="G12" s="166">
        <v>-5849</v>
      </c>
      <c r="H12" s="166">
        <v>20018</v>
      </c>
      <c r="I12" s="166">
        <v>21134</v>
      </c>
      <c r="J12" s="166">
        <v>-1116</v>
      </c>
      <c r="K12" s="166">
        <v>-6965</v>
      </c>
      <c r="N12" s="168"/>
    </row>
    <row r="13" spans="1:14" ht="15.75" customHeight="1">
      <c r="A13" s="165">
        <v>5</v>
      </c>
      <c r="B13" s="1070">
        <v>649235</v>
      </c>
      <c r="C13" s="73">
        <v>314247</v>
      </c>
      <c r="D13" s="73">
        <v>334988</v>
      </c>
      <c r="E13" s="166">
        <v>4012</v>
      </c>
      <c r="F13" s="166">
        <v>10578</v>
      </c>
      <c r="G13" s="166">
        <v>-6566</v>
      </c>
      <c r="H13" s="166">
        <v>19649</v>
      </c>
      <c r="I13" s="166">
        <v>21690</v>
      </c>
      <c r="J13" s="166">
        <v>-2041</v>
      </c>
      <c r="K13" s="166">
        <v>-8607</v>
      </c>
      <c r="N13" s="168"/>
    </row>
    <row r="14" spans="1:14" ht="15.75" customHeight="1">
      <c r="A14" s="165"/>
      <c r="B14" s="1070"/>
      <c r="C14" s="73"/>
      <c r="D14" s="73"/>
      <c r="E14" s="166"/>
      <c r="F14" s="166"/>
      <c r="G14" s="166"/>
      <c r="H14" s="166"/>
      <c r="I14" s="166"/>
      <c r="J14" s="166"/>
      <c r="K14" s="166"/>
    </row>
    <row r="15" spans="1:14" ht="15.75" customHeight="1">
      <c r="A15" s="169" t="s">
        <v>547</v>
      </c>
      <c r="B15" s="170">
        <v>650390</v>
      </c>
      <c r="C15" s="170">
        <v>314788</v>
      </c>
      <c r="D15" s="170">
        <v>335602</v>
      </c>
      <c r="E15" s="166">
        <v>314</v>
      </c>
      <c r="F15" s="166">
        <v>757</v>
      </c>
      <c r="G15" s="166">
        <v>-443</v>
      </c>
      <c r="H15" s="166">
        <v>1108</v>
      </c>
      <c r="I15" s="166">
        <v>1229</v>
      </c>
      <c r="J15" s="166">
        <v>-121</v>
      </c>
      <c r="K15" s="166">
        <v>-564</v>
      </c>
    </row>
    <row r="16" spans="1:14" ht="15.75" customHeight="1">
      <c r="A16" s="169">
        <v>8</v>
      </c>
      <c r="B16" s="170">
        <v>650084</v>
      </c>
      <c r="C16" s="170">
        <v>314658</v>
      </c>
      <c r="D16" s="170">
        <v>335426</v>
      </c>
      <c r="E16" s="166">
        <v>353</v>
      </c>
      <c r="F16" s="166">
        <v>743</v>
      </c>
      <c r="G16" s="166">
        <v>-390</v>
      </c>
      <c r="H16" s="166">
        <v>1248</v>
      </c>
      <c r="I16" s="166">
        <v>1164</v>
      </c>
      <c r="J16" s="166">
        <v>84</v>
      </c>
      <c r="K16" s="166">
        <v>-306</v>
      </c>
    </row>
    <row r="17" spans="1:11" ht="15.75" customHeight="1">
      <c r="A17" s="169">
        <v>9</v>
      </c>
      <c r="B17" s="170">
        <v>649679</v>
      </c>
      <c r="C17" s="170">
        <v>314465</v>
      </c>
      <c r="D17" s="170">
        <v>335214</v>
      </c>
      <c r="E17" s="166">
        <v>368</v>
      </c>
      <c r="F17" s="166">
        <v>801</v>
      </c>
      <c r="G17" s="166">
        <v>-433</v>
      </c>
      <c r="H17" s="166">
        <v>1199</v>
      </c>
      <c r="I17" s="166">
        <v>1171</v>
      </c>
      <c r="J17" s="166">
        <v>28</v>
      </c>
      <c r="K17" s="166">
        <v>-405</v>
      </c>
    </row>
    <row r="18" spans="1:11" ht="15.75" customHeight="1">
      <c r="A18" s="169">
        <v>10</v>
      </c>
      <c r="B18" s="170">
        <v>649235</v>
      </c>
      <c r="C18" s="170">
        <v>314247</v>
      </c>
      <c r="D18" s="170">
        <v>334988</v>
      </c>
      <c r="E18" s="166">
        <v>318</v>
      </c>
      <c r="F18" s="166">
        <v>773</v>
      </c>
      <c r="G18" s="166">
        <v>-455</v>
      </c>
      <c r="H18" s="166">
        <v>1250</v>
      </c>
      <c r="I18" s="166">
        <v>1239</v>
      </c>
      <c r="J18" s="166">
        <v>11</v>
      </c>
      <c r="K18" s="166">
        <v>-444</v>
      </c>
    </row>
    <row r="19" spans="1:11" ht="15.75" customHeight="1">
      <c r="A19" s="169">
        <v>11</v>
      </c>
      <c r="B19" s="170">
        <v>648795</v>
      </c>
      <c r="C19" s="170">
        <v>314033</v>
      </c>
      <c r="D19" s="170">
        <v>334762</v>
      </c>
      <c r="E19" s="166">
        <v>345</v>
      </c>
      <c r="F19" s="166">
        <v>894</v>
      </c>
      <c r="G19" s="166">
        <v>-549</v>
      </c>
      <c r="H19" s="166">
        <v>1253</v>
      </c>
      <c r="I19" s="166">
        <v>1144</v>
      </c>
      <c r="J19" s="166">
        <v>109</v>
      </c>
      <c r="K19" s="166">
        <v>-440</v>
      </c>
    </row>
    <row r="20" spans="1:11" ht="15.75" customHeight="1">
      <c r="A20" s="169">
        <v>12</v>
      </c>
      <c r="B20" s="170">
        <v>648249</v>
      </c>
      <c r="C20" s="170">
        <v>313783</v>
      </c>
      <c r="D20" s="170">
        <v>334466</v>
      </c>
      <c r="E20" s="166">
        <v>276</v>
      </c>
      <c r="F20" s="166">
        <v>910</v>
      </c>
      <c r="G20" s="166">
        <v>-634</v>
      </c>
      <c r="H20" s="166">
        <v>1116</v>
      </c>
      <c r="I20" s="166">
        <v>1028</v>
      </c>
      <c r="J20" s="166">
        <v>88</v>
      </c>
      <c r="K20" s="166">
        <v>-546</v>
      </c>
    </row>
    <row r="21" spans="1:11" ht="15.75" customHeight="1">
      <c r="A21" s="169" t="s">
        <v>72</v>
      </c>
      <c r="B21" s="170">
        <v>647560</v>
      </c>
      <c r="C21" s="170">
        <v>313454</v>
      </c>
      <c r="D21" s="170">
        <v>334106</v>
      </c>
      <c r="E21" s="166">
        <v>292</v>
      </c>
      <c r="F21" s="166">
        <v>908</v>
      </c>
      <c r="G21" s="166">
        <v>-616</v>
      </c>
      <c r="H21" s="166">
        <v>1043</v>
      </c>
      <c r="I21" s="166">
        <v>1116</v>
      </c>
      <c r="J21" s="166">
        <v>-73</v>
      </c>
      <c r="K21" s="166">
        <v>-689</v>
      </c>
    </row>
    <row r="22" spans="1:11" ht="15.75" customHeight="1">
      <c r="A22" s="169">
        <v>2</v>
      </c>
      <c r="B22" s="170">
        <v>646707</v>
      </c>
      <c r="C22" s="170">
        <v>313075</v>
      </c>
      <c r="D22" s="170">
        <v>333632</v>
      </c>
      <c r="E22" s="166">
        <v>348</v>
      </c>
      <c r="F22" s="166">
        <v>1057</v>
      </c>
      <c r="G22" s="166">
        <v>-709</v>
      </c>
      <c r="H22" s="166">
        <v>1050</v>
      </c>
      <c r="I22" s="166">
        <v>1194</v>
      </c>
      <c r="J22" s="166">
        <v>-144</v>
      </c>
      <c r="K22" s="166">
        <v>-853</v>
      </c>
    </row>
    <row r="23" spans="1:11" ht="15.75" customHeight="1">
      <c r="A23" s="169">
        <v>3</v>
      </c>
      <c r="B23" s="170">
        <v>645887</v>
      </c>
      <c r="C23" s="170">
        <v>312682</v>
      </c>
      <c r="D23" s="170">
        <v>333205</v>
      </c>
      <c r="E23" s="166">
        <v>281</v>
      </c>
      <c r="F23" s="166">
        <v>872</v>
      </c>
      <c r="G23" s="166">
        <v>-591</v>
      </c>
      <c r="H23" s="166">
        <v>1301</v>
      </c>
      <c r="I23" s="166">
        <v>1530</v>
      </c>
      <c r="J23" s="166">
        <v>-229</v>
      </c>
      <c r="K23" s="166">
        <v>-820</v>
      </c>
    </row>
    <row r="24" spans="1:11" ht="15.75" customHeight="1">
      <c r="A24" s="169">
        <v>4</v>
      </c>
      <c r="B24" s="170">
        <v>643316</v>
      </c>
      <c r="C24" s="170">
        <v>311385</v>
      </c>
      <c r="D24" s="170">
        <v>331931</v>
      </c>
      <c r="E24" s="166">
        <v>265</v>
      </c>
      <c r="F24" s="166">
        <v>889</v>
      </c>
      <c r="G24" s="166">
        <v>-624</v>
      </c>
      <c r="H24" s="166">
        <v>3579</v>
      </c>
      <c r="I24" s="166">
        <v>5526</v>
      </c>
      <c r="J24" s="166">
        <v>-1947</v>
      </c>
      <c r="K24" s="166">
        <v>-2571</v>
      </c>
    </row>
    <row r="25" spans="1:11" ht="15.75" customHeight="1">
      <c r="A25" s="169">
        <v>5</v>
      </c>
      <c r="B25" s="170">
        <v>643810</v>
      </c>
      <c r="C25" s="170">
        <v>311798</v>
      </c>
      <c r="D25" s="170">
        <v>332012</v>
      </c>
      <c r="E25" s="166">
        <v>334</v>
      </c>
      <c r="F25" s="166">
        <v>911</v>
      </c>
      <c r="G25" s="166">
        <v>-577</v>
      </c>
      <c r="H25" s="166">
        <v>4368</v>
      </c>
      <c r="I25" s="166">
        <v>3297</v>
      </c>
      <c r="J25" s="166">
        <v>1071</v>
      </c>
      <c r="K25" s="166">
        <v>494</v>
      </c>
    </row>
    <row r="26" spans="1:11" ht="15.75" customHeight="1">
      <c r="A26" s="169">
        <v>6</v>
      </c>
      <c r="B26" s="170">
        <v>643461</v>
      </c>
      <c r="C26" s="170">
        <v>311659</v>
      </c>
      <c r="D26" s="170">
        <v>331802</v>
      </c>
      <c r="E26" s="166">
        <v>333</v>
      </c>
      <c r="F26" s="166">
        <v>807</v>
      </c>
      <c r="G26" s="166">
        <v>-474</v>
      </c>
      <c r="H26" s="166">
        <v>1354</v>
      </c>
      <c r="I26" s="166">
        <v>1229</v>
      </c>
      <c r="J26" s="166">
        <v>125</v>
      </c>
      <c r="K26" s="166">
        <v>-349</v>
      </c>
    </row>
    <row r="27" spans="1:11" ht="15.75" customHeight="1">
      <c r="A27" s="1071">
        <v>7</v>
      </c>
      <c r="B27" s="170">
        <v>642950</v>
      </c>
      <c r="C27" s="170">
        <v>311447</v>
      </c>
      <c r="D27" s="170">
        <v>331503</v>
      </c>
      <c r="E27" s="166">
        <v>305</v>
      </c>
      <c r="F27" s="166">
        <v>717</v>
      </c>
      <c r="G27" s="166">
        <v>-412</v>
      </c>
      <c r="H27" s="166">
        <v>1019</v>
      </c>
      <c r="I27" s="166">
        <v>1118</v>
      </c>
      <c r="J27" s="166">
        <v>-99</v>
      </c>
      <c r="K27" s="166">
        <v>-511</v>
      </c>
    </row>
    <row r="28" spans="1:11" ht="15.75" customHeight="1">
      <c r="A28" s="171" t="s">
        <v>210</v>
      </c>
      <c r="B28" s="172"/>
      <c r="C28" s="172"/>
      <c r="D28" s="172"/>
      <c r="E28" s="172"/>
      <c r="F28" s="172"/>
      <c r="G28" s="172"/>
      <c r="H28" s="172"/>
      <c r="I28" s="172"/>
      <c r="J28" s="172"/>
      <c r="K28" s="172"/>
    </row>
    <row r="29" spans="1:11" ht="20">
      <c r="A29" s="173" t="s">
        <v>211</v>
      </c>
      <c r="C29" s="175"/>
      <c r="D29" s="175"/>
      <c r="E29" s="175"/>
      <c r="F29" s="175"/>
    </row>
    <row r="30" spans="1:11" ht="15.75" customHeight="1">
      <c r="A30" s="176" t="s">
        <v>212</v>
      </c>
    </row>
    <row r="31" spans="1:11" ht="15.75" customHeight="1">
      <c r="A31" s="176" t="s">
        <v>213</v>
      </c>
    </row>
    <row r="32" spans="1:11" ht="15.75" customHeight="1">
      <c r="A32" s="176" t="s">
        <v>214</v>
      </c>
    </row>
    <row r="33" spans="1:11" ht="15.75" customHeight="1">
      <c r="A33" s="176" t="s">
        <v>215</v>
      </c>
    </row>
    <row r="34" spans="1:11" ht="15.75" customHeight="1">
      <c r="A34" s="176" t="s">
        <v>216</v>
      </c>
      <c r="J34" s="177"/>
      <c r="K34" s="177"/>
    </row>
    <row r="35" spans="1:11">
      <c r="F35" s="177"/>
    </row>
  </sheetData>
  <mergeCells count="11">
    <mergeCell ref="J6:J7"/>
    <mergeCell ref="A1:K1"/>
    <mergeCell ref="A2:K2"/>
    <mergeCell ref="A4:A7"/>
    <mergeCell ref="B5:D5"/>
    <mergeCell ref="B6:D6"/>
    <mergeCell ref="E6:E7"/>
    <mergeCell ref="F6:F7"/>
    <mergeCell ref="G6:G7"/>
    <mergeCell ref="H6:H7"/>
    <mergeCell ref="I6:I7"/>
  </mergeCells>
  <phoneticPr fontId="3"/>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4"/>
  <sheetViews>
    <sheetView view="pageBreakPreview" zoomScaleNormal="100" zoomScaleSheetLayoutView="100" workbookViewId="0">
      <selection sqref="A1:I1"/>
    </sheetView>
  </sheetViews>
  <sheetFormatPr defaultRowHeight="13"/>
  <cols>
    <col min="1" max="1" width="12.7265625" style="129" customWidth="1"/>
    <col min="2" max="2" width="17.6328125" style="129" customWidth="1"/>
    <col min="3" max="7" width="11.36328125" style="129" customWidth="1"/>
    <col min="8" max="8" width="11.453125" style="129" customWidth="1"/>
    <col min="9" max="9" width="11.36328125" style="129" customWidth="1"/>
  </cols>
  <sheetData>
    <row r="1" spans="1:9" ht="18.75" customHeight="1">
      <c r="A1" s="1536" t="s">
        <v>217</v>
      </c>
      <c r="B1" s="1536"/>
      <c r="C1" s="1536"/>
      <c r="D1" s="1536"/>
      <c r="E1" s="1536"/>
      <c r="F1" s="1536"/>
      <c r="G1" s="1536"/>
      <c r="H1" s="1536"/>
      <c r="I1" s="1536"/>
    </row>
    <row r="2" spans="1:9" ht="18.75" customHeight="1">
      <c r="A2" s="1537" t="s">
        <v>218</v>
      </c>
      <c r="B2" s="1538"/>
      <c r="C2" s="1538"/>
      <c r="D2" s="1538"/>
      <c r="E2" s="1538"/>
      <c r="F2" s="1538"/>
      <c r="G2" s="1538"/>
      <c r="H2" s="1538"/>
      <c r="I2" s="1538"/>
    </row>
    <row r="3" spans="1:9" ht="15.75" customHeight="1" thickBot="1">
      <c r="A3" s="178"/>
      <c r="B3" s="179"/>
      <c r="C3" s="179"/>
      <c r="D3" s="179"/>
      <c r="E3" s="179"/>
      <c r="F3" s="179"/>
      <c r="G3" s="179"/>
      <c r="H3" s="179"/>
      <c r="I3" s="179" t="s">
        <v>190</v>
      </c>
    </row>
    <row r="4" spans="1:9" ht="24" customHeight="1" thickTop="1">
      <c r="A4" s="1539" t="s">
        <v>219</v>
      </c>
      <c r="B4" s="180" t="s">
        <v>220</v>
      </c>
      <c r="C4" s="181" t="s">
        <v>221</v>
      </c>
      <c r="D4" s="182"/>
      <c r="E4" s="182"/>
      <c r="F4" s="182"/>
      <c r="G4" s="182"/>
      <c r="H4" s="182"/>
      <c r="I4" s="182"/>
    </row>
    <row r="5" spans="1:9" ht="24" customHeight="1">
      <c r="A5" s="1540"/>
      <c r="B5" s="1072" t="s">
        <v>222</v>
      </c>
      <c r="C5" s="1542" t="s">
        <v>223</v>
      </c>
      <c r="D5" s="1543"/>
      <c r="E5" s="1544"/>
      <c r="F5" s="1542" t="s">
        <v>224</v>
      </c>
      <c r="G5" s="1543"/>
      <c r="H5" s="1544"/>
      <c r="I5" s="1545" t="s">
        <v>204</v>
      </c>
    </row>
    <row r="6" spans="1:9" ht="24" customHeight="1">
      <c r="A6" s="1541"/>
      <c r="B6" s="1073" t="s">
        <v>225</v>
      </c>
      <c r="C6" s="1074" t="s">
        <v>198</v>
      </c>
      <c r="D6" s="1074" t="s">
        <v>199</v>
      </c>
      <c r="E6" s="1075" t="s">
        <v>226</v>
      </c>
      <c r="F6" s="1076" t="s">
        <v>227</v>
      </c>
      <c r="G6" s="1076" t="s">
        <v>228</v>
      </c>
      <c r="H6" s="1075" t="s">
        <v>229</v>
      </c>
      <c r="I6" s="1546"/>
    </row>
    <row r="7" spans="1:9" ht="15.75" customHeight="1">
      <c r="A7" s="1077"/>
      <c r="B7" s="1078"/>
      <c r="C7" s="412"/>
      <c r="D7" s="412"/>
      <c r="E7" s="412"/>
      <c r="F7" s="412"/>
      <c r="G7" s="412"/>
      <c r="H7" s="412"/>
      <c r="I7" s="412"/>
    </row>
    <row r="8" spans="1:9" ht="15.75" customHeight="1">
      <c r="A8" s="183" t="s">
        <v>25</v>
      </c>
      <c r="B8" s="3">
        <v>126166948</v>
      </c>
      <c r="C8" s="3">
        <v>895844</v>
      </c>
      <c r="D8" s="3">
        <v>1380859</v>
      </c>
      <c r="E8" s="3">
        <v>-485015</v>
      </c>
      <c r="F8" s="3">
        <v>4181759</v>
      </c>
      <c r="G8" s="3">
        <v>3972976</v>
      </c>
      <c r="H8" s="3">
        <v>208783</v>
      </c>
      <c r="I8" s="3">
        <v>-276232</v>
      </c>
    </row>
    <row r="9" spans="1:9" ht="15.75" customHeight="1">
      <c r="A9" s="184">
        <v>2</v>
      </c>
      <c r="B9" s="1079">
        <v>126146099</v>
      </c>
      <c r="C9" s="3">
        <v>870769</v>
      </c>
      <c r="D9" s="3">
        <v>1371242</v>
      </c>
      <c r="E9" s="3">
        <v>-500473</v>
      </c>
      <c r="F9" s="3">
        <v>1997178</v>
      </c>
      <c r="G9" s="3">
        <v>1955271</v>
      </c>
      <c r="H9" s="3">
        <v>41907</v>
      </c>
      <c r="I9" s="3">
        <v>-458566</v>
      </c>
    </row>
    <row r="10" spans="1:9" ht="15.75" customHeight="1">
      <c r="A10" s="184">
        <v>3</v>
      </c>
      <c r="B10" s="1079">
        <v>125502290</v>
      </c>
      <c r="C10" s="3">
        <v>831304</v>
      </c>
      <c r="D10" s="3">
        <v>1439925</v>
      </c>
      <c r="E10" s="3">
        <v>-608621</v>
      </c>
      <c r="F10" s="3">
        <v>631946</v>
      </c>
      <c r="G10" s="3">
        <v>667134</v>
      </c>
      <c r="H10" s="3">
        <v>-35188</v>
      </c>
      <c r="I10" s="3">
        <v>-643809</v>
      </c>
    </row>
    <row r="11" spans="1:9" ht="15.75" customHeight="1">
      <c r="A11" s="183">
        <v>4</v>
      </c>
      <c r="B11" s="3">
        <v>124946789</v>
      </c>
      <c r="C11" s="3">
        <v>799486</v>
      </c>
      <c r="D11" s="3">
        <v>1530102</v>
      </c>
      <c r="E11" s="3">
        <v>-730616</v>
      </c>
      <c r="F11" s="3">
        <v>1595872</v>
      </c>
      <c r="G11" s="3">
        <v>1420757</v>
      </c>
      <c r="H11" s="3">
        <v>175115</v>
      </c>
      <c r="I11" s="3">
        <v>-555501</v>
      </c>
    </row>
    <row r="12" spans="1:9" ht="15.75" customHeight="1">
      <c r="A12" s="183">
        <v>5</v>
      </c>
      <c r="B12" s="3">
        <v>124351877</v>
      </c>
      <c r="C12" s="3">
        <v>757939</v>
      </c>
      <c r="D12" s="3">
        <v>1594982</v>
      </c>
      <c r="E12" s="3">
        <v>-837043</v>
      </c>
      <c r="F12" s="3">
        <v>3250231</v>
      </c>
      <c r="G12" s="3">
        <v>3008100</v>
      </c>
      <c r="H12" s="3">
        <v>242131</v>
      </c>
      <c r="I12" s="3">
        <v>-594912</v>
      </c>
    </row>
    <row r="13" spans="1:9" ht="15.75" customHeight="1">
      <c r="A13" s="186"/>
      <c r="B13" s="1080"/>
      <c r="C13" s="11"/>
      <c r="D13" s="11"/>
      <c r="E13" s="11"/>
      <c r="F13" s="11"/>
      <c r="G13" s="11"/>
      <c r="H13" s="11"/>
      <c r="I13" s="11"/>
    </row>
    <row r="14" spans="1:9" ht="15.75" customHeight="1">
      <c r="A14" s="1081" t="s">
        <v>547</v>
      </c>
      <c r="B14" s="3">
        <v>124516650</v>
      </c>
      <c r="C14" s="3">
        <v>65620</v>
      </c>
      <c r="D14" s="3">
        <v>120120</v>
      </c>
      <c r="E14" s="3">
        <v>-54500</v>
      </c>
      <c r="F14" s="3">
        <v>314845</v>
      </c>
      <c r="G14" s="3">
        <v>337844</v>
      </c>
      <c r="H14" s="3">
        <v>-22999</v>
      </c>
      <c r="I14" s="3">
        <v>-77499</v>
      </c>
    </row>
    <row r="15" spans="1:9" ht="15.75" customHeight="1">
      <c r="A15" s="1081">
        <v>8</v>
      </c>
      <c r="B15" s="3">
        <v>124439151</v>
      </c>
      <c r="C15" s="3">
        <v>67135</v>
      </c>
      <c r="D15" s="3">
        <v>130439</v>
      </c>
      <c r="E15" s="3">
        <v>-63304</v>
      </c>
      <c r="F15" s="3">
        <v>409484</v>
      </c>
      <c r="G15" s="3">
        <v>437460</v>
      </c>
      <c r="H15" s="3">
        <v>-27976</v>
      </c>
      <c r="I15" s="3">
        <v>-91280</v>
      </c>
    </row>
    <row r="16" spans="1:9" ht="15.75" customHeight="1">
      <c r="A16" s="1081">
        <v>9</v>
      </c>
      <c r="B16" s="3">
        <v>124347871</v>
      </c>
      <c r="C16" s="3">
        <v>63022</v>
      </c>
      <c r="D16" s="3">
        <v>126925</v>
      </c>
      <c r="E16" s="3">
        <v>-63903</v>
      </c>
      <c r="F16" s="3">
        <v>337854</v>
      </c>
      <c r="G16" s="3">
        <v>269945</v>
      </c>
      <c r="H16" s="3">
        <v>67909</v>
      </c>
      <c r="I16" s="3">
        <v>4006</v>
      </c>
    </row>
    <row r="17" spans="1:9" ht="15.75" customHeight="1">
      <c r="A17" s="1081">
        <v>10</v>
      </c>
      <c r="B17" s="3">
        <v>124351877</v>
      </c>
      <c r="C17" s="3">
        <v>63785</v>
      </c>
      <c r="D17" s="3">
        <v>133591</v>
      </c>
      <c r="E17" s="3">
        <v>-69806</v>
      </c>
      <c r="F17" s="3">
        <v>299668</v>
      </c>
      <c r="G17" s="3">
        <v>239417</v>
      </c>
      <c r="H17" s="3">
        <v>60251</v>
      </c>
      <c r="I17" s="3">
        <v>-9555</v>
      </c>
    </row>
    <row r="18" spans="1:9" ht="15.75" customHeight="1">
      <c r="A18" s="1081">
        <v>11</v>
      </c>
      <c r="B18" s="3">
        <v>124342322</v>
      </c>
      <c r="C18" s="3">
        <v>61471</v>
      </c>
      <c r="D18" s="3">
        <v>133481</v>
      </c>
      <c r="E18" s="3">
        <v>-72010</v>
      </c>
      <c r="F18" s="3">
        <v>255718</v>
      </c>
      <c r="G18" s="3">
        <v>226826</v>
      </c>
      <c r="H18" s="3">
        <v>28892</v>
      </c>
      <c r="I18" s="3">
        <v>-43118</v>
      </c>
    </row>
    <row r="19" spans="1:9" ht="15.75" customHeight="1">
      <c r="A19" s="1081">
        <v>12</v>
      </c>
      <c r="B19" s="3">
        <v>124299204</v>
      </c>
      <c r="C19" s="3">
        <v>64630</v>
      </c>
      <c r="D19" s="3">
        <v>149448</v>
      </c>
      <c r="E19" s="3">
        <v>-84818</v>
      </c>
      <c r="F19" s="3">
        <v>317519</v>
      </c>
      <c r="G19" s="3">
        <v>388777</v>
      </c>
      <c r="H19" s="3">
        <v>-71258</v>
      </c>
      <c r="I19" s="3">
        <v>-156076</v>
      </c>
    </row>
    <row r="20" spans="1:9" ht="15.75" customHeight="1">
      <c r="A20" s="1081" t="s">
        <v>230</v>
      </c>
      <c r="B20" s="3">
        <v>124143128</v>
      </c>
      <c r="C20" s="3">
        <v>56274</v>
      </c>
      <c r="D20" s="3">
        <v>152790</v>
      </c>
      <c r="E20" s="3">
        <v>-96516</v>
      </c>
      <c r="F20" s="3">
        <v>397677</v>
      </c>
      <c r="G20" s="3">
        <v>339095</v>
      </c>
      <c r="H20" s="3">
        <v>58582</v>
      </c>
      <c r="I20" s="3">
        <v>-37934</v>
      </c>
    </row>
    <row r="21" spans="1:9" ht="15.75" customHeight="1">
      <c r="A21" s="1081" t="s">
        <v>1017</v>
      </c>
      <c r="B21" s="3">
        <v>124105194</v>
      </c>
      <c r="C21" s="3"/>
      <c r="D21" s="3"/>
      <c r="E21" s="3"/>
      <c r="F21" s="3"/>
      <c r="G21" s="3"/>
      <c r="H21" s="3"/>
      <c r="I21" s="3"/>
    </row>
    <row r="22" spans="1:9" ht="15.75" customHeight="1">
      <c r="A22" s="1081" t="s">
        <v>231</v>
      </c>
      <c r="B22" s="3">
        <v>123970000</v>
      </c>
      <c r="C22" s="3"/>
      <c r="D22" s="3"/>
      <c r="E22" s="3"/>
      <c r="F22" s="3"/>
      <c r="G22" s="3"/>
      <c r="H22" s="3"/>
      <c r="I22" s="3"/>
    </row>
    <row r="23" spans="1:9" ht="15.75" customHeight="1">
      <c r="A23" s="1081" t="s">
        <v>232</v>
      </c>
      <c r="B23" s="3">
        <v>124000000</v>
      </c>
      <c r="C23" s="3"/>
      <c r="D23" s="3"/>
      <c r="E23" s="3"/>
      <c r="F23" s="3"/>
      <c r="G23" s="3"/>
      <c r="H23" s="3"/>
      <c r="I23" s="3"/>
    </row>
    <row r="24" spans="1:9" ht="15.75" customHeight="1">
      <c r="A24" s="1081" t="s">
        <v>233</v>
      </c>
      <c r="B24" s="3">
        <v>123930000</v>
      </c>
      <c r="C24" s="3"/>
      <c r="D24" s="3"/>
      <c r="E24" s="3"/>
      <c r="F24" s="3"/>
      <c r="G24" s="3"/>
      <c r="H24" s="3"/>
      <c r="I24" s="3"/>
    </row>
    <row r="25" spans="1:9" ht="15.75" customHeight="1">
      <c r="A25" s="1081" t="s">
        <v>1018</v>
      </c>
      <c r="B25" s="3">
        <v>123890000</v>
      </c>
      <c r="C25" s="3"/>
      <c r="D25" s="3"/>
      <c r="E25" s="3"/>
      <c r="F25" s="3"/>
      <c r="G25" s="3"/>
      <c r="H25" s="3"/>
      <c r="I25" s="3"/>
    </row>
    <row r="26" spans="1:9" ht="15.75" customHeight="1">
      <c r="A26" s="1082" t="s">
        <v>1019</v>
      </c>
      <c r="B26" s="3">
        <v>123960000</v>
      </c>
      <c r="C26" s="3"/>
      <c r="D26" s="3"/>
      <c r="E26" s="3"/>
      <c r="F26" s="3"/>
      <c r="G26" s="3"/>
      <c r="H26" s="3"/>
      <c r="I26" s="3"/>
    </row>
    <row r="27" spans="1:9" ht="15.75" customHeight="1">
      <c r="A27" s="187" t="s">
        <v>234</v>
      </c>
      <c r="B27" s="188"/>
      <c r="C27" s="188"/>
      <c r="D27" s="188"/>
      <c r="E27" s="188"/>
      <c r="F27" s="188"/>
      <c r="G27" s="188"/>
      <c r="H27" s="188"/>
      <c r="I27" s="188"/>
    </row>
    <row r="28" spans="1:9" ht="15.75" customHeight="1">
      <c r="A28" s="189" t="s">
        <v>235</v>
      </c>
      <c r="B28" s="190"/>
      <c r="C28" s="190"/>
      <c r="D28" s="190"/>
      <c r="E28" s="190"/>
      <c r="F28" s="190"/>
      <c r="G28" s="190"/>
      <c r="H28" s="190"/>
      <c r="I28" s="190"/>
    </row>
    <row r="29" spans="1:9" ht="15.75" customHeight="1">
      <c r="A29" s="191" t="s">
        <v>236</v>
      </c>
      <c r="B29" s="190"/>
      <c r="C29" s="190"/>
      <c r="D29" s="190"/>
      <c r="E29" s="190"/>
      <c r="F29" s="190"/>
      <c r="G29" s="190"/>
      <c r="H29" s="190"/>
      <c r="I29" s="190"/>
    </row>
    <row r="30" spans="1:9" ht="15.75" customHeight="1">
      <c r="A30" s="192" t="s">
        <v>237</v>
      </c>
      <c r="B30" s="193"/>
      <c r="C30" s="193"/>
      <c r="D30" s="193"/>
      <c r="E30" s="193"/>
      <c r="F30" s="193"/>
      <c r="G30" s="193"/>
      <c r="H30" s="193"/>
      <c r="I30" s="193"/>
    </row>
    <row r="31" spans="1:9" ht="14">
      <c r="B31" s="193"/>
      <c r="C31" s="193"/>
      <c r="D31" s="193"/>
      <c r="E31" s="193"/>
      <c r="F31" s="193"/>
      <c r="G31" s="193"/>
      <c r="H31" s="193"/>
      <c r="I31" s="193"/>
    </row>
    <row r="32" spans="1:9" ht="14">
      <c r="A32" s="128"/>
      <c r="B32" s="193"/>
      <c r="C32" s="193"/>
      <c r="D32" s="193"/>
      <c r="E32" s="193"/>
      <c r="F32" s="193"/>
      <c r="G32" s="193"/>
      <c r="H32" s="193"/>
      <c r="I32" s="193"/>
    </row>
    <row r="33" spans="1:9" ht="14">
      <c r="A33" s="194"/>
      <c r="B33" s="193"/>
      <c r="C33" s="193"/>
      <c r="D33" s="193"/>
      <c r="E33" s="193"/>
      <c r="F33" s="193"/>
      <c r="G33" s="193"/>
      <c r="H33" s="193"/>
      <c r="I33" s="193"/>
    </row>
    <row r="34" spans="1:9">
      <c r="B34" s="195"/>
      <c r="C34" s="195"/>
      <c r="D34" s="195"/>
      <c r="E34" s="195"/>
      <c r="F34" s="195"/>
      <c r="G34" s="195"/>
      <c r="H34" s="195"/>
      <c r="I34" s="195"/>
    </row>
  </sheetData>
  <mergeCells count="6">
    <mergeCell ref="A1:I1"/>
    <mergeCell ref="A2:I2"/>
    <mergeCell ref="A4:A6"/>
    <mergeCell ref="C5:E5"/>
    <mergeCell ref="F5:H5"/>
    <mergeCell ref="I5:I6"/>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7"/>
  <sheetViews>
    <sheetView view="pageBreakPreview" zoomScale="60" zoomScaleNormal="50" workbookViewId="0">
      <selection sqref="A1:O1"/>
    </sheetView>
  </sheetViews>
  <sheetFormatPr defaultRowHeight="13"/>
  <cols>
    <col min="1" max="1" width="29.6328125" style="222" customWidth="1"/>
    <col min="2" max="15" width="18" style="197" customWidth="1"/>
  </cols>
  <sheetData>
    <row r="1" spans="1:15" ht="31.5" customHeight="1">
      <c r="A1" s="1554" t="s">
        <v>238</v>
      </c>
      <c r="B1" s="1554"/>
      <c r="C1" s="1554"/>
      <c r="D1" s="1554"/>
      <c r="E1" s="1554"/>
      <c r="F1" s="1554"/>
      <c r="G1" s="1554"/>
      <c r="H1" s="1554"/>
      <c r="I1" s="1554"/>
      <c r="J1" s="1554"/>
      <c r="K1" s="1554"/>
      <c r="L1" s="1554"/>
      <c r="M1" s="1554"/>
      <c r="N1" s="1554"/>
      <c r="O1" s="1554"/>
    </row>
    <row r="2" spans="1:15" ht="31.5" customHeight="1">
      <c r="A2" s="196"/>
      <c r="O2" s="198" t="s">
        <v>239</v>
      </c>
    </row>
    <row r="3" spans="1:15" ht="31.5" customHeight="1">
      <c r="A3" s="1555" t="s">
        <v>240</v>
      </c>
      <c r="B3" s="1558" t="s">
        <v>241</v>
      </c>
      <c r="C3" s="1559"/>
      <c r="D3" s="1560"/>
      <c r="E3" s="1561" t="s">
        <v>242</v>
      </c>
      <c r="F3" s="1562"/>
      <c r="G3" s="1562"/>
      <c r="H3" s="1562"/>
      <c r="I3" s="1562"/>
      <c r="J3" s="1562"/>
      <c r="K3" s="1562"/>
      <c r="L3" s="1562"/>
      <c r="M3" s="1562"/>
      <c r="N3" s="1562"/>
      <c r="O3" s="1562"/>
    </row>
    <row r="4" spans="1:15" ht="31.5" customHeight="1">
      <c r="A4" s="1556"/>
      <c r="B4" s="1563" t="s">
        <v>1020</v>
      </c>
      <c r="C4" s="1564"/>
      <c r="D4" s="1565"/>
      <c r="E4" s="1552" t="s">
        <v>243</v>
      </c>
      <c r="F4" s="1553"/>
      <c r="G4" s="1566"/>
      <c r="H4" s="1567" t="s">
        <v>244</v>
      </c>
      <c r="I4" s="1568"/>
      <c r="J4" s="1568"/>
      <c r="K4" s="1568"/>
      <c r="L4" s="1568"/>
      <c r="M4" s="1568"/>
      <c r="N4" s="1569"/>
      <c r="O4" s="1547" t="s">
        <v>245</v>
      </c>
    </row>
    <row r="5" spans="1:15" ht="31.5" customHeight="1">
      <c r="A5" s="1556"/>
      <c r="B5" s="1571" t="s">
        <v>246</v>
      </c>
      <c r="C5" s="1550" t="s">
        <v>206</v>
      </c>
      <c r="D5" s="1550" t="s">
        <v>207</v>
      </c>
      <c r="E5" s="1551" t="s">
        <v>247</v>
      </c>
      <c r="F5" s="1551" t="s">
        <v>248</v>
      </c>
      <c r="G5" s="1547" t="s">
        <v>245</v>
      </c>
      <c r="H5" s="1552" t="s">
        <v>249</v>
      </c>
      <c r="I5" s="1553"/>
      <c r="J5" s="1553"/>
      <c r="K5" s="1552" t="s">
        <v>250</v>
      </c>
      <c r="L5" s="1553"/>
      <c r="M5" s="1553"/>
      <c r="N5" s="1547" t="s">
        <v>245</v>
      </c>
      <c r="O5" s="1570"/>
    </row>
    <row r="6" spans="1:15" ht="31.5" customHeight="1">
      <c r="A6" s="1557"/>
      <c r="B6" s="1571"/>
      <c r="C6" s="1550"/>
      <c r="D6" s="1550"/>
      <c r="E6" s="1548"/>
      <c r="F6" s="1548"/>
      <c r="G6" s="1548"/>
      <c r="H6" s="199" t="s">
        <v>251</v>
      </c>
      <c r="I6" s="199" t="s">
        <v>252</v>
      </c>
      <c r="J6" s="200" t="s">
        <v>246</v>
      </c>
      <c r="K6" s="199" t="s">
        <v>251</v>
      </c>
      <c r="L6" s="199" t="s">
        <v>252</v>
      </c>
      <c r="M6" s="200" t="s">
        <v>246</v>
      </c>
      <c r="N6" s="1548"/>
      <c r="O6" s="1548"/>
    </row>
    <row r="7" spans="1:15" ht="25.5" customHeight="1">
      <c r="A7" s="1083" t="s">
        <v>253</v>
      </c>
      <c r="B7" s="201">
        <v>642950</v>
      </c>
      <c r="C7" s="202">
        <v>311447</v>
      </c>
      <c r="D7" s="202">
        <v>331503</v>
      </c>
      <c r="E7" s="203">
        <v>305</v>
      </c>
      <c r="F7" s="203">
        <v>717</v>
      </c>
      <c r="G7" s="204">
        <v>-412</v>
      </c>
      <c r="H7" s="203">
        <v>692</v>
      </c>
      <c r="I7" s="203">
        <v>327</v>
      </c>
      <c r="J7" s="203">
        <v>1019</v>
      </c>
      <c r="K7" s="203">
        <v>791</v>
      </c>
      <c r="L7" s="203">
        <v>327</v>
      </c>
      <c r="M7" s="203">
        <v>1118</v>
      </c>
      <c r="N7" s="205">
        <v>-99</v>
      </c>
      <c r="O7" s="205">
        <v>-511</v>
      </c>
    </row>
    <row r="8" spans="1:15" ht="25.5" customHeight="1">
      <c r="A8" s="1083"/>
      <c r="B8" s="206"/>
      <c r="C8" s="207"/>
      <c r="D8" s="207"/>
      <c r="E8" s="208"/>
      <c r="F8" s="208"/>
      <c r="G8" s="209"/>
      <c r="H8" s="208"/>
      <c r="I8" s="208"/>
      <c r="J8" s="208"/>
      <c r="K8" s="208"/>
      <c r="L8" s="208"/>
      <c r="M8" s="208"/>
      <c r="N8" s="210"/>
      <c r="O8" s="210"/>
    </row>
    <row r="9" spans="1:15" ht="25.5" customHeight="1">
      <c r="A9" s="1084" t="s">
        <v>254</v>
      </c>
      <c r="B9" s="211">
        <v>197672</v>
      </c>
      <c r="C9" s="212">
        <v>95753</v>
      </c>
      <c r="D9" s="212">
        <v>101919</v>
      </c>
      <c r="E9" s="213">
        <v>105</v>
      </c>
      <c r="F9" s="213">
        <v>181</v>
      </c>
      <c r="G9" s="214">
        <v>-76</v>
      </c>
      <c r="H9" s="213">
        <v>226</v>
      </c>
      <c r="I9" s="213">
        <v>83</v>
      </c>
      <c r="J9" s="213">
        <v>309</v>
      </c>
      <c r="K9" s="213">
        <v>258</v>
      </c>
      <c r="L9" s="213">
        <v>82</v>
      </c>
      <c r="M9" s="213">
        <v>340</v>
      </c>
      <c r="N9" s="215">
        <v>-31</v>
      </c>
      <c r="O9" s="215">
        <v>-107</v>
      </c>
    </row>
    <row r="10" spans="1:15" ht="25.5" customHeight="1">
      <c r="A10" s="1084" t="s">
        <v>255</v>
      </c>
      <c r="B10" s="211">
        <v>50914</v>
      </c>
      <c r="C10" s="212">
        <v>25586</v>
      </c>
      <c r="D10" s="212">
        <v>25328</v>
      </c>
      <c r="E10" s="213">
        <v>35</v>
      </c>
      <c r="F10" s="213">
        <v>61</v>
      </c>
      <c r="G10" s="214">
        <v>-26</v>
      </c>
      <c r="H10" s="213">
        <v>46</v>
      </c>
      <c r="I10" s="213">
        <v>24</v>
      </c>
      <c r="J10" s="213">
        <v>70</v>
      </c>
      <c r="K10" s="213">
        <v>68</v>
      </c>
      <c r="L10" s="213">
        <v>30</v>
      </c>
      <c r="M10" s="213">
        <v>98</v>
      </c>
      <c r="N10" s="213">
        <v>-28</v>
      </c>
      <c r="O10" s="215">
        <v>-54</v>
      </c>
    </row>
    <row r="11" spans="1:15" ht="25.5" customHeight="1">
      <c r="A11" s="1084" t="s">
        <v>256</v>
      </c>
      <c r="B11" s="211">
        <v>170694</v>
      </c>
      <c r="C11" s="212">
        <v>82640</v>
      </c>
      <c r="D11" s="212">
        <v>88054</v>
      </c>
      <c r="E11" s="213">
        <v>96</v>
      </c>
      <c r="F11" s="213">
        <v>150</v>
      </c>
      <c r="G11" s="214">
        <v>-54</v>
      </c>
      <c r="H11" s="213">
        <v>245</v>
      </c>
      <c r="I11" s="213">
        <v>107</v>
      </c>
      <c r="J11" s="213">
        <v>352</v>
      </c>
      <c r="K11" s="213">
        <v>230</v>
      </c>
      <c r="L11" s="213">
        <v>67</v>
      </c>
      <c r="M11" s="213">
        <v>297</v>
      </c>
      <c r="N11" s="215">
        <v>55</v>
      </c>
      <c r="O11" s="215">
        <v>1</v>
      </c>
    </row>
    <row r="12" spans="1:15" ht="25.5" customHeight="1">
      <c r="A12" s="1084" t="s">
        <v>257</v>
      </c>
      <c r="B12" s="211">
        <v>42504</v>
      </c>
      <c r="C12" s="212">
        <v>20223</v>
      </c>
      <c r="D12" s="212">
        <v>22281</v>
      </c>
      <c r="E12" s="213">
        <v>12</v>
      </c>
      <c r="F12" s="213">
        <v>51</v>
      </c>
      <c r="G12" s="214">
        <v>-39</v>
      </c>
      <c r="H12" s="213">
        <v>40</v>
      </c>
      <c r="I12" s="213">
        <v>18</v>
      </c>
      <c r="J12" s="213">
        <v>58</v>
      </c>
      <c r="K12" s="213">
        <v>42</v>
      </c>
      <c r="L12" s="213">
        <v>13</v>
      </c>
      <c r="M12" s="213">
        <v>55</v>
      </c>
      <c r="N12" s="213">
        <v>3</v>
      </c>
      <c r="O12" s="215">
        <v>-36</v>
      </c>
    </row>
    <row r="13" spans="1:15" ht="25.5" customHeight="1">
      <c r="A13" s="1084" t="s">
        <v>258</v>
      </c>
      <c r="B13" s="211">
        <v>30663</v>
      </c>
      <c r="C13" s="212">
        <v>14781</v>
      </c>
      <c r="D13" s="212">
        <v>15882</v>
      </c>
      <c r="E13" s="213">
        <v>7</v>
      </c>
      <c r="F13" s="213">
        <v>42</v>
      </c>
      <c r="G13" s="214">
        <v>-35</v>
      </c>
      <c r="H13" s="213">
        <v>26</v>
      </c>
      <c r="I13" s="213">
        <v>17</v>
      </c>
      <c r="J13" s="213">
        <v>43</v>
      </c>
      <c r="K13" s="213">
        <v>28</v>
      </c>
      <c r="L13" s="213">
        <v>32</v>
      </c>
      <c r="M13" s="213">
        <v>60</v>
      </c>
      <c r="N13" s="215">
        <v>-17</v>
      </c>
      <c r="O13" s="215">
        <v>-52</v>
      </c>
    </row>
    <row r="14" spans="1:15" ht="25.5" customHeight="1">
      <c r="A14" s="1084" t="s">
        <v>259</v>
      </c>
      <c r="B14" s="211">
        <v>34653</v>
      </c>
      <c r="C14" s="212">
        <v>16649</v>
      </c>
      <c r="D14" s="212">
        <v>18004</v>
      </c>
      <c r="E14" s="213">
        <v>13</v>
      </c>
      <c r="F14" s="213">
        <v>44</v>
      </c>
      <c r="G14" s="214">
        <v>-31</v>
      </c>
      <c r="H14" s="213">
        <v>28</v>
      </c>
      <c r="I14" s="213">
        <v>19</v>
      </c>
      <c r="J14" s="213">
        <v>47</v>
      </c>
      <c r="K14" s="213">
        <v>35</v>
      </c>
      <c r="L14" s="213">
        <v>21</v>
      </c>
      <c r="M14" s="213">
        <v>56</v>
      </c>
      <c r="N14" s="213">
        <v>-9</v>
      </c>
      <c r="O14" s="215">
        <v>-40</v>
      </c>
    </row>
    <row r="15" spans="1:15" ht="25.5" customHeight="1">
      <c r="A15" s="1084" t="s">
        <v>260</v>
      </c>
      <c r="B15" s="211">
        <v>21222</v>
      </c>
      <c r="C15" s="212">
        <v>10044</v>
      </c>
      <c r="D15" s="212">
        <v>11178</v>
      </c>
      <c r="E15" s="213">
        <v>5</v>
      </c>
      <c r="F15" s="213">
        <v>32</v>
      </c>
      <c r="G15" s="214">
        <v>-27</v>
      </c>
      <c r="H15" s="213">
        <v>20</v>
      </c>
      <c r="I15" s="213">
        <v>14</v>
      </c>
      <c r="J15" s="213">
        <v>34</v>
      </c>
      <c r="K15" s="213">
        <v>27</v>
      </c>
      <c r="L15" s="213">
        <v>18</v>
      </c>
      <c r="M15" s="213">
        <v>45</v>
      </c>
      <c r="N15" s="215">
        <v>-11</v>
      </c>
      <c r="O15" s="215">
        <v>-38</v>
      </c>
    </row>
    <row r="16" spans="1:15" ht="25.5" customHeight="1">
      <c r="A16" s="1084" t="s">
        <v>261</v>
      </c>
      <c r="B16" s="211">
        <v>33411</v>
      </c>
      <c r="C16" s="212">
        <v>16146</v>
      </c>
      <c r="D16" s="212">
        <v>17265</v>
      </c>
      <c r="E16" s="213">
        <v>15</v>
      </c>
      <c r="F16" s="213">
        <v>38</v>
      </c>
      <c r="G16" s="214">
        <v>-23</v>
      </c>
      <c r="H16" s="213">
        <v>10</v>
      </c>
      <c r="I16" s="213">
        <v>12</v>
      </c>
      <c r="J16" s="213">
        <v>22</v>
      </c>
      <c r="K16" s="213">
        <v>30</v>
      </c>
      <c r="L16" s="213">
        <v>26</v>
      </c>
      <c r="M16" s="213">
        <v>56</v>
      </c>
      <c r="N16" s="215">
        <v>-34</v>
      </c>
      <c r="O16" s="215">
        <v>-57</v>
      </c>
    </row>
    <row r="17" spans="1:15" ht="25.5" customHeight="1">
      <c r="A17" s="1084"/>
      <c r="B17" s="206"/>
      <c r="C17" s="207"/>
      <c r="D17" s="207"/>
      <c r="E17" s="208"/>
      <c r="F17" s="208"/>
      <c r="G17" s="209"/>
      <c r="H17" s="208"/>
      <c r="I17" s="208"/>
      <c r="J17" s="208"/>
      <c r="K17" s="208"/>
      <c r="L17" s="208"/>
      <c r="M17" s="208"/>
      <c r="N17" s="210"/>
      <c r="O17" s="210"/>
    </row>
    <row r="18" spans="1:15" ht="25.5" customHeight="1">
      <c r="A18" s="1084" t="s">
        <v>262</v>
      </c>
      <c r="B18" s="211">
        <v>10819</v>
      </c>
      <c r="C18" s="212">
        <v>5138</v>
      </c>
      <c r="D18" s="212">
        <v>5681</v>
      </c>
      <c r="E18" s="213">
        <v>1</v>
      </c>
      <c r="F18" s="213">
        <v>22</v>
      </c>
      <c r="G18" s="214">
        <v>-21</v>
      </c>
      <c r="H18" s="213">
        <v>7</v>
      </c>
      <c r="I18" s="213">
        <v>7</v>
      </c>
      <c r="J18" s="213">
        <v>14</v>
      </c>
      <c r="K18" s="213">
        <v>3</v>
      </c>
      <c r="L18" s="213">
        <v>11</v>
      </c>
      <c r="M18" s="213">
        <v>14</v>
      </c>
      <c r="N18" s="213">
        <v>0</v>
      </c>
      <c r="O18" s="213">
        <v>-21</v>
      </c>
    </row>
    <row r="19" spans="1:15" ht="25.5" customHeight="1">
      <c r="A19" s="1084"/>
      <c r="B19" s="206"/>
      <c r="C19" s="207"/>
      <c r="D19" s="207"/>
      <c r="E19" s="208"/>
      <c r="F19" s="208"/>
      <c r="G19" s="209"/>
      <c r="H19" s="208"/>
      <c r="I19" s="208"/>
      <c r="J19" s="208"/>
      <c r="K19" s="208"/>
      <c r="L19" s="208"/>
      <c r="M19" s="208"/>
      <c r="N19" s="210"/>
      <c r="O19" s="210"/>
    </row>
    <row r="20" spans="1:15" ht="25.5" customHeight="1">
      <c r="A20" s="1084" t="s">
        <v>263</v>
      </c>
      <c r="B20" s="211">
        <v>4225</v>
      </c>
      <c r="C20" s="212">
        <v>2016</v>
      </c>
      <c r="D20" s="212">
        <v>2209</v>
      </c>
      <c r="E20" s="213">
        <v>1</v>
      </c>
      <c r="F20" s="213">
        <v>7</v>
      </c>
      <c r="G20" s="214">
        <v>-6</v>
      </c>
      <c r="H20" s="213">
        <v>3</v>
      </c>
      <c r="I20" s="213">
        <v>4</v>
      </c>
      <c r="J20" s="213">
        <v>7</v>
      </c>
      <c r="K20" s="213">
        <v>2</v>
      </c>
      <c r="L20" s="213">
        <v>1</v>
      </c>
      <c r="M20" s="213">
        <v>3</v>
      </c>
      <c r="N20" s="213">
        <v>4</v>
      </c>
      <c r="O20" s="213">
        <v>-2</v>
      </c>
    </row>
    <row r="21" spans="1:15" ht="25.5" customHeight="1">
      <c r="A21" s="1084"/>
      <c r="B21" s="206"/>
      <c r="C21" s="207"/>
      <c r="D21" s="207"/>
      <c r="E21" s="208"/>
      <c r="F21" s="208"/>
      <c r="G21" s="209"/>
      <c r="H21" s="208"/>
      <c r="I21" s="208"/>
      <c r="J21" s="208"/>
      <c r="K21" s="208"/>
      <c r="L21" s="208"/>
      <c r="M21" s="208"/>
      <c r="N21" s="210"/>
      <c r="O21" s="210"/>
    </row>
    <row r="22" spans="1:15" ht="25.5" customHeight="1">
      <c r="A22" s="1084" t="s">
        <v>264</v>
      </c>
      <c r="B22" s="211">
        <v>3029</v>
      </c>
      <c r="C22" s="212">
        <v>1450</v>
      </c>
      <c r="D22" s="212">
        <v>1579</v>
      </c>
      <c r="E22" s="213">
        <v>0</v>
      </c>
      <c r="F22" s="213">
        <v>5</v>
      </c>
      <c r="G22" s="213">
        <v>-5</v>
      </c>
      <c r="H22" s="213">
        <v>6</v>
      </c>
      <c r="I22" s="213">
        <v>1</v>
      </c>
      <c r="J22" s="213">
        <v>7</v>
      </c>
      <c r="K22" s="213">
        <v>2</v>
      </c>
      <c r="L22" s="213">
        <v>6</v>
      </c>
      <c r="M22" s="213">
        <v>8</v>
      </c>
      <c r="N22" s="213">
        <v>-1</v>
      </c>
      <c r="O22" s="213">
        <v>-6</v>
      </c>
    </row>
    <row r="23" spans="1:15" ht="25.5" customHeight="1">
      <c r="A23" s="1084" t="s">
        <v>265</v>
      </c>
      <c r="B23" s="211">
        <v>3919</v>
      </c>
      <c r="C23" s="212">
        <v>1914</v>
      </c>
      <c r="D23" s="212">
        <v>2005</v>
      </c>
      <c r="E23" s="213">
        <v>1</v>
      </c>
      <c r="F23" s="213">
        <v>8</v>
      </c>
      <c r="G23" s="213">
        <v>-7</v>
      </c>
      <c r="H23" s="213">
        <v>2</v>
      </c>
      <c r="I23" s="213">
        <v>2</v>
      </c>
      <c r="J23" s="213">
        <v>4</v>
      </c>
      <c r="K23" s="213">
        <v>7</v>
      </c>
      <c r="L23" s="213">
        <v>0</v>
      </c>
      <c r="M23" s="213">
        <v>7</v>
      </c>
      <c r="N23" s="213">
        <v>-3</v>
      </c>
      <c r="O23" s="213">
        <v>-10</v>
      </c>
    </row>
    <row r="24" spans="1:15" ht="25.5" customHeight="1">
      <c r="A24" s="1084" t="s">
        <v>266</v>
      </c>
      <c r="B24" s="211">
        <v>9318</v>
      </c>
      <c r="C24" s="212">
        <v>4505</v>
      </c>
      <c r="D24" s="212">
        <v>4813</v>
      </c>
      <c r="E24" s="213">
        <v>2</v>
      </c>
      <c r="F24" s="213">
        <v>24</v>
      </c>
      <c r="G24" s="214">
        <v>-22</v>
      </c>
      <c r="H24" s="213">
        <v>5</v>
      </c>
      <c r="I24" s="213">
        <v>4</v>
      </c>
      <c r="J24" s="213">
        <v>9</v>
      </c>
      <c r="K24" s="213">
        <v>9</v>
      </c>
      <c r="L24" s="213">
        <v>7</v>
      </c>
      <c r="M24" s="213">
        <v>16</v>
      </c>
      <c r="N24" s="213">
        <v>-7</v>
      </c>
      <c r="O24" s="213">
        <v>-29</v>
      </c>
    </row>
    <row r="25" spans="1:15" ht="25.5" customHeight="1">
      <c r="A25" s="1084"/>
      <c r="B25" s="206"/>
      <c r="C25" s="207"/>
      <c r="D25" s="207"/>
      <c r="E25" s="208"/>
      <c r="F25" s="208"/>
      <c r="G25" s="209"/>
      <c r="H25" s="208"/>
      <c r="I25" s="208"/>
      <c r="J25" s="208"/>
      <c r="K25" s="208"/>
      <c r="L25" s="208"/>
      <c r="M25" s="208"/>
      <c r="N25" s="210"/>
      <c r="O25" s="210"/>
    </row>
    <row r="26" spans="1:15" ht="25.5" customHeight="1">
      <c r="A26" s="1084" t="s">
        <v>267</v>
      </c>
      <c r="B26" s="211">
        <v>6232</v>
      </c>
      <c r="C26" s="212">
        <v>2927</v>
      </c>
      <c r="D26" s="212">
        <v>3305</v>
      </c>
      <c r="E26" s="213">
        <v>1</v>
      </c>
      <c r="F26" s="213">
        <v>11</v>
      </c>
      <c r="G26" s="214">
        <v>-10</v>
      </c>
      <c r="H26" s="213">
        <v>4</v>
      </c>
      <c r="I26" s="213">
        <v>3</v>
      </c>
      <c r="J26" s="213">
        <v>7</v>
      </c>
      <c r="K26" s="213">
        <v>7</v>
      </c>
      <c r="L26" s="213">
        <v>6</v>
      </c>
      <c r="M26" s="213">
        <v>13</v>
      </c>
      <c r="N26" s="213">
        <v>-6</v>
      </c>
      <c r="O26" s="213">
        <v>-16</v>
      </c>
    </row>
    <row r="27" spans="1:15" ht="25.5" customHeight="1">
      <c r="A27" s="1084" t="s">
        <v>268</v>
      </c>
      <c r="B27" s="211">
        <v>5516</v>
      </c>
      <c r="C27" s="212">
        <v>2687</v>
      </c>
      <c r="D27" s="212">
        <v>2829</v>
      </c>
      <c r="E27" s="213">
        <v>3</v>
      </c>
      <c r="F27" s="213">
        <v>8</v>
      </c>
      <c r="G27" s="213">
        <v>-5</v>
      </c>
      <c r="H27" s="213">
        <v>8</v>
      </c>
      <c r="I27" s="213">
        <v>4</v>
      </c>
      <c r="J27" s="213">
        <v>12</v>
      </c>
      <c r="K27" s="213">
        <v>18</v>
      </c>
      <c r="L27" s="213">
        <v>0</v>
      </c>
      <c r="M27" s="213">
        <v>18</v>
      </c>
      <c r="N27" s="213">
        <v>-6</v>
      </c>
      <c r="O27" s="213">
        <v>-11</v>
      </c>
    </row>
    <row r="28" spans="1:15" ht="25.5" customHeight="1">
      <c r="A28" s="1084"/>
      <c r="B28" s="206"/>
      <c r="C28" s="207"/>
      <c r="D28" s="207"/>
      <c r="E28" s="208"/>
      <c r="F28" s="208"/>
      <c r="G28" s="209"/>
      <c r="H28" s="208"/>
      <c r="I28" s="208"/>
      <c r="J28" s="208"/>
      <c r="K28" s="208"/>
      <c r="L28" s="208"/>
      <c r="M28" s="208"/>
      <c r="N28" s="210"/>
      <c r="O28" s="210"/>
    </row>
    <row r="29" spans="1:15" ht="25.5" customHeight="1">
      <c r="A29" s="1084" t="s">
        <v>269</v>
      </c>
      <c r="B29" s="211">
        <v>2272</v>
      </c>
      <c r="C29" s="212">
        <v>1087</v>
      </c>
      <c r="D29" s="212">
        <v>1185</v>
      </c>
      <c r="E29" s="213">
        <v>1</v>
      </c>
      <c r="F29" s="213">
        <v>4</v>
      </c>
      <c r="G29" s="213">
        <v>-3</v>
      </c>
      <c r="H29" s="213">
        <v>4</v>
      </c>
      <c r="I29" s="213">
        <v>1</v>
      </c>
      <c r="J29" s="213">
        <v>5</v>
      </c>
      <c r="K29" s="213">
        <v>9</v>
      </c>
      <c r="L29" s="213">
        <v>2</v>
      </c>
      <c r="M29" s="213">
        <v>11</v>
      </c>
      <c r="N29" s="213">
        <v>-6</v>
      </c>
      <c r="O29" s="213">
        <v>-9</v>
      </c>
    </row>
    <row r="30" spans="1:15" ht="25.5" customHeight="1">
      <c r="A30" s="1084" t="s">
        <v>270</v>
      </c>
      <c r="B30" s="211">
        <v>2569</v>
      </c>
      <c r="C30" s="212">
        <v>1337</v>
      </c>
      <c r="D30" s="212">
        <v>1232</v>
      </c>
      <c r="E30" s="213">
        <v>1</v>
      </c>
      <c r="F30" s="213">
        <v>6</v>
      </c>
      <c r="G30" s="213">
        <v>-5</v>
      </c>
      <c r="H30" s="213">
        <v>4</v>
      </c>
      <c r="I30" s="213">
        <v>3</v>
      </c>
      <c r="J30" s="213">
        <v>7</v>
      </c>
      <c r="K30" s="213">
        <v>3</v>
      </c>
      <c r="L30" s="213">
        <v>2</v>
      </c>
      <c r="M30" s="213">
        <v>5</v>
      </c>
      <c r="N30" s="213">
        <v>2</v>
      </c>
      <c r="O30" s="213">
        <v>-3</v>
      </c>
    </row>
    <row r="31" spans="1:15" ht="25.5" customHeight="1">
      <c r="A31" s="1084" t="s">
        <v>271</v>
      </c>
      <c r="B31" s="211">
        <v>587</v>
      </c>
      <c r="C31" s="212">
        <v>305</v>
      </c>
      <c r="D31" s="212">
        <v>282</v>
      </c>
      <c r="E31" s="213">
        <v>1</v>
      </c>
      <c r="F31" s="213">
        <v>0</v>
      </c>
      <c r="G31" s="213">
        <v>1</v>
      </c>
      <c r="H31" s="213">
        <v>1</v>
      </c>
      <c r="I31" s="213">
        <v>0</v>
      </c>
      <c r="J31" s="213">
        <v>1</v>
      </c>
      <c r="K31" s="213">
        <v>0</v>
      </c>
      <c r="L31" s="213">
        <v>1</v>
      </c>
      <c r="M31" s="213">
        <v>1</v>
      </c>
      <c r="N31" s="213">
        <v>0</v>
      </c>
      <c r="O31" s="213">
        <v>1</v>
      </c>
    </row>
    <row r="32" spans="1:15" ht="25.5" customHeight="1">
      <c r="A32" s="1085" t="s">
        <v>272</v>
      </c>
      <c r="B32" s="1086">
        <v>12731</v>
      </c>
      <c r="C32" s="1087">
        <v>6259</v>
      </c>
      <c r="D32" s="1087">
        <v>6472</v>
      </c>
      <c r="E32" s="1088">
        <v>5</v>
      </c>
      <c r="F32" s="1088">
        <v>23</v>
      </c>
      <c r="G32" s="1089">
        <v>-18</v>
      </c>
      <c r="H32" s="1088">
        <v>7</v>
      </c>
      <c r="I32" s="1088">
        <v>4</v>
      </c>
      <c r="J32" s="1088">
        <v>11</v>
      </c>
      <c r="K32" s="1088">
        <v>13</v>
      </c>
      <c r="L32" s="1088">
        <v>2</v>
      </c>
      <c r="M32" s="1088">
        <v>15</v>
      </c>
      <c r="N32" s="1088">
        <v>-4</v>
      </c>
      <c r="O32" s="1088">
        <v>-22</v>
      </c>
    </row>
    <row r="33" spans="1:15" ht="25.5" customHeight="1">
      <c r="A33" s="216" t="s">
        <v>273</v>
      </c>
      <c r="B33" s="217" t="s">
        <v>274</v>
      </c>
      <c r="C33" s="218"/>
      <c r="D33" s="218"/>
      <c r="E33" s="217"/>
      <c r="F33" s="217"/>
      <c r="G33" s="217"/>
      <c r="H33" s="217"/>
      <c r="I33" s="217"/>
      <c r="J33" s="217"/>
      <c r="K33" s="217"/>
      <c r="L33" s="217"/>
      <c r="M33" s="217"/>
      <c r="N33" s="217"/>
      <c r="O33" s="217"/>
    </row>
    <row r="34" spans="1:15" ht="25.5" customHeight="1">
      <c r="A34" s="216" t="s">
        <v>275</v>
      </c>
      <c r="B34" s="217" t="s">
        <v>276</v>
      </c>
      <c r="C34" s="218"/>
      <c r="D34" s="218"/>
      <c r="E34" s="217"/>
      <c r="F34" s="217"/>
      <c r="G34" s="217"/>
      <c r="H34" s="217"/>
      <c r="I34" s="217"/>
      <c r="J34" s="217"/>
      <c r="K34" s="217"/>
      <c r="L34" s="217"/>
      <c r="M34" s="217"/>
      <c r="N34" s="217"/>
      <c r="O34" s="217"/>
    </row>
    <row r="35" spans="1:15" ht="13.5" customHeight="1">
      <c r="A35" s="219"/>
      <c r="B35" s="217"/>
      <c r="C35" s="218"/>
      <c r="D35" s="218"/>
      <c r="E35" s="217"/>
      <c r="F35" s="217"/>
      <c r="G35" s="217"/>
      <c r="H35" s="217"/>
      <c r="I35" s="217"/>
      <c r="J35" s="217"/>
      <c r="K35" s="217"/>
      <c r="L35" s="217"/>
      <c r="M35" s="217"/>
      <c r="N35" s="217"/>
      <c r="O35" s="217"/>
    </row>
    <row r="36" spans="1:15" ht="22">
      <c r="A36" s="1549" t="s">
        <v>277</v>
      </c>
      <c r="B36" s="1549"/>
      <c r="C36" s="1549"/>
      <c r="D36" s="1549"/>
      <c r="E36" s="1549"/>
    </row>
    <row r="37" spans="1:15">
      <c r="A37" s="220"/>
      <c r="B37" s="221"/>
      <c r="C37" s="221"/>
      <c r="D37" s="221"/>
      <c r="E37" s="221"/>
      <c r="F37" s="221"/>
      <c r="G37" s="221"/>
      <c r="H37" s="221"/>
      <c r="I37" s="221"/>
      <c r="J37" s="221"/>
      <c r="K37" s="221"/>
    </row>
  </sheetData>
  <mergeCells count="18">
    <mergeCell ref="A1:O1"/>
    <mergeCell ref="A3:A6"/>
    <mergeCell ref="B3:D3"/>
    <mergeCell ref="E3:O3"/>
    <mergeCell ref="B4:D4"/>
    <mergeCell ref="E4:G4"/>
    <mergeCell ref="H4:N4"/>
    <mergeCell ref="O4:O6"/>
    <mergeCell ref="B5:B6"/>
    <mergeCell ref="C5:C6"/>
    <mergeCell ref="N5:N6"/>
    <mergeCell ref="A36:E36"/>
    <mergeCell ref="D5:D6"/>
    <mergeCell ref="E5:E6"/>
    <mergeCell ref="F5:F6"/>
    <mergeCell ref="G5:G6"/>
    <mergeCell ref="H5:J5"/>
    <mergeCell ref="K5:M5"/>
  </mergeCells>
  <phoneticPr fontId="3"/>
  <pageMargins left="0.70866141732283472" right="0.70866141732283472" top="0.74803149606299213" bottom="0.74803149606299213" header="0.31496062992125984" footer="0.31496062992125984"/>
  <pageSetup paperSize="9"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Normal="100" zoomScaleSheetLayoutView="100" workbookViewId="0">
      <selection sqref="A1:L1"/>
    </sheetView>
  </sheetViews>
  <sheetFormatPr defaultRowHeight="13"/>
  <cols>
    <col min="1" max="1" width="15.453125" style="94" customWidth="1"/>
    <col min="2" max="6" width="9.90625" style="17" customWidth="1"/>
    <col min="7" max="12" width="9.90625" style="94" customWidth="1"/>
  </cols>
  <sheetData>
    <row r="1" spans="1:12" ht="16.5">
      <c r="A1" s="1572" t="s">
        <v>278</v>
      </c>
      <c r="B1" s="1573"/>
      <c r="C1" s="1573"/>
      <c r="D1" s="1573"/>
      <c r="E1" s="1573"/>
      <c r="F1" s="1573"/>
      <c r="G1" s="1573"/>
      <c r="H1" s="1573"/>
      <c r="I1" s="1573"/>
      <c r="J1" s="1573"/>
      <c r="K1" s="1573"/>
      <c r="L1" s="1573"/>
    </row>
    <row r="2" spans="1:12" ht="14.5" thickBot="1">
      <c r="A2" s="1574" t="s">
        <v>279</v>
      </c>
      <c r="B2" s="1575"/>
      <c r="C2" s="1575"/>
      <c r="D2" s="1575"/>
      <c r="E2" s="1575"/>
      <c r="F2" s="1575"/>
      <c r="G2" s="1575"/>
      <c r="H2" s="1575"/>
      <c r="I2" s="1575"/>
      <c r="J2" s="1575"/>
      <c r="K2" s="1575"/>
      <c r="L2" s="1575"/>
    </row>
    <row r="3" spans="1:12" ht="14.5" thickTop="1">
      <c r="A3" s="1576" t="s">
        <v>280</v>
      </c>
      <c r="B3" s="1578" t="s">
        <v>281</v>
      </c>
      <c r="C3" s="1580" t="s">
        <v>282</v>
      </c>
      <c r="D3" s="1580" t="s">
        <v>283</v>
      </c>
      <c r="E3" s="1580" t="s">
        <v>284</v>
      </c>
      <c r="F3" s="1578" t="s">
        <v>285</v>
      </c>
      <c r="G3" s="1580" t="s">
        <v>286</v>
      </c>
      <c r="H3" s="1582" t="s">
        <v>287</v>
      </c>
      <c r="I3" s="223"/>
      <c r="J3" s="224"/>
      <c r="K3" s="224"/>
      <c r="L3" s="224"/>
    </row>
    <row r="4" spans="1:12" ht="14">
      <c r="A4" s="1577"/>
      <c r="B4" s="1579"/>
      <c r="C4" s="1581"/>
      <c r="D4" s="1581"/>
      <c r="E4" s="1581"/>
      <c r="F4" s="1579"/>
      <c r="G4" s="1581"/>
      <c r="H4" s="1583"/>
      <c r="I4" s="1090" t="s">
        <v>288</v>
      </c>
      <c r="J4" s="1090" t="s">
        <v>289</v>
      </c>
      <c r="K4" s="1090" t="s">
        <v>290</v>
      </c>
      <c r="L4" s="1090" t="s">
        <v>291</v>
      </c>
    </row>
    <row r="5" spans="1:12">
      <c r="A5" s="1091"/>
      <c r="B5" s="1092"/>
      <c r="C5" s="1093"/>
      <c r="D5" s="1093"/>
      <c r="E5" s="1093"/>
      <c r="F5" s="1093"/>
      <c r="G5" s="1094"/>
      <c r="H5" s="1094"/>
      <c r="I5" s="1094"/>
      <c r="J5" s="1094"/>
      <c r="K5" s="1094"/>
      <c r="L5" s="1094"/>
    </row>
    <row r="6" spans="1:12" ht="14">
      <c r="A6" s="960" t="s">
        <v>1021</v>
      </c>
      <c r="B6" s="1095">
        <v>10000</v>
      </c>
      <c r="C6" s="13">
        <v>1572</v>
      </c>
      <c r="D6" s="13">
        <v>2464</v>
      </c>
      <c r="E6" s="13">
        <v>966</v>
      </c>
      <c r="F6" s="13">
        <v>297</v>
      </c>
      <c r="G6" s="13">
        <v>352</v>
      </c>
      <c r="H6" s="13">
        <v>3905</v>
      </c>
      <c r="I6" s="225">
        <v>566</v>
      </c>
      <c r="J6" s="225">
        <v>997</v>
      </c>
      <c r="K6" s="225">
        <v>1679</v>
      </c>
      <c r="L6" s="225">
        <v>557</v>
      </c>
    </row>
    <row r="7" spans="1:12" ht="14">
      <c r="A7" s="1096"/>
      <c r="B7" s="1097"/>
      <c r="C7" s="1098"/>
      <c r="D7" s="1098"/>
      <c r="E7" s="1098"/>
      <c r="F7" s="1098"/>
      <c r="G7" s="1098"/>
      <c r="H7" s="1098"/>
      <c r="I7" s="1098"/>
      <c r="J7" s="1098"/>
      <c r="K7" s="1098"/>
      <c r="L7" s="1098"/>
    </row>
    <row r="8" spans="1:12" ht="14">
      <c r="A8" s="126"/>
      <c r="B8" s="1099"/>
      <c r="C8" s="226"/>
      <c r="D8" s="226"/>
      <c r="E8" s="226"/>
      <c r="F8" s="226"/>
      <c r="G8" s="226"/>
      <c r="H8" s="226"/>
    </row>
    <row r="9" spans="1:12" ht="14">
      <c r="A9" s="960" t="s">
        <v>71</v>
      </c>
      <c r="B9" s="1100">
        <v>100.7</v>
      </c>
      <c r="C9" s="227">
        <v>101.2</v>
      </c>
      <c r="D9" s="227">
        <v>108.8</v>
      </c>
      <c r="E9" s="227">
        <v>86</v>
      </c>
      <c r="F9" s="227">
        <v>108.2</v>
      </c>
      <c r="G9" s="227">
        <v>102.7</v>
      </c>
      <c r="H9" s="227">
        <v>101.7</v>
      </c>
      <c r="I9" s="227">
        <v>105</v>
      </c>
      <c r="J9" s="227">
        <v>97.7</v>
      </c>
      <c r="K9" s="227">
        <v>99.2</v>
      </c>
      <c r="L9" s="227">
        <v>113.4</v>
      </c>
    </row>
    <row r="10" spans="1:12" ht="14">
      <c r="A10" s="960" t="s">
        <v>292</v>
      </c>
      <c r="B10" s="1101">
        <v>98.5</v>
      </c>
      <c r="C10" s="31">
        <v>101.7</v>
      </c>
      <c r="D10" s="31">
        <v>95.9</v>
      </c>
      <c r="E10" s="31">
        <v>87.5</v>
      </c>
      <c r="F10" s="31">
        <v>104.7</v>
      </c>
      <c r="G10" s="31">
        <v>107.9</v>
      </c>
      <c r="H10" s="31">
        <v>102.2</v>
      </c>
      <c r="I10" s="31">
        <v>98.6</v>
      </c>
      <c r="J10" s="31">
        <v>99.5</v>
      </c>
      <c r="K10" s="31">
        <v>99.8</v>
      </c>
      <c r="L10" s="31">
        <v>112.8</v>
      </c>
    </row>
    <row r="11" spans="1:12" ht="14">
      <c r="A11" s="960">
        <v>2</v>
      </c>
      <c r="B11" s="1101">
        <v>100</v>
      </c>
      <c r="C11" s="31">
        <v>100</v>
      </c>
      <c r="D11" s="31">
        <v>100</v>
      </c>
      <c r="E11" s="31">
        <v>100</v>
      </c>
      <c r="F11" s="31">
        <v>100</v>
      </c>
      <c r="G11" s="31">
        <v>100</v>
      </c>
      <c r="H11" s="31">
        <v>100</v>
      </c>
      <c r="I11" s="31">
        <v>100</v>
      </c>
      <c r="J11" s="31">
        <v>100</v>
      </c>
      <c r="K11" s="31">
        <v>100</v>
      </c>
      <c r="L11" s="31">
        <v>100</v>
      </c>
    </row>
    <row r="12" spans="1:12" ht="14">
      <c r="A12" s="960">
        <v>3</v>
      </c>
      <c r="B12" s="1101">
        <v>100.8</v>
      </c>
      <c r="C12" s="31">
        <v>88.6</v>
      </c>
      <c r="D12" s="31">
        <v>96.7</v>
      </c>
      <c r="E12" s="31">
        <v>100.9</v>
      </c>
      <c r="F12" s="31">
        <v>113.4</v>
      </c>
      <c r="G12" s="31">
        <v>107.8</v>
      </c>
      <c r="H12" s="31">
        <v>105.6</v>
      </c>
      <c r="I12" s="31">
        <v>125.9</v>
      </c>
      <c r="J12" s="31">
        <v>99.4</v>
      </c>
      <c r="K12" s="31">
        <v>102.5</v>
      </c>
      <c r="L12" s="31">
        <v>105.4</v>
      </c>
    </row>
    <row r="13" spans="1:12" ht="14">
      <c r="A13" s="960">
        <v>4</v>
      </c>
      <c r="B13" s="1101">
        <v>102.2</v>
      </c>
      <c r="C13" s="31">
        <v>82</v>
      </c>
      <c r="D13" s="31">
        <v>106.2</v>
      </c>
      <c r="E13" s="31">
        <v>101.4</v>
      </c>
      <c r="F13" s="31">
        <v>113.1</v>
      </c>
      <c r="G13" s="31">
        <v>117.2</v>
      </c>
      <c r="H13" s="31">
        <v>105.3</v>
      </c>
      <c r="I13" s="31">
        <v>128.69999999999999</v>
      </c>
      <c r="J13" s="31">
        <v>99.9</v>
      </c>
      <c r="K13" s="31">
        <v>106.7</v>
      </c>
      <c r="L13" s="31">
        <v>88.7</v>
      </c>
    </row>
    <row r="14" spans="1:12" ht="14">
      <c r="A14" s="960"/>
      <c r="B14" s="1100"/>
      <c r="C14" s="227"/>
      <c r="D14" s="227"/>
      <c r="E14" s="227"/>
      <c r="F14" s="227"/>
      <c r="G14" s="227"/>
      <c r="H14" s="227"/>
      <c r="I14" s="227"/>
      <c r="J14" s="227"/>
      <c r="K14" s="227"/>
      <c r="L14" s="227"/>
    </row>
    <row r="15" spans="1:12" ht="14">
      <c r="A15" s="960" t="s">
        <v>209</v>
      </c>
      <c r="B15" s="1100">
        <v>101.7</v>
      </c>
      <c r="C15" s="227">
        <v>84.3</v>
      </c>
      <c r="D15" s="227">
        <v>96.7</v>
      </c>
      <c r="E15" s="227">
        <v>95.8</v>
      </c>
      <c r="F15" s="227">
        <v>59.5</v>
      </c>
      <c r="G15" s="227">
        <v>98.9</v>
      </c>
      <c r="H15" s="227">
        <v>118</v>
      </c>
      <c r="I15" s="227">
        <v>196.7</v>
      </c>
      <c r="J15" s="227">
        <v>107.9</v>
      </c>
      <c r="K15" s="227">
        <v>113.2</v>
      </c>
      <c r="L15" s="227">
        <v>77.5</v>
      </c>
    </row>
    <row r="16" spans="1:12" ht="14">
      <c r="A16" s="960">
        <v>7</v>
      </c>
      <c r="B16" s="1100">
        <v>104</v>
      </c>
      <c r="C16" s="227">
        <v>84.2</v>
      </c>
      <c r="D16" s="227">
        <v>101.9</v>
      </c>
      <c r="E16" s="227">
        <v>105.7</v>
      </c>
      <c r="F16" s="227">
        <v>68.8</v>
      </c>
      <c r="G16" s="227">
        <v>101.6</v>
      </c>
      <c r="H16" s="227">
        <v>116</v>
      </c>
      <c r="I16" s="227">
        <v>187.6</v>
      </c>
      <c r="J16" s="227">
        <v>108.6</v>
      </c>
      <c r="K16" s="227">
        <v>114.5</v>
      </c>
      <c r="L16" s="227">
        <v>75.5</v>
      </c>
    </row>
    <row r="17" spans="1:12" ht="14">
      <c r="A17" s="960">
        <v>8</v>
      </c>
      <c r="B17" s="1100">
        <v>102.5</v>
      </c>
      <c r="C17" s="227">
        <v>84.3</v>
      </c>
      <c r="D17" s="227">
        <v>97.8</v>
      </c>
      <c r="E17" s="227">
        <v>98.4</v>
      </c>
      <c r="F17" s="227">
        <v>85.7</v>
      </c>
      <c r="G17" s="227">
        <v>119.1</v>
      </c>
      <c r="H17" s="227">
        <v>113</v>
      </c>
      <c r="I17" s="227">
        <v>169.4</v>
      </c>
      <c r="J17" s="227">
        <v>109.3</v>
      </c>
      <c r="K17" s="227">
        <v>112.4</v>
      </c>
      <c r="L17" s="227">
        <v>69.599999999999994</v>
      </c>
    </row>
    <row r="18" spans="1:12" ht="14">
      <c r="A18" s="960">
        <v>9</v>
      </c>
      <c r="B18" s="1100">
        <v>113</v>
      </c>
      <c r="C18" s="227">
        <v>91.6</v>
      </c>
      <c r="D18" s="227">
        <v>131.80000000000001</v>
      </c>
      <c r="E18" s="227">
        <v>97.7</v>
      </c>
      <c r="F18" s="227">
        <v>106.5</v>
      </c>
      <c r="G18" s="227">
        <v>134.9</v>
      </c>
      <c r="H18" s="227">
        <v>114.4</v>
      </c>
      <c r="I18" s="227">
        <v>173.5</v>
      </c>
      <c r="J18" s="227">
        <v>113</v>
      </c>
      <c r="K18" s="227">
        <v>115.9</v>
      </c>
      <c r="L18" s="227">
        <v>66.400000000000006</v>
      </c>
    </row>
    <row r="19" spans="1:12" ht="14">
      <c r="A19" s="960">
        <v>10</v>
      </c>
      <c r="B19" s="1100">
        <v>119.6</v>
      </c>
      <c r="C19" s="227">
        <v>94.2</v>
      </c>
      <c r="D19" s="227">
        <v>156.1</v>
      </c>
      <c r="E19" s="227">
        <v>103.7</v>
      </c>
      <c r="F19" s="227">
        <v>123.1</v>
      </c>
      <c r="G19" s="227">
        <v>140.1</v>
      </c>
      <c r="H19" s="227">
        <v>110.9</v>
      </c>
      <c r="I19" s="227">
        <v>170</v>
      </c>
      <c r="J19" s="227">
        <v>115.4</v>
      </c>
      <c r="K19" s="227">
        <v>106.2</v>
      </c>
      <c r="L19" s="227">
        <v>66.3</v>
      </c>
    </row>
    <row r="20" spans="1:12" ht="14">
      <c r="A20" s="960">
        <v>11</v>
      </c>
      <c r="B20" s="1100">
        <v>109.6</v>
      </c>
      <c r="C20" s="227">
        <v>94.4</v>
      </c>
      <c r="D20" s="227">
        <v>118.4</v>
      </c>
      <c r="E20" s="227">
        <v>123.9</v>
      </c>
      <c r="F20" s="227">
        <v>118.4</v>
      </c>
      <c r="G20" s="227">
        <v>114.3</v>
      </c>
      <c r="H20" s="227">
        <v>107.5</v>
      </c>
      <c r="I20" s="227">
        <v>156.9</v>
      </c>
      <c r="J20" s="227">
        <v>116.9</v>
      </c>
      <c r="K20" s="227">
        <v>100.8</v>
      </c>
      <c r="L20" s="227">
        <v>71.900000000000006</v>
      </c>
    </row>
    <row r="21" spans="1:12" ht="14">
      <c r="A21" s="960">
        <v>12</v>
      </c>
      <c r="B21" s="1100">
        <v>111.4</v>
      </c>
      <c r="C21" s="227">
        <v>92.5</v>
      </c>
      <c r="D21" s="227">
        <v>126.9</v>
      </c>
      <c r="E21" s="227">
        <v>118.3</v>
      </c>
      <c r="F21" s="227">
        <v>114.4</v>
      </c>
      <c r="G21" s="227">
        <v>118.5</v>
      </c>
      <c r="H21" s="227">
        <v>109.5</v>
      </c>
      <c r="I21" s="227">
        <v>150.1</v>
      </c>
      <c r="J21" s="227">
        <v>116</v>
      </c>
      <c r="K21" s="227">
        <v>105.5</v>
      </c>
      <c r="L21" s="227">
        <v>75.8</v>
      </c>
    </row>
    <row r="22" spans="1:12" ht="14">
      <c r="A22" s="960" t="s">
        <v>72</v>
      </c>
      <c r="B22" s="1100">
        <v>105.4</v>
      </c>
      <c r="C22" s="227">
        <v>92.4</v>
      </c>
      <c r="D22" s="227">
        <v>112.6</v>
      </c>
      <c r="E22" s="227">
        <v>123.6</v>
      </c>
      <c r="F22" s="227">
        <v>108.9</v>
      </c>
      <c r="G22" s="227">
        <v>114.4</v>
      </c>
      <c r="H22" s="227">
        <v>102.6</v>
      </c>
      <c r="I22" s="227">
        <v>115.6</v>
      </c>
      <c r="J22" s="227">
        <v>115.6</v>
      </c>
      <c r="K22" s="227">
        <v>102.6</v>
      </c>
      <c r="L22" s="227">
        <v>75.5</v>
      </c>
    </row>
    <row r="23" spans="1:12" ht="14">
      <c r="A23" s="960">
        <v>2</v>
      </c>
      <c r="B23" s="1100">
        <v>108.9</v>
      </c>
      <c r="C23" s="227">
        <v>92.5</v>
      </c>
      <c r="D23" s="227">
        <v>115.3</v>
      </c>
      <c r="E23" s="227">
        <v>130.9</v>
      </c>
      <c r="F23" s="227">
        <v>114.9</v>
      </c>
      <c r="G23" s="227">
        <v>122.2</v>
      </c>
      <c r="H23" s="227">
        <v>107.4</v>
      </c>
      <c r="I23" s="227">
        <v>124.8</v>
      </c>
      <c r="J23" s="227">
        <v>115.6</v>
      </c>
      <c r="K23" s="227">
        <v>107.7</v>
      </c>
      <c r="L23" s="227">
        <v>79.099999999999994</v>
      </c>
    </row>
    <row r="24" spans="1:12" ht="14">
      <c r="A24" s="960">
        <v>3</v>
      </c>
      <c r="B24" s="1100">
        <v>113.4</v>
      </c>
      <c r="C24" s="227">
        <v>92.6</v>
      </c>
      <c r="D24" s="227">
        <v>126.5</v>
      </c>
      <c r="E24" s="227">
        <v>133</v>
      </c>
      <c r="F24" s="227">
        <v>116.9</v>
      </c>
      <c r="G24" s="227">
        <v>145.5</v>
      </c>
      <c r="H24" s="227">
        <v>107.7</v>
      </c>
      <c r="I24" s="227">
        <v>128.6</v>
      </c>
      <c r="J24" s="227">
        <v>115.6</v>
      </c>
      <c r="K24" s="227">
        <v>106.1</v>
      </c>
      <c r="L24" s="227">
        <v>82.3</v>
      </c>
    </row>
    <row r="25" spans="1:12" ht="14">
      <c r="A25" s="960">
        <v>4</v>
      </c>
      <c r="B25" s="1100">
        <v>112.4</v>
      </c>
      <c r="C25" s="227">
        <v>92.8</v>
      </c>
      <c r="D25" s="227">
        <v>125.4</v>
      </c>
      <c r="E25" s="227">
        <v>136.6</v>
      </c>
      <c r="F25" s="227">
        <v>115.8</v>
      </c>
      <c r="G25" s="227">
        <v>101.2</v>
      </c>
      <c r="H25" s="227">
        <v>108.7</v>
      </c>
      <c r="I25" s="227">
        <v>135.1</v>
      </c>
      <c r="J25" s="227">
        <v>113.5</v>
      </c>
      <c r="K25" s="227">
        <v>107.9</v>
      </c>
      <c r="L25" s="227">
        <v>82.1</v>
      </c>
    </row>
    <row r="26" spans="1:12" ht="14">
      <c r="A26" s="960">
        <v>5</v>
      </c>
      <c r="B26" s="1100">
        <v>115.1</v>
      </c>
      <c r="C26" s="227">
        <v>94.2</v>
      </c>
      <c r="D26" s="227">
        <v>122.6</v>
      </c>
      <c r="E26" s="227">
        <v>144.1</v>
      </c>
      <c r="F26" s="227">
        <v>128.80000000000001</v>
      </c>
      <c r="G26" s="227">
        <v>125.2</v>
      </c>
      <c r="H26" s="227">
        <v>110</v>
      </c>
      <c r="I26" s="227">
        <v>126.5</v>
      </c>
      <c r="J26" s="227">
        <v>115.4</v>
      </c>
      <c r="K26" s="227">
        <v>114</v>
      </c>
      <c r="L26" s="227">
        <v>78.2</v>
      </c>
    </row>
    <row r="27" spans="1:12" ht="14">
      <c r="A27" s="228" t="s">
        <v>1022</v>
      </c>
      <c r="B27" s="229">
        <v>106.6</v>
      </c>
      <c r="C27" s="230">
        <v>84.3</v>
      </c>
      <c r="D27" s="230">
        <v>98.6</v>
      </c>
      <c r="E27" s="230">
        <v>108.7</v>
      </c>
      <c r="F27" s="230">
        <v>131.69999999999999</v>
      </c>
      <c r="G27" s="230">
        <v>104.9</v>
      </c>
      <c r="H27" s="230">
        <v>117.9</v>
      </c>
      <c r="I27" s="230">
        <v>199.1</v>
      </c>
      <c r="J27" s="230">
        <v>107.7</v>
      </c>
      <c r="K27" s="230">
        <v>110.6</v>
      </c>
      <c r="L27" s="230">
        <v>79.599999999999994</v>
      </c>
    </row>
    <row r="28" spans="1:12" ht="16.5">
      <c r="A28" s="1096" t="s">
        <v>294</v>
      </c>
      <c r="B28" s="1102"/>
      <c r="C28" s="1102"/>
      <c r="D28" s="1102"/>
      <c r="E28" s="1102"/>
      <c r="F28" s="1102"/>
      <c r="G28" s="1102"/>
      <c r="H28" s="1102"/>
      <c r="I28" s="1102"/>
      <c r="J28" s="1102"/>
      <c r="K28" s="1102"/>
      <c r="L28" s="1102"/>
    </row>
    <row r="29" spans="1:12" ht="14">
      <c r="A29" s="194" t="s">
        <v>295</v>
      </c>
      <c r="B29" s="231"/>
      <c r="C29" s="231"/>
      <c r="D29" s="231"/>
      <c r="E29" s="231"/>
      <c r="F29" s="231"/>
      <c r="G29" s="232"/>
      <c r="H29" s="232"/>
      <c r="I29" s="232"/>
      <c r="J29" s="232"/>
      <c r="K29" s="232"/>
      <c r="L29" s="232"/>
    </row>
    <row r="30" spans="1:12" ht="16.5">
      <c r="A30" s="233"/>
      <c r="B30" s="234"/>
      <c r="C30" s="234"/>
      <c r="D30" s="234"/>
      <c r="E30" s="234"/>
      <c r="F30" s="234"/>
      <c r="G30" s="235"/>
      <c r="H30" s="235"/>
      <c r="I30" s="235"/>
      <c r="J30" s="235"/>
      <c r="K30" s="235"/>
      <c r="L30" s="235"/>
    </row>
  </sheetData>
  <mergeCells count="10">
    <mergeCell ref="A1:L1"/>
    <mergeCell ref="A2:L2"/>
    <mergeCell ref="A3:A4"/>
    <mergeCell ref="B3:B4"/>
    <mergeCell ref="C3:C4"/>
    <mergeCell ref="D3:D4"/>
    <mergeCell ref="E3:E4"/>
    <mergeCell ref="F3:F4"/>
    <mergeCell ref="G3:G4"/>
    <mergeCell ref="H3:H4"/>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Normal="100" zoomScaleSheetLayoutView="100" workbookViewId="0">
      <selection sqref="A1:N1"/>
    </sheetView>
  </sheetViews>
  <sheetFormatPr defaultRowHeight="13"/>
  <cols>
    <col min="1" max="1" width="12.90625" style="590" customWidth="1"/>
    <col min="2" max="14" width="9.90625" style="590" customWidth="1"/>
  </cols>
  <sheetData>
    <row r="1" spans="1:14" ht="16.5">
      <c r="A1" s="1591" t="s">
        <v>296</v>
      </c>
      <c r="B1" s="1591"/>
      <c r="C1" s="1591"/>
      <c r="D1" s="1591"/>
      <c r="E1" s="1591"/>
      <c r="F1" s="1591"/>
      <c r="G1" s="1591"/>
      <c r="H1" s="1591"/>
      <c r="I1" s="1591"/>
      <c r="J1" s="1591"/>
      <c r="K1" s="1591"/>
      <c r="L1" s="1591"/>
      <c r="M1" s="1591"/>
      <c r="N1" s="1591"/>
    </row>
    <row r="2" spans="1:14" ht="14.5" thickBot="1">
      <c r="A2" s="1592" t="s">
        <v>297</v>
      </c>
      <c r="B2" s="1593"/>
      <c r="C2" s="1593"/>
      <c r="D2" s="1593"/>
      <c r="E2" s="1593"/>
      <c r="F2" s="1593"/>
      <c r="G2" s="1593"/>
      <c r="H2" s="1593"/>
      <c r="I2" s="1593"/>
      <c r="J2" s="1593"/>
      <c r="K2" s="1593"/>
      <c r="L2" s="1593"/>
      <c r="M2" s="1593"/>
      <c r="N2" s="1593"/>
    </row>
    <row r="3" spans="1:14" ht="13.5" thickTop="1">
      <c r="A3" s="1594" t="s">
        <v>298</v>
      </c>
      <c r="B3" s="1584" t="s">
        <v>299</v>
      </c>
      <c r="C3" s="1584" t="s">
        <v>300</v>
      </c>
      <c r="D3" s="1584" t="s">
        <v>301</v>
      </c>
      <c r="E3" s="1586" t="s">
        <v>302</v>
      </c>
      <c r="F3" s="1586" t="s">
        <v>303</v>
      </c>
      <c r="G3" s="1584" t="s">
        <v>304</v>
      </c>
      <c r="H3" s="1586" t="s">
        <v>305</v>
      </c>
      <c r="I3" s="1584" t="s">
        <v>306</v>
      </c>
      <c r="J3" s="1586" t="s">
        <v>307</v>
      </c>
      <c r="K3" s="1584" t="s">
        <v>308</v>
      </c>
      <c r="L3" s="1584" t="s">
        <v>309</v>
      </c>
      <c r="M3" s="1584" t="s">
        <v>310</v>
      </c>
      <c r="N3" s="1589" t="s">
        <v>311</v>
      </c>
    </row>
    <row r="4" spans="1:14">
      <c r="A4" s="1595"/>
      <c r="B4" s="1585"/>
      <c r="C4" s="1585"/>
      <c r="D4" s="1585"/>
      <c r="E4" s="1587"/>
      <c r="F4" s="1587"/>
      <c r="G4" s="1585"/>
      <c r="H4" s="1587"/>
      <c r="I4" s="1585"/>
      <c r="J4" s="1587"/>
      <c r="K4" s="1588"/>
      <c r="L4" s="1585"/>
      <c r="M4" s="1585"/>
      <c r="N4" s="1590"/>
    </row>
    <row r="5" spans="1:14">
      <c r="A5" s="1103"/>
      <c r="B5" s="1104"/>
      <c r="C5" s="1105"/>
      <c r="D5" s="1105"/>
      <c r="E5" s="1105"/>
      <c r="F5" s="1105"/>
      <c r="G5" s="1105"/>
      <c r="H5" s="1105"/>
      <c r="I5" s="1105"/>
      <c r="J5" s="1105"/>
      <c r="K5" s="1105"/>
      <c r="L5" s="1105"/>
      <c r="M5" s="1105"/>
      <c r="N5" s="1105"/>
    </row>
    <row r="6" spans="1:14" ht="14">
      <c r="A6" s="236" t="s">
        <v>312</v>
      </c>
      <c r="B6" s="1106">
        <v>10000</v>
      </c>
      <c r="C6" s="237">
        <v>454</v>
      </c>
      <c r="D6" s="237">
        <v>1131</v>
      </c>
      <c r="E6" s="237">
        <v>776</v>
      </c>
      <c r="F6" s="237">
        <v>2296</v>
      </c>
      <c r="G6" s="237">
        <v>805</v>
      </c>
      <c r="H6" s="237">
        <v>604</v>
      </c>
      <c r="I6" s="237">
        <v>850</v>
      </c>
      <c r="J6" s="237">
        <v>1326</v>
      </c>
      <c r="K6" s="237">
        <v>274</v>
      </c>
      <c r="L6" s="237">
        <v>807</v>
      </c>
      <c r="M6" s="237">
        <v>50</v>
      </c>
      <c r="N6" s="237">
        <v>627</v>
      </c>
    </row>
    <row r="7" spans="1:14" ht="14">
      <c r="A7" s="591"/>
      <c r="B7" s="1107"/>
      <c r="C7" s="1108"/>
      <c r="D7" s="1108"/>
      <c r="E7" s="1108"/>
      <c r="F7" s="1108"/>
      <c r="G7" s="1108"/>
      <c r="H7" s="1108"/>
      <c r="I7" s="1108"/>
      <c r="J7" s="1108"/>
      <c r="K7" s="1108"/>
      <c r="L7" s="1108"/>
      <c r="M7" s="1108"/>
      <c r="N7" s="1108"/>
    </row>
    <row r="8" spans="1:14" ht="14">
      <c r="A8" s="238" t="s">
        <v>71</v>
      </c>
      <c r="B8" s="1109">
        <v>98.9</v>
      </c>
      <c r="C8" s="239">
        <v>96.2</v>
      </c>
      <c r="D8" s="239">
        <v>111.2</v>
      </c>
      <c r="E8" s="239">
        <v>95.4</v>
      </c>
      <c r="F8" s="239">
        <v>98.2</v>
      </c>
      <c r="G8" s="239">
        <v>97.2</v>
      </c>
      <c r="H8" s="239">
        <v>93.7</v>
      </c>
      <c r="I8" s="239">
        <v>108</v>
      </c>
      <c r="J8" s="239">
        <v>97.9</v>
      </c>
      <c r="K8" s="239">
        <v>96.9</v>
      </c>
      <c r="L8" s="239">
        <v>96.5</v>
      </c>
      <c r="M8" s="239">
        <v>95.4</v>
      </c>
      <c r="N8" s="239">
        <v>97.1</v>
      </c>
    </row>
    <row r="9" spans="1:14" ht="14">
      <c r="A9" s="238" t="s">
        <v>25</v>
      </c>
      <c r="B9" s="1109">
        <v>100.1</v>
      </c>
      <c r="C9" s="240">
        <v>97.4</v>
      </c>
      <c r="D9" s="240">
        <v>111.5</v>
      </c>
      <c r="E9" s="239">
        <v>99.2</v>
      </c>
      <c r="F9" s="239">
        <v>99.4</v>
      </c>
      <c r="G9" s="239">
        <v>98.2</v>
      </c>
      <c r="H9" s="239">
        <v>96.9</v>
      </c>
      <c r="I9" s="239">
        <v>107.8</v>
      </c>
      <c r="J9" s="239">
        <v>98.4</v>
      </c>
      <c r="K9" s="239">
        <v>98.1</v>
      </c>
      <c r="L9" s="239">
        <v>98.4</v>
      </c>
      <c r="M9" s="239">
        <v>96.8</v>
      </c>
      <c r="N9" s="239">
        <v>97.9</v>
      </c>
    </row>
    <row r="10" spans="1:14" ht="14">
      <c r="A10" s="238">
        <v>2</v>
      </c>
      <c r="B10" s="1109">
        <v>100</v>
      </c>
      <c r="C10" s="240">
        <v>100</v>
      </c>
      <c r="D10" s="240">
        <v>100</v>
      </c>
      <c r="E10" s="239">
        <v>100</v>
      </c>
      <c r="F10" s="239">
        <v>100</v>
      </c>
      <c r="G10" s="239">
        <v>100</v>
      </c>
      <c r="H10" s="239">
        <v>100</v>
      </c>
      <c r="I10" s="241">
        <v>100</v>
      </c>
      <c r="J10" s="239">
        <v>100</v>
      </c>
      <c r="K10" s="239">
        <v>100</v>
      </c>
      <c r="L10" s="239">
        <v>100</v>
      </c>
      <c r="M10" s="239">
        <v>100</v>
      </c>
      <c r="N10" s="241">
        <v>100</v>
      </c>
    </row>
    <row r="11" spans="1:14" ht="14">
      <c r="A11" s="238">
        <v>3</v>
      </c>
      <c r="B11" s="1110">
        <v>106.7</v>
      </c>
      <c r="C11" s="240">
        <v>101.5</v>
      </c>
      <c r="D11" s="240">
        <v>105.9</v>
      </c>
      <c r="E11" s="239">
        <v>102.7</v>
      </c>
      <c r="F11" s="239">
        <v>115.6</v>
      </c>
      <c r="G11" s="239">
        <v>100.2</v>
      </c>
      <c r="H11" s="239">
        <v>100.1</v>
      </c>
      <c r="I11" s="241">
        <v>112.3</v>
      </c>
      <c r="J11" s="239">
        <v>99.9</v>
      </c>
      <c r="K11" s="239">
        <v>100.4</v>
      </c>
      <c r="L11" s="239">
        <v>113</v>
      </c>
      <c r="M11" s="239">
        <v>100.3</v>
      </c>
      <c r="N11" s="241">
        <v>100.8</v>
      </c>
    </row>
    <row r="12" spans="1:14" ht="14">
      <c r="A12" s="238">
        <v>4</v>
      </c>
      <c r="B12" s="1110">
        <v>116.6</v>
      </c>
      <c r="C12" s="240">
        <v>104</v>
      </c>
      <c r="D12" s="240">
        <v>96.2</v>
      </c>
      <c r="E12" s="239">
        <v>130.80000000000001</v>
      </c>
      <c r="F12" s="239">
        <v>138</v>
      </c>
      <c r="G12" s="239">
        <v>102.9</v>
      </c>
      <c r="H12" s="239">
        <v>103.3</v>
      </c>
      <c r="I12" s="241">
        <v>127.3</v>
      </c>
      <c r="J12" s="239">
        <v>100.9</v>
      </c>
      <c r="K12" s="239">
        <v>101</v>
      </c>
      <c r="L12" s="239">
        <v>133.30000000000001</v>
      </c>
      <c r="M12" s="239">
        <v>103</v>
      </c>
      <c r="N12" s="241">
        <v>102.3</v>
      </c>
    </row>
    <row r="13" spans="1:14" ht="14">
      <c r="A13" s="238"/>
      <c r="B13" s="1109"/>
      <c r="C13" s="239"/>
      <c r="D13" s="239"/>
      <c r="E13" s="239"/>
      <c r="F13" s="239"/>
      <c r="G13" s="239"/>
      <c r="H13" s="239"/>
      <c r="I13" s="239"/>
      <c r="J13" s="239"/>
      <c r="K13" s="239"/>
      <c r="L13" s="239"/>
      <c r="M13" s="239"/>
      <c r="N13" s="239"/>
    </row>
    <row r="14" spans="1:14" ht="14">
      <c r="A14" s="242" t="s">
        <v>209</v>
      </c>
      <c r="B14" s="1109">
        <v>121.7</v>
      </c>
      <c r="C14" s="239">
        <v>106.4</v>
      </c>
      <c r="D14" s="239">
        <v>89.5</v>
      </c>
      <c r="E14" s="239">
        <v>148.4</v>
      </c>
      <c r="F14" s="239">
        <v>146.9</v>
      </c>
      <c r="G14" s="239">
        <v>113.4</v>
      </c>
      <c r="H14" s="239">
        <v>113.2</v>
      </c>
      <c r="I14" s="241">
        <v>124.9</v>
      </c>
      <c r="J14" s="241">
        <v>105.2</v>
      </c>
      <c r="K14" s="239">
        <v>102.4</v>
      </c>
      <c r="L14" s="239">
        <v>137.5</v>
      </c>
      <c r="M14" s="239">
        <v>109.5</v>
      </c>
      <c r="N14" s="239">
        <v>103.8</v>
      </c>
    </row>
    <row r="15" spans="1:14" ht="14">
      <c r="A15" s="242">
        <v>7</v>
      </c>
      <c r="B15" s="1109">
        <v>120.9</v>
      </c>
      <c r="C15" s="239">
        <v>106.6</v>
      </c>
      <c r="D15" s="239">
        <v>87</v>
      </c>
      <c r="E15" s="239">
        <v>142.30000000000001</v>
      </c>
      <c r="F15" s="239">
        <v>145.19999999999999</v>
      </c>
      <c r="G15" s="239">
        <v>113.5</v>
      </c>
      <c r="H15" s="239">
        <v>113.5</v>
      </c>
      <c r="I15" s="241">
        <v>127.8</v>
      </c>
      <c r="J15" s="241">
        <v>105.7</v>
      </c>
      <c r="K15" s="239">
        <v>102.4</v>
      </c>
      <c r="L15" s="239">
        <v>137.30000000000001</v>
      </c>
      <c r="M15" s="239">
        <v>110.2</v>
      </c>
      <c r="N15" s="239">
        <v>103.8</v>
      </c>
    </row>
    <row r="16" spans="1:14" ht="14">
      <c r="A16" s="242">
        <v>8</v>
      </c>
      <c r="B16" s="1109">
        <v>121.1</v>
      </c>
      <c r="C16" s="239">
        <v>106.6</v>
      </c>
      <c r="D16" s="239">
        <v>86.1</v>
      </c>
      <c r="E16" s="239">
        <v>141.30000000000001</v>
      </c>
      <c r="F16" s="239">
        <v>144.9</v>
      </c>
      <c r="G16" s="239">
        <v>113.5</v>
      </c>
      <c r="H16" s="239">
        <v>114.1</v>
      </c>
      <c r="I16" s="241">
        <v>132.5</v>
      </c>
      <c r="J16" s="241">
        <v>105.9</v>
      </c>
      <c r="K16" s="239">
        <v>102.4</v>
      </c>
      <c r="L16" s="239">
        <v>137.1</v>
      </c>
      <c r="M16" s="239">
        <v>110.3</v>
      </c>
      <c r="N16" s="239">
        <v>103.8</v>
      </c>
    </row>
    <row r="17" spans="1:14" ht="14">
      <c r="A17" s="242">
        <v>9</v>
      </c>
      <c r="B17" s="1109">
        <v>120.9</v>
      </c>
      <c r="C17" s="239">
        <v>106.7</v>
      </c>
      <c r="D17" s="239">
        <v>82.8</v>
      </c>
      <c r="E17" s="239">
        <v>141.30000000000001</v>
      </c>
      <c r="F17" s="239">
        <v>145.1</v>
      </c>
      <c r="G17" s="239">
        <v>113.5</v>
      </c>
      <c r="H17" s="239">
        <v>114.4</v>
      </c>
      <c r="I17" s="241">
        <v>133.9</v>
      </c>
      <c r="J17" s="241">
        <v>106</v>
      </c>
      <c r="K17" s="239">
        <v>102.4</v>
      </c>
      <c r="L17" s="239">
        <v>136.6</v>
      </c>
      <c r="M17" s="239">
        <v>111.9</v>
      </c>
      <c r="N17" s="239">
        <v>104.9</v>
      </c>
    </row>
    <row r="18" spans="1:14" ht="14">
      <c r="A18" s="242">
        <v>10</v>
      </c>
      <c r="B18" s="1109">
        <v>119.8</v>
      </c>
      <c r="C18" s="239">
        <v>106.7</v>
      </c>
      <c r="D18" s="239">
        <v>81.8</v>
      </c>
      <c r="E18" s="239">
        <v>140.80000000000001</v>
      </c>
      <c r="F18" s="239">
        <v>142.5</v>
      </c>
      <c r="G18" s="239">
        <v>113.5</v>
      </c>
      <c r="H18" s="239">
        <v>114.5</v>
      </c>
      <c r="I18" s="241">
        <v>128.9</v>
      </c>
      <c r="J18" s="241">
        <v>106.1</v>
      </c>
      <c r="K18" s="239">
        <v>102.4</v>
      </c>
      <c r="L18" s="239">
        <v>136.4</v>
      </c>
      <c r="M18" s="239">
        <v>112.5</v>
      </c>
      <c r="N18" s="239">
        <v>105</v>
      </c>
    </row>
    <row r="19" spans="1:14" ht="14">
      <c r="A19" s="242">
        <v>11</v>
      </c>
      <c r="B19" s="1109">
        <v>119.6</v>
      </c>
      <c r="C19" s="239">
        <v>106.7</v>
      </c>
      <c r="D19" s="239">
        <v>83.5</v>
      </c>
      <c r="E19" s="239">
        <v>138.6</v>
      </c>
      <c r="F19" s="239">
        <v>142.1</v>
      </c>
      <c r="G19" s="239">
        <v>113.5</v>
      </c>
      <c r="H19" s="239">
        <v>114.8</v>
      </c>
      <c r="I19" s="241">
        <v>127.1</v>
      </c>
      <c r="J19" s="241">
        <v>106.1</v>
      </c>
      <c r="K19" s="239">
        <v>102.4</v>
      </c>
      <c r="L19" s="239">
        <v>136.1</v>
      </c>
      <c r="M19" s="239">
        <v>112.7</v>
      </c>
      <c r="N19" s="239">
        <v>105</v>
      </c>
    </row>
    <row r="20" spans="1:14" ht="14">
      <c r="A20" s="242">
        <v>12</v>
      </c>
      <c r="B20" s="1109">
        <v>119.9</v>
      </c>
      <c r="C20" s="239">
        <v>107.1</v>
      </c>
      <c r="D20" s="239">
        <v>86.5</v>
      </c>
      <c r="E20" s="239">
        <v>135.9</v>
      </c>
      <c r="F20" s="239">
        <v>142.30000000000001</v>
      </c>
      <c r="G20" s="239">
        <v>113.9</v>
      </c>
      <c r="H20" s="239">
        <v>114.8</v>
      </c>
      <c r="I20" s="241">
        <v>128.4</v>
      </c>
      <c r="J20" s="241">
        <v>106.2</v>
      </c>
      <c r="K20" s="239">
        <v>102.6</v>
      </c>
      <c r="L20" s="239">
        <v>136.1</v>
      </c>
      <c r="M20" s="239">
        <v>113</v>
      </c>
      <c r="N20" s="239">
        <v>105.1</v>
      </c>
    </row>
    <row r="21" spans="1:14" ht="14">
      <c r="A21" s="242" t="s">
        <v>72</v>
      </c>
      <c r="B21" s="1109">
        <v>120.5</v>
      </c>
      <c r="C21" s="239">
        <v>107.4</v>
      </c>
      <c r="D21" s="239">
        <v>86</v>
      </c>
      <c r="E21" s="239">
        <v>135</v>
      </c>
      <c r="F21" s="239">
        <v>144.5</v>
      </c>
      <c r="G21" s="239">
        <v>114.2</v>
      </c>
      <c r="H21" s="239">
        <v>115.2</v>
      </c>
      <c r="I21" s="241">
        <v>128.6</v>
      </c>
      <c r="J21" s="241">
        <v>106.8</v>
      </c>
      <c r="K21" s="239">
        <v>102.7</v>
      </c>
      <c r="L21" s="239">
        <v>136.4</v>
      </c>
      <c r="M21" s="239">
        <v>112.8</v>
      </c>
      <c r="N21" s="239">
        <v>105.3</v>
      </c>
    </row>
    <row r="22" spans="1:14" ht="14">
      <c r="A22" s="242">
        <v>2</v>
      </c>
      <c r="B22" s="1109">
        <v>120.9</v>
      </c>
      <c r="C22" s="239">
        <v>107.5</v>
      </c>
      <c r="D22" s="239">
        <v>89.6</v>
      </c>
      <c r="E22" s="239">
        <v>134.4</v>
      </c>
      <c r="F22" s="239">
        <v>144.5</v>
      </c>
      <c r="G22" s="239">
        <v>114.7</v>
      </c>
      <c r="H22" s="239">
        <v>115.7</v>
      </c>
      <c r="I22" s="241">
        <v>128.19999999999999</v>
      </c>
      <c r="J22" s="241">
        <v>107</v>
      </c>
      <c r="K22" s="239">
        <v>102.8</v>
      </c>
      <c r="L22" s="239">
        <v>136.6</v>
      </c>
      <c r="M22" s="239">
        <v>113.1</v>
      </c>
      <c r="N22" s="239">
        <v>105.3</v>
      </c>
    </row>
    <row r="23" spans="1:14" ht="14">
      <c r="A23" s="242">
        <v>3</v>
      </c>
      <c r="B23" s="1109">
        <v>121</v>
      </c>
      <c r="C23" s="239">
        <v>108.2</v>
      </c>
      <c r="D23" s="239">
        <v>90.5</v>
      </c>
      <c r="E23" s="239">
        <v>134.5</v>
      </c>
      <c r="F23" s="239">
        <v>144.19999999999999</v>
      </c>
      <c r="G23" s="239">
        <v>114.8</v>
      </c>
      <c r="H23" s="239">
        <v>115.8</v>
      </c>
      <c r="I23" s="241">
        <v>128.19999999999999</v>
      </c>
      <c r="J23" s="241">
        <v>107.1</v>
      </c>
      <c r="K23" s="239">
        <v>102.9</v>
      </c>
      <c r="L23" s="239">
        <v>136.6</v>
      </c>
      <c r="M23" s="239">
        <v>112.9</v>
      </c>
      <c r="N23" s="239">
        <v>105.3</v>
      </c>
    </row>
    <row r="24" spans="1:14" ht="14">
      <c r="A24" s="242">
        <v>4</v>
      </c>
      <c r="B24" s="1109">
        <v>120.2</v>
      </c>
      <c r="C24" s="239">
        <v>109.2</v>
      </c>
      <c r="D24" s="239">
        <v>90.8</v>
      </c>
      <c r="E24" s="239">
        <v>134.30000000000001</v>
      </c>
      <c r="F24" s="239">
        <v>139.5</v>
      </c>
      <c r="G24" s="239">
        <v>114.8</v>
      </c>
      <c r="H24" s="239">
        <v>116</v>
      </c>
      <c r="I24" s="241">
        <v>129.1</v>
      </c>
      <c r="J24" s="241">
        <v>107.4</v>
      </c>
      <c r="K24" s="239">
        <v>103.2</v>
      </c>
      <c r="L24" s="239">
        <v>136.9</v>
      </c>
      <c r="M24" s="239">
        <v>113</v>
      </c>
      <c r="N24" s="239">
        <v>106</v>
      </c>
    </row>
    <row r="25" spans="1:14" ht="14">
      <c r="A25" s="242">
        <v>5</v>
      </c>
      <c r="B25" s="1109">
        <v>120</v>
      </c>
      <c r="C25" s="239">
        <v>109.4</v>
      </c>
      <c r="D25" s="239">
        <v>87.9</v>
      </c>
      <c r="E25" s="239">
        <v>134.1</v>
      </c>
      <c r="F25" s="239">
        <v>139.5</v>
      </c>
      <c r="G25" s="239">
        <v>114.7</v>
      </c>
      <c r="H25" s="239">
        <v>116.4</v>
      </c>
      <c r="I25" s="241">
        <v>129.69999999999999</v>
      </c>
      <c r="J25" s="241">
        <v>107.6</v>
      </c>
      <c r="K25" s="239">
        <v>103.9</v>
      </c>
      <c r="L25" s="239">
        <v>137.1</v>
      </c>
      <c r="M25" s="239">
        <v>113.8</v>
      </c>
      <c r="N25" s="239">
        <v>105.8</v>
      </c>
    </row>
    <row r="26" spans="1:14" ht="14">
      <c r="A26" s="243" t="s">
        <v>293</v>
      </c>
      <c r="B26" s="244">
        <v>122</v>
      </c>
      <c r="C26" s="245">
        <v>106.4</v>
      </c>
      <c r="D26" s="245">
        <v>90.1</v>
      </c>
      <c r="E26" s="245">
        <v>155.19999999999999</v>
      </c>
      <c r="F26" s="245">
        <v>147</v>
      </c>
      <c r="G26" s="245">
        <v>113.3</v>
      </c>
      <c r="H26" s="245">
        <v>112.1</v>
      </c>
      <c r="I26" s="245">
        <v>122.2</v>
      </c>
      <c r="J26" s="245">
        <v>105.1</v>
      </c>
      <c r="K26" s="245">
        <v>102.4</v>
      </c>
      <c r="L26" s="245">
        <v>137.5</v>
      </c>
      <c r="M26" s="245">
        <v>109.2</v>
      </c>
      <c r="N26" s="245">
        <v>103.1</v>
      </c>
    </row>
    <row r="27" spans="1:14" ht="16.5">
      <c r="A27" s="1111" t="s">
        <v>314</v>
      </c>
      <c r="B27" s="1112"/>
      <c r="C27" s="1112"/>
      <c r="D27" s="1112"/>
      <c r="E27" s="1112"/>
      <c r="F27" s="1112"/>
      <c r="G27" s="1112"/>
      <c r="H27" s="1112"/>
      <c r="I27" s="1112"/>
      <c r="J27" s="1112"/>
      <c r="K27" s="1112"/>
      <c r="L27" s="1112"/>
      <c r="M27" s="1112"/>
      <c r="N27" s="1112"/>
    </row>
    <row r="28" spans="1:14" ht="14">
      <c r="A28" s="246" t="s">
        <v>315</v>
      </c>
      <c r="B28" s="247"/>
      <c r="C28" s="247"/>
      <c r="D28" s="247"/>
      <c r="E28" s="248"/>
      <c r="F28" s="248"/>
      <c r="G28" s="247"/>
      <c r="H28" s="247"/>
      <c r="I28" s="247"/>
      <c r="J28" s="247"/>
      <c r="K28" s="247"/>
      <c r="L28" s="247"/>
      <c r="M28" s="247"/>
      <c r="N28" s="249"/>
    </row>
    <row r="29" spans="1:14">
      <c r="B29" s="250"/>
      <c r="C29" s="250"/>
      <c r="D29" s="250"/>
      <c r="E29" s="250"/>
      <c r="F29" s="250"/>
      <c r="G29" s="250"/>
      <c r="H29" s="250"/>
      <c r="I29" s="250"/>
      <c r="J29" s="250"/>
      <c r="K29" s="250"/>
      <c r="L29" s="250"/>
      <c r="M29" s="250"/>
      <c r="N29" s="250"/>
    </row>
    <row r="30" spans="1:14">
      <c r="B30" s="250"/>
      <c r="C30" s="250"/>
      <c r="D30" s="250"/>
      <c r="E30" s="250"/>
      <c r="F30" s="250"/>
      <c r="G30" s="250"/>
      <c r="H30" s="250"/>
      <c r="I30" s="250"/>
      <c r="J30" s="250"/>
      <c r="K30" s="250"/>
      <c r="L30" s="250"/>
      <c r="M30" s="250"/>
      <c r="N30" s="250"/>
    </row>
    <row r="31" spans="1:14">
      <c r="B31" s="250"/>
      <c r="C31" s="250"/>
      <c r="D31" s="250"/>
      <c r="E31" s="250"/>
      <c r="F31" s="250"/>
      <c r="G31" s="250"/>
      <c r="H31" s="250"/>
      <c r="I31" s="250"/>
      <c r="J31" s="250"/>
      <c r="K31" s="250"/>
      <c r="L31" s="250"/>
      <c r="M31" s="250"/>
      <c r="N31" s="250"/>
    </row>
    <row r="32" spans="1:14">
      <c r="B32" s="250"/>
      <c r="C32" s="250"/>
      <c r="D32" s="250"/>
      <c r="E32" s="250"/>
      <c r="F32" s="250"/>
      <c r="G32" s="250"/>
      <c r="H32" s="250"/>
      <c r="I32" s="250"/>
      <c r="J32" s="250"/>
      <c r="K32" s="250"/>
      <c r="L32" s="250"/>
      <c r="M32" s="250"/>
      <c r="N32" s="250"/>
    </row>
    <row r="33" spans="2:14">
      <c r="B33" s="250"/>
      <c r="C33" s="250"/>
      <c r="D33" s="250"/>
      <c r="E33" s="250"/>
      <c r="F33" s="250"/>
      <c r="G33" s="250"/>
      <c r="H33" s="250"/>
      <c r="I33" s="250"/>
      <c r="J33" s="250"/>
      <c r="K33" s="250"/>
      <c r="L33" s="250"/>
      <c r="M33" s="250"/>
      <c r="N33" s="250"/>
    </row>
  </sheetData>
  <mergeCells count="16">
    <mergeCell ref="N3:N4"/>
    <mergeCell ref="A1:N1"/>
    <mergeCell ref="A2:N2"/>
    <mergeCell ref="A3:A4"/>
    <mergeCell ref="B3:B4"/>
    <mergeCell ref="C3:C4"/>
    <mergeCell ref="D3:D4"/>
    <mergeCell ref="E3:E4"/>
    <mergeCell ref="F3:F4"/>
    <mergeCell ref="G3:G4"/>
    <mergeCell ref="H3:H4"/>
    <mergeCell ref="I3:I4"/>
    <mergeCell ref="J3:J4"/>
    <mergeCell ref="K3:K4"/>
    <mergeCell ref="L3:L4"/>
    <mergeCell ref="M3:M4"/>
  </mergeCells>
  <phoneticPr fontId="3"/>
  <printOptions horizontalCentered="1"/>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20</vt:i4>
      </vt:variant>
    </vt:vector>
  </HeadingPairs>
  <TitlesOfParts>
    <vt:vector size="67" baseType="lpstr">
      <vt:lpstr>0001</vt:lpstr>
      <vt:lpstr>0002</vt:lpstr>
      <vt:lpstr>0100</vt:lpstr>
      <vt:lpstr>0200</vt:lpstr>
      <vt:lpstr>0301</vt:lpstr>
      <vt:lpstr>0302</vt:lpstr>
      <vt:lpstr>0400</vt:lpstr>
      <vt:lpstr>0501</vt:lpstr>
      <vt:lpstr>0502</vt:lpstr>
      <vt:lpstr>0600</vt:lpstr>
      <vt:lpstr>0700</vt:lpstr>
      <vt:lpstr>0800</vt:lpstr>
      <vt:lpstr>0900</vt:lpstr>
      <vt:lpstr>1000</vt:lpstr>
      <vt:lpstr>1100</vt:lpstr>
      <vt:lpstr>1200</vt:lpstr>
      <vt:lpstr>1300</vt:lpstr>
      <vt:lpstr>1400</vt:lpstr>
      <vt:lpstr>1500</vt:lpstr>
      <vt:lpstr>1600</vt:lpstr>
      <vt:lpstr>1700</vt:lpstr>
      <vt:lpstr>1800</vt:lpstr>
      <vt:lpstr>1900</vt:lpstr>
      <vt:lpstr>2000</vt:lpstr>
      <vt:lpstr>2100</vt:lpstr>
      <vt:lpstr>2200</vt:lpstr>
      <vt:lpstr>2300</vt:lpstr>
      <vt:lpstr>2401</vt:lpstr>
      <vt:lpstr>2402</vt:lpstr>
      <vt:lpstr>2500</vt:lpstr>
      <vt:lpstr>2600</vt:lpstr>
      <vt:lpstr>2700</vt:lpstr>
      <vt:lpstr>2800</vt:lpstr>
      <vt:lpstr>2900</vt:lpstr>
      <vt:lpstr>3000</vt:lpstr>
      <vt:lpstr>3100</vt:lpstr>
      <vt:lpstr>3200</vt:lpstr>
      <vt:lpstr>3300</vt:lpstr>
      <vt:lpstr>3400</vt:lpstr>
      <vt:lpstr>3500</vt:lpstr>
      <vt:lpstr>3600</vt:lpstr>
      <vt:lpstr>3701</vt:lpstr>
      <vt:lpstr>3702</vt:lpstr>
      <vt:lpstr>3800</vt:lpstr>
      <vt:lpstr>3900</vt:lpstr>
      <vt:lpstr>4000</vt:lpstr>
      <vt:lpstr>4100</vt:lpstr>
      <vt:lpstr>'0001'!Print_Area</vt:lpstr>
      <vt:lpstr>'0002'!Print_Area</vt:lpstr>
      <vt:lpstr>'0100'!Print_Area</vt:lpstr>
      <vt:lpstr>'0200'!Print_Area</vt:lpstr>
      <vt:lpstr>'0301'!Print_Area</vt:lpstr>
      <vt:lpstr>'0800'!Print_Area</vt:lpstr>
      <vt:lpstr>'1100'!Print_Area</vt:lpstr>
      <vt:lpstr>'1200'!Print_Area</vt:lpstr>
      <vt:lpstr>'2100'!Print_Area</vt:lpstr>
      <vt:lpstr>'2200'!Print_Area</vt:lpstr>
      <vt:lpstr>'2300'!Print_Area</vt:lpstr>
      <vt:lpstr>'2600'!Print_Area</vt:lpstr>
      <vt:lpstr>'2700'!Print_Area</vt:lpstr>
      <vt:lpstr>'2800'!Print_Area</vt:lpstr>
      <vt:lpstr>'2900'!Print_Area</vt:lpstr>
      <vt:lpstr>'3000'!Print_Area</vt:lpstr>
      <vt:lpstr>'3200'!Print_Area</vt:lpstr>
      <vt:lpstr>'3701'!Print_Area</vt:lpstr>
      <vt:lpstr>'3702'!Print_Area</vt:lpstr>
      <vt:lpstr>'3800'!Print_Area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片岡　充久</cp:lastModifiedBy>
  <cp:lastPrinted>2023-03-03T05:46:55Z</cp:lastPrinted>
  <dcterms:created xsi:type="dcterms:W3CDTF">2022-04-28T07:19:54Z</dcterms:created>
  <dcterms:modified xsi:type="dcterms:W3CDTF">2024-08-05T02:00:15Z</dcterms:modified>
</cp:coreProperties>
</file>