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人口労働Ｇ\①国勢調査\R4年度\02  (R4.5.24公表)就業状態等基本集計\06 公表\概要使用データ\"/>
    </mc:Choice>
  </mc:AlternateContent>
  <bookViews>
    <workbookView xWindow="0" yWindow="0" windowWidth="20490" windowHeight="5280"/>
  </bookViews>
  <sheets>
    <sheet name="参考表" sheetId="1" r:id="rId1"/>
  </sheets>
  <definedNames>
    <definedName name="巻末">#REF!</definedName>
    <definedName name="高齢化率">#REF!</definedName>
    <definedName name="島根県">#REF!,#REF!,#REF!,#REF!,#REF!,#REF!,#REF!,#REF!,#REF!,#REF!,#REF!,#REF!,#REF!,#REF!,#REF!,#REF!,#REF!,#REF!,#REF!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P36" i="1"/>
  <c r="O36" i="1"/>
  <c r="P35" i="1"/>
  <c r="O35" i="1"/>
  <c r="P26" i="1"/>
  <c r="O26" i="1"/>
  <c r="P25" i="1"/>
  <c r="O25" i="1"/>
  <c r="P24" i="1"/>
  <c r="O9" i="1"/>
  <c r="O8" i="1"/>
  <c r="O7" i="1"/>
  <c r="O6" i="1"/>
  <c r="O24" i="1" s="1"/>
  <c r="O5" i="1"/>
</calcChain>
</file>

<file path=xl/sharedStrings.xml><?xml version="1.0" encoding="utf-8"?>
<sst xmlns="http://schemas.openxmlformats.org/spreadsheetml/2006/main" count="51" uniqueCount="39">
  <si>
    <r>
      <t>参考表　労働力状態（３区分），男女別15歳以上人口</t>
    </r>
    <r>
      <rPr>
        <sz val="12"/>
        <color indexed="8"/>
        <rFont val="ＭＳ ゴシック"/>
        <family val="3"/>
        <charset val="128"/>
      </rPr>
      <t xml:space="preserve"> － 島根県（昭和25年～令和2年）</t>
    </r>
    <rPh sb="0" eb="2">
      <t>サンコウ</t>
    </rPh>
    <rPh sb="2" eb="3">
      <t>ヒョウ</t>
    </rPh>
    <rPh sb="28" eb="30">
      <t>シマネ</t>
    </rPh>
    <rPh sb="32" eb="34">
      <t>ショウワ</t>
    </rPh>
    <rPh sb="36" eb="37">
      <t>ネン</t>
    </rPh>
    <rPh sb="38" eb="40">
      <t>レイワ</t>
    </rPh>
    <phoneticPr fontId="5"/>
  </si>
  <si>
    <t>昭和25年</t>
    <phoneticPr fontId="5"/>
  </si>
  <si>
    <t>昭和30年</t>
    <phoneticPr fontId="5"/>
  </si>
  <si>
    <t>昭和35年</t>
    <phoneticPr fontId="5"/>
  </si>
  <si>
    <t>昭和40年</t>
    <phoneticPr fontId="5"/>
  </si>
  <si>
    <t>昭和45年</t>
    <phoneticPr fontId="5"/>
  </si>
  <si>
    <t>昭和50年</t>
    <phoneticPr fontId="5"/>
  </si>
  <si>
    <t>昭和55年</t>
    <phoneticPr fontId="5"/>
  </si>
  <si>
    <t>昭和60年</t>
    <phoneticPr fontId="5"/>
  </si>
  <si>
    <t>平成２年</t>
    <phoneticPr fontId="5"/>
  </si>
  <si>
    <t>平成７年</t>
    <phoneticPr fontId="5"/>
  </si>
  <si>
    <t>平成12年</t>
    <phoneticPr fontId="5"/>
  </si>
  <si>
    <t>平成17年</t>
    <phoneticPr fontId="5"/>
  </si>
  <si>
    <t>平成22年</t>
    <phoneticPr fontId="5"/>
  </si>
  <si>
    <t>平成27年</t>
    <phoneticPr fontId="5"/>
  </si>
  <si>
    <t>令和2年</t>
    <rPh sb="0" eb="2">
      <t>レイワ</t>
    </rPh>
    <phoneticPr fontId="5"/>
  </si>
  <si>
    <t>15歳以上人口  ２)</t>
    <rPh sb="2" eb="3">
      <t>サイ</t>
    </rPh>
    <rPh sb="3" eb="5">
      <t>イジョウ</t>
    </rPh>
    <rPh sb="5" eb="7">
      <t>ジンコウ</t>
    </rPh>
    <phoneticPr fontId="5"/>
  </si>
  <si>
    <t>　 労働力人口</t>
    <rPh sb="5" eb="7">
      <t>ジンコウ</t>
    </rPh>
    <phoneticPr fontId="5"/>
  </si>
  <si>
    <t xml:space="preserve">      就業者    </t>
    <phoneticPr fontId="5"/>
  </si>
  <si>
    <t xml:space="preserve">      完全失業者</t>
    <phoneticPr fontId="5"/>
  </si>
  <si>
    <t xml:space="preserve">   非労働力人口</t>
    <rPh sb="7" eb="9">
      <t>ジンコウ</t>
    </rPh>
    <phoneticPr fontId="5"/>
  </si>
  <si>
    <t>男  ２)</t>
    <phoneticPr fontId="5"/>
  </si>
  <si>
    <t>女  ２)</t>
    <rPh sb="0" eb="1">
      <t>オンナ</t>
    </rPh>
    <phoneticPr fontId="5"/>
  </si>
  <si>
    <t>労働力率 (%) ４)</t>
    <phoneticPr fontId="5"/>
  </si>
  <si>
    <t xml:space="preserve">   総数</t>
    <phoneticPr fontId="5"/>
  </si>
  <si>
    <t xml:space="preserve">   男</t>
    <phoneticPr fontId="5"/>
  </si>
  <si>
    <t xml:space="preserve">   女</t>
    <phoneticPr fontId="5"/>
  </si>
  <si>
    <t>産業別就業者数(人)　</t>
    <rPh sb="0" eb="3">
      <t>サンギョウベツ</t>
    </rPh>
    <rPh sb="3" eb="6">
      <t>シュウギョウシャ</t>
    </rPh>
    <rPh sb="6" eb="7">
      <t>スウ</t>
    </rPh>
    <rPh sb="8" eb="9">
      <t>ニン</t>
    </rPh>
    <phoneticPr fontId="5"/>
  </si>
  <si>
    <t>　第1次産業</t>
    <rPh sb="1" eb="2">
      <t>ダイ</t>
    </rPh>
    <rPh sb="3" eb="4">
      <t>ジ</t>
    </rPh>
    <rPh sb="4" eb="6">
      <t>サンギョウ</t>
    </rPh>
    <phoneticPr fontId="12"/>
  </si>
  <si>
    <t>　第2次産業</t>
    <rPh sb="1" eb="2">
      <t>ダイ</t>
    </rPh>
    <rPh sb="3" eb="4">
      <t>ジ</t>
    </rPh>
    <rPh sb="4" eb="6">
      <t>サンギョウ</t>
    </rPh>
    <phoneticPr fontId="12"/>
  </si>
  <si>
    <t>　第3次産業</t>
    <rPh sb="1" eb="2">
      <t>ダイ</t>
    </rPh>
    <rPh sb="3" eb="4">
      <t>ジ</t>
    </rPh>
    <rPh sb="4" eb="6">
      <t>サンギョウ</t>
    </rPh>
    <phoneticPr fontId="12"/>
  </si>
  <si>
    <t>　分類不能　</t>
    <rPh sb="1" eb="3">
      <t>ブンルイ</t>
    </rPh>
    <rPh sb="3" eb="5">
      <t>フノウ</t>
    </rPh>
    <phoneticPr fontId="12"/>
  </si>
  <si>
    <t>-</t>
    <phoneticPr fontId="13"/>
  </si>
  <si>
    <t>産業別就業者割合(％)　５）</t>
    <rPh sb="0" eb="3">
      <t>サンギョウベツ</t>
    </rPh>
    <rPh sb="3" eb="6">
      <t>シュウギョウシャ</t>
    </rPh>
    <rPh sb="6" eb="8">
      <t>ワリアイ</t>
    </rPh>
    <phoneticPr fontId="5"/>
  </si>
  <si>
    <t xml:space="preserve">        1)平成27年,令和2年は不詳補完値による。</t>
    <phoneticPr fontId="13"/>
  </si>
  <si>
    <t xml:space="preserve">        2)昭和25年～平成22年は労働力状態「不詳」を含む。</t>
    <phoneticPr fontId="13"/>
  </si>
  <si>
    <t xml:space="preserve">        3)14歳以上人口</t>
    <rPh sb="12" eb="13">
      <t>サイ</t>
    </rPh>
    <rPh sb="13" eb="15">
      <t>イジョウ</t>
    </rPh>
    <rPh sb="15" eb="17">
      <t>ジンコウ</t>
    </rPh>
    <phoneticPr fontId="13"/>
  </si>
  <si>
    <t>　　　  4)15歳以上人口に占める労働力人口の割合。昭和25年～平成22年は、分母から労働力状態「不詳」を除いて算出。</t>
    <phoneticPr fontId="13"/>
  </si>
  <si>
    <t xml:space="preserve">        5)昭和25年～平成22年の産業別就業者割合には「分類不能」が含まれていないため、合計は100%にならない。</t>
    <rPh sb="22" eb="25">
      <t>サンギョウベツ</t>
    </rPh>
    <rPh sb="25" eb="28">
      <t>シュウギョウシャ</t>
    </rPh>
    <rPh sb="28" eb="30">
      <t>ワリアイ</t>
    </rPh>
    <rPh sb="33" eb="35">
      <t>ブンルイ</t>
    </rPh>
    <rPh sb="35" eb="37">
      <t>フノウ</t>
    </rPh>
    <rPh sb="39" eb="40">
      <t>フク</t>
    </rPh>
    <rPh sb="49" eb="51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</si>
</sst>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３)&quot;\ \ #,###,##0"/>
    <numFmt numFmtId="177" formatCode="#,###,##0"/>
    <numFmt numFmtId="178" formatCode="&quot;1)&quot;\ \ #,###,##0"/>
    <numFmt numFmtId="179" formatCode="#,##0.0;[Red]\-#,##0.0"/>
    <numFmt numFmtId="180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/>
    <xf numFmtId="0" fontId="8" fillId="0" borderId="1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8" fillId="0" borderId="0" xfId="1" applyFont="1" applyAlignment="1"/>
    <xf numFmtId="0" fontId="10" fillId="0" borderId="2" xfId="1" applyFont="1" applyBorder="1" applyAlignment="1"/>
    <xf numFmtId="0" fontId="10" fillId="0" borderId="0" xfId="1" applyFont="1" applyAlignment="1"/>
    <xf numFmtId="0" fontId="10" fillId="0" borderId="0" xfId="1" applyFont="1" applyBorder="1" applyAlignment="1"/>
    <xf numFmtId="0" fontId="10" fillId="2" borderId="0" xfId="1" applyFont="1" applyFill="1" applyAlignment="1"/>
    <xf numFmtId="0" fontId="9" fillId="0" borderId="0" xfId="1" applyFont="1" applyAlignment="1"/>
    <xf numFmtId="176" fontId="11" fillId="0" borderId="7" xfId="1" applyNumberFormat="1" applyFont="1" applyBorder="1" applyAlignment="1"/>
    <xf numFmtId="177" fontId="11" fillId="0" borderId="0" xfId="1" applyNumberFormat="1" applyFont="1" applyAlignment="1"/>
    <xf numFmtId="177" fontId="11" fillId="0" borderId="0" xfId="1" applyNumberFormat="1" applyFont="1" applyBorder="1" applyAlignment="1"/>
    <xf numFmtId="177" fontId="11" fillId="2" borderId="0" xfId="1" applyNumberFormat="1" applyFont="1" applyFill="1" applyBorder="1" applyAlignment="1"/>
    <xf numFmtId="177" fontId="11" fillId="0" borderId="7" xfId="1" applyNumberFormat="1" applyFont="1" applyBorder="1" applyAlignment="1"/>
    <xf numFmtId="178" fontId="11" fillId="0" borderId="0" xfId="1" applyNumberFormat="1" applyFont="1" applyAlignment="1"/>
    <xf numFmtId="177" fontId="11" fillId="2" borderId="0" xfId="1" applyNumberFormat="1" applyFont="1" applyFill="1" applyAlignment="1"/>
    <xf numFmtId="0" fontId="11" fillId="0" borderId="7" xfId="1" applyFont="1" applyBorder="1" applyAlignment="1"/>
    <xf numFmtId="0" fontId="11" fillId="0" borderId="0" xfId="1" applyFont="1" applyAlignment="1"/>
    <xf numFmtId="0" fontId="11" fillId="2" borderId="0" xfId="1" applyFont="1" applyFill="1" applyAlignment="1"/>
    <xf numFmtId="179" fontId="11" fillId="0" borderId="7" xfId="2" applyNumberFormat="1" applyFont="1" applyFill="1" applyBorder="1" applyAlignment="1"/>
    <xf numFmtId="179" fontId="11" fillId="0" borderId="0" xfId="2" applyNumberFormat="1" applyFont="1" applyFill="1" applyAlignment="1"/>
    <xf numFmtId="179" fontId="11" fillId="2" borderId="0" xfId="2" applyNumberFormat="1" applyFont="1" applyFill="1" applyAlignment="1"/>
    <xf numFmtId="0" fontId="9" fillId="0" borderId="0" xfId="1" applyFont="1" applyBorder="1" applyAlignment="1"/>
    <xf numFmtId="38" fontId="11" fillId="0" borderId="7" xfId="2" applyFont="1" applyBorder="1" applyAlignment="1"/>
    <xf numFmtId="38" fontId="11" fillId="0" borderId="0" xfId="2" applyFont="1" applyBorder="1" applyAlignment="1"/>
    <xf numFmtId="38" fontId="11" fillId="2" borderId="0" xfId="2" applyFont="1" applyFill="1" applyBorder="1" applyAlignment="1"/>
    <xf numFmtId="38" fontId="11" fillId="0" borderId="0" xfId="2" applyFont="1" applyBorder="1" applyAlignment="1">
      <alignment horizontal="right"/>
    </xf>
    <xf numFmtId="38" fontId="7" fillId="0" borderId="0" xfId="1" applyNumberFormat="1" applyFont="1" applyAlignment="1"/>
    <xf numFmtId="180" fontId="11" fillId="0" borderId="7" xfId="1" applyNumberFormat="1" applyFont="1" applyBorder="1" applyAlignment="1"/>
    <xf numFmtId="180" fontId="11" fillId="0" borderId="0" xfId="1" applyNumberFormat="1" applyFont="1" applyBorder="1" applyAlignment="1"/>
    <xf numFmtId="0" fontId="9" fillId="0" borderId="4" xfId="1" applyFont="1" applyBorder="1" applyAlignment="1"/>
    <xf numFmtId="180" fontId="11" fillId="0" borderId="5" xfId="1" applyNumberFormat="1" applyFont="1" applyBorder="1" applyAlignment="1"/>
    <xf numFmtId="180" fontId="11" fillId="0" borderId="4" xfId="1" applyNumberFormat="1" applyFont="1" applyBorder="1" applyAlignment="1"/>
  </cellXfs>
  <cellStyles count="3">
    <cellStyle name="桁区切り 4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42"/>
  <sheetViews>
    <sheetView showGridLines="0" tabSelected="1" zoomScaleNormal="100" workbookViewId="0">
      <pane xSplit="1" ySplit="3" topLeftCell="D4" activePane="bottomRight" state="frozen"/>
      <selection activeCell="B6" sqref="B6"/>
      <selection pane="topRight" activeCell="B6" sqref="B6"/>
      <selection pane="bottomLeft" activeCell="B6" sqref="B6"/>
      <selection pane="bottomRight" activeCell="Q6" sqref="Q6"/>
    </sheetView>
  </sheetViews>
  <sheetFormatPr defaultRowHeight="15.75" x14ac:dyDescent="0.25"/>
  <cols>
    <col min="1" max="1" width="20.25" style="4" customWidth="1"/>
    <col min="2" max="16" width="10.375" style="4" customWidth="1"/>
    <col min="17" max="256" width="9" style="4"/>
    <col min="257" max="257" width="20.25" style="4" customWidth="1"/>
    <col min="258" max="271" width="10.375" style="4" customWidth="1"/>
    <col min="272" max="512" width="9" style="4"/>
    <col min="513" max="513" width="20.25" style="4" customWidth="1"/>
    <col min="514" max="527" width="10.375" style="4" customWidth="1"/>
    <col min="528" max="768" width="9" style="4"/>
    <col min="769" max="769" width="20.25" style="4" customWidth="1"/>
    <col min="770" max="783" width="10.375" style="4" customWidth="1"/>
    <col min="784" max="1024" width="9" style="4"/>
    <col min="1025" max="1025" width="20.25" style="4" customWidth="1"/>
    <col min="1026" max="1039" width="10.375" style="4" customWidth="1"/>
    <col min="1040" max="1280" width="9" style="4"/>
    <col min="1281" max="1281" width="20.25" style="4" customWidth="1"/>
    <col min="1282" max="1295" width="10.375" style="4" customWidth="1"/>
    <col min="1296" max="1536" width="9" style="4"/>
    <col min="1537" max="1537" width="20.25" style="4" customWidth="1"/>
    <col min="1538" max="1551" width="10.375" style="4" customWidth="1"/>
    <col min="1552" max="1792" width="9" style="4"/>
    <col min="1793" max="1793" width="20.25" style="4" customWidth="1"/>
    <col min="1794" max="1807" width="10.375" style="4" customWidth="1"/>
    <col min="1808" max="2048" width="9" style="4"/>
    <col min="2049" max="2049" width="20.25" style="4" customWidth="1"/>
    <col min="2050" max="2063" width="10.375" style="4" customWidth="1"/>
    <col min="2064" max="2304" width="9" style="4"/>
    <col min="2305" max="2305" width="20.25" style="4" customWidth="1"/>
    <col min="2306" max="2319" width="10.375" style="4" customWidth="1"/>
    <col min="2320" max="2560" width="9" style="4"/>
    <col min="2561" max="2561" width="20.25" style="4" customWidth="1"/>
    <col min="2562" max="2575" width="10.375" style="4" customWidth="1"/>
    <col min="2576" max="2816" width="9" style="4"/>
    <col min="2817" max="2817" width="20.25" style="4" customWidth="1"/>
    <col min="2818" max="2831" width="10.375" style="4" customWidth="1"/>
    <col min="2832" max="3072" width="9" style="4"/>
    <col min="3073" max="3073" width="20.25" style="4" customWidth="1"/>
    <col min="3074" max="3087" width="10.375" style="4" customWidth="1"/>
    <col min="3088" max="3328" width="9" style="4"/>
    <col min="3329" max="3329" width="20.25" style="4" customWidth="1"/>
    <col min="3330" max="3343" width="10.375" style="4" customWidth="1"/>
    <col min="3344" max="3584" width="9" style="4"/>
    <col min="3585" max="3585" width="20.25" style="4" customWidth="1"/>
    <col min="3586" max="3599" width="10.375" style="4" customWidth="1"/>
    <col min="3600" max="3840" width="9" style="4"/>
    <col min="3841" max="3841" width="20.25" style="4" customWidth="1"/>
    <col min="3842" max="3855" width="10.375" style="4" customWidth="1"/>
    <col min="3856" max="4096" width="9" style="4"/>
    <col min="4097" max="4097" width="20.25" style="4" customWidth="1"/>
    <col min="4098" max="4111" width="10.375" style="4" customWidth="1"/>
    <col min="4112" max="4352" width="9" style="4"/>
    <col min="4353" max="4353" width="20.25" style="4" customWidth="1"/>
    <col min="4354" max="4367" width="10.375" style="4" customWidth="1"/>
    <col min="4368" max="4608" width="9" style="4"/>
    <col min="4609" max="4609" width="20.25" style="4" customWidth="1"/>
    <col min="4610" max="4623" width="10.375" style="4" customWidth="1"/>
    <col min="4624" max="4864" width="9" style="4"/>
    <col min="4865" max="4865" width="20.25" style="4" customWidth="1"/>
    <col min="4866" max="4879" width="10.375" style="4" customWidth="1"/>
    <col min="4880" max="5120" width="9" style="4"/>
    <col min="5121" max="5121" width="20.25" style="4" customWidth="1"/>
    <col min="5122" max="5135" width="10.375" style="4" customWidth="1"/>
    <col min="5136" max="5376" width="9" style="4"/>
    <col min="5377" max="5377" width="20.25" style="4" customWidth="1"/>
    <col min="5378" max="5391" width="10.375" style="4" customWidth="1"/>
    <col min="5392" max="5632" width="9" style="4"/>
    <col min="5633" max="5633" width="20.25" style="4" customWidth="1"/>
    <col min="5634" max="5647" width="10.375" style="4" customWidth="1"/>
    <col min="5648" max="5888" width="9" style="4"/>
    <col min="5889" max="5889" width="20.25" style="4" customWidth="1"/>
    <col min="5890" max="5903" width="10.375" style="4" customWidth="1"/>
    <col min="5904" max="6144" width="9" style="4"/>
    <col min="6145" max="6145" width="20.25" style="4" customWidth="1"/>
    <col min="6146" max="6159" width="10.375" style="4" customWidth="1"/>
    <col min="6160" max="6400" width="9" style="4"/>
    <col min="6401" max="6401" width="20.25" style="4" customWidth="1"/>
    <col min="6402" max="6415" width="10.375" style="4" customWidth="1"/>
    <col min="6416" max="6656" width="9" style="4"/>
    <col min="6657" max="6657" width="20.25" style="4" customWidth="1"/>
    <col min="6658" max="6671" width="10.375" style="4" customWidth="1"/>
    <col min="6672" max="6912" width="9" style="4"/>
    <col min="6913" max="6913" width="20.25" style="4" customWidth="1"/>
    <col min="6914" max="6927" width="10.375" style="4" customWidth="1"/>
    <col min="6928" max="7168" width="9" style="4"/>
    <col min="7169" max="7169" width="20.25" style="4" customWidth="1"/>
    <col min="7170" max="7183" width="10.375" style="4" customWidth="1"/>
    <col min="7184" max="7424" width="9" style="4"/>
    <col min="7425" max="7425" width="20.25" style="4" customWidth="1"/>
    <col min="7426" max="7439" width="10.375" style="4" customWidth="1"/>
    <col min="7440" max="7680" width="9" style="4"/>
    <col min="7681" max="7681" width="20.25" style="4" customWidth="1"/>
    <col min="7682" max="7695" width="10.375" style="4" customWidth="1"/>
    <col min="7696" max="7936" width="9" style="4"/>
    <col min="7937" max="7937" width="20.25" style="4" customWidth="1"/>
    <col min="7938" max="7951" width="10.375" style="4" customWidth="1"/>
    <col min="7952" max="8192" width="9" style="4"/>
    <col min="8193" max="8193" width="20.25" style="4" customWidth="1"/>
    <col min="8194" max="8207" width="10.375" style="4" customWidth="1"/>
    <col min="8208" max="8448" width="9" style="4"/>
    <col min="8449" max="8449" width="20.25" style="4" customWidth="1"/>
    <col min="8450" max="8463" width="10.375" style="4" customWidth="1"/>
    <col min="8464" max="8704" width="9" style="4"/>
    <col min="8705" max="8705" width="20.25" style="4" customWidth="1"/>
    <col min="8706" max="8719" width="10.375" style="4" customWidth="1"/>
    <col min="8720" max="8960" width="9" style="4"/>
    <col min="8961" max="8961" width="20.25" style="4" customWidth="1"/>
    <col min="8962" max="8975" width="10.375" style="4" customWidth="1"/>
    <col min="8976" max="9216" width="9" style="4"/>
    <col min="9217" max="9217" width="20.25" style="4" customWidth="1"/>
    <col min="9218" max="9231" width="10.375" style="4" customWidth="1"/>
    <col min="9232" max="9472" width="9" style="4"/>
    <col min="9473" max="9473" width="20.25" style="4" customWidth="1"/>
    <col min="9474" max="9487" width="10.375" style="4" customWidth="1"/>
    <col min="9488" max="9728" width="9" style="4"/>
    <col min="9729" max="9729" width="20.25" style="4" customWidth="1"/>
    <col min="9730" max="9743" width="10.375" style="4" customWidth="1"/>
    <col min="9744" max="9984" width="9" style="4"/>
    <col min="9985" max="9985" width="20.25" style="4" customWidth="1"/>
    <col min="9986" max="9999" width="10.375" style="4" customWidth="1"/>
    <col min="10000" max="10240" width="9" style="4"/>
    <col min="10241" max="10241" width="20.25" style="4" customWidth="1"/>
    <col min="10242" max="10255" width="10.375" style="4" customWidth="1"/>
    <col min="10256" max="10496" width="9" style="4"/>
    <col min="10497" max="10497" width="20.25" style="4" customWidth="1"/>
    <col min="10498" max="10511" width="10.375" style="4" customWidth="1"/>
    <col min="10512" max="10752" width="9" style="4"/>
    <col min="10753" max="10753" width="20.25" style="4" customWidth="1"/>
    <col min="10754" max="10767" width="10.375" style="4" customWidth="1"/>
    <col min="10768" max="11008" width="9" style="4"/>
    <col min="11009" max="11009" width="20.25" style="4" customWidth="1"/>
    <col min="11010" max="11023" width="10.375" style="4" customWidth="1"/>
    <col min="11024" max="11264" width="9" style="4"/>
    <col min="11265" max="11265" width="20.25" style="4" customWidth="1"/>
    <col min="11266" max="11279" width="10.375" style="4" customWidth="1"/>
    <col min="11280" max="11520" width="9" style="4"/>
    <col min="11521" max="11521" width="20.25" style="4" customWidth="1"/>
    <col min="11522" max="11535" width="10.375" style="4" customWidth="1"/>
    <col min="11536" max="11776" width="9" style="4"/>
    <col min="11777" max="11777" width="20.25" style="4" customWidth="1"/>
    <col min="11778" max="11791" width="10.375" style="4" customWidth="1"/>
    <col min="11792" max="12032" width="9" style="4"/>
    <col min="12033" max="12033" width="20.25" style="4" customWidth="1"/>
    <col min="12034" max="12047" width="10.375" style="4" customWidth="1"/>
    <col min="12048" max="12288" width="9" style="4"/>
    <col min="12289" max="12289" width="20.25" style="4" customWidth="1"/>
    <col min="12290" max="12303" width="10.375" style="4" customWidth="1"/>
    <col min="12304" max="12544" width="9" style="4"/>
    <col min="12545" max="12545" width="20.25" style="4" customWidth="1"/>
    <col min="12546" max="12559" width="10.375" style="4" customWidth="1"/>
    <col min="12560" max="12800" width="9" style="4"/>
    <col min="12801" max="12801" width="20.25" style="4" customWidth="1"/>
    <col min="12802" max="12815" width="10.375" style="4" customWidth="1"/>
    <col min="12816" max="13056" width="9" style="4"/>
    <col min="13057" max="13057" width="20.25" style="4" customWidth="1"/>
    <col min="13058" max="13071" width="10.375" style="4" customWidth="1"/>
    <col min="13072" max="13312" width="9" style="4"/>
    <col min="13313" max="13313" width="20.25" style="4" customWidth="1"/>
    <col min="13314" max="13327" width="10.375" style="4" customWidth="1"/>
    <col min="13328" max="13568" width="9" style="4"/>
    <col min="13569" max="13569" width="20.25" style="4" customWidth="1"/>
    <col min="13570" max="13583" width="10.375" style="4" customWidth="1"/>
    <col min="13584" max="13824" width="9" style="4"/>
    <col min="13825" max="13825" width="20.25" style="4" customWidth="1"/>
    <col min="13826" max="13839" width="10.375" style="4" customWidth="1"/>
    <col min="13840" max="14080" width="9" style="4"/>
    <col min="14081" max="14081" width="20.25" style="4" customWidth="1"/>
    <col min="14082" max="14095" width="10.375" style="4" customWidth="1"/>
    <col min="14096" max="14336" width="9" style="4"/>
    <col min="14337" max="14337" width="20.25" style="4" customWidth="1"/>
    <col min="14338" max="14351" width="10.375" style="4" customWidth="1"/>
    <col min="14352" max="14592" width="9" style="4"/>
    <col min="14593" max="14593" width="20.25" style="4" customWidth="1"/>
    <col min="14594" max="14607" width="10.375" style="4" customWidth="1"/>
    <col min="14608" max="14848" width="9" style="4"/>
    <col min="14849" max="14849" width="20.25" style="4" customWidth="1"/>
    <col min="14850" max="14863" width="10.375" style="4" customWidth="1"/>
    <col min="14864" max="15104" width="9" style="4"/>
    <col min="15105" max="15105" width="20.25" style="4" customWidth="1"/>
    <col min="15106" max="15119" width="10.375" style="4" customWidth="1"/>
    <col min="15120" max="15360" width="9" style="4"/>
    <col min="15361" max="15361" width="20.25" style="4" customWidth="1"/>
    <col min="15362" max="15375" width="10.375" style="4" customWidth="1"/>
    <col min="15376" max="15616" width="9" style="4"/>
    <col min="15617" max="15617" width="20.25" style="4" customWidth="1"/>
    <col min="15618" max="15631" width="10.375" style="4" customWidth="1"/>
    <col min="15632" max="15872" width="9" style="4"/>
    <col min="15873" max="15873" width="20.25" style="4" customWidth="1"/>
    <col min="15874" max="15887" width="10.375" style="4" customWidth="1"/>
    <col min="15888" max="16128" width="9" style="4"/>
    <col min="16129" max="16129" width="20.25" style="4" customWidth="1"/>
    <col min="16130" max="16143" width="10.375" style="4" customWidth="1"/>
    <col min="16144" max="16384" width="9" style="4"/>
  </cols>
  <sheetData>
    <row r="1" spans="1:16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6" x14ac:dyDescent="0.25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6" t="s">
        <v>12</v>
      </c>
      <c r="N2" s="6" t="s">
        <v>13</v>
      </c>
      <c r="O2" s="6" t="s">
        <v>14</v>
      </c>
      <c r="P2" s="9" t="s">
        <v>15</v>
      </c>
    </row>
    <row r="3" spans="1:16" x14ac:dyDescent="0.25">
      <c r="A3" s="10"/>
      <c r="B3" s="11">
        <v>1950</v>
      </c>
      <c r="C3" s="12">
        <v>1955</v>
      </c>
      <c r="D3" s="12">
        <v>1960</v>
      </c>
      <c r="E3" s="12">
        <v>1965</v>
      </c>
      <c r="F3" s="12">
        <v>1970</v>
      </c>
      <c r="G3" s="12">
        <v>1975</v>
      </c>
      <c r="H3" s="12">
        <v>1980</v>
      </c>
      <c r="I3" s="12">
        <v>1985</v>
      </c>
      <c r="J3" s="12">
        <v>1990</v>
      </c>
      <c r="K3" s="12">
        <v>1995</v>
      </c>
      <c r="L3" s="13">
        <v>2000</v>
      </c>
      <c r="M3" s="11">
        <v>2005</v>
      </c>
      <c r="N3" s="11">
        <v>2010</v>
      </c>
      <c r="O3" s="11">
        <v>2015</v>
      </c>
      <c r="P3" s="14">
        <v>2020</v>
      </c>
    </row>
    <row r="4" spans="1:16" x14ac:dyDescent="0.25">
      <c r="A4" s="15"/>
      <c r="B4" s="16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9"/>
    </row>
    <row r="5" spans="1:16" x14ac:dyDescent="0.25">
      <c r="A5" s="20" t="s">
        <v>16</v>
      </c>
      <c r="B5" s="21">
        <v>609038</v>
      </c>
      <c r="C5" s="22">
        <v>612886</v>
      </c>
      <c r="D5" s="22">
        <v>606290</v>
      </c>
      <c r="E5" s="23">
        <v>603217</v>
      </c>
      <c r="F5" s="22">
        <v>595118</v>
      </c>
      <c r="G5" s="22">
        <v>600772</v>
      </c>
      <c r="H5" s="22">
        <v>617417</v>
      </c>
      <c r="I5" s="23">
        <v>631798</v>
      </c>
      <c r="J5" s="22">
        <v>636314</v>
      </c>
      <c r="K5" s="23">
        <v>644959</v>
      </c>
      <c r="L5" s="23">
        <v>649134</v>
      </c>
      <c r="M5" s="23">
        <v>640574</v>
      </c>
      <c r="N5" s="23">
        <v>621551</v>
      </c>
      <c r="O5" s="23">
        <f>O11+O17</f>
        <v>599525</v>
      </c>
      <c r="P5" s="24">
        <v>580537</v>
      </c>
    </row>
    <row r="6" spans="1:16" x14ac:dyDescent="0.25">
      <c r="A6" s="20" t="s">
        <v>17</v>
      </c>
      <c r="B6" s="25">
        <v>439085</v>
      </c>
      <c r="C6" s="22">
        <v>452192</v>
      </c>
      <c r="D6" s="22">
        <v>448616</v>
      </c>
      <c r="E6" s="23">
        <v>417198</v>
      </c>
      <c r="F6" s="22">
        <v>428834</v>
      </c>
      <c r="G6" s="22">
        <v>411629</v>
      </c>
      <c r="H6" s="22">
        <v>421672</v>
      </c>
      <c r="I6" s="23">
        <v>423440</v>
      </c>
      <c r="J6" s="22">
        <v>410528</v>
      </c>
      <c r="K6" s="23">
        <v>416476</v>
      </c>
      <c r="L6" s="23">
        <v>401750</v>
      </c>
      <c r="M6" s="23">
        <v>386110</v>
      </c>
      <c r="N6" s="23">
        <v>364501</v>
      </c>
      <c r="O6" s="23">
        <f>O12+O18</f>
        <v>359776</v>
      </c>
      <c r="P6" s="24">
        <v>357884</v>
      </c>
    </row>
    <row r="7" spans="1:16" x14ac:dyDescent="0.25">
      <c r="A7" s="20" t="s">
        <v>18</v>
      </c>
      <c r="B7" s="25">
        <v>434693</v>
      </c>
      <c r="C7" s="22">
        <v>447240</v>
      </c>
      <c r="D7" s="22">
        <v>446458</v>
      </c>
      <c r="E7" s="23">
        <v>413370</v>
      </c>
      <c r="F7" s="22">
        <v>424863</v>
      </c>
      <c r="G7" s="22">
        <v>405777</v>
      </c>
      <c r="H7" s="22">
        <v>415310</v>
      </c>
      <c r="I7" s="23">
        <v>414268</v>
      </c>
      <c r="J7" s="22">
        <v>402557</v>
      </c>
      <c r="K7" s="23">
        <v>406463</v>
      </c>
      <c r="L7" s="23">
        <v>389849</v>
      </c>
      <c r="M7" s="23">
        <v>368957</v>
      </c>
      <c r="N7" s="23">
        <v>347889</v>
      </c>
      <c r="O7" s="23">
        <f>O13+O19</f>
        <v>349363</v>
      </c>
      <c r="P7" s="24">
        <v>348142</v>
      </c>
    </row>
    <row r="8" spans="1:16" x14ac:dyDescent="0.25">
      <c r="A8" s="20" t="s">
        <v>19</v>
      </c>
      <c r="B8" s="25">
        <v>4392</v>
      </c>
      <c r="C8" s="22">
        <v>4952</v>
      </c>
      <c r="D8" s="22">
        <v>2158</v>
      </c>
      <c r="E8" s="23">
        <v>3828</v>
      </c>
      <c r="F8" s="22">
        <v>3971</v>
      </c>
      <c r="G8" s="22">
        <v>5852</v>
      </c>
      <c r="H8" s="22">
        <v>6362</v>
      </c>
      <c r="I8" s="22">
        <v>9172</v>
      </c>
      <c r="J8" s="22">
        <v>7971</v>
      </c>
      <c r="K8" s="22">
        <v>10013</v>
      </c>
      <c r="L8" s="22">
        <v>11901</v>
      </c>
      <c r="M8" s="22">
        <v>17153</v>
      </c>
      <c r="N8" s="22">
        <v>16612</v>
      </c>
      <c r="O8" s="23">
        <f>O14+O20</f>
        <v>10413</v>
      </c>
      <c r="P8" s="24">
        <v>9742</v>
      </c>
    </row>
    <row r="9" spans="1:16" x14ac:dyDescent="0.25">
      <c r="A9" s="20" t="s">
        <v>20</v>
      </c>
      <c r="B9" s="25">
        <v>169943</v>
      </c>
      <c r="C9" s="22">
        <v>160694</v>
      </c>
      <c r="D9" s="22">
        <v>157617</v>
      </c>
      <c r="E9" s="22">
        <v>185858</v>
      </c>
      <c r="F9" s="22">
        <v>166266</v>
      </c>
      <c r="G9" s="26">
        <v>189143</v>
      </c>
      <c r="H9" s="22">
        <v>194900</v>
      </c>
      <c r="I9" s="22">
        <v>207902</v>
      </c>
      <c r="J9" s="22">
        <v>225146</v>
      </c>
      <c r="K9" s="22">
        <v>227743</v>
      </c>
      <c r="L9" s="22">
        <v>245200</v>
      </c>
      <c r="M9" s="22">
        <v>248154</v>
      </c>
      <c r="N9" s="22">
        <v>240429</v>
      </c>
      <c r="O9" s="23">
        <f>O15+O21</f>
        <v>239749</v>
      </c>
      <c r="P9" s="24">
        <v>222653</v>
      </c>
    </row>
    <row r="10" spans="1:16" x14ac:dyDescent="0.25">
      <c r="A10" s="20"/>
      <c r="B10" s="25"/>
      <c r="C10" s="22"/>
      <c r="D10" s="22"/>
      <c r="E10" s="22"/>
      <c r="F10" s="22"/>
      <c r="G10" s="26"/>
      <c r="H10" s="22"/>
      <c r="I10" s="22"/>
      <c r="J10" s="22"/>
      <c r="K10" s="22"/>
      <c r="L10" s="22"/>
      <c r="M10" s="22"/>
      <c r="N10" s="22"/>
      <c r="O10" s="23"/>
      <c r="P10" s="24"/>
    </row>
    <row r="11" spans="1:16" ht="18" customHeight="1" x14ac:dyDescent="0.25">
      <c r="A11" s="20" t="s">
        <v>21</v>
      </c>
      <c r="B11" s="21">
        <v>289900</v>
      </c>
      <c r="C11" s="22">
        <v>295215</v>
      </c>
      <c r="D11" s="22">
        <v>287804</v>
      </c>
      <c r="E11" s="22">
        <v>282367</v>
      </c>
      <c r="F11" s="22">
        <v>276501</v>
      </c>
      <c r="G11" s="22">
        <v>280941</v>
      </c>
      <c r="H11" s="22">
        <v>291328</v>
      </c>
      <c r="I11" s="22">
        <v>299380</v>
      </c>
      <c r="J11" s="22">
        <v>299198</v>
      </c>
      <c r="K11" s="22">
        <v>304170</v>
      </c>
      <c r="L11" s="22">
        <v>306543</v>
      </c>
      <c r="M11" s="22">
        <v>301620</v>
      </c>
      <c r="N11" s="22">
        <v>293662</v>
      </c>
      <c r="O11" s="22">
        <v>284012</v>
      </c>
      <c r="P11" s="27">
        <v>277119</v>
      </c>
    </row>
    <row r="12" spans="1:16" x14ac:dyDescent="0.25">
      <c r="A12" s="20" t="s">
        <v>17</v>
      </c>
      <c r="B12" s="25">
        <v>246061</v>
      </c>
      <c r="C12" s="22">
        <v>255715</v>
      </c>
      <c r="D12" s="22">
        <v>245905</v>
      </c>
      <c r="E12" s="22">
        <v>228746</v>
      </c>
      <c r="F12" s="22">
        <v>228839</v>
      </c>
      <c r="G12" s="22">
        <v>230219</v>
      </c>
      <c r="H12" s="22">
        <v>238141</v>
      </c>
      <c r="I12" s="22">
        <v>239807</v>
      </c>
      <c r="J12" s="22">
        <v>231595</v>
      </c>
      <c r="K12" s="22">
        <v>235950</v>
      </c>
      <c r="L12" s="22">
        <v>227989</v>
      </c>
      <c r="M12" s="22">
        <v>217800</v>
      </c>
      <c r="N12" s="22">
        <v>203656</v>
      </c>
      <c r="O12" s="22">
        <v>197598</v>
      </c>
      <c r="P12" s="27">
        <v>194301</v>
      </c>
    </row>
    <row r="13" spans="1:16" x14ac:dyDescent="0.25">
      <c r="A13" s="20" t="s">
        <v>18</v>
      </c>
      <c r="B13" s="25">
        <v>243131</v>
      </c>
      <c r="C13" s="22">
        <v>252472</v>
      </c>
      <c r="D13" s="22">
        <v>244656</v>
      </c>
      <c r="E13" s="22">
        <v>226426</v>
      </c>
      <c r="F13" s="22">
        <v>226400</v>
      </c>
      <c r="G13" s="22">
        <v>226151</v>
      </c>
      <c r="H13" s="22">
        <v>233814</v>
      </c>
      <c r="I13" s="22">
        <v>233597</v>
      </c>
      <c r="J13" s="22">
        <v>226046</v>
      </c>
      <c r="K13" s="22">
        <v>229382</v>
      </c>
      <c r="L13" s="22">
        <v>220608</v>
      </c>
      <c r="M13" s="22">
        <v>206272</v>
      </c>
      <c r="N13" s="22">
        <v>192215</v>
      </c>
      <c r="O13" s="22">
        <v>190623</v>
      </c>
      <c r="P13" s="27">
        <v>188086</v>
      </c>
    </row>
    <row r="14" spans="1:16" x14ac:dyDescent="0.25">
      <c r="A14" s="20" t="s">
        <v>19</v>
      </c>
      <c r="B14" s="25">
        <v>2930</v>
      </c>
      <c r="C14" s="22">
        <v>3243</v>
      </c>
      <c r="D14" s="22">
        <v>1249</v>
      </c>
      <c r="E14" s="22">
        <v>2320</v>
      </c>
      <c r="F14" s="22">
        <v>2439</v>
      </c>
      <c r="G14" s="22">
        <v>4068</v>
      </c>
      <c r="H14" s="22">
        <v>4327</v>
      </c>
      <c r="I14" s="22">
        <v>6210</v>
      </c>
      <c r="J14" s="22">
        <v>5549</v>
      </c>
      <c r="K14" s="22">
        <v>6568</v>
      </c>
      <c r="L14" s="22">
        <v>7381</v>
      </c>
      <c r="M14" s="22">
        <v>11528</v>
      </c>
      <c r="N14" s="22">
        <v>11441</v>
      </c>
      <c r="O14" s="22">
        <v>6975</v>
      </c>
      <c r="P14" s="27">
        <v>6215</v>
      </c>
    </row>
    <row r="15" spans="1:16" x14ac:dyDescent="0.25">
      <c r="A15" s="20" t="s">
        <v>20</v>
      </c>
      <c r="B15" s="25">
        <v>43833</v>
      </c>
      <c r="C15" s="22">
        <v>39500</v>
      </c>
      <c r="D15" s="22">
        <v>41888</v>
      </c>
      <c r="E15" s="22">
        <v>53565</v>
      </c>
      <c r="F15" s="22">
        <v>47654</v>
      </c>
      <c r="G15" s="26">
        <v>50722</v>
      </c>
      <c r="H15" s="22">
        <v>52943</v>
      </c>
      <c r="I15" s="22">
        <v>59418</v>
      </c>
      <c r="J15" s="22">
        <v>67338</v>
      </c>
      <c r="K15" s="22">
        <v>67782</v>
      </c>
      <c r="L15" s="22">
        <v>77243</v>
      </c>
      <c r="M15" s="22">
        <v>79737</v>
      </c>
      <c r="N15" s="22">
        <v>81604</v>
      </c>
      <c r="O15" s="22">
        <v>86414</v>
      </c>
      <c r="P15" s="27">
        <v>82818</v>
      </c>
    </row>
    <row r="16" spans="1:16" x14ac:dyDescent="0.25">
      <c r="A16" s="20"/>
      <c r="B16" s="25"/>
      <c r="C16" s="22"/>
      <c r="D16" s="22"/>
      <c r="E16" s="22"/>
      <c r="F16" s="22"/>
      <c r="G16" s="26"/>
      <c r="H16" s="22"/>
      <c r="I16" s="22"/>
      <c r="J16" s="22"/>
      <c r="K16" s="22"/>
      <c r="L16" s="22"/>
      <c r="M16" s="22"/>
      <c r="N16" s="22"/>
      <c r="O16" s="22"/>
      <c r="P16" s="27"/>
    </row>
    <row r="17" spans="1:17" ht="18" customHeight="1" x14ac:dyDescent="0.25">
      <c r="A17" s="20" t="s">
        <v>22</v>
      </c>
      <c r="B17" s="21">
        <v>319138</v>
      </c>
      <c r="C17" s="22">
        <v>317671</v>
      </c>
      <c r="D17" s="22">
        <v>318486</v>
      </c>
      <c r="E17" s="22">
        <v>320850</v>
      </c>
      <c r="F17" s="22">
        <v>318617</v>
      </c>
      <c r="G17" s="22">
        <v>319831</v>
      </c>
      <c r="H17" s="22">
        <v>326089</v>
      </c>
      <c r="I17" s="22">
        <v>332418</v>
      </c>
      <c r="J17" s="22">
        <v>337116</v>
      </c>
      <c r="K17" s="22">
        <v>340789</v>
      </c>
      <c r="L17" s="22">
        <v>342591</v>
      </c>
      <c r="M17" s="22">
        <v>338954</v>
      </c>
      <c r="N17" s="22">
        <v>327889</v>
      </c>
      <c r="O17" s="22">
        <v>315513</v>
      </c>
      <c r="P17" s="27">
        <v>303418</v>
      </c>
    </row>
    <row r="18" spans="1:17" x14ac:dyDescent="0.25">
      <c r="A18" s="20" t="s">
        <v>17</v>
      </c>
      <c r="B18" s="25">
        <v>193024</v>
      </c>
      <c r="C18" s="22">
        <v>196477</v>
      </c>
      <c r="D18" s="22">
        <v>202711</v>
      </c>
      <c r="E18" s="22">
        <v>188452</v>
      </c>
      <c r="F18" s="22">
        <v>199995</v>
      </c>
      <c r="G18" s="22">
        <v>181410</v>
      </c>
      <c r="H18" s="22">
        <v>183531</v>
      </c>
      <c r="I18" s="22">
        <v>183633</v>
      </c>
      <c r="J18" s="22">
        <v>178933</v>
      </c>
      <c r="K18" s="22">
        <v>180526</v>
      </c>
      <c r="L18" s="22">
        <v>173761</v>
      </c>
      <c r="M18" s="22">
        <v>168310</v>
      </c>
      <c r="N18" s="22">
        <v>160845</v>
      </c>
      <c r="O18" s="22">
        <v>162178</v>
      </c>
      <c r="P18" s="27">
        <v>163583</v>
      </c>
    </row>
    <row r="19" spans="1:17" x14ac:dyDescent="0.25">
      <c r="A19" s="20" t="s">
        <v>18</v>
      </c>
      <c r="B19" s="25">
        <v>191562</v>
      </c>
      <c r="C19" s="22">
        <v>194768</v>
      </c>
      <c r="D19" s="22">
        <v>201802</v>
      </c>
      <c r="E19" s="22">
        <v>186944</v>
      </c>
      <c r="F19" s="22">
        <v>198463</v>
      </c>
      <c r="G19" s="22">
        <v>179626</v>
      </c>
      <c r="H19" s="22">
        <v>181496</v>
      </c>
      <c r="I19" s="22">
        <v>180671</v>
      </c>
      <c r="J19" s="22">
        <v>176511</v>
      </c>
      <c r="K19" s="22">
        <v>177081</v>
      </c>
      <c r="L19" s="22">
        <v>169241</v>
      </c>
      <c r="M19" s="22">
        <v>162685</v>
      </c>
      <c r="N19" s="22">
        <v>155674</v>
      </c>
      <c r="O19" s="22">
        <v>158740</v>
      </c>
      <c r="P19" s="27">
        <v>160056</v>
      </c>
    </row>
    <row r="20" spans="1:17" x14ac:dyDescent="0.25">
      <c r="A20" s="20" t="s">
        <v>19</v>
      </c>
      <c r="B20" s="25">
        <v>1462</v>
      </c>
      <c r="C20" s="22">
        <v>1709</v>
      </c>
      <c r="D20" s="22">
        <v>909</v>
      </c>
      <c r="E20" s="22">
        <v>1508</v>
      </c>
      <c r="F20" s="22">
        <v>1532</v>
      </c>
      <c r="G20" s="22">
        <v>1784</v>
      </c>
      <c r="H20" s="22">
        <v>2035</v>
      </c>
      <c r="I20" s="22">
        <v>2962</v>
      </c>
      <c r="J20" s="22">
        <v>2422</v>
      </c>
      <c r="K20" s="22">
        <v>3445</v>
      </c>
      <c r="L20" s="22">
        <v>4520</v>
      </c>
      <c r="M20" s="22">
        <v>5625</v>
      </c>
      <c r="N20" s="22">
        <v>5171</v>
      </c>
      <c r="O20" s="22">
        <v>3438</v>
      </c>
      <c r="P20" s="27">
        <v>3527</v>
      </c>
    </row>
    <row r="21" spans="1:17" x14ac:dyDescent="0.25">
      <c r="A21" s="20" t="s">
        <v>20</v>
      </c>
      <c r="B21" s="25">
        <v>126110</v>
      </c>
      <c r="C21" s="22">
        <v>121194</v>
      </c>
      <c r="D21" s="22">
        <v>115729</v>
      </c>
      <c r="E21" s="22">
        <v>132293</v>
      </c>
      <c r="F21" s="22">
        <v>118612</v>
      </c>
      <c r="G21" s="26">
        <v>138421</v>
      </c>
      <c r="H21" s="22">
        <v>141957</v>
      </c>
      <c r="I21" s="22">
        <v>148484</v>
      </c>
      <c r="J21" s="22">
        <v>157808</v>
      </c>
      <c r="K21" s="22">
        <v>159961</v>
      </c>
      <c r="L21" s="22">
        <v>167957</v>
      </c>
      <c r="M21" s="22">
        <v>168417</v>
      </c>
      <c r="N21" s="22">
        <v>158825</v>
      </c>
      <c r="O21" s="22">
        <v>153335</v>
      </c>
      <c r="P21" s="27">
        <v>139835</v>
      </c>
    </row>
    <row r="22" spans="1:17" x14ac:dyDescent="0.25">
      <c r="A22" s="20"/>
      <c r="B22" s="25"/>
      <c r="C22" s="22"/>
      <c r="D22" s="22"/>
      <c r="E22" s="22"/>
      <c r="F22" s="22"/>
      <c r="G22" s="26"/>
      <c r="H22" s="22"/>
      <c r="I22" s="22"/>
      <c r="J22" s="22"/>
      <c r="K22" s="22"/>
      <c r="L22" s="22"/>
      <c r="M22" s="22"/>
      <c r="N22" s="22"/>
      <c r="O22" s="22"/>
      <c r="P22" s="27"/>
    </row>
    <row r="23" spans="1:17" ht="18" customHeight="1" x14ac:dyDescent="0.25">
      <c r="A23" s="20" t="s">
        <v>23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</row>
    <row r="24" spans="1:17" x14ac:dyDescent="0.25">
      <c r="A24" s="20" t="s">
        <v>24</v>
      </c>
      <c r="B24" s="31">
        <v>72.096028425622478</v>
      </c>
      <c r="C24" s="32">
        <v>73.780768364752987</v>
      </c>
      <c r="D24" s="32">
        <v>74.000590532023168</v>
      </c>
      <c r="E24" s="32">
        <v>69.180639940569364</v>
      </c>
      <c r="F24" s="32">
        <v>72.060830112586117</v>
      </c>
      <c r="G24" s="32">
        <v>68.516675211228218</v>
      </c>
      <c r="H24" s="32">
        <v>68.389741992824852</v>
      </c>
      <c r="I24" s="32">
        <v>67.069829030858074</v>
      </c>
      <c r="J24" s="32">
        <v>64.581530784647484</v>
      </c>
      <c r="K24" s="32">
        <v>64.648201931330803</v>
      </c>
      <c r="L24" s="32">
        <v>62.099080299868618</v>
      </c>
      <c r="M24" s="32">
        <v>60.875282216868683</v>
      </c>
      <c r="N24" s="32">
        <v>60.255070834642019</v>
      </c>
      <c r="O24" s="32">
        <f>O6/(O6+O9)*100</f>
        <v>60.010174721654643</v>
      </c>
      <c r="P24" s="33">
        <f>P6/(P6+P9)*100</f>
        <v>61.647061255354949</v>
      </c>
    </row>
    <row r="25" spans="1:17" x14ac:dyDescent="0.25">
      <c r="A25" s="20" t="s">
        <v>25</v>
      </c>
      <c r="B25" s="31">
        <v>84.879645663587382</v>
      </c>
      <c r="C25" s="32">
        <v>86.619921074471151</v>
      </c>
      <c r="D25" s="32">
        <v>85.445094217024035</v>
      </c>
      <c r="E25" s="32">
        <v>81.026244106676685</v>
      </c>
      <c r="F25" s="32">
        <v>82.764843956266517</v>
      </c>
      <c r="G25" s="32">
        <v>81.945675426513048</v>
      </c>
      <c r="H25" s="32">
        <v>81.811779417625146</v>
      </c>
      <c r="I25" s="32">
        <v>80.142701980115291</v>
      </c>
      <c r="J25" s="32">
        <v>77.473882107361845</v>
      </c>
      <c r="K25" s="32">
        <v>77.683615819209038</v>
      </c>
      <c r="L25" s="32">
        <v>74.693675630340195</v>
      </c>
      <c r="M25" s="32">
        <v>73.200980046179126</v>
      </c>
      <c r="N25" s="32">
        <v>71.393115052934164</v>
      </c>
      <c r="O25" s="32">
        <f>O12/(O12+O15)*100</f>
        <v>69.573820824472207</v>
      </c>
      <c r="P25" s="33">
        <f>P12/(P12+P15)*100</f>
        <v>70.114643889448217</v>
      </c>
    </row>
    <row r="26" spans="1:17" x14ac:dyDescent="0.25">
      <c r="A26" s="20" t="s">
        <v>26</v>
      </c>
      <c r="B26" s="31">
        <v>60.483683969743119</v>
      </c>
      <c r="C26" s="32">
        <v>61.849208772598061</v>
      </c>
      <c r="D26" s="32">
        <v>63.657517899761338</v>
      </c>
      <c r="E26" s="32">
        <v>58.754462267533405</v>
      </c>
      <c r="F26" s="32">
        <v>62.771690515274301</v>
      </c>
      <c r="G26" s="32">
        <v>56.720580556606457</v>
      </c>
      <c r="H26" s="32">
        <v>56.386410558914612</v>
      </c>
      <c r="I26" s="32">
        <v>55.291659264656737</v>
      </c>
      <c r="J26" s="32">
        <v>53.136683682711642</v>
      </c>
      <c r="K26" s="32">
        <v>53.019939087248559</v>
      </c>
      <c r="L26" s="32">
        <v>50.849238260788134</v>
      </c>
      <c r="M26" s="32">
        <v>49.984111758189869</v>
      </c>
      <c r="N26" s="32">
        <v>50.315950824287548</v>
      </c>
      <c r="O26" s="32">
        <f>O18/(O18+O21)*100</f>
        <v>51.401368564845185</v>
      </c>
      <c r="P26" s="33">
        <f>P18/(P18+P21)*100</f>
        <v>53.913413179178562</v>
      </c>
    </row>
    <row r="27" spans="1:17" x14ac:dyDescent="0.25">
      <c r="A27" s="2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1:17" x14ac:dyDescent="0.25">
      <c r="A28" s="34" t="s">
        <v>27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1:17" x14ac:dyDescent="0.25">
      <c r="A29" s="34" t="s">
        <v>28</v>
      </c>
      <c r="B29" s="35">
        <v>286890</v>
      </c>
      <c r="C29" s="36">
        <v>266492</v>
      </c>
      <c r="D29" s="36">
        <v>237467</v>
      </c>
      <c r="E29" s="36">
        <v>184881</v>
      </c>
      <c r="F29" s="36">
        <v>164622</v>
      </c>
      <c r="G29" s="36">
        <v>118438</v>
      </c>
      <c r="H29" s="36">
        <v>93217</v>
      </c>
      <c r="I29" s="36">
        <v>80479</v>
      </c>
      <c r="J29" s="36">
        <v>62891</v>
      </c>
      <c r="K29" s="36">
        <v>55667</v>
      </c>
      <c r="L29" s="36">
        <v>40896</v>
      </c>
      <c r="M29" s="36">
        <v>37109</v>
      </c>
      <c r="N29" s="36">
        <v>28816</v>
      </c>
      <c r="O29" s="36">
        <v>27619</v>
      </c>
      <c r="P29" s="37">
        <v>22922</v>
      </c>
    </row>
    <row r="30" spans="1:17" x14ac:dyDescent="0.25">
      <c r="A30" s="34" t="s">
        <v>29</v>
      </c>
      <c r="B30" s="35">
        <v>55154</v>
      </c>
      <c r="C30" s="36">
        <v>61423</v>
      </c>
      <c r="D30" s="36">
        <v>68788</v>
      </c>
      <c r="E30" s="36">
        <v>76131</v>
      </c>
      <c r="F30" s="36">
        <v>89152</v>
      </c>
      <c r="G30" s="36">
        <v>104811</v>
      </c>
      <c r="H30" s="36">
        <v>120467</v>
      </c>
      <c r="I30" s="36">
        <v>125028</v>
      </c>
      <c r="J30" s="36">
        <v>126264</v>
      </c>
      <c r="K30" s="36">
        <v>123299</v>
      </c>
      <c r="L30" s="36">
        <v>112631</v>
      </c>
      <c r="M30" s="36">
        <v>93085</v>
      </c>
      <c r="N30" s="36">
        <v>81235</v>
      </c>
      <c r="O30" s="36">
        <v>80353</v>
      </c>
      <c r="P30" s="37">
        <v>81878</v>
      </c>
    </row>
    <row r="31" spans="1:17" x14ac:dyDescent="0.25">
      <c r="A31" s="34" t="s">
        <v>30</v>
      </c>
      <c r="B31" s="35">
        <v>92414</v>
      </c>
      <c r="C31" s="36">
        <v>119321</v>
      </c>
      <c r="D31" s="36">
        <v>140124</v>
      </c>
      <c r="E31" s="36">
        <v>152246</v>
      </c>
      <c r="F31" s="36">
        <v>170924</v>
      </c>
      <c r="G31" s="36">
        <v>181897</v>
      </c>
      <c r="H31" s="36">
        <v>201425</v>
      </c>
      <c r="I31" s="36">
        <v>208585</v>
      </c>
      <c r="J31" s="36">
        <v>213033</v>
      </c>
      <c r="K31" s="36">
        <v>227066</v>
      </c>
      <c r="L31" s="36">
        <v>234762</v>
      </c>
      <c r="M31" s="36">
        <v>236524</v>
      </c>
      <c r="N31" s="36">
        <v>227870</v>
      </c>
      <c r="O31" s="36">
        <v>241391</v>
      </c>
      <c r="P31" s="37">
        <v>243342</v>
      </c>
    </row>
    <row r="32" spans="1:17" x14ac:dyDescent="0.25">
      <c r="A32" s="34" t="s">
        <v>31</v>
      </c>
      <c r="B32" s="35">
        <v>235</v>
      </c>
      <c r="C32" s="36">
        <v>4</v>
      </c>
      <c r="D32" s="36">
        <v>79</v>
      </c>
      <c r="E32" s="36">
        <v>112</v>
      </c>
      <c r="F32" s="36">
        <v>165</v>
      </c>
      <c r="G32" s="36">
        <v>631</v>
      </c>
      <c r="H32" s="36">
        <v>201</v>
      </c>
      <c r="I32" s="36">
        <v>176</v>
      </c>
      <c r="J32" s="36">
        <v>369</v>
      </c>
      <c r="K32" s="36">
        <v>431</v>
      </c>
      <c r="L32" s="36">
        <v>1560</v>
      </c>
      <c r="M32" s="36">
        <v>2239</v>
      </c>
      <c r="N32" s="36">
        <v>9968</v>
      </c>
      <c r="O32" s="38" t="s">
        <v>32</v>
      </c>
      <c r="P32" s="38" t="s">
        <v>32</v>
      </c>
      <c r="Q32" s="39"/>
    </row>
    <row r="33" spans="1:16" x14ac:dyDescent="0.25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</row>
    <row r="34" spans="1:16" x14ac:dyDescent="0.25">
      <c r="A34" s="34" t="s">
        <v>33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x14ac:dyDescent="0.25">
      <c r="A35" s="34" t="s">
        <v>28</v>
      </c>
      <c r="B35" s="40">
        <v>65.998302250093744</v>
      </c>
      <c r="C35" s="41">
        <v>59.585904659690549</v>
      </c>
      <c r="D35" s="41">
        <v>53.189101774411029</v>
      </c>
      <c r="E35" s="41">
        <v>44.725306626025116</v>
      </c>
      <c r="F35" s="41">
        <v>38.747078470000915</v>
      </c>
      <c r="G35" s="41">
        <v>29.18795298895699</v>
      </c>
      <c r="H35" s="41">
        <v>22.44516144566709</v>
      </c>
      <c r="I35" s="41">
        <v>19.426796180250463</v>
      </c>
      <c r="J35" s="41">
        <v>15.622880734902138</v>
      </c>
      <c r="K35" s="41">
        <v>13.695465515926418</v>
      </c>
      <c r="L35" s="41">
        <v>10.490215442389234</v>
      </c>
      <c r="M35" s="41">
        <v>10.057811614903633</v>
      </c>
      <c r="N35" s="41">
        <v>8.3000000000000007</v>
      </c>
      <c r="O35" s="41">
        <f>O29/(O29+O30+O31)*100</f>
        <v>7.9055309234234885</v>
      </c>
      <c r="P35" s="41">
        <f>P29/(P29+P30+P31)*100</f>
        <v>6.5840949957201369</v>
      </c>
    </row>
    <row r="36" spans="1:16" x14ac:dyDescent="0.25">
      <c r="A36" s="34" t="s">
        <v>29</v>
      </c>
      <c r="B36" s="40">
        <v>12.688035004014326</v>
      </c>
      <c r="C36" s="41">
        <v>13.733789464269744</v>
      </c>
      <c r="D36" s="41">
        <v>15.40749633784141</v>
      </c>
      <c r="E36" s="41">
        <v>18.417156542564772</v>
      </c>
      <c r="F36" s="41">
        <v>20.983705335602298</v>
      </c>
      <c r="G36" s="41">
        <v>25.829704492861843</v>
      </c>
      <c r="H36" s="41">
        <v>29.00652524620163</v>
      </c>
      <c r="I36" s="41">
        <v>30.180462888758001</v>
      </c>
      <c r="J36" s="41">
        <v>31.365496066395565</v>
      </c>
      <c r="K36" s="41">
        <v>30.334618403151087</v>
      </c>
      <c r="L36" s="41">
        <v>28.890929565036721</v>
      </c>
      <c r="M36" s="41">
        <v>25.229227254124464</v>
      </c>
      <c r="N36" s="41">
        <v>23.4</v>
      </c>
      <c r="O36" s="41">
        <f>O30/(O29+O30+O31)*100</f>
        <v>22.999859744735417</v>
      </c>
      <c r="P36" s="41">
        <f>P30/(P29+P30+P31)*100</f>
        <v>23.518564264007217</v>
      </c>
    </row>
    <row r="37" spans="1:16" x14ac:dyDescent="0.25">
      <c r="A37" s="42" t="s">
        <v>30</v>
      </c>
      <c r="B37" s="43">
        <v>21.259601603890559</v>
      </c>
      <c r="C37" s="44">
        <v>26.679411501654595</v>
      </c>
      <c r="D37" s="44">
        <v>31.385707054190988</v>
      </c>
      <c r="E37" s="44">
        <v>36.830442460749452</v>
      </c>
      <c r="F37" s="44">
        <v>40.230380146070615</v>
      </c>
      <c r="G37" s="44">
        <v>44.826838386601509</v>
      </c>
      <c r="H37" s="44">
        <v>48.499915725602555</v>
      </c>
      <c r="I37" s="44">
        <v>50.350256355789</v>
      </c>
      <c r="J37" s="44">
        <v>52.919959161062906</v>
      </c>
      <c r="K37" s="44">
        <v>55.863879369093866</v>
      </c>
      <c r="L37" s="44">
        <v>60.21870006079277</v>
      </c>
      <c r="M37" s="44">
        <v>64.106115346774828</v>
      </c>
      <c r="N37" s="44">
        <v>65.5</v>
      </c>
      <c r="O37" s="44">
        <f>O31/(O29+O30+O31)*100</f>
        <v>69.094609331841099</v>
      </c>
      <c r="P37" s="44">
        <f>P31/(P29+P30+P31)*100</f>
        <v>69.897340740272654</v>
      </c>
    </row>
    <row r="38" spans="1:16" x14ac:dyDescent="0.25">
      <c r="A38" s="20" t="s">
        <v>34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5">
      <c r="A39" s="20" t="s">
        <v>35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5">
      <c r="A40" s="20" t="s">
        <v>36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5">
      <c r="A41" s="20" t="s">
        <v>37</v>
      </c>
    </row>
    <row r="42" spans="1:16" x14ac:dyDescent="0.25">
      <c r="A42" s="20" t="s">
        <v>38</v>
      </c>
    </row>
  </sheetData>
  <phoneticPr fontId="4"/>
  <pageMargins left="0.78700000000000003" right="0.78700000000000003" top="0.98399999999999999" bottom="0.98399999999999999" header="0.51200000000000001" footer="0.51200000000000001"/>
  <pageSetup paperSize="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2022-11-28T05:26:21Z</dcterms:created>
  <dcterms:modified xsi:type="dcterms:W3CDTF">2022-11-28T06:21:54Z</dcterms:modified>
</cp:coreProperties>
</file>