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04726\Desktop\"/>
    </mc:Choice>
  </mc:AlternateContent>
  <bookViews>
    <workbookView xWindow="0" yWindow="0" windowWidth="20490" windowHeight="7530"/>
  </bookViews>
  <sheets>
    <sheet name="産業中分類別、男女別、地位別統計表" sheetId="45" r:id="rId1"/>
  </sheets>
  <calcPr calcId="162913"/>
</workbook>
</file>

<file path=xl/calcChain.xml><?xml version="1.0" encoding="utf-8"?>
<calcChain xmlns="http://schemas.openxmlformats.org/spreadsheetml/2006/main">
  <c r="D32" i="45" l="1"/>
  <c r="D31" i="45"/>
  <c r="D30" i="45"/>
  <c r="D29" i="45"/>
  <c r="D28" i="45"/>
  <c r="D27" i="45"/>
  <c r="D26" i="45"/>
  <c r="D25" i="45"/>
  <c r="D24" i="45"/>
  <c r="D23" i="45"/>
  <c r="D22" i="45"/>
  <c r="D21" i="45"/>
  <c r="D20" i="45"/>
  <c r="D19" i="45"/>
  <c r="D18" i="45"/>
  <c r="D17" i="45"/>
  <c r="D16" i="45"/>
  <c r="D15" i="45"/>
  <c r="D14" i="45"/>
  <c r="D13" i="45"/>
  <c r="D12" i="45"/>
  <c r="D11" i="45"/>
  <c r="D10" i="45"/>
  <c r="C32" i="45" l="1"/>
  <c r="C31" i="45"/>
  <c r="C30" i="45"/>
  <c r="C29" i="45"/>
  <c r="C28" i="45"/>
  <c r="C27" i="45"/>
  <c r="C26" i="45"/>
  <c r="C25" i="45"/>
  <c r="C24" i="45"/>
  <c r="C23" i="45"/>
  <c r="C22" i="45"/>
  <c r="C21" i="45"/>
  <c r="C20" i="45"/>
  <c r="C19" i="45"/>
  <c r="C18" i="45"/>
  <c r="C17" i="45"/>
  <c r="C16" i="45"/>
  <c r="C15" i="45"/>
  <c r="C14" i="45"/>
  <c r="C13" i="45"/>
  <c r="C12" i="45"/>
  <c r="C11" i="45"/>
  <c r="C10" i="45"/>
  <c r="C9" i="45"/>
  <c r="D9" i="45" s="1"/>
  <c r="C7" i="45"/>
  <c r="D7" i="45" s="1"/>
</calcChain>
</file>

<file path=xl/sharedStrings.xml><?xml version="1.0" encoding="utf-8"?>
<sst xmlns="http://schemas.openxmlformats.org/spreadsheetml/2006/main" count="130" uniqueCount="55">
  <si>
    <t>09　食料品</t>
  </si>
  <si>
    <t>10　飲料・たばこ・飼料</t>
  </si>
  <si>
    <t>11　繊維</t>
  </si>
  <si>
    <t>13　家具</t>
  </si>
  <si>
    <t>14　パルプ・紙</t>
  </si>
  <si>
    <t>19　ゴム製品</t>
  </si>
  <si>
    <t>21　窯業・土石製品</t>
  </si>
  <si>
    <t>24　金属製品</t>
  </si>
  <si>
    <t>31　輸送用機械</t>
  </si>
  <si>
    <t>産業中分類別、男女別、地位別従業者数</t>
    <rPh sb="0" eb="2">
      <t>サンギョウ</t>
    </rPh>
    <rPh sb="2" eb="5">
      <t>チュウブンルイ</t>
    </rPh>
    <rPh sb="5" eb="6">
      <t>ベツ</t>
    </rPh>
    <rPh sb="7" eb="9">
      <t>ダンジョ</t>
    </rPh>
    <rPh sb="9" eb="10">
      <t>ベツ</t>
    </rPh>
    <rPh sb="11" eb="14">
      <t>チイベツ</t>
    </rPh>
    <rPh sb="14" eb="17">
      <t>ジュウギョウシャ</t>
    </rPh>
    <rPh sb="17" eb="18">
      <t>スウ</t>
    </rPh>
    <phoneticPr fontId="18"/>
  </si>
  <si>
    <t>産業中分類</t>
    <rPh sb="0" eb="2">
      <t>サンギョウ</t>
    </rPh>
    <rPh sb="2" eb="5">
      <t>チュウブンルイ</t>
    </rPh>
    <phoneticPr fontId="18"/>
  </si>
  <si>
    <t>合計</t>
    <rPh sb="0" eb="2">
      <t>ゴウケイ</t>
    </rPh>
    <phoneticPr fontId="20"/>
  </si>
  <si>
    <t>合計</t>
    <rPh sb="0" eb="2">
      <t>ゴウケイ</t>
    </rPh>
    <phoneticPr fontId="18"/>
  </si>
  <si>
    <t>正社員・
正職員</t>
    <rPh sb="0" eb="1">
      <t>セイ</t>
    </rPh>
    <rPh sb="1" eb="3">
      <t>シャイン</t>
    </rPh>
    <rPh sb="5" eb="8">
      <t>セイショクイン</t>
    </rPh>
    <phoneticPr fontId="20"/>
  </si>
  <si>
    <t>正社員比率</t>
    <rPh sb="0" eb="3">
      <t>セイシャイン</t>
    </rPh>
    <rPh sb="3" eb="5">
      <t>ヒリツ</t>
    </rPh>
    <phoneticPr fontId="20"/>
  </si>
  <si>
    <t>（１）</t>
    <phoneticPr fontId="18"/>
  </si>
  <si>
    <t>（２）</t>
  </si>
  <si>
    <t>（３）</t>
  </si>
  <si>
    <t>（４）</t>
  </si>
  <si>
    <t>（５）</t>
  </si>
  <si>
    <t>（６）</t>
  </si>
  <si>
    <t>（７）</t>
  </si>
  <si>
    <t>（１）</t>
  </si>
  <si>
    <t>個人業主
及び無給
家族従業者</t>
    <rPh sb="0" eb="2">
      <t>コジン</t>
    </rPh>
    <rPh sb="2" eb="4">
      <t>ギョウシュ</t>
    </rPh>
    <rPh sb="3" eb="4">
      <t>ヌシ</t>
    </rPh>
    <rPh sb="5" eb="6">
      <t>オヨ</t>
    </rPh>
    <rPh sb="7" eb="9">
      <t>ムキュウ</t>
    </rPh>
    <rPh sb="10" eb="12">
      <t>カゾク</t>
    </rPh>
    <rPh sb="12" eb="15">
      <t>ジュウギョウシャ</t>
    </rPh>
    <phoneticPr fontId="18"/>
  </si>
  <si>
    <t>有給役員</t>
    <rPh sb="0" eb="2">
      <t>ユウキュウ</t>
    </rPh>
    <rPh sb="2" eb="4">
      <t>ヤクイン</t>
    </rPh>
    <phoneticPr fontId="18"/>
  </si>
  <si>
    <t>パート・
アルバイト等</t>
    <rPh sb="10" eb="11">
      <t>トウ</t>
    </rPh>
    <phoneticPr fontId="20"/>
  </si>
  <si>
    <t>出向・派遣
受入者</t>
    <rPh sb="0" eb="2">
      <t>シュッコウ</t>
    </rPh>
    <rPh sb="3" eb="5">
      <t>ハケン</t>
    </rPh>
    <rPh sb="6" eb="7">
      <t>ウ</t>
    </rPh>
    <rPh sb="7" eb="8">
      <t>イ</t>
    </rPh>
    <rPh sb="8" eb="9">
      <t>モノ</t>
    </rPh>
    <phoneticPr fontId="20"/>
  </si>
  <si>
    <t>（2）～（6）のうち
送出者</t>
    <rPh sb="11" eb="13">
      <t>ソウシュツ</t>
    </rPh>
    <rPh sb="13" eb="14">
      <t>シャ</t>
    </rPh>
    <phoneticPr fontId="18"/>
  </si>
  <si>
    <t>男性</t>
    <rPh sb="0" eb="2">
      <t>ダンセイ</t>
    </rPh>
    <phoneticPr fontId="18"/>
  </si>
  <si>
    <t>女性</t>
    <rPh sb="0" eb="2">
      <t>ジョセイ</t>
    </rPh>
    <phoneticPr fontId="18"/>
  </si>
  <si>
    <t>12　木材・木製製造業</t>
  </si>
  <si>
    <t>15　印刷</t>
  </si>
  <si>
    <t>16　化学</t>
  </si>
  <si>
    <t>17　石油・石炭製品</t>
  </si>
  <si>
    <t>18　プラスチック製品</t>
  </si>
  <si>
    <t>20　皮革</t>
  </si>
  <si>
    <t>22　鉄鋼</t>
  </si>
  <si>
    <t>23　非鉄金属</t>
  </si>
  <si>
    <t>25　はん用機械</t>
  </si>
  <si>
    <t>26　生産用機械</t>
  </si>
  <si>
    <t>27　業務用機械</t>
  </si>
  <si>
    <t>28　電子部品・デバイス</t>
  </si>
  <si>
    <t>29　電気機械</t>
  </si>
  <si>
    <t>30　情報通信機械</t>
  </si>
  <si>
    <t>32　その他の製造業</t>
  </si>
  <si>
    <t>　注（１）「（２）～（６）の計 - （７）」</t>
    <rPh sb="1" eb="2">
      <t>チュウ</t>
    </rPh>
    <phoneticPr fontId="18"/>
  </si>
  <si>
    <t>　注（２）「個人業主」とは、個人経営の事業所を経営している人をいう。また、「無給家族従事者」とは、個人業主の家族で、賃金・給与を受けずに常時従事している人をいう。</t>
    <rPh sb="1" eb="2">
      <t>チュウ</t>
    </rPh>
    <phoneticPr fontId="18"/>
  </si>
  <si>
    <t>　注（３）「有給役員」とは、取締役、理事等で役員報酬を得ている人をいう。</t>
    <rPh sb="1" eb="2">
      <t>チュウ</t>
    </rPh>
    <phoneticPr fontId="18"/>
  </si>
  <si>
    <t>　注（４）「正社員・正職員」とは、常用雇用者（期間を定めずに又は１か月以上の期間を定めて雇用している人をいう。以下同じ。）のうち「正社員」、「正職員」として処遇している人をいう。</t>
    <rPh sb="1" eb="2">
      <t>チュウ</t>
    </rPh>
    <phoneticPr fontId="18"/>
  </si>
  <si>
    <t>　　　　　なお、取締役、理事などの役員のうち、常時勤務して一般職員と同じ給与規則によって給与の支払いを受けている者は、こちらに含まれる。</t>
    <rPh sb="8" eb="11">
      <t>トリシマリヤク</t>
    </rPh>
    <rPh sb="12" eb="14">
      <t>リジ</t>
    </rPh>
    <rPh sb="17" eb="19">
      <t>ヤクイン</t>
    </rPh>
    <rPh sb="23" eb="25">
      <t>ジョウジ</t>
    </rPh>
    <rPh sb="25" eb="27">
      <t>キンム</t>
    </rPh>
    <rPh sb="29" eb="31">
      <t>イッパン</t>
    </rPh>
    <rPh sb="31" eb="33">
      <t>ショクイン</t>
    </rPh>
    <rPh sb="34" eb="35">
      <t>オナ</t>
    </rPh>
    <rPh sb="36" eb="38">
      <t>キュウヨ</t>
    </rPh>
    <rPh sb="38" eb="40">
      <t>キソク</t>
    </rPh>
    <rPh sb="44" eb="46">
      <t>キュウヨ</t>
    </rPh>
    <rPh sb="47" eb="49">
      <t>シハラ</t>
    </rPh>
    <rPh sb="51" eb="52">
      <t>ウ</t>
    </rPh>
    <rPh sb="56" eb="57">
      <t>モノ</t>
    </rPh>
    <rPh sb="63" eb="64">
      <t>フク</t>
    </rPh>
    <phoneticPr fontId="18"/>
  </si>
  <si>
    <t>　注（５）「パート、アルバイト等」とは、常用雇用者のうち「契約社員」、「嘱託」、「パートタイマー」、「アルバイト」など「正社員・正職員」以外の人をいう。</t>
    <rPh sb="1" eb="2">
      <t>チュウ</t>
    </rPh>
    <phoneticPr fontId="18"/>
  </si>
  <si>
    <t>　注（６）「出向・派遣受入者」とは、別経営の事業所に籍を置いたまま調査対象事業所で働いている人及び労働者派遣事業の適正な運営の確保及び派遣労働者の保護等に関する法律（昭和６０年法律第８８号。以下「労働者派遣法」という。）でいう派遣労働者をいう。</t>
    <rPh sb="1" eb="2">
      <t>チュウ</t>
    </rPh>
    <phoneticPr fontId="18"/>
  </si>
  <si>
    <t>　注（７）「送出者」とは、労働者派遣法でいう派遣労働者及び在籍出向など調査対象事業所に籍を置いたまま他企業など別経営の事業所で働いている人をいう。</t>
    <rPh sb="1" eb="2">
      <t>チュウ</t>
    </rPh>
    <phoneticPr fontId="18"/>
  </si>
  <si>
    <t>（人）</t>
    <rPh sb="1" eb="2">
      <t>ニン</t>
    </rPh>
    <phoneticPr fontId="20"/>
  </si>
  <si>
    <t>­</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</si>
</sst>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_ ;[Red]\-#,##0\ "/>
  </numFmts>
  <fonts count="2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ＭＳ Ｐゴシック"/>
      <family val="2"/>
      <charset val="128"/>
    </font>
    <font>
      <sz val="6"/>
      <name val="ＭＳ Ｐゴシック"/>
      <family val="3"/>
      <charset val="128"/>
    </font>
    <font>
      <sz val="11"/>
      <name val="ＭＳ Ｐゴシック"/>
      <family val="3"/>
      <charset val="128"/>
    </font>
    <font>
      <sz val="11"/>
      <color theme="1"/>
      <name val="ＭＳ Ｐゴシック"/>
      <family val="3"/>
      <charset val="128"/>
    </font>
    <font>
      <sz val="11"/>
      <color theme="1"/>
      <name val="Arial"/>
      <family val="2"/>
    </font>
    <font>
      <sz val="9"/>
      <color theme="1"/>
      <name val="ＭＳ Ｐゴシック"/>
      <family val="3"/>
      <charset val="128"/>
    </font>
    <font>
      <sz val="10"/>
      <color theme="1"/>
      <name val="ＭＳ Ｐゴシック"/>
      <family val="3"/>
      <charset val="128"/>
    </font>
    <font>
      <sz val="11"/>
      <color rgb="FFFF0000"/>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auto="1"/>
      </bottom>
      <diagonal/>
    </border>
    <border>
      <left style="thin">
        <color auto="1"/>
      </left>
      <right/>
      <top/>
      <bottom/>
      <diagonal/>
    </border>
    <border>
      <left/>
      <right style="thin">
        <color indexed="64"/>
      </right>
      <top/>
      <bottom/>
      <diagonal/>
    </border>
    <border>
      <left/>
      <right/>
      <top style="thin">
        <color auto="1"/>
      </top>
      <bottom/>
      <diagonal/>
    </border>
    <border>
      <left/>
      <right style="thin">
        <color indexed="64"/>
      </right>
      <top style="thin">
        <color indexed="64"/>
      </top>
      <bottom/>
      <diagonal/>
    </border>
    <border>
      <left style="thin">
        <color auto="1"/>
      </left>
      <right/>
      <top style="thin">
        <color auto="1"/>
      </top>
      <bottom/>
      <diagonal/>
    </border>
    <border>
      <left/>
      <right style="thin">
        <color indexed="64"/>
      </right>
      <top/>
      <bottom style="thin">
        <color auto="1"/>
      </bottom>
      <diagonal/>
    </border>
    <border>
      <left style="thin">
        <color auto="1"/>
      </left>
      <right/>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top style="medium">
        <color auto="1"/>
      </top>
      <bottom style="thin">
        <color indexed="64"/>
      </bottom>
      <diagonal/>
    </border>
    <border>
      <left/>
      <right style="thin">
        <color auto="1"/>
      </right>
      <top style="medium">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bottom style="medium">
        <color auto="1"/>
      </bottom>
      <diagonal/>
    </border>
    <border>
      <left style="thin">
        <color indexed="64"/>
      </left>
      <right/>
      <top/>
      <bottom style="medium">
        <color auto="1"/>
      </bottom>
      <diagonal/>
    </border>
  </borders>
  <cellStyleXfs count="47">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0" fontId="1" fillId="0" borderId="0">
      <alignment vertical="center"/>
    </xf>
    <xf numFmtId="38" fontId="1" fillId="0" borderId="0" applyFont="0" applyFill="0" applyBorder="0" applyAlignment="0" applyProtection="0">
      <alignment vertical="center"/>
    </xf>
    <xf numFmtId="9" fontId="21" fillId="0" borderId="0" applyFont="0" applyFill="0" applyBorder="0" applyAlignment="0" applyProtection="0">
      <alignment vertical="center"/>
    </xf>
    <xf numFmtId="0" fontId="21" fillId="0" borderId="0"/>
  </cellStyleXfs>
  <cellXfs count="60">
    <xf numFmtId="0" fontId="0" fillId="0" borderId="0" xfId="0">
      <alignment vertical="center"/>
    </xf>
    <xf numFmtId="0" fontId="22" fillId="0" borderId="0" xfId="43" applyFont="1" applyFill="1" applyAlignment="1">
      <alignment vertical="center"/>
    </xf>
    <xf numFmtId="0" fontId="23" fillId="0" borderId="0" xfId="43" applyFont="1" applyFill="1" applyAlignment="1">
      <alignment vertical="center"/>
    </xf>
    <xf numFmtId="0" fontId="22" fillId="0" borderId="10" xfId="43" applyFont="1" applyFill="1" applyBorder="1" applyAlignment="1">
      <alignment vertical="center"/>
    </xf>
    <xf numFmtId="0" fontId="23" fillId="0" borderId="10" xfId="43" applyFont="1" applyFill="1" applyBorder="1" applyAlignment="1">
      <alignment vertical="center"/>
    </xf>
    <xf numFmtId="0" fontId="22" fillId="0" borderId="19" xfId="43" applyFont="1" applyFill="1" applyBorder="1" applyAlignment="1">
      <alignment vertical="center" wrapText="1"/>
    </xf>
    <xf numFmtId="0" fontId="22" fillId="0" borderId="20" xfId="43" applyFont="1" applyFill="1" applyBorder="1" applyAlignment="1">
      <alignment vertical="center" wrapText="1"/>
    </xf>
    <xf numFmtId="0" fontId="22" fillId="0" borderId="18" xfId="43" applyFont="1" applyFill="1" applyBorder="1" applyAlignment="1">
      <alignment vertical="center"/>
    </xf>
    <xf numFmtId="0" fontId="22" fillId="0" borderId="21" xfId="43" applyFont="1" applyFill="1" applyBorder="1" applyAlignment="1">
      <alignment horizontal="center" vertical="center"/>
    </xf>
    <xf numFmtId="0" fontId="22" fillId="0" borderId="21" xfId="43" applyFont="1" applyFill="1" applyBorder="1" applyAlignment="1">
      <alignment vertical="center"/>
    </xf>
    <xf numFmtId="0" fontId="22" fillId="0" borderId="22" xfId="43" applyFont="1" applyFill="1" applyBorder="1" applyAlignment="1">
      <alignment vertical="center"/>
    </xf>
    <xf numFmtId="0" fontId="22" fillId="0" borderId="18" xfId="43" applyFont="1" applyFill="1" applyBorder="1" applyAlignment="1">
      <alignment vertical="center" wrapText="1"/>
    </xf>
    <xf numFmtId="0" fontId="22" fillId="0" borderId="0" xfId="43" applyFont="1" applyFill="1" applyBorder="1" applyAlignment="1">
      <alignment vertical="center"/>
    </xf>
    <xf numFmtId="49" fontId="22" fillId="0" borderId="11" xfId="43" applyNumberFormat="1" applyFont="1" applyFill="1" applyBorder="1" applyAlignment="1">
      <alignment horizontal="center" vertical="center"/>
    </xf>
    <xf numFmtId="0" fontId="22" fillId="0" borderId="11" xfId="43" applyFont="1" applyFill="1" applyBorder="1" applyAlignment="1">
      <alignment horizontal="center" vertical="center" wrapText="1"/>
    </xf>
    <xf numFmtId="0" fontId="22" fillId="0" borderId="23" xfId="43" applyFont="1" applyFill="1" applyBorder="1" applyAlignment="1">
      <alignment horizontal="center" vertical="center"/>
    </xf>
    <xf numFmtId="0" fontId="23" fillId="0" borderId="23" xfId="43" applyFont="1" applyFill="1" applyBorder="1" applyAlignment="1">
      <alignment horizontal="center" vertical="center"/>
    </xf>
    <xf numFmtId="0" fontId="22" fillId="0" borderId="14" xfId="43" applyFont="1" applyFill="1" applyBorder="1" applyAlignment="1">
      <alignment vertical="center"/>
    </xf>
    <xf numFmtId="177" fontId="23" fillId="0" borderId="13" xfId="45" applyNumberFormat="1" applyFont="1" applyFill="1" applyBorder="1" applyAlignment="1">
      <alignment horizontal="right" vertical="center"/>
    </xf>
    <xf numFmtId="0" fontId="22" fillId="0" borderId="12" xfId="43" applyFont="1" applyFill="1" applyBorder="1" applyAlignment="1">
      <alignment vertical="center"/>
    </xf>
    <xf numFmtId="177" fontId="23" fillId="0" borderId="0" xfId="45" applyNumberFormat="1" applyFont="1" applyFill="1" applyBorder="1" applyAlignment="1">
      <alignment horizontal="right" vertical="center"/>
    </xf>
    <xf numFmtId="176" fontId="23" fillId="0" borderId="0" xfId="44" applyNumberFormat="1" applyFont="1" applyFill="1" applyBorder="1" applyAlignment="1">
      <alignment horizontal="right" vertical="center"/>
    </xf>
    <xf numFmtId="0" fontId="21" fillId="0" borderId="12" xfId="46" applyFont="1" applyBorder="1" applyAlignment="1">
      <alignment horizontal="justify" vertical="center" wrapText="1"/>
    </xf>
    <xf numFmtId="0" fontId="21" fillId="0" borderId="12" xfId="46" applyFont="1" applyBorder="1" applyAlignment="1">
      <alignment vertical="center" wrapText="1"/>
    </xf>
    <xf numFmtId="0" fontId="21" fillId="0" borderId="12" xfId="46" applyFont="1" applyBorder="1" applyAlignment="1">
      <alignment horizontal="left" vertical="center" wrapText="1"/>
    </xf>
    <xf numFmtId="0" fontId="21" fillId="0" borderId="26" xfId="46" applyFont="1" applyBorder="1" applyAlignment="1">
      <alignment horizontal="justify" vertical="center" wrapText="1"/>
    </xf>
    <xf numFmtId="0" fontId="26" fillId="0" borderId="0" xfId="43" applyFont="1" applyFill="1" applyAlignment="1">
      <alignment vertical="center"/>
    </xf>
    <xf numFmtId="38" fontId="23" fillId="0" borderId="0" xfId="43" applyNumberFormat="1" applyFont="1" applyFill="1" applyAlignment="1">
      <alignment vertical="center"/>
    </xf>
    <xf numFmtId="176" fontId="23" fillId="0" borderId="0" xfId="43" applyNumberFormat="1" applyFont="1" applyFill="1" applyAlignment="1">
      <alignment vertical="center"/>
    </xf>
    <xf numFmtId="0" fontId="22" fillId="0" borderId="11" xfId="43" applyFont="1" applyFill="1" applyBorder="1" applyAlignment="1">
      <alignment horizontal="center" vertical="top" wrapText="1"/>
    </xf>
    <xf numFmtId="0" fontId="0" fillId="0" borderId="25" xfId="0" applyBorder="1">
      <alignment vertical="center"/>
    </xf>
    <xf numFmtId="0" fontId="25" fillId="0" borderId="10" xfId="43" applyFont="1" applyFill="1" applyBorder="1" applyAlignment="1">
      <alignment horizontal="right" vertical="center"/>
    </xf>
    <xf numFmtId="177" fontId="23" fillId="0" borderId="10" xfId="45" applyNumberFormat="1" applyFont="1" applyFill="1" applyBorder="1" applyAlignment="1">
      <alignment horizontal="right" vertical="center"/>
    </xf>
    <xf numFmtId="176" fontId="23" fillId="0" borderId="13" xfId="44" applyNumberFormat="1" applyFont="1" applyFill="1" applyBorder="1" applyAlignment="1">
      <alignment horizontal="right" vertical="center"/>
    </xf>
    <xf numFmtId="176" fontId="23" fillId="0" borderId="13" xfId="43" applyNumberFormat="1" applyFont="1" applyFill="1" applyBorder="1" applyAlignment="1">
      <alignment vertical="center"/>
    </xf>
    <xf numFmtId="176" fontId="23" fillId="0" borderId="0" xfId="43" applyNumberFormat="1" applyFont="1" applyFill="1" applyBorder="1" applyAlignment="1">
      <alignment vertical="center"/>
    </xf>
    <xf numFmtId="176" fontId="23" fillId="0" borderId="0" xfId="0" applyNumberFormat="1" applyFont="1" applyBorder="1">
      <alignment vertical="center"/>
    </xf>
    <xf numFmtId="176" fontId="22" fillId="0" borderId="0" xfId="0" applyNumberFormat="1" applyFont="1" applyBorder="1" applyAlignment="1">
      <alignment horizontal="right" vertical="center"/>
    </xf>
    <xf numFmtId="176" fontId="23" fillId="0" borderId="10" xfId="44" applyNumberFormat="1" applyFont="1" applyFill="1" applyBorder="1" applyAlignment="1">
      <alignment horizontal="right" vertical="center"/>
    </xf>
    <xf numFmtId="176" fontId="23" fillId="0" borderId="10" xfId="0" applyNumberFormat="1" applyFont="1" applyBorder="1">
      <alignment vertical="center"/>
    </xf>
    <xf numFmtId="176" fontId="22" fillId="0" borderId="10" xfId="0" applyNumberFormat="1" applyFont="1" applyBorder="1" applyAlignment="1">
      <alignment horizontal="right" vertical="center"/>
    </xf>
    <xf numFmtId="178" fontId="23" fillId="0" borderId="15" xfId="44" applyNumberFormat="1" applyFont="1" applyFill="1" applyBorder="1" applyAlignment="1">
      <alignment horizontal="right" vertical="center"/>
    </xf>
    <xf numFmtId="178" fontId="23" fillId="0" borderId="13" xfId="44" applyNumberFormat="1" applyFont="1" applyFill="1" applyBorder="1" applyAlignment="1">
      <alignment horizontal="right" vertical="center"/>
    </xf>
    <xf numFmtId="178" fontId="23" fillId="0" borderId="11" xfId="44" applyNumberFormat="1" applyFont="1" applyFill="1" applyBorder="1" applyAlignment="1">
      <alignment horizontal="right" vertical="center"/>
    </xf>
    <xf numFmtId="178" fontId="23" fillId="0" borderId="0" xfId="44" applyNumberFormat="1" applyFont="1" applyFill="1" applyBorder="1" applyAlignment="1">
      <alignment horizontal="right" vertical="center"/>
    </xf>
    <xf numFmtId="178" fontId="23" fillId="0" borderId="11" xfId="0" applyNumberFormat="1" applyFont="1" applyBorder="1">
      <alignment vertical="center"/>
    </xf>
    <xf numFmtId="178" fontId="23" fillId="0" borderId="27" xfId="0" applyNumberFormat="1" applyFont="1" applyBorder="1">
      <alignment vertical="center"/>
    </xf>
    <xf numFmtId="178" fontId="23" fillId="0" borderId="10" xfId="44" applyNumberFormat="1" applyFont="1" applyFill="1" applyBorder="1" applyAlignment="1">
      <alignment horizontal="right" vertical="center"/>
    </xf>
    <xf numFmtId="0" fontId="25" fillId="0" borderId="24" xfId="43" applyFont="1" applyFill="1" applyBorder="1" applyAlignment="1">
      <alignment horizontal="center" vertical="center" wrapText="1"/>
    </xf>
    <xf numFmtId="0" fontId="25" fillId="0" borderId="25" xfId="43" applyFont="1" applyFill="1" applyBorder="1" applyAlignment="1">
      <alignment horizontal="center" vertical="center" wrapText="1"/>
    </xf>
    <xf numFmtId="0" fontId="22" fillId="0" borderId="12" xfId="43" applyFont="1" applyFill="1" applyBorder="1" applyAlignment="1">
      <alignment horizontal="center" vertical="center"/>
    </xf>
    <xf numFmtId="0" fontId="22" fillId="0" borderId="16" xfId="43" applyFont="1" applyFill="1" applyBorder="1" applyAlignment="1">
      <alignment horizontal="center" vertical="center"/>
    </xf>
    <xf numFmtId="0" fontId="22" fillId="0" borderId="18" xfId="43" applyFont="1" applyFill="1" applyBorder="1" applyAlignment="1">
      <alignment horizontal="center" vertical="center" wrapText="1"/>
    </xf>
    <xf numFmtId="0" fontId="22" fillId="0" borderId="11" xfId="43" applyFont="1" applyFill="1" applyBorder="1" applyAlignment="1">
      <alignment horizontal="center" vertical="center" wrapText="1"/>
    </xf>
    <xf numFmtId="0" fontId="22" fillId="0" borderId="17" xfId="43" applyFont="1" applyFill="1" applyBorder="1" applyAlignment="1">
      <alignment horizontal="center" vertical="center" wrapText="1"/>
    </xf>
    <xf numFmtId="0" fontId="24" fillId="0" borderId="23" xfId="43" applyFont="1" applyFill="1" applyBorder="1" applyAlignment="1">
      <alignment horizontal="center" vertical="center" wrapText="1"/>
    </xf>
    <xf numFmtId="0" fontId="24" fillId="0" borderId="24" xfId="43" applyFont="1" applyFill="1" applyBorder="1" applyAlignment="1">
      <alignment horizontal="center" vertical="center" wrapText="1"/>
    </xf>
    <xf numFmtId="0" fontId="24" fillId="0" borderId="25" xfId="43" applyFont="1" applyFill="1" applyBorder="1" applyAlignment="1">
      <alignment horizontal="center" vertical="center" wrapText="1"/>
    </xf>
    <xf numFmtId="0" fontId="22" fillId="0" borderId="24" xfId="43" applyFont="1" applyFill="1" applyBorder="1" applyAlignment="1">
      <alignment horizontal="center" vertical="top"/>
    </xf>
    <xf numFmtId="0" fontId="0" fillId="0" borderId="25" xfId="0" applyBorder="1" applyAlignment="1">
      <alignment vertical="center"/>
    </xf>
  </cellXfs>
  <cellStyles count="47">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2 2" xfId="45"/>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2" xfId="44"/>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3" xfId="43"/>
    <cellStyle name="標準 3 2" xfId="46"/>
    <cellStyle name="標準 7"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showGridLines="0" tabSelected="1" workbookViewId="0">
      <selection activeCell="R27" sqref="R27"/>
    </sheetView>
  </sheetViews>
  <sheetFormatPr defaultRowHeight="18.75" x14ac:dyDescent="0.4"/>
  <cols>
    <col min="1" max="1" width="25.375" customWidth="1"/>
    <col min="2" max="10" width="10.625" customWidth="1"/>
    <col min="11" max="11" width="12.625" customWidth="1"/>
    <col min="12" max="17" width="10.625" customWidth="1"/>
    <col min="18" max="18" width="12.625" customWidth="1"/>
    <col min="19" max="20" width="14.625" customWidth="1"/>
    <col min="21" max="24" width="14" customWidth="1"/>
    <col min="25" max="25" width="12.125" customWidth="1"/>
    <col min="26" max="27" width="14" customWidth="1"/>
    <col min="28" max="29" width="16.875" customWidth="1"/>
    <col min="30" max="30" width="12.125" customWidth="1"/>
    <col min="35" max="35" width="15.875" customWidth="1"/>
    <col min="36" max="37" width="14" customWidth="1"/>
    <col min="40" max="40" width="14" customWidth="1"/>
    <col min="41" max="43" width="12.125" customWidth="1"/>
    <col min="44" max="44" width="23.25" customWidth="1"/>
    <col min="45" max="45" width="21.5" customWidth="1"/>
    <col min="46" max="46" width="15.875" customWidth="1"/>
    <col min="50" max="50" width="21.5" customWidth="1"/>
    <col min="51" max="52" width="15.875" customWidth="1"/>
    <col min="53" max="53" width="14" customWidth="1"/>
    <col min="54" max="54" width="15.875" customWidth="1"/>
    <col min="55" max="55" width="10.25" customWidth="1"/>
    <col min="56" max="56" width="12.125" customWidth="1"/>
    <col min="57" max="58" width="10.25" customWidth="1"/>
    <col min="59" max="59" width="12.125" customWidth="1"/>
    <col min="60" max="60" width="10.25" customWidth="1"/>
    <col min="61" max="62" width="12.125" customWidth="1"/>
    <col min="63" max="64" width="10.25" customWidth="1"/>
    <col min="65" max="65" width="14" customWidth="1"/>
    <col min="66" max="66" width="15.875" customWidth="1"/>
    <col min="67" max="68" width="14" customWidth="1"/>
    <col min="69" max="70" width="15.875" customWidth="1"/>
    <col min="71" max="72" width="14" customWidth="1"/>
    <col min="73" max="73" width="15.875" customWidth="1"/>
    <col min="75" max="77" width="15.875" customWidth="1"/>
    <col min="78" max="78" width="14" customWidth="1"/>
    <col min="79" max="81" width="15.875" customWidth="1"/>
    <col min="82" max="82" width="14" customWidth="1"/>
    <col min="85" max="85" width="10.25" customWidth="1"/>
    <col min="86" max="86" width="12.125" customWidth="1"/>
    <col min="89" max="89" width="12.125" customWidth="1"/>
    <col min="90" max="90" width="15.875" customWidth="1"/>
    <col min="91" max="91" width="25.125" customWidth="1"/>
    <col min="92" max="92" width="17.75" customWidth="1"/>
    <col min="93" max="93" width="12.125" customWidth="1"/>
    <col min="94" max="94" width="15.75" customWidth="1"/>
    <col min="95" max="95" width="14" customWidth="1"/>
    <col min="98" max="98" width="14" customWidth="1"/>
    <col min="99" max="99" width="13.875" customWidth="1"/>
    <col min="101" max="101" width="12.125" customWidth="1"/>
    <col min="102" max="102" width="14" customWidth="1"/>
    <col min="103" max="103" width="10.25" customWidth="1"/>
    <col min="104" max="105" width="23.375" customWidth="1"/>
    <col min="106" max="106" width="10.25" customWidth="1"/>
    <col min="107" max="107" width="14" customWidth="1"/>
    <col min="108" max="108" width="17.75" customWidth="1"/>
    <col min="109" max="109" width="15.875" customWidth="1"/>
    <col min="110" max="110" width="14" customWidth="1"/>
    <col min="111" max="111" width="19.625" customWidth="1"/>
    <col min="112" max="112" width="21.5" customWidth="1"/>
    <col min="115" max="115" width="25.25" customWidth="1"/>
    <col min="116" max="117" width="23.375" customWidth="1"/>
    <col min="118" max="118" width="25.25" customWidth="1"/>
    <col min="119" max="120" width="21.5" customWidth="1"/>
    <col min="121" max="121" width="22.5" customWidth="1"/>
    <col min="122" max="123" width="20.625" customWidth="1"/>
    <col min="126" max="126" width="20.625" customWidth="1"/>
    <col min="127" max="129" width="18.75" customWidth="1"/>
    <col min="130" max="130" width="29.875" customWidth="1"/>
    <col min="131" max="131" width="28.125" customWidth="1"/>
    <col min="132" max="132" width="22.5" customWidth="1"/>
    <col min="136" max="136" width="28.125" customWidth="1"/>
    <col min="137" max="138" width="22.5" customWidth="1"/>
    <col min="139" max="139" width="20.625" customWidth="1"/>
    <col min="140" max="140" width="22.5" customWidth="1"/>
    <col min="141" max="141" width="16.875" customWidth="1"/>
    <col min="142" max="142" width="18.75" customWidth="1"/>
    <col min="143" max="144" width="16.875" customWidth="1"/>
    <col min="145" max="145" width="18.75" customWidth="1"/>
    <col min="146" max="146" width="16.875" customWidth="1"/>
    <col min="147" max="148" width="18.75" customWidth="1"/>
    <col min="149" max="150" width="16.875" customWidth="1"/>
    <col min="151" max="151" width="20.625" customWidth="1"/>
    <col min="152" max="152" width="22.5" customWidth="1"/>
    <col min="153" max="154" width="20.625" customWidth="1"/>
    <col min="155" max="156" width="22.5" customWidth="1"/>
    <col min="157" max="158" width="20.625" customWidth="1"/>
    <col min="159" max="159" width="22.5" customWidth="1"/>
    <col min="161" max="163" width="22.5" customWidth="1"/>
    <col min="164" max="164" width="20.625" customWidth="1"/>
    <col min="165" max="167" width="22.5" customWidth="1"/>
    <col min="168" max="168" width="20.625" customWidth="1"/>
    <col min="169" max="169" width="24.375" customWidth="1"/>
    <col min="170" max="170" width="20.625" customWidth="1"/>
    <col min="171" max="171" width="20.5" customWidth="1"/>
    <col min="172" max="172" width="15" customWidth="1"/>
    <col min="173" max="173" width="18.75" customWidth="1"/>
    <col min="174" max="174" width="20.625" customWidth="1"/>
    <col min="175" max="175" width="16.875" customWidth="1"/>
    <col min="176" max="177" width="30" customWidth="1"/>
    <col min="178" max="178" width="16.875" customWidth="1"/>
    <col min="179" max="179" width="20.625" customWidth="1"/>
    <col min="180" max="180" width="24.375" customWidth="1"/>
    <col min="181" max="181" width="22.5" customWidth="1"/>
    <col min="182" max="182" width="20.625" customWidth="1"/>
    <col min="183" max="183" width="26.25" customWidth="1"/>
    <col min="184" max="184" width="28.125" customWidth="1"/>
    <col min="187" max="187" width="31.875" customWidth="1"/>
    <col min="188" max="189" width="30" customWidth="1"/>
    <col min="190" max="190" width="31.875" customWidth="1"/>
    <col min="191" max="192" width="28.125" customWidth="1"/>
    <col min="195" max="196" width="10.25" customWidth="1"/>
    <col min="197" max="197" width="17.75" customWidth="1"/>
    <col min="198" max="198" width="28.125" customWidth="1"/>
    <col min="199" max="200" width="14" customWidth="1"/>
    <col min="201" max="201" width="19.625" customWidth="1"/>
    <col min="204" max="204" width="15.875" customWidth="1"/>
    <col min="205" max="205" width="17.75" customWidth="1"/>
    <col min="206" max="206" width="14" customWidth="1"/>
    <col min="207" max="207" width="17.75" customWidth="1"/>
    <col min="208" max="208" width="21.5" customWidth="1"/>
    <col min="209" max="211" width="15.875" customWidth="1"/>
    <col min="212" max="213" width="17.75" customWidth="1"/>
    <col min="214" max="214" width="15.375" customWidth="1"/>
    <col min="215" max="215" width="19.625" customWidth="1"/>
  </cols>
  <sheetData>
    <row r="1" spans="1:18" x14ac:dyDescent="0.4">
      <c r="A1" s="1" t="s">
        <v>9</v>
      </c>
      <c r="B1" s="2"/>
      <c r="C1" s="2"/>
      <c r="D1" s="2"/>
      <c r="E1" s="2"/>
      <c r="F1" s="2"/>
      <c r="G1" s="2"/>
      <c r="H1" s="2"/>
      <c r="I1" s="2"/>
      <c r="J1" s="2"/>
      <c r="K1" s="2"/>
      <c r="L1" s="2"/>
      <c r="M1" s="2"/>
      <c r="N1" s="2"/>
      <c r="O1" s="2"/>
      <c r="P1" s="2"/>
      <c r="Q1" s="2"/>
      <c r="R1" s="2"/>
    </row>
    <row r="2" spans="1:18" ht="19.5" thickBot="1" x14ac:dyDescent="0.45">
      <c r="A2" s="3"/>
      <c r="B2" s="4"/>
      <c r="C2" s="4"/>
      <c r="D2" s="4"/>
      <c r="E2" s="4"/>
      <c r="F2" s="4"/>
      <c r="G2" s="4"/>
      <c r="H2" s="4"/>
      <c r="I2" s="4"/>
      <c r="J2" s="4"/>
      <c r="K2" s="4"/>
      <c r="L2" s="4"/>
      <c r="M2" s="4"/>
      <c r="N2" s="4"/>
      <c r="O2" s="4"/>
      <c r="P2" s="4"/>
      <c r="Q2" s="4"/>
      <c r="R2" s="31" t="s">
        <v>53</v>
      </c>
    </row>
    <row r="3" spans="1:18" x14ac:dyDescent="0.4">
      <c r="A3" s="50" t="s">
        <v>10</v>
      </c>
      <c r="B3" s="52" t="s">
        <v>12</v>
      </c>
      <c r="C3" s="5"/>
      <c r="D3" s="6"/>
      <c r="E3" s="7"/>
      <c r="F3" s="8"/>
      <c r="G3" s="8"/>
      <c r="H3" s="9"/>
      <c r="I3" s="9"/>
      <c r="J3" s="9"/>
      <c r="K3" s="10"/>
      <c r="L3" s="11"/>
      <c r="M3" s="12"/>
      <c r="N3" s="12"/>
      <c r="O3" s="12"/>
      <c r="P3" s="2"/>
      <c r="Q3" s="2"/>
      <c r="R3" s="2"/>
    </row>
    <row r="4" spans="1:18" x14ac:dyDescent="0.4">
      <c r="A4" s="50"/>
      <c r="B4" s="53"/>
      <c r="C4" s="55" t="s">
        <v>13</v>
      </c>
      <c r="D4" s="55" t="s">
        <v>14</v>
      </c>
      <c r="E4" s="13" t="s">
        <v>15</v>
      </c>
      <c r="F4" s="13" t="s">
        <v>16</v>
      </c>
      <c r="G4" s="13" t="s">
        <v>17</v>
      </c>
      <c r="H4" s="13" t="s">
        <v>18</v>
      </c>
      <c r="I4" s="13" t="s">
        <v>19</v>
      </c>
      <c r="J4" s="13" t="s">
        <v>20</v>
      </c>
      <c r="K4" s="13" t="s">
        <v>21</v>
      </c>
      <c r="L4" s="14" t="s">
        <v>22</v>
      </c>
      <c r="M4" s="15" t="s">
        <v>16</v>
      </c>
      <c r="N4" s="15" t="s">
        <v>17</v>
      </c>
      <c r="O4" s="15" t="s">
        <v>18</v>
      </c>
      <c r="P4" s="16" t="s">
        <v>19</v>
      </c>
      <c r="Q4" s="16" t="s">
        <v>20</v>
      </c>
      <c r="R4" s="16" t="s">
        <v>21</v>
      </c>
    </row>
    <row r="5" spans="1:18" x14ac:dyDescent="0.4">
      <c r="A5" s="50"/>
      <c r="B5" s="53"/>
      <c r="C5" s="56"/>
      <c r="D5" s="56"/>
      <c r="E5" s="58" t="s">
        <v>28</v>
      </c>
      <c r="F5" s="48" t="s">
        <v>23</v>
      </c>
      <c r="G5" s="48" t="s">
        <v>24</v>
      </c>
      <c r="H5" s="48" t="s">
        <v>13</v>
      </c>
      <c r="I5" s="48" t="s">
        <v>25</v>
      </c>
      <c r="J5" s="48" t="s">
        <v>26</v>
      </c>
      <c r="K5" s="48" t="s">
        <v>27</v>
      </c>
      <c r="L5" s="29" t="s">
        <v>29</v>
      </c>
      <c r="M5" s="48" t="s">
        <v>23</v>
      </c>
      <c r="N5" s="48" t="s">
        <v>24</v>
      </c>
      <c r="O5" s="48" t="s">
        <v>13</v>
      </c>
      <c r="P5" s="48" t="s">
        <v>25</v>
      </c>
      <c r="Q5" s="48" t="s">
        <v>26</v>
      </c>
      <c r="R5" s="48" t="s">
        <v>27</v>
      </c>
    </row>
    <row r="6" spans="1:18" x14ac:dyDescent="0.4">
      <c r="A6" s="51"/>
      <c r="B6" s="54"/>
      <c r="C6" s="57"/>
      <c r="D6" s="57"/>
      <c r="E6" s="59"/>
      <c r="F6" s="49"/>
      <c r="G6" s="49"/>
      <c r="H6" s="49"/>
      <c r="I6" s="49"/>
      <c r="J6" s="49"/>
      <c r="K6" s="49"/>
      <c r="L6" s="30"/>
      <c r="M6" s="49"/>
      <c r="N6" s="49"/>
      <c r="O6" s="49"/>
      <c r="P6" s="49"/>
      <c r="Q6" s="49"/>
      <c r="R6" s="49"/>
    </row>
    <row r="7" spans="1:18" ht="16.5" customHeight="1" x14ac:dyDescent="0.4">
      <c r="A7" s="17" t="s">
        <v>11</v>
      </c>
      <c r="B7" s="41">
        <v>41867</v>
      </c>
      <c r="C7" s="42">
        <f>H7+O7</f>
        <v>32550</v>
      </c>
      <c r="D7" s="18">
        <f>C7/B7</f>
        <v>0.77746196288246117</v>
      </c>
      <c r="E7" s="33">
        <v>28194</v>
      </c>
      <c r="F7" s="33">
        <v>96</v>
      </c>
      <c r="G7" s="33">
        <v>1298</v>
      </c>
      <c r="H7" s="33">
        <v>23818</v>
      </c>
      <c r="I7" s="33">
        <v>2495</v>
      </c>
      <c r="J7" s="33">
        <v>1275</v>
      </c>
      <c r="K7" s="33">
        <v>788</v>
      </c>
      <c r="L7" s="33">
        <v>13673</v>
      </c>
      <c r="M7" s="33">
        <v>38</v>
      </c>
      <c r="N7" s="33">
        <v>431</v>
      </c>
      <c r="O7" s="33">
        <v>8732</v>
      </c>
      <c r="P7" s="34">
        <v>4027</v>
      </c>
      <c r="Q7" s="34">
        <v>542</v>
      </c>
      <c r="R7" s="34">
        <v>97</v>
      </c>
    </row>
    <row r="8" spans="1:18" ht="6" customHeight="1" x14ac:dyDescent="0.4">
      <c r="A8" s="19"/>
      <c r="B8" s="43"/>
      <c r="C8" s="44"/>
      <c r="D8" s="20"/>
      <c r="E8" s="21"/>
      <c r="F8" s="21"/>
      <c r="G8" s="21"/>
      <c r="H8" s="21"/>
      <c r="I8" s="21"/>
      <c r="J8" s="21"/>
      <c r="K8" s="21"/>
      <c r="L8" s="21"/>
      <c r="M8" s="21"/>
      <c r="N8" s="21"/>
      <c r="O8" s="21"/>
      <c r="P8" s="35"/>
      <c r="Q8" s="35"/>
      <c r="R8" s="35"/>
    </row>
    <row r="9" spans="1:18" ht="16.5" customHeight="1" x14ac:dyDescent="0.4">
      <c r="A9" s="22" t="s">
        <v>0</v>
      </c>
      <c r="B9" s="45">
        <v>5664</v>
      </c>
      <c r="C9" s="44">
        <f>H9+O9</f>
        <v>2946</v>
      </c>
      <c r="D9" s="20">
        <f t="shared" ref="D9:D32" si="0">C9/B9</f>
        <v>0.5201271186440678</v>
      </c>
      <c r="E9" s="21">
        <v>2515</v>
      </c>
      <c r="F9" s="36">
        <v>36</v>
      </c>
      <c r="G9" s="36">
        <v>302</v>
      </c>
      <c r="H9" s="36">
        <v>1530</v>
      </c>
      <c r="I9" s="36">
        <v>511</v>
      </c>
      <c r="J9" s="36">
        <v>141</v>
      </c>
      <c r="K9" s="36">
        <v>5</v>
      </c>
      <c r="L9" s="21">
        <v>3149</v>
      </c>
      <c r="M9" s="36">
        <v>18</v>
      </c>
      <c r="N9" s="36">
        <v>157</v>
      </c>
      <c r="O9" s="36">
        <v>1416</v>
      </c>
      <c r="P9" s="36">
        <v>1383</v>
      </c>
      <c r="Q9" s="36">
        <v>178</v>
      </c>
      <c r="R9" s="36">
        <v>3</v>
      </c>
    </row>
    <row r="10" spans="1:18" ht="16.5" customHeight="1" x14ac:dyDescent="0.4">
      <c r="A10" s="22" t="s">
        <v>1</v>
      </c>
      <c r="B10" s="45">
        <v>712</v>
      </c>
      <c r="C10" s="44">
        <f t="shared" ref="C10:C32" si="1">H10+O10</f>
        <v>459</v>
      </c>
      <c r="D10" s="20">
        <f t="shared" si="0"/>
        <v>0.6446629213483146</v>
      </c>
      <c r="E10" s="21">
        <v>408</v>
      </c>
      <c r="F10" s="36">
        <v>3</v>
      </c>
      <c r="G10" s="36">
        <v>67</v>
      </c>
      <c r="H10" s="36">
        <v>292</v>
      </c>
      <c r="I10" s="36">
        <v>38</v>
      </c>
      <c r="J10" s="36">
        <v>9</v>
      </c>
      <c r="K10" s="36">
        <v>1</v>
      </c>
      <c r="L10" s="21">
        <v>304</v>
      </c>
      <c r="M10" s="36">
        <v>2</v>
      </c>
      <c r="N10" s="36">
        <v>23</v>
      </c>
      <c r="O10" s="36">
        <v>167</v>
      </c>
      <c r="P10" s="36">
        <v>110</v>
      </c>
      <c r="Q10" s="36">
        <v>2</v>
      </c>
      <c r="R10" s="37" t="s">
        <v>54</v>
      </c>
    </row>
    <row r="11" spans="1:18" ht="16.5" customHeight="1" x14ac:dyDescent="0.4">
      <c r="A11" s="22" t="s">
        <v>2</v>
      </c>
      <c r="B11" s="45">
        <v>2758</v>
      </c>
      <c r="C11" s="44">
        <f t="shared" si="1"/>
        <v>2114</v>
      </c>
      <c r="D11" s="20">
        <f t="shared" si="0"/>
        <v>0.76649746192893398</v>
      </c>
      <c r="E11" s="21">
        <v>892</v>
      </c>
      <c r="F11" s="36">
        <v>13</v>
      </c>
      <c r="G11" s="36">
        <v>62</v>
      </c>
      <c r="H11" s="36">
        <v>753</v>
      </c>
      <c r="I11" s="36">
        <v>57</v>
      </c>
      <c r="J11" s="36">
        <v>13</v>
      </c>
      <c r="K11" s="36">
        <v>6</v>
      </c>
      <c r="L11" s="21">
        <v>1866</v>
      </c>
      <c r="M11" s="36">
        <v>8</v>
      </c>
      <c r="N11" s="36">
        <v>25</v>
      </c>
      <c r="O11" s="36">
        <v>1361</v>
      </c>
      <c r="P11" s="36">
        <v>467</v>
      </c>
      <c r="Q11" s="36">
        <v>5</v>
      </c>
      <c r="R11" s="37" t="s">
        <v>54</v>
      </c>
    </row>
    <row r="12" spans="1:18" ht="16.5" customHeight="1" x14ac:dyDescent="0.4">
      <c r="A12" s="23" t="s">
        <v>30</v>
      </c>
      <c r="B12" s="45">
        <v>997</v>
      </c>
      <c r="C12" s="44">
        <f t="shared" si="1"/>
        <v>790</v>
      </c>
      <c r="D12" s="20">
        <f t="shared" si="0"/>
        <v>0.79237713139418253</v>
      </c>
      <c r="E12" s="21">
        <v>861</v>
      </c>
      <c r="F12" s="36">
        <v>7</v>
      </c>
      <c r="G12" s="36">
        <v>58</v>
      </c>
      <c r="H12" s="36">
        <v>705</v>
      </c>
      <c r="I12" s="36">
        <v>55</v>
      </c>
      <c r="J12" s="36">
        <v>36</v>
      </c>
      <c r="K12" s="37" t="s">
        <v>54</v>
      </c>
      <c r="L12" s="21">
        <v>136</v>
      </c>
      <c r="M12" s="36">
        <v>1</v>
      </c>
      <c r="N12" s="36">
        <v>15</v>
      </c>
      <c r="O12" s="36">
        <v>85</v>
      </c>
      <c r="P12" s="36">
        <v>35</v>
      </c>
      <c r="Q12" s="36">
        <v>1</v>
      </c>
      <c r="R12" s="36">
        <v>1</v>
      </c>
    </row>
    <row r="13" spans="1:18" ht="16.5" customHeight="1" x14ac:dyDescent="0.4">
      <c r="A13" s="23" t="s">
        <v>3</v>
      </c>
      <c r="B13" s="45">
        <v>515</v>
      </c>
      <c r="C13" s="44">
        <f t="shared" si="1"/>
        <v>394</v>
      </c>
      <c r="D13" s="20">
        <f t="shared" si="0"/>
        <v>0.7650485436893204</v>
      </c>
      <c r="E13" s="21">
        <v>364</v>
      </c>
      <c r="F13" s="36">
        <v>9</v>
      </c>
      <c r="G13" s="36">
        <v>40</v>
      </c>
      <c r="H13" s="36">
        <v>289</v>
      </c>
      <c r="I13" s="36">
        <v>24</v>
      </c>
      <c r="J13" s="36">
        <v>2</v>
      </c>
      <c r="K13" s="37" t="s">
        <v>54</v>
      </c>
      <c r="L13" s="21">
        <v>151</v>
      </c>
      <c r="M13" s="36">
        <v>1</v>
      </c>
      <c r="N13" s="36">
        <v>16</v>
      </c>
      <c r="O13" s="36">
        <v>105</v>
      </c>
      <c r="P13" s="36">
        <v>25</v>
      </c>
      <c r="Q13" s="36">
        <v>4</v>
      </c>
      <c r="R13" s="37" t="s">
        <v>54</v>
      </c>
    </row>
    <row r="14" spans="1:18" ht="16.5" customHeight="1" x14ac:dyDescent="0.4">
      <c r="A14" s="22" t="s">
        <v>4</v>
      </c>
      <c r="B14" s="45">
        <v>1308</v>
      </c>
      <c r="C14" s="44">
        <f t="shared" si="1"/>
        <v>924</v>
      </c>
      <c r="D14" s="20">
        <f t="shared" si="0"/>
        <v>0.70642201834862384</v>
      </c>
      <c r="E14" s="21">
        <v>787</v>
      </c>
      <c r="F14" s="36">
        <v>9</v>
      </c>
      <c r="G14" s="36">
        <v>29</v>
      </c>
      <c r="H14" s="36">
        <v>670</v>
      </c>
      <c r="I14" s="36">
        <v>81</v>
      </c>
      <c r="J14" s="36">
        <v>4</v>
      </c>
      <c r="K14" s="36">
        <v>6</v>
      </c>
      <c r="L14" s="21">
        <v>521</v>
      </c>
      <c r="M14" s="37" t="s">
        <v>54</v>
      </c>
      <c r="N14" s="36">
        <v>9</v>
      </c>
      <c r="O14" s="36">
        <v>254</v>
      </c>
      <c r="P14" s="36">
        <v>257</v>
      </c>
      <c r="Q14" s="36">
        <v>5</v>
      </c>
      <c r="R14" s="36">
        <v>4</v>
      </c>
    </row>
    <row r="15" spans="1:18" ht="16.5" customHeight="1" x14ac:dyDescent="0.4">
      <c r="A15" s="22" t="s">
        <v>31</v>
      </c>
      <c r="B15" s="45">
        <v>706</v>
      </c>
      <c r="C15" s="44">
        <f t="shared" si="1"/>
        <v>537</v>
      </c>
      <c r="D15" s="20">
        <f t="shared" si="0"/>
        <v>0.76062322946175642</v>
      </c>
      <c r="E15" s="21">
        <v>453</v>
      </c>
      <c r="F15" s="36">
        <v>5</v>
      </c>
      <c r="G15" s="36">
        <v>57</v>
      </c>
      <c r="H15" s="36">
        <v>360</v>
      </c>
      <c r="I15" s="36">
        <v>28</v>
      </c>
      <c r="J15" s="36">
        <v>4</v>
      </c>
      <c r="K15" s="36">
        <v>1</v>
      </c>
      <c r="L15" s="21">
        <v>253</v>
      </c>
      <c r="M15" s="36">
        <v>2</v>
      </c>
      <c r="N15" s="36">
        <v>21</v>
      </c>
      <c r="O15" s="36">
        <v>177</v>
      </c>
      <c r="P15" s="36">
        <v>53</v>
      </c>
      <c r="Q15" s="37" t="s">
        <v>54</v>
      </c>
      <c r="R15" s="37" t="s">
        <v>54</v>
      </c>
    </row>
    <row r="16" spans="1:18" ht="16.5" customHeight="1" x14ac:dyDescent="0.4">
      <c r="A16" s="22" t="s">
        <v>32</v>
      </c>
      <c r="B16" s="45">
        <v>1009</v>
      </c>
      <c r="C16" s="44">
        <f t="shared" si="1"/>
        <v>635</v>
      </c>
      <c r="D16" s="20">
        <f t="shared" si="0"/>
        <v>0.62933597621407333</v>
      </c>
      <c r="E16" s="21">
        <v>552</v>
      </c>
      <c r="F16" s="37" t="s">
        <v>54</v>
      </c>
      <c r="G16" s="36">
        <v>5</v>
      </c>
      <c r="H16" s="36">
        <v>490</v>
      </c>
      <c r="I16" s="36">
        <v>40</v>
      </c>
      <c r="J16" s="36">
        <v>17</v>
      </c>
      <c r="K16" s="37" t="s">
        <v>54</v>
      </c>
      <c r="L16" s="21">
        <v>457</v>
      </c>
      <c r="M16" s="37" t="s">
        <v>54</v>
      </c>
      <c r="N16" s="37" t="s">
        <v>54</v>
      </c>
      <c r="O16" s="36">
        <v>145</v>
      </c>
      <c r="P16" s="36">
        <v>311</v>
      </c>
      <c r="Q16" s="36">
        <v>1</v>
      </c>
      <c r="R16" s="37" t="s">
        <v>54</v>
      </c>
    </row>
    <row r="17" spans="1:18" ht="16.5" customHeight="1" x14ac:dyDescent="0.4">
      <c r="A17" s="22" t="s">
        <v>33</v>
      </c>
      <c r="B17" s="45">
        <v>60</v>
      </c>
      <c r="C17" s="44">
        <f t="shared" si="1"/>
        <v>50</v>
      </c>
      <c r="D17" s="20">
        <f t="shared" si="0"/>
        <v>0.83333333333333337</v>
      </c>
      <c r="E17" s="21">
        <v>47</v>
      </c>
      <c r="F17" s="37" t="s">
        <v>54</v>
      </c>
      <c r="G17" s="36">
        <v>7</v>
      </c>
      <c r="H17" s="36">
        <v>38</v>
      </c>
      <c r="I17" s="36">
        <v>1</v>
      </c>
      <c r="J17" s="36">
        <v>1</v>
      </c>
      <c r="K17" s="37" t="s">
        <v>54</v>
      </c>
      <c r="L17" s="21">
        <v>13</v>
      </c>
      <c r="M17" s="37" t="s">
        <v>54</v>
      </c>
      <c r="N17" s="36">
        <v>1</v>
      </c>
      <c r="O17" s="36">
        <v>12</v>
      </c>
      <c r="P17" s="37" t="s">
        <v>54</v>
      </c>
      <c r="Q17" s="37" t="s">
        <v>54</v>
      </c>
      <c r="R17" s="37" t="s">
        <v>54</v>
      </c>
    </row>
    <row r="18" spans="1:18" ht="16.5" customHeight="1" x14ac:dyDescent="0.4">
      <c r="A18" s="24" t="s">
        <v>34</v>
      </c>
      <c r="B18" s="45">
        <v>1249</v>
      </c>
      <c r="C18" s="44">
        <f t="shared" si="1"/>
        <v>965</v>
      </c>
      <c r="D18" s="20">
        <f t="shared" si="0"/>
        <v>0.7726180944755805</v>
      </c>
      <c r="E18" s="21">
        <v>854</v>
      </c>
      <c r="F18" s="37" t="s">
        <v>54</v>
      </c>
      <c r="G18" s="36">
        <v>23</v>
      </c>
      <c r="H18" s="36">
        <v>738</v>
      </c>
      <c r="I18" s="36">
        <v>55</v>
      </c>
      <c r="J18" s="36">
        <v>39</v>
      </c>
      <c r="K18" s="36">
        <v>1</v>
      </c>
      <c r="L18" s="21">
        <v>395</v>
      </c>
      <c r="M18" s="37" t="s">
        <v>54</v>
      </c>
      <c r="N18" s="36">
        <v>5</v>
      </c>
      <c r="O18" s="36">
        <v>227</v>
      </c>
      <c r="P18" s="36">
        <v>143</v>
      </c>
      <c r="Q18" s="36">
        <v>20</v>
      </c>
      <c r="R18" s="37" t="s">
        <v>54</v>
      </c>
    </row>
    <row r="19" spans="1:18" ht="16.5" customHeight="1" x14ac:dyDescent="0.4">
      <c r="A19" s="23" t="s">
        <v>5</v>
      </c>
      <c r="B19" s="45">
        <v>584</v>
      </c>
      <c r="C19" s="44">
        <f t="shared" si="1"/>
        <v>511</v>
      </c>
      <c r="D19" s="20">
        <f t="shared" si="0"/>
        <v>0.875</v>
      </c>
      <c r="E19" s="21">
        <v>289</v>
      </c>
      <c r="F19" s="37" t="s">
        <v>54</v>
      </c>
      <c r="G19" s="36">
        <v>16</v>
      </c>
      <c r="H19" s="36">
        <v>264</v>
      </c>
      <c r="I19" s="36">
        <v>9</v>
      </c>
      <c r="J19" s="37" t="s">
        <v>54</v>
      </c>
      <c r="K19" s="37" t="s">
        <v>54</v>
      </c>
      <c r="L19" s="21">
        <v>295</v>
      </c>
      <c r="M19" s="37" t="s">
        <v>54</v>
      </c>
      <c r="N19" s="36">
        <v>2</v>
      </c>
      <c r="O19" s="36">
        <v>247</v>
      </c>
      <c r="P19" s="36">
        <v>43</v>
      </c>
      <c r="Q19" s="36">
        <v>3</v>
      </c>
      <c r="R19" s="37" t="s">
        <v>54</v>
      </c>
    </row>
    <row r="20" spans="1:18" ht="16.5" customHeight="1" x14ac:dyDescent="0.4">
      <c r="A20" s="22" t="s">
        <v>35</v>
      </c>
      <c r="B20" s="45">
        <v>80</v>
      </c>
      <c r="C20" s="44">
        <f t="shared" si="1"/>
        <v>50</v>
      </c>
      <c r="D20" s="20">
        <f t="shared" si="0"/>
        <v>0.625</v>
      </c>
      <c r="E20" s="21">
        <v>10</v>
      </c>
      <c r="F20" s="37" t="s">
        <v>54</v>
      </c>
      <c r="G20" s="36">
        <v>2</v>
      </c>
      <c r="H20" s="36">
        <v>8</v>
      </c>
      <c r="I20" s="37" t="s">
        <v>54</v>
      </c>
      <c r="J20" s="37" t="s">
        <v>54</v>
      </c>
      <c r="K20" s="37" t="s">
        <v>54</v>
      </c>
      <c r="L20" s="21">
        <v>70</v>
      </c>
      <c r="M20" s="37" t="s">
        <v>54</v>
      </c>
      <c r="N20" s="36">
        <v>1</v>
      </c>
      <c r="O20" s="36">
        <v>42</v>
      </c>
      <c r="P20" s="36">
        <v>27</v>
      </c>
      <c r="Q20" s="37" t="s">
        <v>54</v>
      </c>
      <c r="R20" s="37" t="s">
        <v>54</v>
      </c>
    </row>
    <row r="21" spans="1:18" ht="16.5" customHeight="1" x14ac:dyDescent="0.4">
      <c r="A21" s="22" t="s">
        <v>6</v>
      </c>
      <c r="B21" s="45">
        <v>1824</v>
      </c>
      <c r="C21" s="44">
        <f t="shared" si="1"/>
        <v>1475</v>
      </c>
      <c r="D21" s="20">
        <f t="shared" si="0"/>
        <v>0.80866228070175439</v>
      </c>
      <c r="E21" s="21">
        <v>1500</v>
      </c>
      <c r="F21" s="37" t="s">
        <v>54</v>
      </c>
      <c r="G21" s="36">
        <v>123</v>
      </c>
      <c r="H21" s="36">
        <v>1247</v>
      </c>
      <c r="I21" s="36">
        <v>101</v>
      </c>
      <c r="J21" s="36">
        <v>35</v>
      </c>
      <c r="K21" s="36">
        <v>6</v>
      </c>
      <c r="L21" s="21">
        <v>324</v>
      </c>
      <c r="M21" s="37" t="s">
        <v>54</v>
      </c>
      <c r="N21" s="36">
        <v>25</v>
      </c>
      <c r="O21" s="36">
        <v>228</v>
      </c>
      <c r="P21" s="36">
        <v>49</v>
      </c>
      <c r="Q21" s="36">
        <v>24</v>
      </c>
      <c r="R21" s="36">
        <v>2</v>
      </c>
    </row>
    <row r="22" spans="1:18" ht="16.5" customHeight="1" x14ac:dyDescent="0.4">
      <c r="A22" s="22" t="s">
        <v>36</v>
      </c>
      <c r="B22" s="45">
        <v>4516</v>
      </c>
      <c r="C22" s="44">
        <f t="shared" si="1"/>
        <v>4029</v>
      </c>
      <c r="D22" s="20">
        <f t="shared" si="0"/>
        <v>0.89216120460584591</v>
      </c>
      <c r="E22" s="21">
        <v>4127</v>
      </c>
      <c r="F22" s="36">
        <v>1</v>
      </c>
      <c r="G22" s="36">
        <v>38</v>
      </c>
      <c r="H22" s="36">
        <v>3713</v>
      </c>
      <c r="I22" s="36">
        <v>416</v>
      </c>
      <c r="J22" s="36">
        <v>243</v>
      </c>
      <c r="K22" s="36">
        <v>284</v>
      </c>
      <c r="L22" s="21">
        <v>389</v>
      </c>
      <c r="M22" s="37" t="s">
        <v>54</v>
      </c>
      <c r="N22" s="36">
        <v>4</v>
      </c>
      <c r="O22" s="36">
        <v>316</v>
      </c>
      <c r="P22" s="36">
        <v>59</v>
      </c>
      <c r="Q22" s="36">
        <v>46</v>
      </c>
      <c r="R22" s="36">
        <v>36</v>
      </c>
    </row>
    <row r="23" spans="1:18" ht="16.5" customHeight="1" x14ac:dyDescent="0.4">
      <c r="A23" s="22" t="s">
        <v>37</v>
      </c>
      <c r="B23" s="45">
        <v>407</v>
      </c>
      <c r="C23" s="44">
        <f t="shared" si="1"/>
        <v>324</v>
      </c>
      <c r="D23" s="20">
        <f t="shared" si="0"/>
        <v>0.7960687960687961</v>
      </c>
      <c r="E23" s="21">
        <v>341</v>
      </c>
      <c r="F23" s="37" t="s">
        <v>54</v>
      </c>
      <c r="G23" s="36">
        <v>1</v>
      </c>
      <c r="H23" s="36">
        <v>280</v>
      </c>
      <c r="I23" s="36">
        <v>60</v>
      </c>
      <c r="J23" s="37" t="s">
        <v>54</v>
      </c>
      <c r="K23" s="37" t="s">
        <v>54</v>
      </c>
      <c r="L23" s="21">
        <v>66</v>
      </c>
      <c r="M23" s="37" t="s">
        <v>54</v>
      </c>
      <c r="N23" s="37" t="s">
        <v>54</v>
      </c>
      <c r="O23" s="36">
        <v>44</v>
      </c>
      <c r="P23" s="36">
        <v>22</v>
      </c>
      <c r="Q23" s="37" t="s">
        <v>54</v>
      </c>
      <c r="R23" s="37" t="s">
        <v>54</v>
      </c>
    </row>
    <row r="24" spans="1:18" ht="16.5" customHeight="1" x14ac:dyDescent="0.4">
      <c r="A24" s="22" t="s">
        <v>7</v>
      </c>
      <c r="B24" s="45">
        <v>1830</v>
      </c>
      <c r="C24" s="44">
        <f t="shared" si="1"/>
        <v>1513</v>
      </c>
      <c r="D24" s="20">
        <f t="shared" si="0"/>
        <v>0.82677595628415301</v>
      </c>
      <c r="E24" s="21">
        <v>1414</v>
      </c>
      <c r="F24" s="36">
        <v>5</v>
      </c>
      <c r="G24" s="36">
        <v>135</v>
      </c>
      <c r="H24" s="36">
        <v>1188</v>
      </c>
      <c r="I24" s="36">
        <v>67</v>
      </c>
      <c r="J24" s="36">
        <v>23</v>
      </c>
      <c r="K24" s="36">
        <v>4</v>
      </c>
      <c r="L24" s="21">
        <v>416</v>
      </c>
      <c r="M24" s="36">
        <v>2</v>
      </c>
      <c r="N24" s="36">
        <v>40</v>
      </c>
      <c r="O24" s="36">
        <v>325</v>
      </c>
      <c r="P24" s="36">
        <v>42</v>
      </c>
      <c r="Q24" s="36">
        <v>7</v>
      </c>
      <c r="R24" s="37" t="s">
        <v>54</v>
      </c>
    </row>
    <row r="25" spans="1:18" ht="16.5" customHeight="1" x14ac:dyDescent="0.4">
      <c r="A25" s="22" t="s">
        <v>38</v>
      </c>
      <c r="B25" s="45">
        <v>1587</v>
      </c>
      <c r="C25" s="44">
        <f t="shared" si="1"/>
        <v>1230</v>
      </c>
      <c r="D25" s="20">
        <f t="shared" si="0"/>
        <v>0.77504725897920601</v>
      </c>
      <c r="E25" s="21">
        <v>1225</v>
      </c>
      <c r="F25" s="36">
        <v>1</v>
      </c>
      <c r="G25" s="36">
        <v>50</v>
      </c>
      <c r="H25" s="36">
        <v>1011</v>
      </c>
      <c r="I25" s="36">
        <v>112</v>
      </c>
      <c r="J25" s="36">
        <v>64</v>
      </c>
      <c r="K25" s="36">
        <v>13</v>
      </c>
      <c r="L25" s="21">
        <v>362</v>
      </c>
      <c r="M25" s="36">
        <v>1</v>
      </c>
      <c r="N25" s="36">
        <v>10</v>
      </c>
      <c r="O25" s="36">
        <v>219</v>
      </c>
      <c r="P25" s="36">
        <v>89</v>
      </c>
      <c r="Q25" s="36">
        <v>45</v>
      </c>
      <c r="R25" s="36">
        <v>2</v>
      </c>
    </row>
    <row r="26" spans="1:18" ht="16.5" customHeight="1" x14ac:dyDescent="0.4">
      <c r="A26" s="22" t="s">
        <v>39</v>
      </c>
      <c r="B26" s="45">
        <v>2810</v>
      </c>
      <c r="C26" s="44">
        <f t="shared" si="1"/>
        <v>2390</v>
      </c>
      <c r="D26" s="20">
        <f t="shared" si="0"/>
        <v>0.85053380782918153</v>
      </c>
      <c r="E26" s="21">
        <v>2361</v>
      </c>
      <c r="F26" s="36">
        <v>2</v>
      </c>
      <c r="G26" s="36">
        <v>125</v>
      </c>
      <c r="H26" s="36">
        <v>2063</v>
      </c>
      <c r="I26" s="36">
        <v>173</v>
      </c>
      <c r="J26" s="36">
        <v>16</v>
      </c>
      <c r="K26" s="36">
        <v>18</v>
      </c>
      <c r="L26" s="21">
        <v>449</v>
      </c>
      <c r="M26" s="37" t="s">
        <v>54</v>
      </c>
      <c r="N26" s="36">
        <v>44</v>
      </c>
      <c r="O26" s="36">
        <v>327</v>
      </c>
      <c r="P26" s="36">
        <v>76</v>
      </c>
      <c r="Q26" s="36">
        <v>2</v>
      </c>
      <c r="R26" s="37" t="s">
        <v>54</v>
      </c>
    </row>
    <row r="27" spans="1:18" ht="16.5" customHeight="1" x14ac:dyDescent="0.4">
      <c r="A27" s="22" t="s">
        <v>40</v>
      </c>
      <c r="B27" s="45">
        <v>957</v>
      </c>
      <c r="C27" s="44">
        <f t="shared" si="1"/>
        <v>837</v>
      </c>
      <c r="D27" s="20">
        <f t="shared" si="0"/>
        <v>0.87460815047021945</v>
      </c>
      <c r="E27" s="21">
        <v>420</v>
      </c>
      <c r="F27" s="37" t="s">
        <v>54</v>
      </c>
      <c r="G27" s="36">
        <v>14</v>
      </c>
      <c r="H27" s="36">
        <v>379</v>
      </c>
      <c r="I27" s="36">
        <v>27</v>
      </c>
      <c r="J27" s="37" t="s">
        <v>54</v>
      </c>
      <c r="K27" s="37" t="s">
        <v>54</v>
      </c>
      <c r="L27" s="21">
        <v>537</v>
      </c>
      <c r="M27" s="37" t="s">
        <v>54</v>
      </c>
      <c r="N27" s="36">
        <v>7</v>
      </c>
      <c r="O27" s="36">
        <v>458</v>
      </c>
      <c r="P27" s="36">
        <v>72</v>
      </c>
      <c r="Q27" s="37" t="s">
        <v>54</v>
      </c>
      <c r="R27" s="37" t="s">
        <v>54</v>
      </c>
    </row>
    <row r="28" spans="1:18" ht="16.5" customHeight="1" x14ac:dyDescent="0.4">
      <c r="A28" s="22" t="s">
        <v>41</v>
      </c>
      <c r="B28" s="45">
        <v>6456</v>
      </c>
      <c r="C28" s="44">
        <f t="shared" si="1"/>
        <v>5845</v>
      </c>
      <c r="D28" s="20">
        <f t="shared" si="0"/>
        <v>0.90535935563816605</v>
      </c>
      <c r="E28" s="21">
        <v>4670</v>
      </c>
      <c r="F28" s="36">
        <v>1</v>
      </c>
      <c r="G28" s="36">
        <v>24</v>
      </c>
      <c r="H28" s="36">
        <v>4400</v>
      </c>
      <c r="I28" s="36">
        <v>157</v>
      </c>
      <c r="J28" s="36">
        <v>489</v>
      </c>
      <c r="K28" s="36">
        <v>401</v>
      </c>
      <c r="L28" s="21">
        <v>1786</v>
      </c>
      <c r="M28" s="37" t="s">
        <v>54</v>
      </c>
      <c r="N28" s="36">
        <v>2</v>
      </c>
      <c r="O28" s="36">
        <v>1445</v>
      </c>
      <c r="P28" s="36">
        <v>269</v>
      </c>
      <c r="Q28" s="36">
        <v>117</v>
      </c>
      <c r="R28" s="36">
        <v>47</v>
      </c>
    </row>
    <row r="29" spans="1:18" ht="16.5" customHeight="1" x14ac:dyDescent="0.4">
      <c r="A29" s="22" t="s">
        <v>42</v>
      </c>
      <c r="B29" s="45">
        <v>1663</v>
      </c>
      <c r="C29" s="44">
        <f t="shared" si="1"/>
        <v>1263</v>
      </c>
      <c r="D29" s="20">
        <f t="shared" si="0"/>
        <v>0.75947083583884545</v>
      </c>
      <c r="E29" s="21">
        <v>1005</v>
      </c>
      <c r="F29" s="36">
        <v>1</v>
      </c>
      <c r="G29" s="36">
        <v>40</v>
      </c>
      <c r="H29" s="36">
        <v>873</v>
      </c>
      <c r="I29" s="36">
        <v>62</v>
      </c>
      <c r="J29" s="36">
        <v>39</v>
      </c>
      <c r="K29" s="36">
        <v>10</v>
      </c>
      <c r="L29" s="21">
        <v>658</v>
      </c>
      <c r="M29" s="37" t="s">
        <v>54</v>
      </c>
      <c r="N29" s="36">
        <v>5</v>
      </c>
      <c r="O29" s="36">
        <v>390</v>
      </c>
      <c r="P29" s="36">
        <v>212</v>
      </c>
      <c r="Q29" s="36">
        <v>52</v>
      </c>
      <c r="R29" s="36">
        <v>1</v>
      </c>
    </row>
    <row r="30" spans="1:18" ht="16.5" customHeight="1" x14ac:dyDescent="0.4">
      <c r="A30" s="22" t="s">
        <v>43</v>
      </c>
      <c r="B30" s="45">
        <v>1202</v>
      </c>
      <c r="C30" s="44">
        <f t="shared" si="1"/>
        <v>946</v>
      </c>
      <c r="D30" s="20">
        <f t="shared" si="0"/>
        <v>0.78702163061564057</v>
      </c>
      <c r="E30" s="21">
        <v>737</v>
      </c>
      <c r="F30" s="37" t="s">
        <v>54</v>
      </c>
      <c r="G30" s="36">
        <v>5</v>
      </c>
      <c r="H30" s="36">
        <v>633</v>
      </c>
      <c r="I30" s="36">
        <v>94</v>
      </c>
      <c r="J30" s="36">
        <v>23</v>
      </c>
      <c r="K30" s="36">
        <v>18</v>
      </c>
      <c r="L30" s="21">
        <v>465</v>
      </c>
      <c r="M30" s="36">
        <v>1</v>
      </c>
      <c r="N30" s="37" t="s">
        <v>54</v>
      </c>
      <c r="O30" s="36">
        <v>313</v>
      </c>
      <c r="P30" s="36">
        <v>131</v>
      </c>
      <c r="Q30" s="36">
        <v>20</v>
      </c>
      <c r="R30" s="37" t="s">
        <v>54</v>
      </c>
    </row>
    <row r="31" spans="1:18" ht="16.5" customHeight="1" x14ac:dyDescent="0.4">
      <c r="A31" s="22" t="s">
        <v>8</v>
      </c>
      <c r="B31" s="45">
        <v>2720</v>
      </c>
      <c r="C31" s="44">
        <f t="shared" si="1"/>
        <v>2150</v>
      </c>
      <c r="D31" s="20">
        <f t="shared" si="0"/>
        <v>0.7904411764705882</v>
      </c>
      <c r="E31" s="21">
        <v>2209</v>
      </c>
      <c r="F31" s="36">
        <v>1</v>
      </c>
      <c r="G31" s="36">
        <v>45</v>
      </c>
      <c r="H31" s="36">
        <v>1782</v>
      </c>
      <c r="I31" s="36">
        <v>318</v>
      </c>
      <c r="J31" s="36">
        <v>77</v>
      </c>
      <c r="K31" s="36">
        <v>14</v>
      </c>
      <c r="L31" s="21">
        <v>511</v>
      </c>
      <c r="M31" s="37" t="s">
        <v>54</v>
      </c>
      <c r="N31" s="36">
        <v>8</v>
      </c>
      <c r="O31" s="36">
        <v>368</v>
      </c>
      <c r="P31" s="36">
        <v>126</v>
      </c>
      <c r="Q31" s="36">
        <v>10</v>
      </c>
      <c r="R31" s="36">
        <v>1</v>
      </c>
    </row>
    <row r="32" spans="1:18" ht="16.5" customHeight="1" thickBot="1" x14ac:dyDescent="0.45">
      <c r="A32" s="25" t="s">
        <v>44</v>
      </c>
      <c r="B32" s="46">
        <v>253</v>
      </c>
      <c r="C32" s="47">
        <f t="shared" si="1"/>
        <v>173</v>
      </c>
      <c r="D32" s="32">
        <f t="shared" si="0"/>
        <v>0.6837944664031621</v>
      </c>
      <c r="E32" s="38">
        <v>153</v>
      </c>
      <c r="F32" s="39">
        <v>2</v>
      </c>
      <c r="G32" s="39">
        <v>30</v>
      </c>
      <c r="H32" s="39">
        <v>112</v>
      </c>
      <c r="I32" s="39">
        <v>9</v>
      </c>
      <c r="J32" s="40" t="s">
        <v>54</v>
      </c>
      <c r="K32" s="40" t="s">
        <v>54</v>
      </c>
      <c r="L32" s="38">
        <v>100</v>
      </c>
      <c r="M32" s="39">
        <v>2</v>
      </c>
      <c r="N32" s="39">
        <v>11</v>
      </c>
      <c r="O32" s="39">
        <v>61</v>
      </c>
      <c r="P32" s="39">
        <v>26</v>
      </c>
      <c r="Q32" s="40" t="s">
        <v>54</v>
      </c>
      <c r="R32" s="40" t="s">
        <v>54</v>
      </c>
    </row>
    <row r="33" spans="1:18" x14ac:dyDescent="0.4">
      <c r="A33" s="26"/>
      <c r="B33" s="2"/>
      <c r="C33" s="2"/>
      <c r="D33" s="2"/>
      <c r="E33" s="27"/>
      <c r="F33" s="2"/>
      <c r="G33" s="2"/>
      <c r="H33" s="2"/>
      <c r="I33" s="2"/>
      <c r="J33" s="28"/>
      <c r="K33" s="28"/>
      <c r="L33" s="27"/>
      <c r="M33" s="27"/>
      <c r="N33" s="27"/>
      <c r="O33" s="27"/>
      <c r="P33" s="27"/>
      <c r="Q33" s="27"/>
      <c r="R33" s="2"/>
    </row>
    <row r="34" spans="1:18" x14ac:dyDescent="0.4">
      <c r="A34" s="1" t="s">
        <v>45</v>
      </c>
      <c r="B34" s="1"/>
      <c r="C34" s="1"/>
      <c r="D34" s="1"/>
      <c r="E34" s="1"/>
      <c r="F34" s="1"/>
      <c r="G34" s="1"/>
      <c r="H34" s="1"/>
      <c r="I34" s="1"/>
      <c r="J34" s="1"/>
      <c r="K34" s="2"/>
      <c r="L34" s="2"/>
      <c r="M34" s="2"/>
      <c r="N34" s="2"/>
      <c r="O34" s="2"/>
      <c r="P34" s="2"/>
      <c r="Q34" s="2"/>
      <c r="R34" s="2"/>
    </row>
    <row r="35" spans="1:18" x14ac:dyDescent="0.4">
      <c r="A35" s="1" t="s">
        <v>46</v>
      </c>
      <c r="B35" s="2"/>
      <c r="C35" s="2"/>
      <c r="D35" s="2"/>
      <c r="E35" s="2"/>
      <c r="F35" s="2"/>
      <c r="G35" s="2"/>
      <c r="H35" s="2"/>
      <c r="I35" s="2"/>
      <c r="J35" s="2"/>
      <c r="K35" s="2"/>
      <c r="L35" s="2"/>
      <c r="M35" s="2"/>
      <c r="N35" s="2"/>
      <c r="O35" s="2"/>
      <c r="P35" s="2"/>
      <c r="Q35" s="2"/>
      <c r="R35" s="2"/>
    </row>
    <row r="36" spans="1:18" x14ac:dyDescent="0.4">
      <c r="A36" s="1" t="s">
        <v>47</v>
      </c>
      <c r="B36" s="2"/>
      <c r="C36" s="2"/>
      <c r="D36" s="2"/>
      <c r="E36" s="2"/>
      <c r="F36" s="2"/>
      <c r="G36" s="2"/>
      <c r="H36" s="2"/>
      <c r="I36" s="2"/>
      <c r="J36" s="2"/>
      <c r="K36" s="2"/>
      <c r="L36" s="2"/>
      <c r="M36" s="2"/>
      <c r="N36" s="2"/>
      <c r="O36" s="2"/>
      <c r="P36" s="2"/>
      <c r="Q36" s="2"/>
      <c r="R36" s="2"/>
    </row>
    <row r="37" spans="1:18" x14ac:dyDescent="0.4">
      <c r="A37" s="1" t="s">
        <v>48</v>
      </c>
      <c r="B37" s="2"/>
      <c r="C37" s="2"/>
      <c r="D37" s="2"/>
      <c r="E37" s="2"/>
      <c r="F37" s="2"/>
      <c r="G37" s="2"/>
      <c r="H37" s="2"/>
      <c r="I37" s="2"/>
      <c r="J37" s="2"/>
      <c r="K37" s="2"/>
      <c r="L37" s="2"/>
      <c r="M37" s="2"/>
      <c r="N37" s="2"/>
      <c r="O37" s="2"/>
      <c r="P37" s="2"/>
      <c r="Q37" s="2"/>
      <c r="R37" s="2"/>
    </row>
    <row r="38" spans="1:18" x14ac:dyDescent="0.4">
      <c r="A38" s="1" t="s">
        <v>49</v>
      </c>
      <c r="B38" s="2"/>
      <c r="C38" s="2"/>
      <c r="D38" s="2"/>
      <c r="E38" s="2"/>
      <c r="F38" s="2"/>
      <c r="G38" s="2"/>
      <c r="H38" s="2"/>
      <c r="I38" s="2"/>
      <c r="J38" s="2"/>
      <c r="K38" s="2"/>
      <c r="L38" s="2"/>
      <c r="M38" s="2"/>
      <c r="N38" s="2"/>
      <c r="O38" s="2"/>
      <c r="P38" s="2"/>
      <c r="Q38" s="2"/>
      <c r="R38" s="2"/>
    </row>
    <row r="39" spans="1:18" x14ac:dyDescent="0.4">
      <c r="A39" s="1" t="s">
        <v>50</v>
      </c>
      <c r="B39" s="2"/>
      <c r="C39" s="2"/>
      <c r="D39" s="2"/>
      <c r="E39" s="2"/>
      <c r="F39" s="2"/>
      <c r="G39" s="2"/>
      <c r="H39" s="2"/>
      <c r="I39" s="2"/>
      <c r="J39" s="2"/>
      <c r="K39" s="2"/>
      <c r="L39" s="2"/>
      <c r="M39" s="2"/>
      <c r="N39" s="2"/>
      <c r="O39" s="2"/>
      <c r="P39" s="2"/>
      <c r="Q39" s="2"/>
      <c r="R39" s="2"/>
    </row>
    <row r="40" spans="1:18" x14ac:dyDescent="0.4">
      <c r="A40" s="1" t="s">
        <v>51</v>
      </c>
      <c r="B40" s="2"/>
      <c r="C40" s="2"/>
      <c r="D40" s="2"/>
      <c r="E40" s="2"/>
      <c r="F40" s="2"/>
      <c r="G40" s="2"/>
      <c r="H40" s="2"/>
      <c r="I40" s="2"/>
      <c r="J40" s="2"/>
      <c r="K40" s="2"/>
      <c r="L40" s="2"/>
      <c r="M40" s="2"/>
      <c r="N40" s="2"/>
      <c r="O40" s="2"/>
      <c r="P40" s="2"/>
      <c r="Q40" s="2"/>
      <c r="R40" s="2"/>
    </row>
    <row r="41" spans="1:18" x14ac:dyDescent="0.4">
      <c r="A41" s="1" t="s">
        <v>52</v>
      </c>
      <c r="B41" s="2"/>
      <c r="C41" s="2"/>
      <c r="D41" s="2"/>
      <c r="E41" s="2"/>
      <c r="F41" s="2"/>
      <c r="G41" s="2"/>
      <c r="H41" s="2"/>
      <c r="I41" s="2"/>
      <c r="J41" s="2"/>
      <c r="K41" s="2"/>
      <c r="L41" s="2"/>
      <c r="M41" s="2"/>
      <c r="N41" s="2"/>
      <c r="O41" s="2"/>
      <c r="P41" s="2"/>
      <c r="Q41" s="2"/>
      <c r="R41" s="2"/>
    </row>
    <row r="42" spans="1:18" x14ac:dyDescent="0.4">
      <c r="A42" s="1"/>
      <c r="B42" s="2"/>
      <c r="C42" s="2"/>
      <c r="D42" s="2"/>
      <c r="E42" s="2"/>
      <c r="F42" s="2"/>
      <c r="G42" s="2"/>
      <c r="H42" s="2"/>
      <c r="I42" s="2"/>
      <c r="J42" s="2"/>
      <c r="K42" s="2"/>
      <c r="L42" s="2"/>
      <c r="M42" s="2"/>
      <c r="N42" s="2"/>
      <c r="O42" s="2"/>
      <c r="P42" s="2"/>
      <c r="Q42" s="2"/>
      <c r="R42" s="2"/>
    </row>
  </sheetData>
  <mergeCells count="17">
    <mergeCell ref="A3:A6"/>
    <mergeCell ref="B3:B6"/>
    <mergeCell ref="C4:C6"/>
    <mergeCell ref="D4:D6"/>
    <mergeCell ref="F5:F6"/>
    <mergeCell ref="E5:E6"/>
    <mergeCell ref="H5:H6"/>
    <mergeCell ref="I5:I6"/>
    <mergeCell ref="J5:J6"/>
    <mergeCell ref="K5:K6"/>
    <mergeCell ref="G5:G6"/>
    <mergeCell ref="O5:O6"/>
    <mergeCell ref="P5:P6"/>
    <mergeCell ref="Q5:Q6"/>
    <mergeCell ref="R5:R6"/>
    <mergeCell ref="M5:M6"/>
    <mergeCell ref="N5:N6"/>
  </mergeCells>
  <phoneticPr fontId="20"/>
  <pageMargins left="0.7" right="0.7" top="0.75" bottom="0.75" header="0.3" footer="0.3"/>
  <pageSetup paperSize="8" scale="85" orientation="landscape" r:id="rId1"/>
  <ignoredErrors>
    <ignoredError sqref="E4:R4 F6:K6 F5:K5 M6:R6 M5:R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産業中分類別、男女別、地位別統計表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米村　武夫</dc:creator>
  <cp:lastModifiedBy>Windows ユーザー</cp:lastModifiedBy>
  <cp:lastPrinted>2021-09-28T10:12:14Z</cp:lastPrinted>
  <dcterms:created xsi:type="dcterms:W3CDTF">2021-08-20T07:15:34Z</dcterms:created>
  <dcterms:modified xsi:type="dcterms:W3CDTF">2021-09-28T10:29:16Z</dcterms:modified>
</cp:coreProperties>
</file>