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640" tabRatio="816" activeTab="10"/>
  </bookViews>
  <sheets>
    <sheet name="運輸・通信" sheetId="1" r:id="rId1"/>
    <sheet name="10-1" sheetId="2" r:id="rId2"/>
    <sheet name="10-1続" sheetId="3" r:id="rId3"/>
    <sheet name="10-2" sheetId="4" r:id="rId4"/>
    <sheet name="10-3(1)" sheetId="5" r:id="rId5"/>
    <sheet name="10-3(1)続" sheetId="6" r:id="rId6"/>
    <sheet name="10-3(2)" sheetId="7" r:id="rId7"/>
    <sheet name="10-4" sheetId="8" r:id="rId8"/>
    <sheet name="10-5(1)～(3)" sheetId="9" r:id="rId9"/>
    <sheet name="10-6" sheetId="10" r:id="rId10"/>
    <sheet name="10-7" sheetId="11" r:id="rId11"/>
    <sheet name="10-8" sheetId="12" r:id="rId12"/>
    <sheet name="10-9" sheetId="13" r:id="rId13"/>
    <sheet name="10-10(1)" sheetId="14" r:id="rId14"/>
    <sheet name="10-10(1)続" sheetId="15" r:id="rId15"/>
    <sheet name="10-10(2)" sheetId="16" r:id="rId16"/>
    <sheet name="10-10(2)続" sheetId="17" r:id="rId17"/>
    <sheet name="10-11" sheetId="18" r:id="rId18"/>
    <sheet name="10-12" sheetId="19" r:id="rId19"/>
    <sheet name="10-13" sheetId="20" r:id="rId20"/>
    <sheet name="10-14" sheetId="21" r:id="rId21"/>
  </sheets>
  <definedNames>
    <definedName name="_xlnm.Print_Area" localSheetId="15">'10-10(2)'!$A$1:$X$50</definedName>
    <definedName name="_xlnm.Print_Area" localSheetId="17">'10-11'!$A$1:$T$29</definedName>
    <definedName name="_xlnm.Print_Area" localSheetId="19">'10-13'!$A$1:$J$15</definedName>
    <definedName name="_xlnm.Print_Area" localSheetId="6">'10-3(2)'!$A$1:$H$40</definedName>
    <definedName name="_xlnm.Print_Area" localSheetId="9">'10-6'!$A$1:$W$38</definedName>
    <definedName name="_xlnm.Print_Area" localSheetId="11">'10-8'!$A$1:$S$29</definedName>
  </definedNames>
  <calcPr fullCalcOnLoad="1"/>
</workbook>
</file>

<file path=xl/sharedStrings.xml><?xml version="1.0" encoding="utf-8"?>
<sst xmlns="http://schemas.openxmlformats.org/spreadsheetml/2006/main" count="1329" uniqueCount="748">
  <si>
    <t>運輸・通信</t>
  </si>
  <si>
    <t>表</t>
  </si>
  <si>
    <t>内　　　　　容</t>
  </si>
  <si>
    <t>路線別鉄道施設（営業キロ・駅数・信号場数等）</t>
  </si>
  <si>
    <t>　</t>
  </si>
  <si>
    <t>路線別貨物輸送状況（貨物発着トン数）</t>
  </si>
  <si>
    <t>駅別乗客人員数等</t>
  </si>
  <si>
    <t>(1)</t>
  </si>
  <si>
    <t>駅別１日平均乗車人員数</t>
  </si>
  <si>
    <t>(2)</t>
  </si>
  <si>
    <t>駅別乗降客人員数</t>
  </si>
  <si>
    <t>路線別道路（種類、車道幅員、路面別延長等）</t>
  </si>
  <si>
    <t>市町村別道路現況</t>
  </si>
  <si>
    <t>市町村別、車種別保有自動車数</t>
  </si>
  <si>
    <t>月別自動車旅客輸送人員及び総走行キロ</t>
  </si>
  <si>
    <t>規模、地区別船舶数（隻数・総トン数）</t>
  </si>
  <si>
    <t>海運</t>
  </si>
  <si>
    <t>港湾別入港船舶（隻数、総トン数等）</t>
  </si>
  <si>
    <t>港湾別海上輸移出入貨物トン数</t>
  </si>
  <si>
    <t>航路別航空旅客輸送人員</t>
  </si>
  <si>
    <t>海上旅客・貨物輸送状況</t>
  </si>
  <si>
    <t>線    名</t>
  </si>
  <si>
    <t>区        間</t>
  </si>
  <si>
    <t>㎞</t>
  </si>
  <si>
    <t>総      数</t>
  </si>
  <si>
    <t>線　　　　　　　　　　　別</t>
  </si>
  <si>
    <t>安来駅</t>
  </si>
  <si>
    <t>飯浦駅</t>
  </si>
  <si>
    <t>4  木 次 線</t>
  </si>
  <si>
    <t>三井野原駅</t>
  </si>
  <si>
    <t>5  三 江 線</t>
  </si>
  <si>
    <t>作木口駅</t>
  </si>
  <si>
    <t>6  山 口 線</t>
  </si>
  <si>
    <t>津和野駅</t>
  </si>
  <si>
    <t>一畑電車</t>
  </si>
  <si>
    <t>8  北松江線</t>
  </si>
  <si>
    <t>松江しんじ湖　　温泉駅</t>
  </si>
  <si>
    <t>-</t>
  </si>
  <si>
    <t>9  大 社 線</t>
  </si>
  <si>
    <t>m</t>
  </si>
  <si>
    <t>ＪＲ</t>
  </si>
  <si>
    <t>注</t>
  </si>
  <si>
    <t>宍道、江津、益田の各駅は木次線、三江線、山口線の駅数に含めていない。</t>
  </si>
  <si>
    <t>資料  　西日本旅客鉄道㈱米子支社　西日本旅客鉄道㈱広島支社　日本貨物鉄道㈱米子営業支店　一畑電車㈱</t>
  </si>
  <si>
    <t>総    数</t>
  </si>
  <si>
    <t>山陰本線</t>
  </si>
  <si>
    <t>木 次 線</t>
  </si>
  <si>
    <t>三 江 線</t>
  </si>
  <si>
    <t>山 口 線</t>
  </si>
  <si>
    <t>平成</t>
  </si>
  <si>
    <t xml:space="preserve">- </t>
  </si>
  <si>
    <t>単位：人</t>
  </si>
  <si>
    <t xml:space="preserve">… </t>
  </si>
  <si>
    <t>安来</t>
  </si>
  <si>
    <t>荒島</t>
  </si>
  <si>
    <t>揖屋</t>
  </si>
  <si>
    <t>東松江</t>
  </si>
  <si>
    <t>松江</t>
  </si>
  <si>
    <t>乃木</t>
  </si>
  <si>
    <t>玉造温泉</t>
  </si>
  <si>
    <t>来待</t>
  </si>
  <si>
    <t>宍道</t>
  </si>
  <si>
    <t>荘原</t>
  </si>
  <si>
    <t>直江</t>
  </si>
  <si>
    <t>出雲市</t>
  </si>
  <si>
    <t>西出雲</t>
  </si>
  <si>
    <t>出雲神西</t>
  </si>
  <si>
    <t>江南</t>
  </si>
  <si>
    <t>小田</t>
  </si>
  <si>
    <t>田儀</t>
  </si>
  <si>
    <t>波根</t>
  </si>
  <si>
    <t>久手</t>
  </si>
  <si>
    <t>大田市</t>
  </si>
  <si>
    <t>静間</t>
  </si>
  <si>
    <t>五十猛</t>
  </si>
  <si>
    <t>仁万</t>
  </si>
  <si>
    <t>馬路</t>
  </si>
  <si>
    <t>湯里</t>
  </si>
  <si>
    <t>温泉津</t>
  </si>
  <si>
    <t>石見福光</t>
  </si>
  <si>
    <t>黒松</t>
  </si>
  <si>
    <t>浅利</t>
  </si>
  <si>
    <t>江津</t>
  </si>
  <si>
    <t>都野津</t>
  </si>
  <si>
    <t>敬川</t>
  </si>
  <si>
    <t>波子</t>
  </si>
  <si>
    <t>久代</t>
  </si>
  <si>
    <t>下府</t>
  </si>
  <si>
    <t>浜田</t>
  </si>
  <si>
    <t>西浜田</t>
  </si>
  <si>
    <t>周布</t>
  </si>
  <si>
    <t>折居</t>
  </si>
  <si>
    <t>三保三隅</t>
  </si>
  <si>
    <t>岡見</t>
  </si>
  <si>
    <t>鎌手</t>
  </si>
  <si>
    <t>石見津田</t>
  </si>
  <si>
    <t>益田</t>
  </si>
  <si>
    <t>戸田小浜</t>
  </si>
  <si>
    <t>飯浦</t>
  </si>
  <si>
    <t>南宍道</t>
  </si>
  <si>
    <t>加茂中</t>
  </si>
  <si>
    <t>幡屋</t>
  </si>
  <si>
    <t>出雲大東</t>
  </si>
  <si>
    <t>南大東</t>
  </si>
  <si>
    <t>木次</t>
  </si>
  <si>
    <t>日登</t>
  </si>
  <si>
    <t>下久野</t>
  </si>
  <si>
    <t>出雲八代</t>
  </si>
  <si>
    <t>出雲三成</t>
  </si>
  <si>
    <t>亀嵩</t>
  </si>
  <si>
    <t>出雲横田</t>
  </si>
  <si>
    <t>八川</t>
  </si>
  <si>
    <t>出雲坂根</t>
  </si>
  <si>
    <t>三井野原</t>
  </si>
  <si>
    <t>三　江　線</t>
  </si>
  <si>
    <t>江津本町</t>
  </si>
  <si>
    <t>川平</t>
  </si>
  <si>
    <t>川戸</t>
  </si>
  <si>
    <t>田津</t>
  </si>
  <si>
    <t>石見川越</t>
  </si>
  <si>
    <t>鹿賀</t>
  </si>
  <si>
    <t>因原</t>
  </si>
  <si>
    <t>石見川本</t>
  </si>
  <si>
    <t>木路原</t>
  </si>
  <si>
    <t>乙原</t>
  </si>
  <si>
    <t>石見簗瀬</t>
  </si>
  <si>
    <t>明塚</t>
  </si>
  <si>
    <t>粕淵</t>
  </si>
  <si>
    <t>浜原</t>
  </si>
  <si>
    <t>沢谷</t>
  </si>
  <si>
    <t>石見松原</t>
  </si>
  <si>
    <t>石見都賀</t>
  </si>
  <si>
    <t>宇都井</t>
  </si>
  <si>
    <t>伊賀和志</t>
  </si>
  <si>
    <t>口羽</t>
  </si>
  <si>
    <t>江平</t>
  </si>
  <si>
    <t>作木口</t>
  </si>
  <si>
    <t>本俣賀</t>
  </si>
  <si>
    <t>石見横田</t>
  </si>
  <si>
    <t>東青原</t>
  </si>
  <si>
    <t>青原</t>
  </si>
  <si>
    <t>日原</t>
  </si>
  <si>
    <t>青野山</t>
  </si>
  <si>
    <t>津和野</t>
  </si>
  <si>
    <t>資料　　西日本旅客鉄道㈱米子支社　西日本旅客鉄道㈱広島支社</t>
  </si>
  <si>
    <t>駅     名</t>
  </si>
  <si>
    <t>乗  降  客  人  員</t>
  </si>
  <si>
    <t>乗　　客</t>
  </si>
  <si>
    <t>降　　客</t>
  </si>
  <si>
    <t>電鉄出雲市</t>
  </si>
  <si>
    <t>大津町</t>
  </si>
  <si>
    <t>武志</t>
  </si>
  <si>
    <t>川跡</t>
  </si>
  <si>
    <t>大寺</t>
  </si>
  <si>
    <t>美談</t>
  </si>
  <si>
    <t>旅伏</t>
  </si>
  <si>
    <t>布崎</t>
  </si>
  <si>
    <t>湖遊館新駅</t>
  </si>
  <si>
    <t>園</t>
  </si>
  <si>
    <t>一畑口</t>
  </si>
  <si>
    <t>伊野灘</t>
  </si>
  <si>
    <t>秋鹿町</t>
  </si>
  <si>
    <t>長江</t>
  </si>
  <si>
    <t xml:space="preserve"> 大    社    線</t>
  </si>
  <si>
    <t>高浜</t>
  </si>
  <si>
    <t>遙堪</t>
  </si>
  <si>
    <t>浜山公園北口</t>
  </si>
  <si>
    <t>出雲大社前</t>
  </si>
  <si>
    <t>注</t>
  </si>
  <si>
    <t>種　　　　類</t>
  </si>
  <si>
    <t>車　　　道　　　幅　　　員</t>
  </si>
  <si>
    <t>路　　　面</t>
  </si>
  <si>
    <t>歩道延長</t>
  </si>
  <si>
    <t>期日
路　線</t>
  </si>
  <si>
    <t>道路延長</t>
  </si>
  <si>
    <t>規 格 改 良 済</t>
  </si>
  <si>
    <t>未舗装
（砂利道）</t>
  </si>
  <si>
    <t>道路面積</t>
  </si>
  <si>
    <t>計</t>
  </si>
  <si>
    <t>交通不能</t>
  </si>
  <si>
    <t>高　速</t>
  </si>
  <si>
    <t>国　道</t>
  </si>
  <si>
    <t xml:space="preserve">9 </t>
  </si>
  <si>
    <t xml:space="preserve">54 </t>
  </si>
  <si>
    <t xml:space="preserve">184 </t>
  </si>
  <si>
    <t xml:space="preserve">186 </t>
  </si>
  <si>
    <t xml:space="preserve">187 </t>
  </si>
  <si>
    <t xml:space="preserve">191 </t>
  </si>
  <si>
    <t xml:space="preserve">261 </t>
  </si>
  <si>
    <t xml:space="preserve">314 </t>
  </si>
  <si>
    <t xml:space="preserve">375 </t>
  </si>
  <si>
    <t xml:space="preserve">431 </t>
  </si>
  <si>
    <t xml:space="preserve">432 </t>
  </si>
  <si>
    <t xml:space="preserve">485 </t>
  </si>
  <si>
    <t xml:space="preserve">488 </t>
  </si>
  <si>
    <t>県　道</t>
  </si>
  <si>
    <t>主要地方道</t>
  </si>
  <si>
    <t>主</t>
  </si>
  <si>
    <t>一般県道</t>
  </si>
  <si>
    <t>一</t>
  </si>
  <si>
    <t>自転車道</t>
  </si>
  <si>
    <t>自</t>
  </si>
  <si>
    <t>市町村道</t>
  </si>
  <si>
    <t>資料　県道路維持課「道路等の現況調書」</t>
  </si>
  <si>
    <t>路　　　　  線</t>
  </si>
  <si>
    <t>総   数</t>
  </si>
  <si>
    <t>床 版 橋</t>
  </si>
  <si>
    <t>桁　　橋</t>
  </si>
  <si>
    <t>トラス橋</t>
  </si>
  <si>
    <t>アーチ橋</t>
  </si>
  <si>
    <t>ラーメン橋</t>
  </si>
  <si>
    <t>吊　　橋</t>
  </si>
  <si>
    <t>鋼　　橋</t>
  </si>
  <si>
    <t>Ｒ Ｃ 橋</t>
  </si>
  <si>
    <t>路線</t>
  </si>
  <si>
    <t>箇所数</t>
  </si>
  <si>
    <t>(1)主要地方道</t>
  </si>
  <si>
    <t>(2)一般県道</t>
  </si>
  <si>
    <t>石　　橋</t>
  </si>
  <si>
    <t>木　　橋</t>
  </si>
  <si>
    <t>15m以上20m未満</t>
  </si>
  <si>
    <t>資料　国土交通省道路局｢道路統計年報｣</t>
  </si>
  <si>
    <t>総　　　　　　数</t>
  </si>
  <si>
    <t>市町村</t>
  </si>
  <si>
    <t>実 延 長</t>
  </si>
  <si>
    <t>改良済延長</t>
  </si>
  <si>
    <t>改良率</t>
  </si>
  <si>
    <t>舗装済延長</t>
  </si>
  <si>
    <t>舗装率</t>
  </si>
  <si>
    <t>松 江 市</t>
  </si>
  <si>
    <t>浜田市</t>
  </si>
  <si>
    <t>益田市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</si>
  <si>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</si>
  <si>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</si>
  <si>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</si>
  <si>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</si>
  <si>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</si>
  <si>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</si>
  <si>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</si>
  <si>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</si>
  <si>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</si>
  <si>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</si>
  <si>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</si>
  <si>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</si>
  <si>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</si>
  <si>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</si>
  <si>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資料　県道路維持課｢道路等の現況調書｣</t>
  </si>
  <si>
    <t>　　　　　登　　　　録　　　　自　　　　動　　　　車</t>
  </si>
  <si>
    <t>期日
市町村</t>
  </si>
  <si>
    <t>貨  物</t>
  </si>
  <si>
    <t>乗  用</t>
  </si>
  <si>
    <t>普  通</t>
  </si>
  <si>
    <t>小  型</t>
  </si>
  <si>
    <t>被けん引</t>
  </si>
  <si>
    <t>普通</t>
  </si>
  <si>
    <t>小型</t>
  </si>
  <si>
    <t>不　　明</t>
  </si>
  <si>
    <t>不明</t>
  </si>
  <si>
    <t>一　　　　般　　　　乗　　　　合</t>
  </si>
  <si>
    <t>一　　　般　　　貸　　　切</t>
  </si>
  <si>
    <t>一　　般　　乗　　合</t>
  </si>
  <si>
    <t>総走行距離</t>
  </si>
  <si>
    <t>輸　　　送　　　人　　　員</t>
  </si>
  <si>
    <t>許可
車両数
(年度末)</t>
  </si>
  <si>
    <t>事業者数
(年度末)</t>
  </si>
  <si>
    <t>輸送人員</t>
  </si>
  <si>
    <t>島根支店</t>
  </si>
  <si>
    <t>浜田営業所</t>
  </si>
  <si>
    <t>浜田
営業所</t>
  </si>
  <si>
    <t xml:space="preserve">5 </t>
  </si>
  <si>
    <t xml:space="preserve">6 </t>
  </si>
  <si>
    <t>　   6</t>
  </si>
  <si>
    <t xml:space="preserve">7 </t>
  </si>
  <si>
    <t>　   7</t>
  </si>
  <si>
    <t xml:space="preserve">8 </t>
  </si>
  <si>
    <t>　   8</t>
  </si>
  <si>
    <t>　   9</t>
  </si>
  <si>
    <t xml:space="preserve">10 </t>
  </si>
  <si>
    <t xml:space="preserve">11 </t>
  </si>
  <si>
    <t>　  11</t>
  </si>
  <si>
    <t xml:space="preserve">12 </t>
  </si>
  <si>
    <t>　  12</t>
  </si>
  <si>
    <t xml:space="preserve">2 </t>
  </si>
  <si>
    <t xml:space="preserve">3 </t>
  </si>
  <si>
    <t>鋼　　　　　　　　　　　　　船</t>
  </si>
  <si>
    <t>年</t>
  </si>
  <si>
    <t>総　　数</t>
  </si>
  <si>
    <t>貨　物　船</t>
  </si>
  <si>
    <t>客船(含貨客船)</t>
  </si>
  <si>
    <t>漁　　船</t>
  </si>
  <si>
    <t>油　槽　船</t>
  </si>
  <si>
    <t>そ　の　他</t>
  </si>
  <si>
    <t>総トン数</t>
  </si>
  <si>
    <t xml:space="preserve">平成  </t>
  </si>
  <si>
    <t>松江市</t>
  </si>
  <si>
    <t>隠岐(島後)</t>
  </si>
  <si>
    <t>隠岐(島前)</t>
  </si>
  <si>
    <t>資料　　中国運輸局島根運輸支局　中国運輸局鳥取運輸支局</t>
  </si>
  <si>
    <t>総     数</t>
  </si>
  <si>
    <t xml:space="preserve">      商     船   ・   漁     船   ・   そ     の     他</t>
  </si>
  <si>
    <t>乗込人員</t>
  </si>
  <si>
    <t>上陸人員</t>
  </si>
  <si>
    <t>隻  数</t>
  </si>
  <si>
    <t>浜田港</t>
  </si>
  <si>
    <t>西郷港</t>
  </si>
  <si>
    <t>三隅港</t>
  </si>
  <si>
    <t>安来港</t>
  </si>
  <si>
    <t>七類港</t>
  </si>
  <si>
    <t>河下港</t>
  </si>
  <si>
    <t>久手港</t>
  </si>
  <si>
    <t>江津港</t>
  </si>
  <si>
    <t>益田港</t>
  </si>
  <si>
    <t>松江港</t>
  </si>
  <si>
    <t>知々井港</t>
  </si>
  <si>
    <t>田儀港</t>
  </si>
  <si>
    <t>別府港</t>
  </si>
  <si>
    <t>来居港</t>
  </si>
  <si>
    <t>温泉津港</t>
  </si>
  <si>
    <t>重栖港</t>
  </si>
  <si>
    <t>宅野港</t>
  </si>
  <si>
    <t>御波港</t>
  </si>
  <si>
    <t>波入港</t>
  </si>
  <si>
    <t>江島港</t>
  </si>
  <si>
    <t>菅浦港</t>
  </si>
  <si>
    <t>笹子港</t>
  </si>
  <si>
    <t>法田港</t>
  </si>
  <si>
    <t>軽尾港</t>
  </si>
  <si>
    <t>秋鹿北港</t>
  </si>
  <si>
    <t>古海港</t>
  </si>
  <si>
    <t>竹名港</t>
  </si>
  <si>
    <t>木佐根港</t>
  </si>
  <si>
    <t>姫の浦港</t>
  </si>
  <si>
    <t>堤  港</t>
  </si>
  <si>
    <t>保々見港</t>
  </si>
  <si>
    <t>須賀港</t>
  </si>
  <si>
    <t>日之津港</t>
  </si>
  <si>
    <t>諏訪港</t>
  </si>
  <si>
    <t>海士港</t>
  </si>
  <si>
    <t>波止港</t>
  </si>
  <si>
    <t>宇賀港</t>
  </si>
  <si>
    <t>美田港</t>
  </si>
  <si>
    <t>物井港</t>
  </si>
  <si>
    <t>倉の谷港</t>
  </si>
  <si>
    <t>国賀港</t>
  </si>
  <si>
    <t>輸　　　　　移　　　　　入</t>
  </si>
  <si>
    <t>輸　　　　　移　　　　　出</t>
  </si>
  <si>
    <t>農水産品</t>
  </si>
  <si>
    <t>軽工業品</t>
  </si>
  <si>
    <t>雑工業品</t>
  </si>
  <si>
    <t>出　　　   　雲　   　　　空　　   　　港</t>
  </si>
  <si>
    <t>東　　京</t>
  </si>
  <si>
    <t>大　　阪</t>
  </si>
  <si>
    <t>福　　岡</t>
  </si>
  <si>
    <t>隠　　岐</t>
  </si>
  <si>
    <t>1）　札　　幌</t>
  </si>
  <si>
    <t>東　　京</t>
  </si>
  <si>
    <t>出　　雲</t>
  </si>
  <si>
    <t>航 路 数</t>
  </si>
  <si>
    <t>旅客定員</t>
  </si>
  <si>
    <t>km</t>
  </si>
  <si>
    <t>t</t>
  </si>
  <si>
    <t>人</t>
  </si>
  <si>
    <t>台</t>
  </si>
  <si>
    <t>資料　中国運輸局島根運輸支局</t>
  </si>
  <si>
    <t>１　人口は各年4月1日現在島根県推計人口。</t>
  </si>
  <si>
    <t>２　電話加入数は西日本電信電話株式会社取扱分のみ。　　　</t>
  </si>
  <si>
    <t>…</t>
  </si>
  <si>
    <t>浜 田 市</t>
  </si>
  <si>
    <t>出 雲 市</t>
  </si>
  <si>
    <t>益 田 市</t>
  </si>
  <si>
    <t>大 田 市</t>
  </si>
  <si>
    <t>安 来 市</t>
  </si>
  <si>
    <t>江 津 市</t>
  </si>
  <si>
    <t>雲南市</t>
  </si>
  <si>
    <t>仁 多 郡</t>
  </si>
  <si>
    <t>飯 石 郡</t>
  </si>
  <si>
    <t>邑 智 郡</t>
  </si>
  <si>
    <t>鹿 足 郡</t>
  </si>
  <si>
    <t>隠 岐 郡</t>
  </si>
  <si>
    <t>路線別橋りょう（構造形式、上部工使用材料、橋長別箇所数、延長）（橋長１５ｍ以上）</t>
  </si>
  <si>
    <t>10-1</t>
  </si>
  <si>
    <t>10-2</t>
  </si>
  <si>
    <t>10-3</t>
  </si>
  <si>
    <t>10-4</t>
  </si>
  <si>
    <t>10-5</t>
  </si>
  <si>
    <t>10-6</t>
  </si>
  <si>
    <t>10-7</t>
  </si>
  <si>
    <t>10-8</t>
  </si>
  <si>
    <t>10-9</t>
  </si>
  <si>
    <t>10-10</t>
  </si>
  <si>
    <t>10-11</t>
  </si>
  <si>
    <t>10-12</t>
  </si>
  <si>
    <t>10-13</t>
  </si>
  <si>
    <t>(3)</t>
  </si>
  <si>
    <t>構造形式別</t>
  </si>
  <si>
    <t>上部工使用材料別</t>
  </si>
  <si>
    <t>橋長別</t>
  </si>
  <si>
    <t>加入電話数、公衆電話数及び携帯電話加入数</t>
  </si>
  <si>
    <t>市郡別郵便局数</t>
  </si>
  <si>
    <t>10-14</t>
  </si>
  <si>
    <t>10-1　路線別鉄道施設(営業キロ･駅数･信号場数等)（続）</t>
  </si>
  <si>
    <t xml:space="preserve">  (1)  駅別１日平均乗車人員数（続）</t>
  </si>
  <si>
    <t>一畑電車</t>
  </si>
  <si>
    <t>資料　一畑電車㈱</t>
  </si>
  <si>
    <t>１　1)は、車道、歩道等中央帯及び路肩を加えた面積である。</t>
  </si>
  <si>
    <t>（１）構造形式別</t>
  </si>
  <si>
    <t>総　　　　　数</t>
  </si>
  <si>
    <t>総数</t>
  </si>
  <si>
    <t>高速自動車国道</t>
  </si>
  <si>
    <t>市　町　村　道</t>
  </si>
  <si>
    <t>（２）上部工使用材料別</t>
  </si>
  <si>
    <t>その他</t>
  </si>
  <si>
    <t>（3）橋長別</t>
  </si>
  <si>
    <t>20m以上30m未満</t>
  </si>
  <si>
    <t>30m以上50m未満</t>
  </si>
  <si>
    <t>50m以上 100m未満</t>
  </si>
  <si>
    <t>100m以上200m未満</t>
  </si>
  <si>
    <t>10-7 市町村別、車種別保有自動車数</t>
  </si>
  <si>
    <t>港湾調査規則の改正により調査対象港湾に変更あり（平成22年）</t>
  </si>
  <si>
    <t>(1) 港湾別入港船舶(隻数・総トン数等)（続）</t>
  </si>
  <si>
    <t>年次
港湾</t>
  </si>
  <si>
    <t>2）　大　　阪</t>
  </si>
  <si>
    <t>10-13　加入電話数、公衆電話数及び携帯電話加入数</t>
  </si>
  <si>
    <t>　加入電話</t>
  </si>
  <si>
    <t>事業所集団電話</t>
  </si>
  <si>
    <t>資料　西日本電信電話株式会社島根支店　　 総務省総合通信基盤局</t>
  </si>
  <si>
    <t>営業中の郵便局</t>
  </si>
  <si>
    <t>閉鎖中の郵便局</t>
  </si>
  <si>
    <t>小計</t>
  </si>
  <si>
    <t>直営の
郵便局</t>
  </si>
  <si>
    <t>この表は、西日本旅客鉄道線（米子営業支店管内分）及び私鉄（島根県内分）の貨物(車扱、コンテナ)輸送トン数を計上。</t>
  </si>
  <si>
    <t>-</t>
  </si>
  <si>
    <t>普　通</t>
  </si>
  <si>
    <t>定　期</t>
  </si>
  <si>
    <t>㎞</t>
  </si>
  <si>
    <t>北松江線</t>
  </si>
  <si>
    <t>津ノ森</t>
  </si>
  <si>
    <t>高ノ宮</t>
  </si>
  <si>
    <t>平20</t>
  </si>
  <si>
    <t>４  一般国道には、西日本高速道路株式会社管理を含む。</t>
  </si>
  <si>
    <t>５  舗装道及び舗装率は簡易舗装を含む。</t>
  </si>
  <si>
    <t>1　自転車道、西日本高速道路株式会社管理を含まない。</t>
  </si>
  <si>
    <t>２　旧道、新道を含む。</t>
  </si>
  <si>
    <t>３　改良済延長及び改良率は、W=5.5ｍ未満を含む。</t>
  </si>
  <si>
    <t>４　舗装済延長及び舗装率は、簡易舗装を含む。</t>
  </si>
  <si>
    <t>注　　1)は、平成18年の道路運送法改正前から同法第４条の一般乗合旅客自動車運送事業の許可を受けている事業者の数値である。</t>
  </si>
  <si>
    <t>資料　　日本郵便株式会社郵便局総本部</t>
  </si>
  <si>
    <t>10-1　路線別鉄道施設(営業キロ･駅数･信号場数等)</t>
  </si>
  <si>
    <t xml:space="preserve">平成25年3月31日現在 </t>
  </si>
  <si>
    <t>営  業  キ  ロ</t>
  </si>
  <si>
    <t>駅数</t>
  </si>
  <si>
    <t>全 キ ロ</t>
  </si>
  <si>
    <t>旅客貨物
共通キロ</t>
  </si>
  <si>
    <t>貨物専用
キ　　ロ</t>
  </si>
  <si>
    <t>ＪＲ</t>
  </si>
  <si>
    <t>3  山陰本線</t>
  </si>
  <si>
    <t>－</t>
  </si>
  <si>
    <t>宍道駅</t>
  </si>
  <si>
    <t>江津駅</t>
  </si>
  <si>
    <t>益田駅</t>
  </si>
  <si>
    <t>－</t>
  </si>
  <si>
    <t>電鉄出雲市駅</t>
  </si>
  <si>
    <t>川跡駅</t>
  </si>
  <si>
    <t>出雲大社前駅</t>
  </si>
  <si>
    <t>三江線に伊賀和志(広島県)関係分を含む。</t>
  </si>
  <si>
    <t>信号場数</t>
  </si>
  <si>
    <t>鉄  道  ず  い  道</t>
  </si>
  <si>
    <t>鉄　道　橋</t>
  </si>
  <si>
    <t>路線道路橋
箇  所  数</t>
  </si>
  <si>
    <t>踏 切 道
箇 所 数</t>
  </si>
  <si>
    <t>箇 所 数</t>
  </si>
  <si>
    <t>延　　長</t>
  </si>
  <si>
    <t>3  山陰本線</t>
  </si>
  <si>
    <t>三江線に伊賀和志(広島県)関係分を含む。</t>
  </si>
  <si>
    <t>10-2  路線別貨物輸送状況(貨物発着トン数)</t>
  </si>
  <si>
    <t xml:space="preserve">単位：t </t>
  </si>
  <si>
    <t>年 度</t>
  </si>
  <si>
    <t>J　　　　R</t>
  </si>
  <si>
    <t>発 送</t>
  </si>
  <si>
    <t>到 着</t>
  </si>
  <si>
    <t>資料　</t>
  </si>
  <si>
    <t>日本貨物鉄道株式会社米子営業支店　一畑電車㈱</t>
  </si>
  <si>
    <t>10-3　駅別乗客人員数等</t>
  </si>
  <si>
    <t xml:space="preserve">  (1)  駅別１日平均乗車人員数</t>
  </si>
  <si>
    <t>駅    名</t>
  </si>
  <si>
    <t>営業キロ
駅間キロ程</t>
  </si>
  <si>
    <t>１日平均乗車人員(人/日)</t>
  </si>
  <si>
    <t>平成20年度</t>
  </si>
  <si>
    <t>平成21年度</t>
  </si>
  <si>
    <t>平成22年度</t>
  </si>
  <si>
    <t>平成23年度</t>
  </si>
  <si>
    <t>平成24年度</t>
  </si>
  <si>
    <t>総         数</t>
  </si>
  <si>
    <t>西日本旅客鉄道</t>
  </si>
  <si>
    <t>山 陰 本 線</t>
  </si>
  <si>
    <t>←（安来駅～飯浦駅間）</t>
  </si>
  <si>
    <t>木　次　線</t>
  </si>
  <si>
    <t>駅    名</t>
  </si>
  <si>
    <t>営業キロ
駅間キロ程</t>
  </si>
  <si>
    <t>１日平均乗車人員(人/日)</t>
  </si>
  <si>
    <t>平成24年度</t>
  </si>
  <si>
    <t>千金</t>
  </si>
  <si>
    <t>竹</t>
  </si>
  <si>
    <t>潮</t>
  </si>
  <si>
    <t>1)</t>
  </si>
  <si>
    <t>山　口　線</t>
  </si>
  <si>
    <t>注</t>
  </si>
  <si>
    <t>1)広島県</t>
  </si>
  <si>
    <t xml:space="preserve"> (2) 駅別乗降客人員数　平成24年度</t>
  </si>
  <si>
    <t xml:space="preserve">単位：人 </t>
  </si>
  <si>
    <t>営業キロ　       　駅間キロ程</t>
  </si>
  <si>
    <t>普　通</t>
  </si>
  <si>
    <t>出雲科学館パークタウン前</t>
  </si>
  <si>
    <t>雲州平田</t>
  </si>
  <si>
    <t>松江フォーゲルパーク</t>
  </si>
  <si>
    <t>朝日ケ丘</t>
  </si>
  <si>
    <t>松江イングリッシュガーデン前</t>
  </si>
  <si>
    <t>松江しんじ湖温泉</t>
  </si>
  <si>
    <t>-</t>
  </si>
  <si>
    <t>10-4　路線別道路(種類、車道幅員、路面別延長等)</t>
  </si>
  <si>
    <t xml:space="preserve">単位：㎞、k㎡、％ </t>
  </si>
  <si>
    <t>年　月　日
路　 　　線</t>
  </si>
  <si>
    <t>実 延 長</t>
  </si>
  <si>
    <t>鉄道との
交差
箇所数</t>
  </si>
  <si>
    <t>1)</t>
  </si>
  <si>
    <t>橋りょう
延   長</t>
  </si>
  <si>
    <t>トンネル
延　　長</t>
  </si>
  <si>
    <t>未　　　改　　　良</t>
  </si>
  <si>
    <t>舗 装 道</t>
  </si>
  <si>
    <t>舗 装 率</t>
  </si>
  <si>
    <t>5.5m以上</t>
  </si>
  <si>
    <t>5.5m未満</t>
  </si>
  <si>
    <t>3.5m以上</t>
  </si>
  <si>
    <t>3.5m未満</t>
  </si>
  <si>
    <t>うち自動車</t>
  </si>
  <si>
    <t>21. 4. 1</t>
  </si>
  <si>
    <t>平21</t>
  </si>
  <si>
    <t>22. 4. 1</t>
  </si>
  <si>
    <t>23. 4. 1</t>
  </si>
  <si>
    <t>24. 4. 1</t>
  </si>
  <si>
    <t>25. 4. 1</t>
  </si>
  <si>
    <t>高速自動車国道</t>
  </si>
  <si>
    <t>一般国道</t>
  </si>
  <si>
    <t>9号</t>
  </si>
  <si>
    <t>54号</t>
  </si>
  <si>
    <t>184号</t>
  </si>
  <si>
    <t>186号</t>
  </si>
  <si>
    <t>187号</t>
  </si>
  <si>
    <t>191号</t>
  </si>
  <si>
    <t>261号</t>
  </si>
  <si>
    <t>314号</t>
  </si>
  <si>
    <t>375号</t>
  </si>
  <si>
    <t>431号</t>
  </si>
  <si>
    <t>432号</t>
  </si>
  <si>
    <t>485号</t>
  </si>
  <si>
    <t>488号</t>
  </si>
  <si>
    <t>県道</t>
  </si>
  <si>
    <t>市町村道</t>
  </si>
  <si>
    <t>２  道路法上の道路である。</t>
  </si>
  <si>
    <t>３　旧道、新道を含む</t>
  </si>
  <si>
    <t xml:space="preserve">
</t>
  </si>
  <si>
    <t>10-5　路線別橋りょう(構造形式、上部工使用材料、橋長別箇所数･延長)（橋長15ｍ以上）</t>
  </si>
  <si>
    <t xml:space="preserve">平成24年4月1日現在 </t>
  </si>
  <si>
    <t xml:space="preserve">単位：m </t>
  </si>
  <si>
    <t>斜 張 橋</t>
  </si>
  <si>
    <t>延　長</t>
  </si>
  <si>
    <t>総　　　　　　　　数</t>
  </si>
  <si>
    <t>一　般　国　道</t>
  </si>
  <si>
    <t>(1)一般国道(指定区間)</t>
  </si>
  <si>
    <t>(1)</t>
  </si>
  <si>
    <t>(2)一般国道(指定区間外)</t>
  </si>
  <si>
    <t xml:space="preserve">県　　　　　道  </t>
  </si>
  <si>
    <t>４</t>
  </si>
  <si>
    <t>Ｐ Ｃ 橋</t>
  </si>
  <si>
    <t>200 m 以上</t>
  </si>
  <si>
    <r>
      <rPr>
        <sz val="11"/>
        <rFont val="明朝"/>
        <family val="1"/>
      </rPr>
      <t>鋼とRCまたは
PCとの混合橋</t>
    </r>
  </si>
  <si>
    <t>10-6　市町村別道路現況</t>
  </si>
  <si>
    <t xml:space="preserve">平成25年4月1日現在 </t>
  </si>
  <si>
    <t xml:space="preserve">単位:ｍ、％ </t>
  </si>
  <si>
    <t>市 町 村</t>
  </si>
  <si>
    <t>国　　　道　　　計</t>
  </si>
  <si>
    <t>県　　　道　　　計</t>
  </si>
  <si>
    <t>市　町　村　道　計</t>
  </si>
  <si>
    <t>総    数</t>
  </si>
  <si>
    <t>総 数</t>
  </si>
  <si>
    <t xml:space="preserve">単位：台 </t>
  </si>
  <si>
    <t>年 月 日
市 町 村</t>
  </si>
  <si>
    <t>小  型
二輪車</t>
  </si>
  <si>
    <t>1) 軽　　自　　動　　車</t>
  </si>
  <si>
    <t>貨　　　　　物</t>
  </si>
  <si>
    <t>乗　　　合</t>
  </si>
  <si>
    <t>乗　　　用</t>
  </si>
  <si>
    <t>特種 ･ 大型特殊</t>
  </si>
  <si>
    <t xml:space="preserve"> 計</t>
  </si>
  <si>
    <t>特　種</t>
  </si>
  <si>
    <t>普　通</t>
  </si>
  <si>
    <t>小　型</t>
  </si>
  <si>
    <t>大型特殊</t>
  </si>
  <si>
    <t>21.3.31</t>
  </si>
  <si>
    <t>平成21</t>
  </si>
  <si>
    <t>22.3.31</t>
  </si>
  <si>
    <t>23.3.31</t>
  </si>
  <si>
    <t>24.3.31</t>
  </si>
  <si>
    <t>25.3.31</t>
  </si>
  <si>
    <t>松 江 市</t>
  </si>
  <si>
    <t>2)奥出雲町</t>
  </si>
  <si>
    <t>注　　</t>
  </si>
  <si>
    <t>１）一般社団法人全国軽自動車協会連合会「島根県市区町村別軽自動車車両数」の資料による数字であり、軽二輪を含まない。</t>
  </si>
  <si>
    <t>2)市町村名が不明なもののうち、「仁多郡」であることが判明しているものについては、奥出雲町分として計上している。</t>
  </si>
  <si>
    <t>資料　　中国運輸局島根運輸支局　</t>
  </si>
  <si>
    <t>10-8　月別自動車旅客輸送人員及び総走行キロ</t>
  </si>
  <si>
    <t xml:space="preserve">単位：km、台、人 </t>
  </si>
  <si>
    <t>年　度
年　月</t>
  </si>
  <si>
    <t>営　　　　　　　　　　業　　　　　　　　　　用　　　　　　(ジェイアールバス)</t>
  </si>
  <si>
    <t>1）　営 業 用 （ｼﾞｪｲｱｰﾙﾊﾞｽを除く民･公営ﾊﾞｽ）</t>
  </si>
  <si>
    <t>年 度
年 月</t>
  </si>
  <si>
    <t>総走行距離</t>
  </si>
  <si>
    <t>輸　送　人　員</t>
  </si>
  <si>
    <t>車 両 数
(年度末)</t>
  </si>
  <si>
    <t>総　　数</t>
  </si>
  <si>
    <t>総　数</t>
  </si>
  <si>
    <t>定　期</t>
  </si>
  <si>
    <t xml:space="preserve"> 平 20</t>
  </si>
  <si>
    <t xml:space="preserve">24. 4 </t>
  </si>
  <si>
    <t>平24. 4</t>
  </si>
  <si>
    <t>　   5</t>
  </si>
  <si>
    <t>　  10</t>
  </si>
  <si>
    <t xml:space="preserve">25. 1 </t>
  </si>
  <si>
    <t>平25.1</t>
  </si>
  <si>
    <t>　   2</t>
  </si>
  <si>
    <t>　   3</t>
  </si>
  <si>
    <t>資料　　中国運輸局　中国ジェイアールバス株式会社</t>
  </si>
  <si>
    <t>10-9　規模、地区別船舶数(隻数･総トン数)</t>
  </si>
  <si>
    <t xml:space="preserve">単位：隻、t </t>
  </si>
  <si>
    <t>年　月　日
規模・地区</t>
  </si>
  <si>
    <t>木船</t>
  </si>
  <si>
    <t>FRP船</t>
  </si>
  <si>
    <t>規 模</t>
  </si>
  <si>
    <t>隻数</t>
  </si>
  <si>
    <t>地 区</t>
  </si>
  <si>
    <t>20.12.31</t>
  </si>
  <si>
    <t xml:space="preserve"> 平20</t>
  </si>
  <si>
    <t>21.12.31</t>
  </si>
  <si>
    <t>22.12.31</t>
  </si>
  <si>
    <t>23.12.31</t>
  </si>
  <si>
    <t>24.12.31</t>
  </si>
  <si>
    <t>規模別</t>
  </si>
  <si>
    <t xml:space="preserve"> 20t以上  50t未満</t>
  </si>
  <si>
    <t xml:space="preserve"> 20～50 </t>
  </si>
  <si>
    <t xml:space="preserve"> 50t以上 100t未満</t>
  </si>
  <si>
    <t xml:space="preserve"> 50～100</t>
  </si>
  <si>
    <t>100t以上 200t未満</t>
  </si>
  <si>
    <t>100～200</t>
  </si>
  <si>
    <t>200t以上 300t未満</t>
  </si>
  <si>
    <t>200～300</t>
  </si>
  <si>
    <t xml:space="preserve">     300t以上 　　　　</t>
  </si>
  <si>
    <t xml:space="preserve">300～   </t>
  </si>
  <si>
    <t>地区別</t>
  </si>
  <si>
    <t xml:space="preserve"> </t>
  </si>
  <si>
    <t>この表は島根県内に船籍港を有する船舶について調査したもの。(総トン数20t以上)</t>
  </si>
  <si>
    <t>10-10　海運</t>
  </si>
  <si>
    <t>(1) 港湾別入港船舶(隻数・総トン数等)</t>
  </si>
  <si>
    <t xml:space="preserve">単位：隻、t、人 </t>
  </si>
  <si>
    <t>年　 次
港湾名</t>
  </si>
  <si>
    <t>商       船</t>
  </si>
  <si>
    <t>漁      船</t>
  </si>
  <si>
    <t>避  難  船</t>
  </si>
  <si>
    <t>そ  の  他</t>
  </si>
  <si>
    <t>平 成20</t>
  </si>
  <si>
    <t>資料　県港湾空港課</t>
  </si>
  <si>
    <t xml:space="preserve">単位：隻、t、人 </t>
  </si>
  <si>
    <t>港湾名</t>
  </si>
  <si>
    <t>商       船</t>
  </si>
  <si>
    <t>漁      船</t>
  </si>
  <si>
    <t>避  難  船</t>
  </si>
  <si>
    <t>そ  の  他</t>
  </si>
  <si>
    <t>(2)  港湾別海上輸移出入貨物トン数</t>
  </si>
  <si>
    <t xml:space="preserve">単位：ｔ </t>
  </si>
  <si>
    <t>年 　次
港湾名</t>
  </si>
  <si>
    <t>林 産 品</t>
  </si>
  <si>
    <t>鉱 産 品</t>
  </si>
  <si>
    <t>金属機械
工 業 品</t>
  </si>
  <si>
    <t>化　　学
工 業 品</t>
  </si>
  <si>
    <t>特 殊 品</t>
  </si>
  <si>
    <t>分類不能
 の も の</t>
  </si>
  <si>
    <t>平 成 20</t>
  </si>
  <si>
    <t xml:space="preserve"> (2)  港湾別海上輸移出入貨物トン数　（続）</t>
  </si>
  <si>
    <t>港湾名</t>
  </si>
  <si>
    <t>港 湾</t>
  </si>
  <si>
    <t>10-11　航路別航空旅客輸送人員</t>
  </si>
  <si>
    <t>単位：人</t>
  </si>
  <si>
    <t>石　 見 　空 　港</t>
  </si>
  <si>
    <t>隠　　岐　　空　　港</t>
  </si>
  <si>
    <t>年度
年月</t>
  </si>
  <si>
    <t>乗 客</t>
  </si>
  <si>
    <t>降 客</t>
  </si>
  <si>
    <t>平成20</t>
  </si>
  <si>
    <t>平20</t>
  </si>
  <si>
    <t>平成24.4</t>
  </si>
  <si>
    <t>平24.4</t>
  </si>
  <si>
    <t>5</t>
  </si>
  <si>
    <t>6</t>
  </si>
  <si>
    <t>7</t>
  </si>
  <si>
    <t>8</t>
  </si>
  <si>
    <t>9</t>
  </si>
  <si>
    <t>10</t>
  </si>
  <si>
    <t>11</t>
  </si>
  <si>
    <t>12</t>
  </si>
  <si>
    <r>
      <t>平成25</t>
    </r>
    <r>
      <rPr>
        <sz val="11"/>
        <rFont val="明朝"/>
        <family val="1"/>
      </rPr>
      <t>.1</t>
    </r>
  </si>
  <si>
    <t>平25.1</t>
  </si>
  <si>
    <t>2</t>
  </si>
  <si>
    <t>3</t>
  </si>
  <si>
    <t>注　定期路線を運航する臨時便についても、乗降客数に加える。</t>
  </si>
  <si>
    <t>　　 1)　７～８月就航。平成23年度以降は運休中。</t>
  </si>
  <si>
    <t>　　 2） 平成23年1月5日より運休。平成23年度は、7月15日から8月31日までの季節運航。</t>
  </si>
  <si>
    <t>資料　県港湾空港課</t>
  </si>
  <si>
    <t>10-12　海上旅客･貨物輸送状況</t>
  </si>
  <si>
    <t>事 業 者</t>
  </si>
  <si>
    <t>片　航
キロ数</t>
  </si>
  <si>
    <t>就　航　船</t>
  </si>
  <si>
    <t>年 　間
航海数</t>
  </si>
  <si>
    <t>輸送実績</t>
  </si>
  <si>
    <t>隻 数</t>
  </si>
  <si>
    <t>乗　客</t>
  </si>
  <si>
    <t>自 動 車
航送台数</t>
  </si>
  <si>
    <t>注</t>
  </si>
  <si>
    <t>事業者数、航路数、片航キロ数、就航船、旅客定員は年度末現在。</t>
  </si>
  <si>
    <t xml:space="preserve">単位：台 </t>
  </si>
  <si>
    <t>年 月 日</t>
  </si>
  <si>
    <t>公衆電話（街頭公衆）</t>
  </si>
  <si>
    <t>携帯電話</t>
  </si>
  <si>
    <t>人口100人当たり
電話加入数</t>
  </si>
  <si>
    <t>総数</t>
  </si>
  <si>
    <t>人口1000人当たり
公衆電話数</t>
  </si>
  <si>
    <t>契約数</t>
  </si>
  <si>
    <t>人口100人当たり
契約数　</t>
  </si>
  <si>
    <t>一般加入電話</t>
  </si>
  <si>
    <t>25.3.31</t>
  </si>
  <si>
    <t>10-14　市郡別郵便局数</t>
  </si>
  <si>
    <t>単位：局</t>
  </si>
  <si>
    <t>年月日
市郡</t>
  </si>
  <si>
    <t>合計</t>
  </si>
  <si>
    <t>簡易
郵便局</t>
  </si>
  <si>
    <t xml:space="preserve"> 21. 3.31</t>
  </si>
  <si>
    <t xml:space="preserve"> 22. 3.31</t>
  </si>
  <si>
    <t xml:space="preserve"> 23. 3.31</t>
  </si>
  <si>
    <t xml:space="preserve"> 24. 3.31</t>
  </si>
  <si>
    <t xml:space="preserve"> 25. 3.31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</si>
</sst>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
    <numFmt numFmtId="179" formatCode="0.0"/>
    <numFmt numFmtId="180" formatCode="#,##0;&quot;△&quot;#,##0;&quot;-&quot;"/>
    <numFmt numFmtId="181" formatCode="#,##0_ "/>
    <numFmt numFmtId="182" formatCode="#,##0_);[Red]\(#,##0\)"/>
    <numFmt numFmtId="183" formatCode="0.0_ "/>
    <numFmt numFmtId="184" formatCode="0.0_);[Red]\(0.0\)"/>
    <numFmt numFmtId="185" formatCode="#,##0.0;\-#,##0.0"/>
    <numFmt numFmtId="186" formatCode="_ * #,##0.0_ ;_ * \-#,##0.0_ ;_ * &quot;-&quot;?_ ;_ @_ "/>
    <numFmt numFmtId="187" formatCode="#,##0.0;\-#,##0.0;&quot;-&quot;"/>
    <numFmt numFmtId="188" formatCode="0.0\ "/>
    <numFmt numFmtId="189" formatCode="#,##0\ ;&quot;△&quot;#,##0\ ;&quot;-&quot;\ "/>
    <numFmt numFmtId="190" formatCode="#,##0_ ;[Red]\-#,##0\ "/>
    <numFmt numFmtId="191" formatCode="#,##0.0_);[Red]\(#,##0.0\)"/>
    <numFmt numFmtId="192" formatCode="_ * #,##0.0_ ;_ * \-#,##0.0_ ;_ * &quot;-&quot;_ ;_ @_ "/>
    <numFmt numFmtId="193" formatCode="#,##0.0_ "/>
    <numFmt numFmtId="194" formatCode="0_ "/>
    <numFmt numFmtId="195" formatCode="0;&quot;▲ &quot;0"/>
    <numFmt numFmtId="196" formatCode="0_);[Red]\(0\)"/>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sz val="11"/>
      <name val="明朝"/>
      <family val="1"/>
    </font>
    <font>
      <b/>
      <sz val="11"/>
      <color indexed="8"/>
      <name val="明朝"/>
      <family val="1"/>
    </font>
    <font>
      <sz val="6"/>
      <name val="ＭＳ Ｐ明朝"/>
      <family val="1"/>
    </font>
    <font>
      <sz val="11"/>
      <color indexed="8"/>
      <name val="明朝"/>
      <family val="1"/>
    </font>
    <font>
      <sz val="9"/>
      <color indexed="8"/>
      <name val="明朝"/>
      <family val="1"/>
    </font>
    <font>
      <b/>
      <sz val="11"/>
      <name val="明朝"/>
      <family val="1"/>
    </font>
    <font>
      <sz val="10"/>
      <color indexed="8"/>
      <name val="明朝"/>
      <family val="1"/>
    </font>
    <font>
      <sz val="9"/>
      <name val="明朝"/>
      <family val="1"/>
    </font>
    <font>
      <sz val="10"/>
      <name val="明朝"/>
      <family val="1"/>
    </font>
    <font>
      <sz val="8"/>
      <name val="明朝"/>
      <family val="1"/>
    </font>
    <font>
      <b/>
      <sz val="12"/>
      <name val="明朝"/>
      <family val="1"/>
    </font>
    <font>
      <b/>
      <sz val="12"/>
      <color indexed="8"/>
      <name val="明朝"/>
      <family val="1"/>
    </font>
    <font>
      <sz val="12"/>
      <name val="明朝"/>
      <family val="1"/>
    </font>
    <font>
      <sz val="12"/>
      <color indexed="8"/>
      <name val="明朝"/>
      <family val="1"/>
    </font>
    <font>
      <b/>
      <sz val="16"/>
      <name val="ＭＳ Ｐゴシック"/>
      <family val="3"/>
    </font>
    <font>
      <b/>
      <sz val="9"/>
      <color indexed="8"/>
      <name val="明朝"/>
      <family val="1"/>
    </font>
    <font>
      <sz val="6"/>
      <name val="明朝"/>
      <family val="3"/>
    </font>
    <font>
      <sz val="8"/>
      <color indexed="8"/>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1"/>
      <color theme="10"/>
      <name val="ＭＳ Ｐゴシック"/>
      <family val="3"/>
    </font>
    <font>
      <sz val="11"/>
      <color theme="1"/>
      <name val="明朝"/>
      <family val="1"/>
    </font>
    <font>
      <sz val="12"/>
      <color theme="1"/>
      <name val="明朝"/>
      <family val="1"/>
    </font>
    <font>
      <sz val="11"/>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color indexed="63"/>
      </left>
      <right style="thin"/>
      <top>
        <color indexed="63"/>
      </top>
      <bottom style="hair"/>
    </border>
    <border>
      <left>
        <color indexed="63"/>
      </left>
      <right style="thin"/>
      <top style="hair"/>
      <bottom style="thin"/>
    </border>
    <border>
      <left>
        <color indexed="63"/>
      </left>
      <right>
        <color indexed="63"/>
      </right>
      <top>
        <color indexed="63"/>
      </top>
      <bottom style="double"/>
    </border>
    <border>
      <left style="thin"/>
      <right>
        <color indexed="63"/>
      </right>
      <top style="thin"/>
      <bottom style="thin"/>
    </border>
    <border>
      <left style="thin"/>
      <right style="thin"/>
      <top style="double"/>
      <bottom style="thin"/>
    </border>
    <border>
      <left style="thin"/>
      <right>
        <color indexed="63"/>
      </right>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color indexed="63"/>
      </top>
      <bottom>
        <color indexed="63"/>
      </bottom>
    </border>
    <border>
      <left>
        <color indexed="63"/>
      </left>
      <right style="thin"/>
      <top style="double"/>
      <bottom>
        <color indexed="6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lignment/>
      <protection/>
    </xf>
    <xf numFmtId="0" fontId="3" fillId="0" borderId="0">
      <alignment/>
      <protection/>
    </xf>
    <xf numFmtId="0" fontId="3" fillId="0" borderId="0">
      <alignment/>
      <protection/>
    </xf>
    <xf numFmtId="0" fontId="5"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832">
    <xf numFmtId="0" fontId="0" fillId="0" borderId="0" xfId="0" applyFont="1" applyAlignment="1">
      <alignment vertical="center"/>
    </xf>
    <xf numFmtId="0" fontId="6" fillId="0" borderId="0" xfId="62" applyFont="1" applyBorder="1" applyAlignment="1" applyProtection="1">
      <alignment horizontal="left" vertical="center"/>
      <protection/>
    </xf>
    <xf numFmtId="38" fontId="10" fillId="0" borderId="0" xfId="51" applyFont="1" applyAlignment="1">
      <alignment/>
    </xf>
    <xf numFmtId="41" fontId="8" fillId="0" borderId="0" xfId="62" applyNumberFormat="1" applyFont="1" applyAlignment="1">
      <alignment vertical="center"/>
      <protection/>
    </xf>
    <xf numFmtId="38" fontId="8" fillId="0" borderId="10" xfId="51" applyFont="1" applyBorder="1" applyAlignment="1" applyProtection="1">
      <alignment horizontal="centerContinuous" vertical="center"/>
      <protection/>
    </xf>
    <xf numFmtId="38" fontId="8" fillId="0" borderId="0" xfId="51" applyFont="1" applyBorder="1" applyAlignment="1">
      <alignment horizontal="left" vertical="center"/>
    </xf>
    <xf numFmtId="38" fontId="5" fillId="0" borderId="0" xfId="51" applyFont="1" applyAlignment="1">
      <alignment/>
    </xf>
    <xf numFmtId="38" fontId="6" fillId="0" borderId="0" xfId="51" applyFont="1" applyBorder="1" applyAlignment="1">
      <alignment horizontal="left" vertical="center"/>
    </xf>
    <xf numFmtId="177" fontId="10" fillId="0" borderId="11" xfId="51" applyNumberFormat="1" applyFont="1" applyFill="1" applyBorder="1" applyAlignment="1">
      <alignment/>
    </xf>
    <xf numFmtId="177" fontId="10" fillId="0" borderId="0" xfId="51" applyNumberFormat="1" applyFont="1" applyFill="1" applyBorder="1" applyAlignment="1">
      <alignment/>
    </xf>
    <xf numFmtId="176" fontId="10" fillId="0" borderId="0" xfId="51" applyNumberFormat="1" applyFont="1" applyFill="1" applyBorder="1" applyAlignment="1" quotePrefix="1">
      <alignment/>
    </xf>
    <xf numFmtId="38" fontId="10" fillId="0" borderId="0" xfId="51" applyFont="1" applyFill="1" applyAlignment="1">
      <alignment/>
    </xf>
    <xf numFmtId="41" fontId="10" fillId="0" borderId="0" xfId="51" applyNumberFormat="1" applyFont="1" applyFill="1" applyAlignment="1">
      <alignment/>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41" fontId="10" fillId="0" borderId="0" xfId="0" applyNumberFormat="1" applyFont="1" applyFill="1" applyBorder="1" applyAlignment="1" applyProtection="1">
      <alignment horizontal="right" vertical="center"/>
      <protection/>
    </xf>
    <xf numFmtId="41" fontId="10" fillId="0" borderId="0" xfId="0" applyNumberFormat="1" applyFont="1" applyFill="1" applyBorder="1" applyAlignment="1" applyProtection="1">
      <alignment vertical="center"/>
      <protection/>
    </xf>
    <xf numFmtId="0" fontId="10" fillId="0" borderId="0" xfId="0" applyFont="1" applyAlignment="1">
      <alignment/>
    </xf>
    <xf numFmtId="177" fontId="10" fillId="0" borderId="11" xfId="0" applyNumberFormat="1" applyFont="1" applyFill="1" applyBorder="1" applyAlignment="1">
      <alignment/>
    </xf>
    <xf numFmtId="177" fontId="10" fillId="0" borderId="0" xfId="0" applyNumberFormat="1" applyFont="1" applyFill="1" applyAlignment="1">
      <alignment/>
    </xf>
    <xf numFmtId="0" fontId="8" fillId="0" borderId="0" xfId="0" applyFont="1" applyAlignment="1">
      <alignment vertical="center"/>
    </xf>
    <xf numFmtId="0" fontId="6" fillId="0" borderId="0" xfId="0" applyFont="1" applyBorder="1" applyAlignment="1" applyProtection="1">
      <alignment horizontal="left" vertical="center"/>
      <protection/>
    </xf>
    <xf numFmtId="0" fontId="8" fillId="0" borderId="0" xfId="0" applyFont="1" applyAlignment="1">
      <alignment horizontal="right" vertical="center"/>
    </xf>
    <xf numFmtId="0" fontId="8" fillId="0" borderId="0" xfId="0" applyFont="1" applyBorder="1" applyAlignment="1">
      <alignment vertical="center"/>
    </xf>
    <xf numFmtId="0" fontId="9" fillId="0" borderId="12" xfId="0" applyFont="1" applyBorder="1" applyAlignment="1" applyProtection="1">
      <alignment horizontal="right" vertical="center"/>
      <protection/>
    </xf>
    <xf numFmtId="0" fontId="6" fillId="0" borderId="0" xfId="0" applyFont="1" applyBorder="1" applyAlignment="1">
      <alignment vertical="center"/>
    </xf>
    <xf numFmtId="176" fontId="10" fillId="0" borderId="11" xfId="0" applyNumberFormat="1" applyFont="1" applyFill="1" applyBorder="1" applyAlignment="1" applyProtection="1">
      <alignment/>
      <protection/>
    </xf>
    <xf numFmtId="176" fontId="6" fillId="0" borderId="11" xfId="0" applyNumberFormat="1" applyFont="1" applyFill="1" applyBorder="1" applyAlignment="1" applyProtection="1">
      <alignment vertical="center"/>
      <protection/>
    </xf>
    <xf numFmtId="0" fontId="8" fillId="0" borderId="0" xfId="0" applyFont="1" applyBorder="1" applyAlignment="1" applyProtection="1">
      <alignment horizontal="left" vertical="center"/>
      <protection/>
    </xf>
    <xf numFmtId="176" fontId="5" fillId="0" borderId="11" xfId="0" applyNumberFormat="1" applyFont="1" applyFill="1" applyBorder="1" applyAlignment="1" applyProtection="1">
      <alignment horizontal="right"/>
      <protection/>
    </xf>
    <xf numFmtId="176" fontId="5" fillId="0" borderId="11" xfId="0" applyNumberFormat="1" applyFont="1" applyFill="1" applyBorder="1" applyAlignment="1" applyProtection="1">
      <alignment/>
      <protection/>
    </xf>
    <xf numFmtId="0" fontId="8" fillId="0" borderId="13" xfId="0" applyFont="1" applyBorder="1" applyAlignment="1">
      <alignment vertical="center"/>
    </xf>
    <xf numFmtId="181" fontId="8" fillId="0" borderId="13" xfId="51" applyNumberFormat="1" applyFont="1" applyFill="1" applyBorder="1" applyAlignment="1" applyProtection="1">
      <alignment vertical="center"/>
      <protection/>
    </xf>
    <xf numFmtId="179" fontId="10" fillId="0" borderId="11" xfId="0" applyNumberFormat="1" applyFont="1" applyFill="1" applyBorder="1" applyAlignment="1" applyProtection="1">
      <alignment/>
      <protection/>
    </xf>
    <xf numFmtId="181" fontId="8" fillId="0" borderId="0" xfId="51" applyNumberFormat="1" applyFont="1" applyFill="1" applyBorder="1" applyAlignment="1">
      <alignment vertical="center"/>
    </xf>
    <xf numFmtId="179" fontId="5" fillId="0" borderId="11" xfId="0" applyNumberFormat="1" applyFont="1" applyFill="1" applyBorder="1" applyAlignment="1" applyProtection="1">
      <alignment horizontal="right"/>
      <protection/>
    </xf>
    <xf numFmtId="179" fontId="5" fillId="0" borderId="11" xfId="0" applyNumberFormat="1" applyFont="1" applyFill="1" applyBorder="1" applyAlignment="1" applyProtection="1">
      <alignment/>
      <protection/>
    </xf>
    <xf numFmtId="0" fontId="9" fillId="0" borderId="0" xfId="0" applyFont="1" applyBorder="1" applyAlignment="1" applyProtection="1">
      <alignment horizontal="right" vertical="center"/>
      <protection/>
    </xf>
    <xf numFmtId="183" fontId="8" fillId="0" borderId="11" xfId="0" applyNumberFormat="1" applyFont="1" applyFill="1" applyBorder="1" applyAlignment="1" applyProtection="1">
      <alignment vertical="center"/>
      <protection/>
    </xf>
    <xf numFmtId="0" fontId="8" fillId="0" borderId="14" xfId="0" applyFont="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15" xfId="0" applyFont="1" applyFill="1" applyBorder="1" applyAlignment="1" applyProtection="1">
      <alignment horizontal="center" vertical="center"/>
      <protection/>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pplyProtection="1">
      <alignment horizontal="right" vertical="center"/>
      <protection/>
    </xf>
    <xf numFmtId="0" fontId="5" fillId="0" borderId="0" xfId="0" applyFont="1" applyFill="1" applyAlignment="1">
      <alignment/>
    </xf>
    <xf numFmtId="0" fontId="6" fillId="0" borderId="0" xfId="0" applyFont="1" applyFill="1" applyBorder="1" applyAlignment="1">
      <alignment vertical="center"/>
    </xf>
    <xf numFmtId="0" fontId="10" fillId="0" borderId="0" xfId="0" applyFont="1" applyFill="1" applyAlignment="1">
      <alignment/>
    </xf>
    <xf numFmtId="0" fontId="10" fillId="0" borderId="0" xfId="0" applyFont="1" applyFill="1" applyAlignment="1">
      <alignment horizontal="right"/>
    </xf>
    <xf numFmtId="0" fontId="10" fillId="0" borderId="10" xfId="0" applyFont="1" applyFill="1" applyBorder="1" applyAlignment="1">
      <alignment/>
    </xf>
    <xf numFmtId="177" fontId="6"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distributed" vertical="center"/>
      <protection/>
    </xf>
    <xf numFmtId="0" fontId="8" fillId="0" borderId="10" xfId="0" applyFont="1" applyFill="1" applyBorder="1" applyAlignment="1">
      <alignment vertical="center"/>
    </xf>
    <xf numFmtId="0" fontId="8" fillId="0" borderId="10" xfId="0"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0" fontId="8" fillId="0" borderId="13" xfId="0" applyFont="1" applyFill="1" applyBorder="1" applyAlignment="1">
      <alignment vertical="center"/>
    </xf>
    <xf numFmtId="0" fontId="8" fillId="0" borderId="0" xfId="0" applyFont="1" applyFill="1" applyBorder="1" applyAlignment="1" applyProtection="1">
      <alignment horizontal="left" vertical="center"/>
      <protection/>
    </xf>
    <xf numFmtId="179" fontId="10" fillId="0" borderId="11" xfId="0" applyNumberFormat="1" applyFont="1" applyBorder="1" applyAlignment="1" applyProtection="1">
      <alignment horizontal="centerContinuous" vertical="center"/>
      <protection/>
    </xf>
    <xf numFmtId="0" fontId="10" fillId="0" borderId="0" xfId="0" applyFont="1" applyBorder="1" applyAlignment="1">
      <alignment/>
    </xf>
    <xf numFmtId="0" fontId="10" fillId="0" borderId="10" xfId="0" applyFont="1" applyBorder="1" applyAlignment="1">
      <alignment horizontal="right"/>
    </xf>
    <xf numFmtId="41" fontId="10" fillId="0" borderId="0" xfId="0" applyNumberFormat="1" applyFont="1" applyAlignment="1">
      <alignment/>
    </xf>
    <xf numFmtId="0" fontId="10" fillId="0" borderId="11" xfId="0" applyFont="1" applyBorder="1" applyAlignment="1" quotePrefix="1">
      <alignment horizontal="right" vertical="center"/>
    </xf>
    <xf numFmtId="41" fontId="10" fillId="0" borderId="11" xfId="0" applyNumberFormat="1" applyFont="1" applyBorder="1" applyAlignment="1">
      <alignment/>
    </xf>
    <xf numFmtId="0" fontId="8" fillId="0" borderId="16" xfId="0" applyFont="1" applyBorder="1" applyAlignment="1" applyProtection="1">
      <alignment horizontal="center" vertical="center"/>
      <protection/>
    </xf>
    <xf numFmtId="37" fontId="8" fillId="0" borderId="12"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0" fontId="8" fillId="0" borderId="10" xfId="0" applyFont="1" applyBorder="1" applyAlignment="1" applyProtection="1">
      <alignment horizontal="center" vertical="center"/>
      <protection/>
    </xf>
    <xf numFmtId="41" fontId="5" fillId="0" borderId="0" xfId="0" applyNumberFormat="1" applyFont="1" applyAlignment="1">
      <alignment/>
    </xf>
    <xf numFmtId="41" fontId="5" fillId="0" borderId="0" xfId="0" applyNumberFormat="1" applyFont="1" applyFill="1" applyBorder="1" applyAlignment="1">
      <alignment/>
    </xf>
    <xf numFmtId="41" fontId="5" fillId="0" borderId="0" xfId="0" applyNumberFormat="1" applyFont="1" applyAlignment="1">
      <alignment horizontal="right"/>
    </xf>
    <xf numFmtId="0" fontId="5" fillId="0" borderId="0" xfId="0" applyFont="1" applyAlignment="1">
      <alignment/>
    </xf>
    <xf numFmtId="0" fontId="6" fillId="0" borderId="10" xfId="0" applyFont="1" applyBorder="1" applyAlignment="1" applyProtection="1">
      <alignment horizontal="center" vertical="center"/>
      <protection/>
    </xf>
    <xf numFmtId="182" fontId="10" fillId="0" borderId="0" xfId="0" applyNumberFormat="1" applyFont="1" applyFill="1" applyAlignment="1">
      <alignment/>
    </xf>
    <xf numFmtId="0" fontId="8" fillId="0" borderId="10" xfId="0" applyFont="1" applyBorder="1" applyAlignment="1">
      <alignment vertical="center"/>
    </xf>
    <xf numFmtId="182" fontId="8" fillId="0" borderId="0" xfId="0" applyNumberFormat="1" applyFont="1" applyFill="1" applyBorder="1" applyAlignment="1">
      <alignment vertical="center"/>
    </xf>
    <xf numFmtId="41" fontId="8" fillId="0" borderId="0" xfId="0" applyNumberFormat="1" applyFont="1" applyFill="1" applyBorder="1" applyAlignment="1">
      <alignment vertical="center"/>
    </xf>
    <xf numFmtId="0" fontId="8" fillId="0" borderId="11" xfId="0" applyFont="1" applyBorder="1" applyAlignment="1">
      <alignment vertical="center"/>
    </xf>
    <xf numFmtId="182" fontId="5" fillId="0" borderId="0" xfId="0" applyNumberFormat="1" applyFont="1" applyFill="1" applyBorder="1" applyAlignment="1">
      <alignment horizontal="right"/>
    </xf>
    <xf numFmtId="182" fontId="5" fillId="0" borderId="0" xfId="0" applyNumberFormat="1" applyFont="1" applyFill="1" applyAlignment="1">
      <alignment horizontal="right"/>
    </xf>
    <xf numFmtId="182" fontId="8" fillId="0" borderId="0" xfId="0" applyNumberFormat="1" applyFont="1" applyFill="1" applyBorder="1" applyAlignment="1" applyProtection="1">
      <alignment horizontal="right" vertical="center"/>
      <protection/>
    </xf>
    <xf numFmtId="182" fontId="8" fillId="0" borderId="0" xfId="0" applyNumberFormat="1" applyFont="1" applyFill="1" applyBorder="1" applyAlignment="1" applyProtection="1">
      <alignment vertical="center"/>
      <protection/>
    </xf>
    <xf numFmtId="182" fontId="5" fillId="0" borderId="11" xfId="0" applyNumberFormat="1" applyFont="1" applyFill="1" applyBorder="1" applyAlignment="1">
      <alignment horizontal="right"/>
    </xf>
    <xf numFmtId="37" fontId="8" fillId="0" borderId="13" xfId="0" applyNumberFormat="1" applyFont="1" applyBorder="1" applyAlignment="1" applyProtection="1">
      <alignment vertical="center"/>
      <protection/>
    </xf>
    <xf numFmtId="37" fontId="8" fillId="0" borderId="17" xfId="0" applyNumberFormat="1" applyFont="1" applyBorder="1" applyAlignment="1" applyProtection="1">
      <alignment vertical="center"/>
      <protection/>
    </xf>
    <xf numFmtId="37" fontId="8" fillId="0" borderId="14" xfId="0" applyNumberFormat="1" applyFont="1" applyBorder="1" applyAlignment="1" applyProtection="1">
      <alignment vertical="center"/>
      <protection/>
    </xf>
    <xf numFmtId="0" fontId="8" fillId="0" borderId="0" xfId="0" applyFont="1" applyFill="1" applyBorder="1" applyAlignment="1" applyProtection="1">
      <alignment vertical="center"/>
      <protection/>
    </xf>
    <xf numFmtId="41" fontId="10" fillId="0" borderId="0" xfId="51" applyNumberFormat="1" applyFont="1" applyFill="1" applyBorder="1" applyAlignment="1">
      <alignment/>
    </xf>
    <xf numFmtId="0" fontId="10" fillId="0" borderId="0" xfId="0" applyNumberFormat="1" applyFont="1" applyFill="1" applyBorder="1" applyAlignment="1" applyProtection="1">
      <alignment horizontal="right" vertical="center"/>
      <protection/>
    </xf>
    <xf numFmtId="0" fontId="10" fillId="0" borderId="10" xfId="0" applyNumberFormat="1" applyFont="1" applyFill="1" applyBorder="1" applyAlignment="1" applyProtection="1">
      <alignment horizontal="right" vertical="center"/>
      <protection/>
    </xf>
    <xf numFmtId="182" fontId="10" fillId="0" borderId="0" xfId="0" applyNumberFormat="1" applyFont="1" applyFill="1" applyBorder="1" applyAlignment="1" applyProtection="1">
      <alignment vertical="center"/>
      <protection/>
    </xf>
    <xf numFmtId="0" fontId="10" fillId="0" borderId="10" xfId="0" applyNumberFormat="1" applyFont="1" applyBorder="1" applyAlignment="1">
      <alignment horizontal="right" vertical="center"/>
    </xf>
    <xf numFmtId="177" fontId="10" fillId="0" borderId="0" xfId="0" applyNumberFormat="1" applyFont="1" applyAlignment="1">
      <alignment/>
    </xf>
    <xf numFmtId="177" fontId="10" fillId="0" borderId="0" xfId="0" applyNumberFormat="1" applyFont="1" applyAlignment="1">
      <alignment horizontal="right"/>
    </xf>
    <xf numFmtId="0" fontId="10" fillId="0" borderId="11" xfId="0" applyFont="1" applyBorder="1" applyAlignment="1" applyProtection="1" quotePrefix="1">
      <alignment horizontal="right" vertical="center"/>
      <protection/>
    </xf>
    <xf numFmtId="0" fontId="8" fillId="0" borderId="0" xfId="0" applyFont="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vertical="center"/>
    </xf>
    <xf numFmtId="0" fontId="9" fillId="0" borderId="0" xfId="0" applyFont="1" applyBorder="1" applyAlignment="1">
      <alignment vertical="center"/>
    </xf>
    <xf numFmtId="180" fontId="8" fillId="0" borderId="0" xfId="0" applyNumberFormat="1" applyFont="1" applyBorder="1" applyAlignment="1" applyProtection="1">
      <alignment vertical="center"/>
      <protection/>
    </xf>
    <xf numFmtId="49" fontId="8" fillId="0" borderId="11" xfId="0" applyNumberFormat="1" applyFont="1" applyBorder="1" applyAlignment="1" applyProtection="1">
      <alignment horizontal="center" vertical="center"/>
      <protection/>
    </xf>
    <xf numFmtId="0" fontId="8" fillId="0" borderId="10" xfId="0" applyFont="1" applyBorder="1" applyAlignment="1" applyProtection="1">
      <alignment horizontal="centerContinuous" vertical="center"/>
      <protection/>
    </xf>
    <xf numFmtId="0" fontId="8" fillId="0" borderId="11" xfId="0" applyNumberFormat="1" applyFont="1" applyBorder="1" applyAlignment="1" applyProtection="1">
      <alignment horizontal="center" vertical="center"/>
      <protection/>
    </xf>
    <xf numFmtId="38" fontId="5" fillId="0" borderId="0" xfId="51" applyFont="1" applyFill="1" applyAlignment="1">
      <alignment/>
    </xf>
    <xf numFmtId="0" fontId="6" fillId="0" borderId="10" xfId="0" applyFont="1" applyBorder="1" applyAlignment="1" applyProtection="1">
      <alignment horizontal="centerContinuous" vertical="center"/>
      <protection/>
    </xf>
    <xf numFmtId="0" fontId="6" fillId="0" borderId="11" xfId="0" applyNumberFormat="1" applyFont="1" applyBorder="1" applyAlignment="1" applyProtection="1">
      <alignment horizontal="center" vertical="center"/>
      <protection/>
    </xf>
    <xf numFmtId="0" fontId="8" fillId="0" borderId="13" xfId="0" applyFont="1" applyBorder="1" applyAlignment="1">
      <alignment horizontal="left" vertical="center"/>
    </xf>
    <xf numFmtId="0" fontId="8" fillId="0" borderId="17" xfId="0" applyFont="1" applyBorder="1" applyAlignment="1">
      <alignment vertical="center"/>
    </xf>
    <xf numFmtId="1" fontId="8" fillId="0" borderId="13" xfId="0" applyNumberFormat="1" applyFont="1" applyBorder="1" applyAlignment="1" applyProtection="1">
      <alignment vertical="center"/>
      <protection/>
    </xf>
    <xf numFmtId="0" fontId="5" fillId="0" borderId="0" xfId="0" applyFont="1" applyFill="1" applyBorder="1" applyAlignment="1" applyProtection="1">
      <alignment horizontal="left" vertical="center"/>
      <protection/>
    </xf>
    <xf numFmtId="0" fontId="12" fillId="0" borderId="0" xfId="0" applyFont="1" applyFill="1" applyBorder="1" applyAlignment="1">
      <alignment vertical="center"/>
    </xf>
    <xf numFmtId="0" fontId="5" fillId="0" borderId="0" xfId="0" applyFont="1" applyFill="1" applyBorder="1" applyAlignment="1">
      <alignment vertical="center"/>
    </xf>
    <xf numFmtId="0" fontId="12" fillId="0" borderId="20" xfId="0" applyFont="1" applyBorder="1" applyAlignment="1">
      <alignment horizontal="center" vertical="center" wrapText="1"/>
    </xf>
    <xf numFmtId="180" fontId="10" fillId="0" borderId="0" xfId="0" applyNumberFormat="1" applyFont="1" applyFill="1" applyAlignment="1">
      <alignment/>
    </xf>
    <xf numFmtId="180" fontId="10" fillId="0" borderId="0" xfId="0" applyNumberFormat="1" applyFont="1" applyFill="1" applyAlignment="1">
      <alignment horizontal="right"/>
    </xf>
    <xf numFmtId="0" fontId="4" fillId="0" borderId="21" xfId="64" applyFont="1" applyBorder="1" applyAlignment="1">
      <alignment horizontal="centerContinuous" vertical="center"/>
      <protection/>
    </xf>
    <xf numFmtId="0" fontId="15" fillId="0" borderId="0" xfId="0" applyFont="1" applyBorder="1" applyAlignment="1" applyProtection="1">
      <alignment horizontal="left" vertical="center"/>
      <protection/>
    </xf>
    <xf numFmtId="0" fontId="15" fillId="0" borderId="0" xfId="0" applyFont="1" applyAlignment="1">
      <alignment vertical="center"/>
    </xf>
    <xf numFmtId="0" fontId="16" fillId="0" borderId="0" xfId="62" applyFont="1" applyBorder="1" applyAlignment="1" applyProtection="1">
      <alignment horizontal="left" vertical="center"/>
      <protection/>
    </xf>
    <xf numFmtId="0" fontId="17" fillId="0" borderId="0" xfId="62" applyFont="1">
      <alignment/>
      <protection/>
    </xf>
    <xf numFmtId="0" fontId="16" fillId="0" borderId="0" xfId="0" applyFont="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5" fillId="0" borderId="0" xfId="0" applyFont="1" applyAlignment="1" applyProtection="1">
      <alignment horizontal="left" vertical="center"/>
      <protection/>
    </xf>
    <xf numFmtId="0" fontId="16" fillId="0" borderId="0" xfId="0" applyFont="1" applyBorder="1" applyAlignment="1" applyProtection="1">
      <alignment horizontal="left" vertical="center"/>
      <protection/>
    </xf>
    <xf numFmtId="0" fontId="18" fillId="0" borderId="0" xfId="0" applyFont="1" applyAlignment="1">
      <alignment vertical="center"/>
    </xf>
    <xf numFmtId="0" fontId="3" fillId="0" borderId="0" xfId="64" applyFont="1" applyAlignment="1">
      <alignment vertical="center"/>
      <protection/>
    </xf>
    <xf numFmtId="0" fontId="19" fillId="0" borderId="13" xfId="64" applyFont="1" applyBorder="1" applyAlignment="1">
      <alignment vertical="center"/>
      <protection/>
    </xf>
    <xf numFmtId="0" fontId="4" fillId="0" borderId="10" xfId="64" applyFont="1" applyBorder="1" applyAlignment="1">
      <alignment vertical="center"/>
      <protection/>
    </xf>
    <xf numFmtId="0" fontId="4" fillId="0" borderId="22" xfId="64" applyFont="1" applyBorder="1" applyAlignment="1">
      <alignment horizontal="centerContinuous" vertical="center"/>
      <protection/>
    </xf>
    <xf numFmtId="0" fontId="4" fillId="0" borderId="16" xfId="64" applyFont="1" applyBorder="1" applyAlignment="1">
      <alignment horizontal="center" vertical="center"/>
      <protection/>
    </xf>
    <xf numFmtId="0" fontId="4" fillId="0" borderId="0" xfId="64" applyFont="1" applyAlignment="1">
      <alignment vertical="center"/>
      <protection/>
    </xf>
    <xf numFmtId="0" fontId="3" fillId="0" borderId="10" xfId="64" applyFont="1" applyBorder="1" applyAlignment="1">
      <alignment vertical="center"/>
      <protection/>
    </xf>
    <xf numFmtId="0" fontId="3" fillId="0" borderId="23" xfId="64" applyFont="1" applyBorder="1" applyAlignment="1" quotePrefix="1">
      <alignment horizontal="center" vertical="center"/>
      <protection/>
    </xf>
    <xf numFmtId="0" fontId="3" fillId="0" borderId="24" xfId="64" applyFont="1" applyBorder="1" applyAlignment="1">
      <alignment horizontal="center" vertical="center"/>
      <protection/>
    </xf>
    <xf numFmtId="0" fontId="60" fillId="0" borderId="10" xfId="43" applyFont="1" applyBorder="1" applyAlignment="1">
      <alignment vertical="center"/>
    </xf>
    <xf numFmtId="0" fontId="3" fillId="0" borderId="25" xfId="64" applyFont="1" applyBorder="1" applyAlignment="1" quotePrefix="1">
      <alignment horizontal="center" vertical="center"/>
      <protection/>
    </xf>
    <xf numFmtId="0" fontId="3" fillId="0" borderId="26" xfId="64" applyFont="1" applyBorder="1" applyAlignment="1">
      <alignment horizontal="center" vertical="center"/>
      <protection/>
    </xf>
    <xf numFmtId="0" fontId="60" fillId="0" borderId="26" xfId="43" applyFont="1" applyBorder="1" applyAlignment="1">
      <alignment vertical="center"/>
    </xf>
    <xf numFmtId="0" fontId="3" fillId="0" borderId="0" xfId="64" applyFont="1" applyBorder="1" applyAlignment="1" quotePrefix="1">
      <alignment horizontal="center" vertical="center"/>
      <protection/>
    </xf>
    <xf numFmtId="0" fontId="3" fillId="0" borderId="26" xfId="64" applyFont="1" applyBorder="1" applyAlignment="1" quotePrefix="1">
      <alignment horizontal="center" vertical="center"/>
      <protection/>
    </xf>
    <xf numFmtId="0" fontId="3" fillId="0" borderId="26" xfId="64" applyFont="1" applyBorder="1" applyAlignment="1">
      <alignment vertical="center"/>
      <protection/>
    </xf>
    <xf numFmtId="0" fontId="3" fillId="0" borderId="27" xfId="64" applyFont="1" applyBorder="1" applyAlignment="1">
      <alignment horizontal="center" vertical="center"/>
      <protection/>
    </xf>
    <xf numFmtId="0" fontId="3" fillId="0" borderId="28" xfId="64" applyFont="1" applyBorder="1" applyAlignment="1" quotePrefix="1">
      <alignment horizontal="center" vertical="center"/>
      <protection/>
    </xf>
    <xf numFmtId="0" fontId="3" fillId="0" borderId="29" xfId="64" applyFont="1" applyBorder="1" applyAlignment="1">
      <alignment horizontal="center" vertical="center"/>
      <protection/>
    </xf>
    <xf numFmtId="0" fontId="3" fillId="0" borderId="30" xfId="64" applyFont="1" applyBorder="1" applyAlignment="1" quotePrefix="1">
      <alignment horizontal="center" vertical="center"/>
      <protection/>
    </xf>
    <xf numFmtId="0" fontId="3" fillId="0" borderId="27" xfId="64" applyFont="1" applyBorder="1" applyAlignment="1" quotePrefix="1">
      <alignment horizontal="center" vertical="center"/>
      <protection/>
    </xf>
    <xf numFmtId="0" fontId="3" fillId="0" borderId="30" xfId="64" applyFont="1" applyBorder="1" applyAlignment="1">
      <alignment vertical="center"/>
      <protection/>
    </xf>
    <xf numFmtId="0" fontId="3" fillId="0" borderId="29" xfId="64" applyFont="1" applyBorder="1" applyAlignment="1" quotePrefix="1">
      <alignment horizontal="center" vertical="center"/>
      <protection/>
    </xf>
    <xf numFmtId="0" fontId="3" fillId="0" borderId="13" xfId="64" applyFont="1" applyBorder="1" applyAlignment="1" quotePrefix="1">
      <alignment horizontal="center" vertical="center"/>
      <protection/>
    </xf>
    <xf numFmtId="0" fontId="3" fillId="0" borderId="17" xfId="64" applyFont="1" applyBorder="1" applyAlignment="1">
      <alignment horizontal="center" vertical="center"/>
      <protection/>
    </xf>
    <xf numFmtId="0" fontId="60" fillId="0" borderId="31" xfId="43" applyFont="1" applyBorder="1" applyAlignment="1">
      <alignment vertical="center"/>
    </xf>
    <xf numFmtId="0" fontId="3" fillId="0" borderId="0" xfId="64" applyFont="1" applyAlignment="1">
      <alignment horizontal="center" vertical="center"/>
      <protection/>
    </xf>
    <xf numFmtId="0" fontId="61" fillId="0" borderId="0" xfId="0" applyFont="1" applyAlignment="1">
      <alignment vertical="center"/>
    </xf>
    <xf numFmtId="0" fontId="5" fillId="0" borderId="0" xfId="62" applyFont="1">
      <alignment/>
      <protection/>
    </xf>
    <xf numFmtId="0" fontId="61" fillId="0" borderId="19" xfId="0" applyFont="1" applyBorder="1" applyAlignment="1">
      <alignment vertical="center"/>
    </xf>
    <xf numFmtId="0" fontId="61" fillId="0" borderId="0" xfId="0" applyFont="1" applyBorder="1" applyAlignment="1">
      <alignment vertical="center"/>
    </xf>
    <xf numFmtId="177" fontId="61" fillId="0" borderId="0" xfId="0" applyNumberFormat="1" applyFont="1" applyFill="1" applyBorder="1" applyAlignment="1" applyProtection="1">
      <alignment vertical="center"/>
      <protection/>
    </xf>
    <xf numFmtId="0" fontId="61" fillId="0" borderId="13" xfId="0" applyFont="1" applyBorder="1" applyAlignment="1">
      <alignment vertical="center"/>
    </xf>
    <xf numFmtId="179" fontId="61" fillId="0" borderId="13" xfId="0" applyNumberFormat="1" applyFont="1" applyBorder="1" applyAlignment="1" applyProtection="1">
      <alignment vertical="center"/>
      <protection/>
    </xf>
    <xf numFmtId="0" fontId="61" fillId="0" borderId="0" xfId="0" applyFont="1" applyAlignment="1">
      <alignment horizontal="left"/>
    </xf>
    <xf numFmtId="0" fontId="61" fillId="0" borderId="0" xfId="0" applyFont="1" applyBorder="1" applyAlignment="1" applyProtection="1">
      <alignment horizontal="left" vertical="center"/>
      <protection/>
    </xf>
    <xf numFmtId="0" fontId="61" fillId="0" borderId="12" xfId="0" applyFont="1" applyBorder="1" applyAlignment="1">
      <alignment vertical="center"/>
    </xf>
    <xf numFmtId="0" fontId="61" fillId="0" borderId="0" xfId="0" applyFont="1" applyBorder="1" applyAlignment="1" applyProtection="1">
      <alignment horizontal="right" vertical="center"/>
      <protection/>
    </xf>
    <xf numFmtId="41" fontId="61" fillId="0" borderId="0" xfId="0" applyNumberFormat="1" applyFont="1" applyFill="1" applyBorder="1" applyAlignment="1" applyProtection="1">
      <alignment horizontal="right" vertical="center"/>
      <protection/>
    </xf>
    <xf numFmtId="41" fontId="61" fillId="0" borderId="0" xfId="0" applyNumberFormat="1" applyFont="1" applyFill="1" applyBorder="1" applyAlignment="1" applyProtection="1">
      <alignment vertical="center"/>
      <protection/>
    </xf>
    <xf numFmtId="37" fontId="61" fillId="0" borderId="13" xfId="0" applyNumberFormat="1" applyFont="1" applyBorder="1" applyAlignment="1" applyProtection="1">
      <alignment vertical="center"/>
      <protection/>
    </xf>
    <xf numFmtId="0" fontId="61" fillId="0" borderId="0" xfId="0" applyFont="1" applyAlignment="1">
      <alignment/>
    </xf>
    <xf numFmtId="0" fontId="61" fillId="0" borderId="0" xfId="0" applyFont="1" applyBorder="1" applyAlignment="1">
      <alignment/>
    </xf>
    <xf numFmtId="0" fontId="5" fillId="0" borderId="0" xfId="62" applyFont="1" applyAlignment="1">
      <alignment horizontal="left"/>
      <protection/>
    </xf>
    <xf numFmtId="177" fontId="61" fillId="0" borderId="0" xfId="0" applyNumberFormat="1" applyFont="1" applyAlignment="1">
      <alignment/>
    </xf>
    <xf numFmtId="177" fontId="61" fillId="0" borderId="0" xfId="0" applyNumberFormat="1" applyFont="1" applyBorder="1" applyAlignment="1">
      <alignment/>
    </xf>
    <xf numFmtId="177" fontId="61" fillId="0" borderId="0" xfId="0" applyNumberFormat="1" applyFont="1" applyFill="1" applyBorder="1" applyAlignment="1">
      <alignment/>
    </xf>
    <xf numFmtId="177" fontId="61" fillId="0" borderId="0" xfId="0" applyNumberFormat="1" applyFont="1" applyFill="1" applyBorder="1" applyAlignment="1">
      <alignment horizontal="right"/>
    </xf>
    <xf numFmtId="177" fontId="61" fillId="0" borderId="11" xfId="0" applyNumberFormat="1" applyFont="1" applyFill="1" applyBorder="1" applyAlignment="1">
      <alignment/>
    </xf>
    <xf numFmtId="177" fontId="61" fillId="0" borderId="0" xfId="0" applyNumberFormat="1" applyFont="1" applyFill="1" applyAlignment="1">
      <alignment/>
    </xf>
    <xf numFmtId="182" fontId="61" fillId="0" borderId="0" xfId="0" applyNumberFormat="1" applyFont="1" applyAlignment="1">
      <alignment/>
    </xf>
    <xf numFmtId="182" fontId="61" fillId="0" borderId="0" xfId="0" applyNumberFormat="1" applyFont="1" applyFill="1" applyAlignment="1">
      <alignment/>
    </xf>
    <xf numFmtId="181" fontId="61" fillId="0" borderId="0" xfId="0" applyNumberFormat="1" applyFont="1" applyFill="1" applyAlignment="1">
      <alignment/>
    </xf>
    <xf numFmtId="0" fontId="61" fillId="0" borderId="0" xfId="0" applyFont="1" applyAlignment="1">
      <alignment horizontal="right"/>
    </xf>
    <xf numFmtId="0" fontId="61" fillId="0" borderId="0" xfId="0" applyFont="1" applyFill="1" applyAlignment="1">
      <alignment/>
    </xf>
    <xf numFmtId="0" fontId="61" fillId="0" borderId="0" xfId="0" applyFont="1" applyFill="1" applyAlignment="1">
      <alignment horizontal="right"/>
    </xf>
    <xf numFmtId="37" fontId="61" fillId="0" borderId="0" xfId="0" applyNumberFormat="1" applyFont="1" applyBorder="1" applyAlignment="1" applyProtection="1">
      <alignment vertical="center"/>
      <protection/>
    </xf>
    <xf numFmtId="0" fontId="62" fillId="0" borderId="0" xfId="0" applyFont="1" applyFill="1" applyAlignment="1">
      <alignment/>
    </xf>
    <xf numFmtId="0" fontId="61" fillId="0" borderId="10" xfId="0" applyFont="1" applyFill="1" applyBorder="1" applyAlignment="1">
      <alignment/>
    </xf>
    <xf numFmtId="183" fontId="61" fillId="0" borderId="0" xfId="0" applyNumberFormat="1" applyFont="1" applyFill="1" applyBorder="1" applyAlignment="1">
      <alignment/>
    </xf>
    <xf numFmtId="184" fontId="61" fillId="0" borderId="0" xfId="0" applyNumberFormat="1" applyFont="1" applyFill="1" applyAlignment="1">
      <alignment/>
    </xf>
    <xf numFmtId="0" fontId="62" fillId="0" borderId="0" xfId="0" applyFont="1" applyAlignment="1">
      <alignment vertical="center"/>
    </xf>
    <xf numFmtId="0" fontId="62" fillId="0" borderId="0" xfId="0" applyFont="1" applyAlignment="1">
      <alignment/>
    </xf>
    <xf numFmtId="180" fontId="61" fillId="0" borderId="0" xfId="0" applyNumberFormat="1" applyFont="1" applyBorder="1" applyAlignment="1" applyProtection="1">
      <alignment vertical="center"/>
      <protection/>
    </xf>
    <xf numFmtId="180" fontId="61" fillId="0" borderId="10" xfId="0" applyNumberFormat="1" applyFont="1" applyBorder="1" applyAlignment="1" applyProtection="1">
      <alignment vertical="center"/>
      <protection/>
    </xf>
    <xf numFmtId="180" fontId="61" fillId="0" borderId="0" xfId="0" applyNumberFormat="1" applyFont="1" applyBorder="1" applyAlignment="1" applyProtection="1">
      <alignment horizontal="right" vertical="center"/>
      <protection/>
    </xf>
    <xf numFmtId="180" fontId="61" fillId="0" borderId="10" xfId="0" applyNumberFormat="1" applyFont="1" applyBorder="1" applyAlignment="1" applyProtection="1">
      <alignment horizontal="right" vertical="center"/>
      <protection/>
    </xf>
    <xf numFmtId="37" fontId="61" fillId="0" borderId="14" xfId="0" applyNumberFormat="1" applyFont="1" applyBorder="1" applyAlignment="1" applyProtection="1">
      <alignment vertical="center"/>
      <protection/>
    </xf>
    <xf numFmtId="181" fontId="61" fillId="0" borderId="0" xfId="0" applyNumberFormat="1" applyFont="1" applyBorder="1" applyAlignment="1" applyProtection="1">
      <alignment vertical="center"/>
      <protection/>
    </xf>
    <xf numFmtId="0" fontId="61" fillId="0" borderId="32" xfId="0" applyFont="1" applyBorder="1" applyAlignment="1" applyProtection="1">
      <alignment horizontal="left" vertical="center"/>
      <protection/>
    </xf>
    <xf numFmtId="0" fontId="61" fillId="0" borderId="32" xfId="0" applyFont="1" applyBorder="1" applyAlignment="1" applyProtection="1">
      <alignment horizontal="right" vertical="center"/>
      <protection/>
    </xf>
    <xf numFmtId="0" fontId="61" fillId="0" borderId="11" xfId="0" applyFont="1" applyBorder="1" applyAlignment="1">
      <alignment horizontal="centerContinuous" vertical="center"/>
    </xf>
    <xf numFmtId="177" fontId="61" fillId="0" borderId="11" xfId="51" applyNumberFormat="1" applyFont="1" applyFill="1" applyBorder="1" applyAlignment="1">
      <alignment/>
    </xf>
    <xf numFmtId="177" fontId="61" fillId="0" borderId="0" xfId="51" applyNumberFormat="1" applyFont="1" applyFill="1" applyBorder="1" applyAlignment="1">
      <alignment/>
    </xf>
    <xf numFmtId="176" fontId="61" fillId="0" borderId="0" xfId="51" applyNumberFormat="1" applyFont="1" applyFill="1" applyBorder="1" applyAlignment="1" quotePrefix="1">
      <alignment/>
    </xf>
    <xf numFmtId="179" fontId="61" fillId="0" borderId="11" xfId="0" applyNumberFormat="1" applyFont="1" applyBorder="1" applyAlignment="1" applyProtection="1">
      <alignment horizontal="centerContinuous" vertical="center"/>
      <protection/>
    </xf>
    <xf numFmtId="0" fontId="61" fillId="0" borderId="0" xfId="0" applyFont="1" applyAlignment="1">
      <alignment horizontal="center" vertical="center"/>
    </xf>
    <xf numFmtId="0" fontId="61" fillId="0" borderId="0" xfId="0" applyFont="1" applyAlignment="1">
      <alignment horizontal="distributed" vertical="center"/>
    </xf>
    <xf numFmtId="176" fontId="61" fillId="0" borderId="0" xfId="51" applyNumberFormat="1" applyFont="1" applyFill="1" applyBorder="1" applyAlignment="1">
      <alignment/>
    </xf>
    <xf numFmtId="177" fontId="61" fillId="0" borderId="0" xfId="51" applyNumberFormat="1" applyFont="1" applyFill="1" applyBorder="1" applyAlignment="1" quotePrefix="1">
      <alignment/>
    </xf>
    <xf numFmtId="38" fontId="61" fillId="0" borderId="0" xfId="51" applyFont="1" applyFill="1" applyBorder="1" applyAlignment="1">
      <alignment/>
    </xf>
    <xf numFmtId="183" fontId="61" fillId="0" borderId="0" xfId="51" applyNumberFormat="1" applyFont="1" applyFill="1" applyBorder="1" applyAlignment="1" quotePrefix="1">
      <alignment/>
    </xf>
    <xf numFmtId="41" fontId="61" fillId="0" borderId="0" xfId="51" applyNumberFormat="1" applyFont="1" applyFill="1" applyBorder="1" applyAlignment="1">
      <alignment/>
    </xf>
    <xf numFmtId="41" fontId="61" fillId="0" borderId="0" xfId="51" applyNumberFormat="1" applyFont="1" applyFill="1" applyBorder="1" applyAlignment="1">
      <alignment horizontal="center"/>
    </xf>
    <xf numFmtId="0" fontId="61" fillId="0" borderId="0" xfId="0" applyFont="1" applyBorder="1" applyAlignment="1">
      <alignment horizontal="distributed" vertical="center"/>
    </xf>
    <xf numFmtId="184" fontId="61" fillId="0" borderId="13" xfId="0" applyNumberFormat="1" applyFont="1" applyBorder="1" applyAlignment="1" applyProtection="1">
      <alignment vertical="center"/>
      <protection/>
    </xf>
    <xf numFmtId="179" fontId="61" fillId="0" borderId="14" xfId="0" applyNumberFormat="1" applyFont="1" applyBorder="1" applyAlignment="1" applyProtection="1">
      <alignment horizontal="centerContinuous" vertical="center"/>
      <protection/>
    </xf>
    <xf numFmtId="184" fontId="61" fillId="0" borderId="0" xfId="0" applyNumberFormat="1" applyFont="1" applyBorder="1" applyAlignment="1">
      <alignment vertical="center"/>
    </xf>
    <xf numFmtId="184" fontId="61" fillId="0" borderId="0" xfId="0" applyNumberFormat="1" applyFont="1" applyAlignment="1">
      <alignment vertical="center"/>
    </xf>
    <xf numFmtId="184" fontId="61" fillId="0" borderId="0" xfId="0" applyNumberFormat="1" applyFont="1" applyAlignment="1">
      <alignment/>
    </xf>
    <xf numFmtId="41" fontId="61" fillId="0" borderId="0" xfId="0" applyNumberFormat="1" applyFont="1" applyFill="1" applyBorder="1" applyAlignment="1">
      <alignment/>
    </xf>
    <xf numFmtId="41" fontId="61" fillId="0" borderId="0" xfId="0" applyNumberFormat="1" applyFont="1" applyFill="1" applyBorder="1" applyAlignment="1">
      <alignment horizontal="right"/>
    </xf>
    <xf numFmtId="49" fontId="61" fillId="0" borderId="0" xfId="0" applyNumberFormat="1" applyFont="1" applyFill="1" applyBorder="1" applyAlignment="1" applyProtection="1">
      <alignment horizontal="right" vertical="center"/>
      <protection/>
    </xf>
    <xf numFmtId="41" fontId="61" fillId="0" borderId="0" xfId="0" applyNumberFormat="1" applyFont="1" applyFill="1" applyAlignment="1">
      <alignment/>
    </xf>
    <xf numFmtId="41" fontId="61" fillId="0" borderId="0" xfId="0" applyNumberFormat="1" applyFont="1" applyFill="1" applyAlignment="1">
      <alignment horizontal="right"/>
    </xf>
    <xf numFmtId="0" fontId="61" fillId="0" borderId="13" xfId="0" applyFont="1" applyBorder="1" applyAlignment="1">
      <alignment/>
    </xf>
    <xf numFmtId="0" fontId="61" fillId="0" borderId="14" xfId="0" applyFont="1" applyBorder="1" applyAlignment="1">
      <alignment/>
    </xf>
    <xf numFmtId="41" fontId="61" fillId="0" borderId="11" xfId="0" applyNumberFormat="1" applyFont="1" applyFill="1" applyBorder="1" applyAlignment="1" applyProtection="1">
      <alignment vertical="center"/>
      <protection/>
    </xf>
    <xf numFmtId="0" fontId="61" fillId="0" borderId="0" xfId="0" applyFont="1" applyFill="1" applyBorder="1" applyAlignment="1" applyProtection="1">
      <alignment horizontal="left" vertical="center"/>
      <protection/>
    </xf>
    <xf numFmtId="0" fontId="61" fillId="0" borderId="0" xfId="0" applyFont="1" applyFill="1" applyBorder="1" applyAlignment="1">
      <alignment vertical="center"/>
    </xf>
    <xf numFmtId="0" fontId="61" fillId="0" borderId="10" xfId="0" applyNumberFormat="1" applyFont="1" applyBorder="1" applyAlignment="1" applyProtection="1">
      <alignment horizontal="right" vertical="center"/>
      <protection/>
    </xf>
    <xf numFmtId="0" fontId="61" fillId="0" borderId="0" xfId="0" applyNumberFormat="1" applyFont="1" applyFill="1" applyBorder="1" applyAlignment="1">
      <alignment horizontal="centerContinuous" vertical="center"/>
    </xf>
    <xf numFmtId="0" fontId="61" fillId="0" borderId="10" xfId="0" applyNumberFormat="1" applyFont="1" applyFill="1" applyBorder="1" applyAlignment="1">
      <alignment horizontal="centerContinuous" vertical="center"/>
    </xf>
    <xf numFmtId="180" fontId="61" fillId="0" borderId="0" xfId="0" applyNumberFormat="1" applyFont="1" applyFill="1" applyBorder="1" applyAlignment="1" applyProtection="1">
      <alignment vertical="center"/>
      <protection/>
    </xf>
    <xf numFmtId="0" fontId="61" fillId="0" borderId="0" xfId="0" applyNumberFormat="1" applyFont="1" applyFill="1" applyBorder="1" applyAlignment="1" applyProtection="1">
      <alignment horizontal="distributed" vertical="center"/>
      <protection/>
    </xf>
    <xf numFmtId="0" fontId="61" fillId="0" borderId="10" xfId="0" applyNumberFormat="1" applyFont="1" applyFill="1" applyBorder="1" applyAlignment="1" applyProtection="1">
      <alignment horizontal="centerContinuous" vertical="center"/>
      <protection/>
    </xf>
    <xf numFmtId="0" fontId="61" fillId="0" borderId="0" xfId="0" applyNumberFormat="1" applyFont="1" applyFill="1" applyBorder="1" applyAlignment="1" applyProtection="1">
      <alignment horizontal="centerContinuous" vertical="center"/>
      <protection/>
    </xf>
    <xf numFmtId="41" fontId="5" fillId="0" borderId="0" xfId="62" applyNumberFormat="1" applyFont="1">
      <alignment/>
      <protection/>
    </xf>
    <xf numFmtId="182" fontId="61" fillId="0" borderId="0" xfId="0" applyNumberFormat="1" applyFont="1" applyFill="1" applyBorder="1" applyAlignment="1" applyProtection="1">
      <alignment vertical="center"/>
      <protection/>
    </xf>
    <xf numFmtId="41" fontId="61" fillId="0" borderId="10" xfId="0" applyNumberFormat="1" applyFont="1" applyFill="1" applyBorder="1" applyAlignment="1" applyProtection="1">
      <alignment horizontal="centerContinuous" vertical="center"/>
      <protection/>
    </xf>
    <xf numFmtId="41" fontId="61" fillId="0" borderId="19" xfId="0" applyNumberFormat="1" applyFont="1" applyFill="1" applyBorder="1" applyAlignment="1" applyProtection="1">
      <alignment horizontal="centerContinuous" vertical="center"/>
      <protection/>
    </xf>
    <xf numFmtId="41" fontId="61" fillId="0" borderId="0" xfId="0" applyNumberFormat="1" applyFont="1" applyFill="1" applyBorder="1" applyAlignment="1" applyProtection="1">
      <alignment horizontal="centerContinuous" vertical="center"/>
      <protection/>
    </xf>
    <xf numFmtId="0" fontId="61" fillId="0" borderId="10" xfId="0" applyFont="1" applyBorder="1" applyAlignment="1" applyProtection="1">
      <alignment horizontal="right" vertical="center"/>
      <protection/>
    </xf>
    <xf numFmtId="0" fontId="61" fillId="0" borderId="11" xfId="0" applyFont="1" applyBorder="1" applyAlignment="1" applyProtection="1">
      <alignment horizontal="right" vertical="center"/>
      <protection/>
    </xf>
    <xf numFmtId="0" fontId="61" fillId="0" borderId="10" xfId="0" applyNumberFormat="1" applyFont="1" applyBorder="1" applyAlignment="1">
      <alignment horizontal="right" vertical="center"/>
    </xf>
    <xf numFmtId="177" fontId="61" fillId="0" borderId="0" xfId="0" applyNumberFormat="1" applyFont="1" applyBorder="1" applyAlignment="1" applyProtection="1">
      <alignment vertical="center"/>
      <protection/>
    </xf>
    <xf numFmtId="0" fontId="61" fillId="0" borderId="11" xfId="0" applyFont="1" applyBorder="1" applyAlignment="1" applyProtection="1" quotePrefix="1">
      <alignment horizontal="right" vertical="center"/>
      <protection/>
    </xf>
    <xf numFmtId="0" fontId="61" fillId="0" borderId="10" xfId="0" applyFont="1" applyBorder="1" applyAlignment="1">
      <alignment/>
    </xf>
    <xf numFmtId="177" fontId="61" fillId="0" borderId="0" xfId="0" applyNumberFormat="1" applyFont="1" applyBorder="1" applyAlignment="1">
      <alignment vertical="center"/>
    </xf>
    <xf numFmtId="0" fontId="61" fillId="0" borderId="11" xfId="0" applyFont="1" applyBorder="1" applyAlignment="1">
      <alignment/>
    </xf>
    <xf numFmtId="49" fontId="61" fillId="0" borderId="10" xfId="0" applyNumberFormat="1" applyFont="1" applyFill="1" applyBorder="1" applyAlignment="1">
      <alignment horizontal="right" vertical="center"/>
    </xf>
    <xf numFmtId="177" fontId="61" fillId="0" borderId="0" xfId="0" applyNumberFormat="1" applyFont="1" applyFill="1" applyBorder="1" applyAlignment="1" applyProtection="1">
      <alignment horizontal="right" vertical="center"/>
      <protection/>
    </xf>
    <xf numFmtId="49" fontId="61" fillId="0" borderId="11" xfId="0" applyNumberFormat="1" applyFont="1" applyBorder="1" applyAlignment="1">
      <alignment horizontal="right" vertical="center"/>
    </xf>
    <xf numFmtId="0" fontId="61" fillId="0" borderId="10" xfId="0" applyFont="1" applyBorder="1" applyAlignment="1">
      <alignment horizontal="right"/>
    </xf>
    <xf numFmtId="0" fontId="61" fillId="0" borderId="17" xfId="0" applyFont="1" applyBorder="1" applyAlignment="1">
      <alignment/>
    </xf>
    <xf numFmtId="37" fontId="61" fillId="0" borderId="13" xfId="0" applyNumberFormat="1" applyFont="1" applyBorder="1" applyAlignment="1">
      <alignment/>
    </xf>
    <xf numFmtId="37" fontId="61" fillId="0" borderId="0" xfId="0" applyNumberFormat="1" applyFont="1" applyAlignment="1">
      <alignment/>
    </xf>
    <xf numFmtId="176" fontId="61" fillId="0" borderId="0" xfId="0" applyNumberFormat="1" applyFont="1" applyFill="1" applyBorder="1" applyAlignment="1">
      <alignment/>
    </xf>
    <xf numFmtId="176" fontId="61" fillId="0" borderId="0" xfId="0" applyNumberFormat="1" applyFont="1" applyBorder="1" applyAlignment="1">
      <alignment/>
    </xf>
    <xf numFmtId="188" fontId="61" fillId="0" borderId="0" xfId="0" applyNumberFormat="1" applyFont="1" applyAlignment="1">
      <alignment/>
    </xf>
    <xf numFmtId="177" fontId="61" fillId="0" borderId="0" xfId="0" applyNumberFormat="1" applyFont="1" applyFill="1" applyAlignment="1">
      <alignment horizontal="right"/>
    </xf>
    <xf numFmtId="0" fontId="61" fillId="0" borderId="11" xfId="0" applyFont="1" applyFill="1" applyBorder="1" applyAlignment="1">
      <alignment vertical="center"/>
    </xf>
    <xf numFmtId="177" fontId="61" fillId="0" borderId="11" xfId="0" applyNumberFormat="1" applyFont="1" applyFill="1" applyBorder="1" applyAlignment="1" applyProtection="1">
      <alignment horizontal="right" vertical="center"/>
      <protection/>
    </xf>
    <xf numFmtId="180" fontId="61" fillId="0" borderId="0" xfId="0" applyNumberFormat="1" applyFont="1" applyFill="1" applyAlignment="1">
      <alignment horizontal="right"/>
    </xf>
    <xf numFmtId="177" fontId="61" fillId="0" borderId="13" xfId="0" applyNumberFormat="1" applyFont="1" applyFill="1" applyBorder="1" applyAlignment="1">
      <alignment horizontal="right"/>
    </xf>
    <xf numFmtId="0" fontId="61" fillId="0" borderId="0" xfId="0" applyFont="1" applyBorder="1" applyAlignment="1">
      <alignment horizontal="center" vertical="center"/>
    </xf>
    <xf numFmtId="0" fontId="8" fillId="0" borderId="3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61" fillId="0" borderId="11" xfId="0" applyFont="1" applyBorder="1" applyAlignment="1">
      <alignment horizontal="center" vertical="center"/>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49" fontId="8" fillId="0" borderId="32" xfId="0" applyNumberFormat="1" applyFont="1" applyBorder="1" applyAlignment="1" applyProtection="1">
      <alignment horizontal="right" vertical="center"/>
      <protection/>
    </xf>
    <xf numFmtId="0" fontId="8" fillId="0" borderId="0" xfId="0" applyFont="1" applyBorder="1" applyAlignment="1">
      <alignment horizontal="center" vertical="center"/>
    </xf>
    <xf numFmtId="0" fontId="8" fillId="0" borderId="22" xfId="0" applyFont="1" applyBorder="1" applyAlignment="1">
      <alignment vertical="center"/>
    </xf>
    <xf numFmtId="0" fontId="8" fillId="0" borderId="21" xfId="0" applyFont="1" applyBorder="1" applyAlignment="1">
      <alignment vertical="center"/>
    </xf>
    <xf numFmtId="0" fontId="8" fillId="0" borderId="18" xfId="0" applyFont="1" applyBorder="1" applyAlignment="1">
      <alignment vertical="center"/>
    </xf>
    <xf numFmtId="0" fontId="9" fillId="0" borderId="18" xfId="0" applyFont="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186" fontId="6" fillId="0" borderId="11" xfId="0" applyNumberFormat="1" applyFont="1" applyFill="1" applyBorder="1" applyAlignment="1" applyProtection="1">
      <alignment vertical="center"/>
      <protection/>
    </xf>
    <xf numFmtId="186" fontId="6" fillId="0" borderId="0" xfId="0" applyNumberFormat="1" applyFont="1" applyFill="1" applyBorder="1" applyAlignment="1" applyProtection="1">
      <alignment vertical="center"/>
      <protection/>
    </xf>
    <xf numFmtId="186" fontId="6" fillId="0" borderId="0" xfId="0" applyNumberFormat="1" applyFont="1" applyFill="1" applyBorder="1" applyAlignment="1" applyProtection="1">
      <alignment horizontal="right" vertical="center"/>
      <protection/>
    </xf>
    <xf numFmtId="41" fontId="6" fillId="0" borderId="0" xfId="0" applyNumberFormat="1" applyFont="1" applyFill="1" applyBorder="1" applyAlignment="1" applyProtection="1">
      <alignment vertical="center"/>
      <protection/>
    </xf>
    <xf numFmtId="0" fontId="6" fillId="0" borderId="10" xfId="0" applyFont="1" applyBorder="1" applyAlignment="1">
      <alignment vertical="center"/>
    </xf>
    <xf numFmtId="0" fontId="6" fillId="0" borderId="10" xfId="0" applyFont="1" applyBorder="1" applyAlignment="1" applyProtection="1">
      <alignment horizontal="distributed" vertical="center"/>
      <protection/>
    </xf>
    <xf numFmtId="0" fontId="8" fillId="0" borderId="10" xfId="0" applyFont="1" applyBorder="1" applyAlignment="1" applyProtection="1">
      <alignment horizontal="left" vertical="center"/>
      <protection/>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186" fontId="8" fillId="0" borderId="11" xfId="0" applyNumberFormat="1" applyFont="1" applyFill="1" applyBorder="1" applyAlignment="1" applyProtection="1">
      <alignment vertical="center"/>
      <protection/>
    </xf>
    <xf numFmtId="186" fontId="8" fillId="0" borderId="0" xfId="0" applyNumberFormat="1" applyFont="1" applyFill="1" applyBorder="1" applyAlignment="1" applyProtection="1">
      <alignment vertical="center"/>
      <protection/>
    </xf>
    <xf numFmtId="41" fontId="8" fillId="0" borderId="0" xfId="0" applyNumberFormat="1" applyFont="1" applyFill="1" applyBorder="1" applyAlignment="1" applyProtection="1">
      <alignment vertical="center"/>
      <protection/>
    </xf>
    <xf numFmtId="0" fontId="6" fillId="0" borderId="11" xfId="0" applyFont="1" applyBorder="1" applyAlignment="1" applyProtection="1">
      <alignment horizontal="center" vertical="center"/>
      <protection/>
    </xf>
    <xf numFmtId="0" fontId="20" fillId="0" borderId="0" xfId="0" applyFont="1" applyBorder="1" applyAlignment="1" applyProtection="1">
      <alignment horizontal="distributed" vertical="center"/>
      <protection/>
    </xf>
    <xf numFmtId="0" fontId="20" fillId="0" borderId="0" xfId="0" applyFont="1" applyBorder="1" applyAlignment="1">
      <alignment vertical="center"/>
    </xf>
    <xf numFmtId="0" fontId="11" fillId="0" borderId="0" xfId="0" applyFont="1" applyBorder="1" applyAlignment="1" applyProtection="1">
      <alignment horizontal="center" vertical="center"/>
      <protection/>
    </xf>
    <xf numFmtId="179" fontId="8" fillId="0" borderId="14" xfId="0" applyNumberFormat="1" applyFont="1" applyBorder="1" applyAlignment="1" applyProtection="1">
      <alignment vertical="center"/>
      <protection/>
    </xf>
    <xf numFmtId="179" fontId="8" fillId="0" borderId="13"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0" fontId="12" fillId="0" borderId="0" xfId="0" applyFont="1" applyBorder="1" applyAlignment="1" applyProtection="1">
      <alignment horizontal="left"/>
      <protection/>
    </xf>
    <xf numFmtId="0" fontId="5" fillId="0" borderId="0" xfId="0" applyFont="1" applyBorder="1" applyAlignment="1">
      <alignment/>
    </xf>
    <xf numFmtId="186" fontId="61" fillId="0" borderId="0" xfId="0" applyNumberFormat="1" applyFont="1" applyFill="1" applyAlignment="1">
      <alignment/>
    </xf>
    <xf numFmtId="0" fontId="8" fillId="0" borderId="0" xfId="0" applyFont="1" applyBorder="1" applyAlignment="1">
      <alignment horizontal="left" vertical="center"/>
    </xf>
    <xf numFmtId="180" fontId="6" fillId="0" borderId="0" xfId="0" applyNumberFormat="1" applyFont="1" applyFill="1" applyBorder="1" applyAlignment="1" applyProtection="1">
      <alignment horizontal="right" vertical="center"/>
      <protection/>
    </xf>
    <xf numFmtId="180" fontId="6" fillId="0" borderId="0" xfId="0" applyNumberFormat="1" applyFont="1" applyFill="1" applyBorder="1" applyAlignment="1" applyProtection="1">
      <alignment vertical="center"/>
      <protection/>
    </xf>
    <xf numFmtId="0" fontId="6" fillId="0" borderId="0" xfId="0" applyFont="1" applyBorder="1" applyAlignment="1">
      <alignment horizontal="left" vertical="center"/>
    </xf>
    <xf numFmtId="180" fontId="8" fillId="0" borderId="0" xfId="0" applyNumberFormat="1" applyFont="1" applyFill="1" applyBorder="1" applyAlignment="1" applyProtection="1">
      <alignment horizontal="right" vertical="center"/>
      <protection/>
    </xf>
    <xf numFmtId="180" fontId="8" fillId="0" borderId="0" xfId="0" applyNumberFormat="1" applyFont="1" applyFill="1" applyBorder="1" applyAlignment="1" applyProtection="1">
      <alignment vertical="center"/>
      <protection/>
    </xf>
    <xf numFmtId="0" fontId="5" fillId="0" borderId="0" xfId="0" applyFont="1" applyBorder="1" applyAlignment="1" applyProtection="1">
      <alignment horizontal="left"/>
      <protection/>
    </xf>
    <xf numFmtId="180" fontId="61" fillId="0" borderId="0" xfId="0" applyNumberFormat="1" applyFont="1" applyFill="1" applyBorder="1" applyAlignment="1" applyProtection="1">
      <alignment horizontal="right" vertical="center"/>
      <protection/>
    </xf>
    <xf numFmtId="0" fontId="6" fillId="0" borderId="0" xfId="0" applyFont="1" applyAlignment="1">
      <alignment vertical="center"/>
    </xf>
    <xf numFmtId="182" fontId="8" fillId="0" borderId="0" xfId="0" applyNumberFormat="1" applyFont="1" applyAlignment="1">
      <alignment vertical="center"/>
    </xf>
    <xf numFmtId="182" fontId="8" fillId="0" borderId="0" xfId="0" applyNumberFormat="1" applyFont="1" applyAlignment="1">
      <alignment horizontal="right" vertical="center"/>
    </xf>
    <xf numFmtId="182" fontId="8" fillId="0" borderId="16" xfId="0" applyNumberFormat="1" applyFont="1" applyBorder="1" applyAlignment="1" applyProtection="1">
      <alignment horizontal="center" vertical="center"/>
      <protection/>
    </xf>
    <xf numFmtId="182" fontId="8" fillId="0" borderId="33" xfId="0" applyNumberFormat="1" applyFont="1" applyBorder="1" applyAlignment="1" applyProtection="1">
      <alignment horizontal="center" vertical="center"/>
      <protection/>
    </xf>
    <xf numFmtId="182" fontId="8" fillId="0" borderId="16" xfId="0" applyNumberFormat="1" applyFont="1" applyBorder="1" applyAlignment="1" applyProtection="1">
      <alignment horizontal="centerContinuous" vertical="center" wrapText="1"/>
      <protection/>
    </xf>
    <xf numFmtId="182" fontId="8" fillId="0" borderId="16" xfId="0" applyNumberFormat="1" applyFont="1" applyBorder="1" applyAlignment="1">
      <alignment horizontal="centerContinuous" vertical="center" wrapText="1"/>
    </xf>
    <xf numFmtId="182" fontId="8" fillId="0" borderId="0" xfId="0" applyNumberFormat="1" applyFont="1" applyBorder="1" applyAlignment="1" applyProtection="1">
      <alignment horizontal="center" vertical="center"/>
      <protection/>
    </xf>
    <xf numFmtId="177" fontId="5" fillId="0" borderId="0" xfId="0" applyNumberFormat="1" applyFont="1" applyAlignment="1">
      <alignment/>
    </xf>
    <xf numFmtId="182" fontId="8" fillId="0" borderId="0" xfId="0" applyNumberFormat="1" applyFont="1" applyBorder="1" applyAlignment="1" applyProtection="1">
      <alignment horizontal="right" vertical="center"/>
      <protection/>
    </xf>
    <xf numFmtId="177" fontId="5" fillId="0" borderId="11" xfId="0" applyNumberFormat="1" applyFont="1" applyBorder="1" applyAlignment="1">
      <alignment/>
    </xf>
    <xf numFmtId="177" fontId="5" fillId="0" borderId="0" xfId="0" applyNumberFormat="1" applyFont="1" applyBorder="1" applyAlignment="1">
      <alignment/>
    </xf>
    <xf numFmtId="41" fontId="8" fillId="0" borderId="0" xfId="0" applyNumberFormat="1" applyFont="1" applyBorder="1" applyAlignment="1" applyProtection="1">
      <alignment horizontal="right" vertical="center"/>
      <protection/>
    </xf>
    <xf numFmtId="0" fontId="8" fillId="0" borderId="17" xfId="0" applyFont="1" applyBorder="1" applyAlignment="1">
      <alignment horizontal="centerContinuous" vertical="center"/>
    </xf>
    <xf numFmtId="182" fontId="8" fillId="0" borderId="14" xfId="0" applyNumberFormat="1" applyFont="1" applyBorder="1" applyAlignment="1" applyProtection="1">
      <alignment vertical="center"/>
      <protection/>
    </xf>
    <xf numFmtId="182" fontId="8" fillId="0" borderId="13" xfId="0" applyNumberFormat="1" applyFont="1" applyBorder="1" applyAlignment="1" applyProtection="1">
      <alignment vertical="center"/>
      <protection/>
    </xf>
    <xf numFmtId="0" fontId="13" fillId="0" borderId="0" xfId="0" applyFont="1" applyAlignment="1">
      <alignment/>
    </xf>
    <xf numFmtId="182" fontId="13" fillId="0" borderId="0" xfId="0" applyNumberFormat="1" applyFont="1" applyBorder="1" applyAlignment="1">
      <alignment vertical="center"/>
    </xf>
    <xf numFmtId="0" fontId="11" fillId="0" borderId="0" xfId="0" applyFont="1" applyBorder="1" applyAlignment="1" applyProtection="1">
      <alignment horizontal="left" vertical="center"/>
      <protection/>
    </xf>
    <xf numFmtId="182" fontId="13" fillId="0" borderId="0" xfId="0" applyNumberFormat="1" applyFont="1" applyAlignment="1">
      <alignment/>
    </xf>
    <xf numFmtId="182" fontId="18"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9" fillId="0" borderId="12" xfId="0" applyFont="1" applyFill="1" applyBorder="1" applyAlignment="1" applyProtection="1">
      <alignment horizontal="right" vertical="center"/>
      <protection/>
    </xf>
    <xf numFmtId="177" fontId="8" fillId="0" borderId="0" xfId="51" applyNumberFormat="1" applyFont="1" applyFill="1" applyBorder="1" applyAlignment="1" applyProtection="1">
      <alignment vertical="center"/>
      <protection/>
    </xf>
    <xf numFmtId="0" fontId="8"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8" fillId="0" borderId="13" xfId="0" applyFont="1" applyFill="1" applyBorder="1" applyAlignment="1" applyProtection="1">
      <alignment horizontal="distributed" vertical="center"/>
      <protection/>
    </xf>
    <xf numFmtId="0" fontId="8" fillId="0" borderId="13" xfId="0" applyFont="1" applyFill="1" applyBorder="1" applyAlignment="1" applyProtection="1">
      <alignment horizontal="left" vertical="center"/>
      <protection/>
    </xf>
    <xf numFmtId="183" fontId="8" fillId="0" borderId="14" xfId="0" applyNumberFormat="1" applyFont="1" applyFill="1" applyBorder="1" applyAlignment="1" applyProtection="1">
      <alignment vertical="center"/>
      <protection/>
    </xf>
    <xf numFmtId="181" fontId="8" fillId="0" borderId="13" xfId="0" applyNumberFormat="1" applyFont="1" applyFill="1" applyBorder="1" applyAlignment="1" applyProtection="1">
      <alignment vertical="center"/>
      <protection/>
    </xf>
    <xf numFmtId="0" fontId="61" fillId="0" borderId="0" xfId="0" applyFont="1" applyFill="1" applyBorder="1" applyAlignment="1">
      <alignment/>
    </xf>
    <xf numFmtId="181" fontId="61" fillId="0" borderId="0" xfId="0" applyNumberFormat="1" applyFont="1" applyFill="1" applyBorder="1" applyAlignment="1">
      <alignment/>
    </xf>
    <xf numFmtId="195" fontId="8" fillId="0" borderId="0" xfId="0" applyNumberFormat="1" applyFont="1" applyFill="1" applyBorder="1" applyAlignment="1" applyProtection="1">
      <alignment horizontal="distributed" vertical="center"/>
      <protection/>
    </xf>
    <xf numFmtId="196" fontId="8" fillId="0" borderId="0" xfId="51" applyNumberFormat="1"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4" xfId="0" applyFont="1" applyFill="1" applyBorder="1" applyAlignment="1">
      <alignment vertical="center"/>
    </xf>
    <xf numFmtId="196" fontId="61" fillId="0" borderId="0" xfId="0" applyNumberFormat="1" applyFont="1" applyFill="1" applyAlignment="1">
      <alignment/>
    </xf>
    <xf numFmtId="196" fontId="61" fillId="0" borderId="0" xfId="0" applyNumberFormat="1" applyFont="1" applyFill="1" applyAlignment="1">
      <alignment horizontal="right"/>
    </xf>
    <xf numFmtId="196" fontId="61" fillId="0" borderId="0" xfId="0" applyNumberFormat="1" applyFont="1" applyFill="1" applyBorder="1" applyAlignment="1">
      <alignment/>
    </xf>
    <xf numFmtId="0" fontId="6" fillId="0" borderId="0" xfId="0" applyFont="1" applyFill="1" applyAlignment="1" quotePrefix="1">
      <alignment horizontal="left" vertical="center"/>
    </xf>
    <xf numFmtId="0" fontId="6" fillId="0" borderId="0" xfId="0" applyFont="1" applyFill="1" applyAlignment="1" applyProtection="1">
      <alignment horizontal="left" vertical="center"/>
      <protection/>
    </xf>
    <xf numFmtId="0" fontId="8" fillId="0" borderId="34" xfId="0" applyFont="1" applyFill="1" applyBorder="1" applyAlignment="1">
      <alignment horizontal="centerContinuous" vertical="center"/>
    </xf>
    <xf numFmtId="0" fontId="8" fillId="0" borderId="34" xfId="0" applyFont="1" applyFill="1" applyBorder="1" applyAlignment="1" applyProtection="1">
      <alignment horizontal="centerContinuous" vertical="center"/>
      <protection/>
    </xf>
    <xf numFmtId="0" fontId="8" fillId="0" borderId="35" xfId="0" applyFont="1" applyFill="1" applyBorder="1" applyAlignment="1">
      <alignment horizontal="centerContinuous" vertical="center"/>
    </xf>
    <xf numFmtId="0" fontId="8" fillId="0" borderId="16" xfId="0" applyFont="1" applyFill="1" applyBorder="1" applyAlignment="1" applyProtection="1">
      <alignment horizontal="centerContinuous" vertical="center"/>
      <protection/>
    </xf>
    <xf numFmtId="0" fontId="8" fillId="0" borderId="33" xfId="0" applyFont="1" applyFill="1" applyBorder="1" applyAlignment="1" applyProtection="1">
      <alignment horizontal="centerContinuous" vertical="center"/>
      <protection/>
    </xf>
    <xf numFmtId="0" fontId="8" fillId="0" borderId="12" xfId="0" applyFont="1" applyFill="1" applyBorder="1" applyAlignment="1" applyProtection="1">
      <alignment horizontal="center" vertical="center"/>
      <protection/>
    </xf>
    <xf numFmtId="0" fontId="8" fillId="0" borderId="18" xfId="0" applyFont="1" applyFill="1" applyBorder="1" applyAlignment="1">
      <alignment vertical="center"/>
    </xf>
    <xf numFmtId="0" fontId="6" fillId="0" borderId="0" xfId="0" applyFont="1" applyFill="1" applyBorder="1" applyAlignment="1" applyProtection="1" quotePrefix="1">
      <alignment horizontal="left" vertical="center"/>
      <protection/>
    </xf>
    <xf numFmtId="184" fontId="6" fillId="0" borderId="11" xfId="0" applyNumberFormat="1" applyFont="1" applyFill="1" applyBorder="1" applyAlignment="1" applyProtection="1">
      <alignment vertical="center"/>
      <protection/>
    </xf>
    <xf numFmtId="181" fontId="6" fillId="0" borderId="0" xfId="0" applyNumberFormat="1" applyFont="1" applyFill="1" applyBorder="1" applyAlignment="1" applyProtection="1">
      <alignment vertical="center"/>
      <protection/>
    </xf>
    <xf numFmtId="184" fontId="8" fillId="0" borderId="11" xfId="0" applyNumberFormat="1"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41" fontId="5" fillId="0" borderId="11" xfId="0" applyNumberFormat="1" applyFont="1" applyFill="1" applyBorder="1" applyAlignment="1" applyProtection="1">
      <alignment horizontal="right"/>
      <protection/>
    </xf>
    <xf numFmtId="0" fontId="9" fillId="0" borderId="0" xfId="0" applyFont="1" applyFill="1" applyBorder="1" applyAlignment="1" applyProtection="1">
      <alignment horizontal="distributed" vertical="center"/>
      <protection/>
    </xf>
    <xf numFmtId="193" fontId="6" fillId="0" borderId="11" xfId="0" applyNumberFormat="1" applyFont="1" applyFill="1" applyBorder="1" applyAlignment="1" applyProtection="1">
      <alignment vertical="center"/>
      <protection/>
    </xf>
    <xf numFmtId="184" fontId="8" fillId="0" borderId="14" xfId="0" applyNumberFormat="1" applyFont="1" applyFill="1" applyBorder="1" applyAlignment="1" applyProtection="1">
      <alignment vertical="center"/>
      <protection/>
    </xf>
    <xf numFmtId="179" fontId="8" fillId="0" borderId="18" xfId="0" applyNumberFormat="1"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0" fontId="8" fillId="0" borderId="0" xfId="0" applyFont="1" applyFill="1" applyBorder="1" applyAlignment="1" applyProtection="1" quotePrefix="1">
      <alignment horizontal="left" vertical="center"/>
      <protection/>
    </xf>
    <xf numFmtId="179" fontId="8" fillId="0" borderId="0" xfId="0" applyNumberFormat="1" applyFont="1" applyFill="1" applyBorder="1" applyAlignment="1" applyProtection="1">
      <alignment vertical="center"/>
      <protection/>
    </xf>
    <xf numFmtId="0" fontId="10" fillId="0" borderId="0" xfId="0" applyFont="1" applyFill="1" applyAlignment="1">
      <alignment vertical="center"/>
    </xf>
    <xf numFmtId="184" fontId="12" fillId="0" borderId="36" xfId="0" applyNumberFormat="1" applyFont="1" applyFill="1" applyBorder="1" applyAlignment="1">
      <alignment/>
    </xf>
    <xf numFmtId="0" fontId="10" fillId="0" borderId="0" xfId="0" applyFont="1" applyFill="1" applyBorder="1" applyAlignment="1">
      <alignment vertical="center"/>
    </xf>
    <xf numFmtId="186" fontId="10" fillId="0" borderId="0" xfId="0" applyNumberFormat="1" applyFont="1" applyFill="1" applyBorder="1" applyAlignment="1" applyProtection="1">
      <alignment vertical="center"/>
      <protection/>
    </xf>
    <xf numFmtId="41" fontId="10" fillId="0" borderId="0" xfId="51" applyNumberFormat="1" applyFont="1" applyFill="1" applyBorder="1" applyAlignment="1" applyProtection="1">
      <alignment vertical="center"/>
      <protection/>
    </xf>
    <xf numFmtId="186" fontId="10" fillId="0" borderId="10"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center" vertical="center"/>
      <protection/>
    </xf>
    <xf numFmtId="49" fontId="10" fillId="0" borderId="11" xfId="0" applyNumberFormat="1" applyFont="1" applyFill="1" applyBorder="1" applyAlignment="1" applyProtection="1">
      <alignment horizontal="center" vertical="center"/>
      <protection/>
    </xf>
    <xf numFmtId="39" fontId="13" fillId="0" borderId="11" xfId="0" applyNumberFormat="1" applyFont="1" applyFill="1" applyBorder="1" applyAlignment="1" applyProtection="1">
      <alignment horizontal="center" vertical="center"/>
      <protection/>
    </xf>
    <xf numFmtId="0" fontId="15" fillId="0" borderId="0" xfId="0" applyFont="1" applyFill="1" applyAlignment="1">
      <alignment vertical="center"/>
    </xf>
    <xf numFmtId="0" fontId="62" fillId="0" borderId="0" xfId="0" applyFont="1" applyFill="1" applyAlignment="1">
      <alignment vertical="center"/>
    </xf>
    <xf numFmtId="177" fontId="62" fillId="0" borderId="0" xfId="0" applyNumberFormat="1" applyFont="1" applyFill="1" applyAlignment="1">
      <alignment vertical="center"/>
    </xf>
    <xf numFmtId="184" fontId="62" fillId="0" borderId="0" xfId="0" applyNumberFormat="1" applyFont="1" applyFill="1" applyAlignment="1">
      <alignment vertical="center"/>
    </xf>
    <xf numFmtId="0" fontId="61" fillId="0" borderId="0" xfId="0" applyFont="1" applyFill="1" applyAlignment="1">
      <alignment vertical="center"/>
    </xf>
    <xf numFmtId="177" fontId="61" fillId="0" borderId="0" xfId="0" applyNumberFormat="1" applyFont="1" applyFill="1" applyAlignment="1">
      <alignment vertical="center"/>
    </xf>
    <xf numFmtId="184" fontId="61" fillId="0" borderId="32" xfId="0" applyNumberFormat="1" applyFont="1" applyFill="1" applyBorder="1" applyAlignment="1" applyProtection="1">
      <alignment horizontal="left" vertical="center"/>
      <protection/>
    </xf>
    <xf numFmtId="0" fontId="61" fillId="0" borderId="0" xfId="0" applyFont="1" applyFill="1" applyAlignment="1">
      <alignment horizontal="right" vertical="center"/>
    </xf>
    <xf numFmtId="0" fontId="61" fillId="0" borderId="21" xfId="0" applyFont="1" applyFill="1" applyBorder="1" applyAlignment="1">
      <alignment vertical="center"/>
    </xf>
    <xf numFmtId="0" fontId="61" fillId="0" borderId="15" xfId="0" applyFont="1" applyFill="1" applyBorder="1" applyAlignment="1" applyProtection="1">
      <alignment horizontal="center" vertical="center"/>
      <protection/>
    </xf>
    <xf numFmtId="0" fontId="61" fillId="0" borderId="20" xfId="0" applyFont="1" applyFill="1" applyBorder="1" applyAlignment="1" applyProtection="1">
      <alignment horizontal="center" vertical="center"/>
      <protection/>
    </xf>
    <xf numFmtId="184" fontId="61" fillId="0" borderId="20" xfId="0" applyNumberFormat="1" applyFont="1" applyFill="1" applyBorder="1" applyAlignment="1">
      <alignment vertical="center"/>
    </xf>
    <xf numFmtId="0" fontId="61" fillId="0" borderId="12" xfId="0" applyFont="1" applyFill="1" applyBorder="1" applyAlignment="1">
      <alignment vertical="center"/>
    </xf>
    <xf numFmtId="185" fontId="61" fillId="0" borderId="0" xfId="0" applyNumberFormat="1" applyFont="1" applyFill="1" applyBorder="1" applyAlignment="1" applyProtection="1">
      <alignment vertical="center"/>
      <protection/>
    </xf>
    <xf numFmtId="177" fontId="61" fillId="0" borderId="0" xfId="0" applyNumberFormat="1" applyFont="1" applyFill="1" applyBorder="1" applyAlignment="1">
      <alignment vertical="center"/>
    </xf>
    <xf numFmtId="184" fontId="61" fillId="0" borderId="0" xfId="0" applyNumberFormat="1" applyFont="1" applyFill="1" applyBorder="1" applyAlignment="1">
      <alignment vertical="center"/>
    </xf>
    <xf numFmtId="0" fontId="61" fillId="0" borderId="0" xfId="0" applyFont="1" applyFill="1" applyBorder="1" applyAlignment="1" applyProtection="1">
      <alignment horizontal="right" vertical="center"/>
      <protection/>
    </xf>
    <xf numFmtId="186" fontId="61" fillId="0" borderId="0" xfId="0" applyNumberFormat="1" applyFont="1" applyFill="1" applyBorder="1" applyAlignment="1" applyProtection="1">
      <alignment vertical="center"/>
      <protection/>
    </xf>
    <xf numFmtId="186" fontId="61" fillId="0" borderId="0" xfId="0" applyNumberFormat="1" applyFont="1" applyFill="1" applyBorder="1" applyAlignment="1" applyProtection="1">
      <alignment horizontal="right" vertical="center"/>
      <protection/>
    </xf>
    <xf numFmtId="49" fontId="61" fillId="0" borderId="11" xfId="0" applyNumberFormat="1" applyFont="1" applyFill="1" applyBorder="1" applyAlignment="1" applyProtection="1">
      <alignment horizontal="center" vertical="center"/>
      <protection/>
    </xf>
    <xf numFmtId="0" fontId="61" fillId="0" borderId="11" xfId="0" applyNumberFormat="1" applyFont="1" applyFill="1" applyBorder="1" applyAlignment="1" applyProtection="1">
      <alignment horizontal="center" vertical="center"/>
      <protection/>
    </xf>
    <xf numFmtId="41" fontId="61" fillId="0" borderId="0" xfId="51" applyNumberFormat="1" applyFont="1" applyFill="1" applyBorder="1" applyAlignment="1" applyProtection="1">
      <alignment vertical="center"/>
      <protection/>
    </xf>
    <xf numFmtId="186" fontId="61" fillId="0" borderId="10" xfId="0" applyNumberFormat="1" applyFont="1" applyFill="1" applyBorder="1" applyAlignment="1" applyProtection="1">
      <alignment vertical="center"/>
      <protection/>
    </xf>
    <xf numFmtId="0" fontId="61" fillId="0" borderId="0" xfId="0" applyFont="1" applyFill="1" applyBorder="1" applyAlignment="1" applyProtection="1">
      <alignment horizontal="center" vertical="center"/>
      <protection/>
    </xf>
    <xf numFmtId="0" fontId="61" fillId="0" borderId="10" xfId="0" applyFont="1" applyFill="1" applyBorder="1" applyAlignment="1">
      <alignment vertical="center"/>
    </xf>
    <xf numFmtId="186" fontId="61" fillId="0" borderId="0" xfId="0" applyNumberFormat="1" applyFont="1" applyFill="1" applyAlignment="1">
      <alignment horizontal="right"/>
    </xf>
    <xf numFmtId="39" fontId="61" fillId="0" borderId="11" xfId="0" applyNumberFormat="1" applyFont="1" applyFill="1" applyBorder="1" applyAlignment="1" applyProtection="1">
      <alignment horizontal="center" vertical="center"/>
      <protection/>
    </xf>
    <xf numFmtId="0" fontId="61" fillId="0" borderId="0" xfId="0" applyFont="1" applyFill="1" applyBorder="1" applyAlignment="1">
      <alignment horizontal="center" vertical="center"/>
    </xf>
    <xf numFmtId="39" fontId="61" fillId="0" borderId="11" xfId="0" applyNumberFormat="1" applyFont="1" applyFill="1" applyBorder="1" applyAlignment="1" applyProtection="1">
      <alignment vertical="center"/>
      <protection/>
    </xf>
    <xf numFmtId="2" fontId="61" fillId="0" borderId="11" xfId="0" applyNumberFormat="1" applyFont="1" applyFill="1" applyBorder="1" applyAlignment="1" applyProtection="1">
      <alignment horizontal="center" vertical="center"/>
      <protection/>
    </xf>
    <xf numFmtId="0" fontId="61" fillId="0" borderId="10" xfId="0" applyFont="1" applyFill="1" applyBorder="1" applyAlignment="1" applyProtection="1">
      <alignment horizontal="right" vertical="center"/>
      <protection/>
    </xf>
    <xf numFmtId="39" fontId="61" fillId="0" borderId="11" xfId="0" applyNumberFormat="1" applyFont="1" applyFill="1" applyBorder="1" applyAlignment="1" applyProtection="1">
      <alignment horizontal="right" vertical="center"/>
      <protection/>
    </xf>
    <xf numFmtId="186" fontId="61" fillId="0" borderId="0" xfId="0" applyNumberFormat="1" applyFont="1" applyAlignment="1">
      <alignment/>
    </xf>
    <xf numFmtId="186" fontId="5" fillId="0" borderId="0" xfId="0" applyNumberFormat="1" applyFont="1" applyFill="1" applyBorder="1" applyAlignment="1">
      <alignment vertical="center" wrapText="1"/>
    </xf>
    <xf numFmtId="0" fontId="61" fillId="0" borderId="0" xfId="0" applyFont="1" applyFill="1" applyBorder="1" applyAlignment="1" applyProtection="1">
      <alignment horizontal="distributed" vertical="center"/>
      <protection/>
    </xf>
    <xf numFmtId="0" fontId="61" fillId="0" borderId="10" xfId="0" applyFont="1" applyFill="1" applyBorder="1" applyAlignment="1" applyProtection="1">
      <alignment horizontal="left" vertical="center"/>
      <protection/>
    </xf>
    <xf numFmtId="187" fontId="61" fillId="0" borderId="0" xfId="0" applyNumberFormat="1" applyFont="1" applyFill="1" applyBorder="1" applyAlignment="1" applyProtection="1">
      <alignment vertical="center"/>
      <protection/>
    </xf>
    <xf numFmtId="184" fontId="61" fillId="0" borderId="0" xfId="0" applyNumberFormat="1" applyFont="1" applyFill="1" applyBorder="1" applyAlignment="1" applyProtection="1">
      <alignment vertical="center"/>
      <protection/>
    </xf>
    <xf numFmtId="0" fontId="61" fillId="0" borderId="13" xfId="0" applyFont="1" applyFill="1" applyBorder="1" applyAlignment="1">
      <alignment vertical="center"/>
    </xf>
    <xf numFmtId="0" fontId="61" fillId="0" borderId="17" xfId="0" applyFont="1" applyFill="1" applyBorder="1" applyAlignment="1">
      <alignment vertical="center"/>
    </xf>
    <xf numFmtId="185" fontId="61" fillId="0" borderId="13" xfId="0" applyNumberFormat="1" applyFont="1" applyFill="1" applyBorder="1" applyAlignment="1" applyProtection="1">
      <alignment vertical="center"/>
      <protection/>
    </xf>
    <xf numFmtId="41" fontId="61" fillId="0" borderId="13" xfId="0" applyNumberFormat="1" applyFont="1" applyFill="1" applyBorder="1" applyAlignment="1" applyProtection="1">
      <alignment vertical="center"/>
      <protection/>
    </xf>
    <xf numFmtId="184" fontId="61" fillId="0" borderId="13" xfId="0" applyNumberFormat="1" applyFont="1" applyFill="1" applyBorder="1" applyAlignment="1" applyProtection="1">
      <alignment vertical="center"/>
      <protection/>
    </xf>
    <xf numFmtId="39" fontId="61" fillId="0" borderId="14" xfId="0" applyNumberFormat="1" applyFont="1" applyFill="1" applyBorder="1" applyAlignment="1" applyProtection="1">
      <alignment vertical="center"/>
      <protection/>
    </xf>
    <xf numFmtId="186" fontId="61" fillId="0" borderId="0" xfId="0" applyNumberFormat="1" applyFont="1" applyFill="1" applyBorder="1" applyAlignment="1">
      <alignment vertical="center"/>
    </xf>
    <xf numFmtId="176" fontId="61" fillId="0" borderId="0" xfId="0" applyNumberFormat="1" applyFont="1" applyFill="1" applyBorder="1" applyAlignment="1">
      <alignment vertical="center"/>
    </xf>
    <xf numFmtId="0" fontId="61" fillId="0" borderId="0" xfId="0" applyFont="1" applyFill="1" applyBorder="1" applyAlignment="1" applyProtection="1">
      <alignment horizontal="left" vertical="center" wrapText="1"/>
      <protection/>
    </xf>
    <xf numFmtId="49" fontId="8" fillId="0" borderId="0" xfId="0" applyNumberFormat="1" applyFont="1" applyAlignment="1">
      <alignment vertical="center"/>
    </xf>
    <xf numFmtId="0" fontId="6" fillId="0" borderId="0" xfId="0" applyFont="1" applyBorder="1" applyAlignment="1" applyProtection="1" quotePrefix="1">
      <alignment horizontal="left" vertical="center"/>
      <protection/>
    </xf>
    <xf numFmtId="37" fontId="8" fillId="0" borderId="18" xfId="0" applyNumberFormat="1" applyFont="1" applyBorder="1" applyAlignment="1" applyProtection="1">
      <alignment vertical="center"/>
      <protection/>
    </xf>
    <xf numFmtId="37" fontId="8" fillId="0" borderId="19" xfId="0" applyNumberFormat="1" applyFont="1" applyBorder="1" applyAlignment="1" applyProtection="1">
      <alignment vertical="center"/>
      <protection/>
    </xf>
    <xf numFmtId="0" fontId="6" fillId="0" borderId="0" xfId="0" applyFont="1" applyBorder="1" applyAlignment="1">
      <alignment horizontal="centerContinuous" vertical="center"/>
    </xf>
    <xf numFmtId="37" fontId="6" fillId="0" borderId="11" xfId="0" applyNumberFormat="1" applyFont="1" applyBorder="1" applyAlignment="1" applyProtection="1">
      <alignment horizontal="center" vertical="center"/>
      <protection/>
    </xf>
    <xf numFmtId="37" fontId="8" fillId="0" borderId="11" xfId="0" applyNumberFormat="1" applyFont="1" applyBorder="1" applyAlignment="1" applyProtection="1">
      <alignment vertical="center"/>
      <protection/>
    </xf>
    <xf numFmtId="37" fontId="8" fillId="0" borderId="11" xfId="0" applyNumberFormat="1" applyFont="1" applyBorder="1" applyAlignment="1" applyProtection="1">
      <alignment horizontal="center" vertical="center"/>
      <protection/>
    </xf>
    <xf numFmtId="0" fontId="8" fillId="0" borderId="10" xfId="0" applyFont="1" applyBorder="1" applyAlignment="1" applyProtection="1">
      <alignment vertical="center"/>
      <protection/>
    </xf>
    <xf numFmtId="0" fontId="8" fillId="0" borderId="21" xfId="0" applyFont="1" applyBorder="1" applyAlignment="1" applyProtection="1">
      <alignment horizontal="center" vertical="center"/>
      <protection/>
    </xf>
    <xf numFmtId="49" fontId="18" fillId="0" borderId="0" xfId="0" applyNumberFormat="1" applyFont="1" applyAlignment="1">
      <alignment vertical="center"/>
    </xf>
    <xf numFmtId="3" fontId="61" fillId="0" borderId="0" xfId="0" applyNumberFormat="1" applyFont="1" applyAlignment="1">
      <alignment/>
    </xf>
    <xf numFmtId="3" fontId="61" fillId="0" borderId="0" xfId="0" applyNumberFormat="1" applyFont="1" applyAlignment="1">
      <alignment horizontal="right"/>
    </xf>
    <xf numFmtId="49" fontId="8" fillId="0" borderId="10" xfId="0" applyNumberFormat="1" applyFont="1" applyBorder="1" applyAlignment="1" applyProtection="1">
      <alignment horizontal="right" vertical="center"/>
      <protection/>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17" fillId="0" borderId="0" xfId="0" applyFont="1" applyAlignment="1">
      <alignment vertical="center"/>
    </xf>
    <xf numFmtId="0" fontId="17" fillId="0" borderId="0" xfId="0" applyFont="1"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32" xfId="0" applyFont="1" applyBorder="1" applyAlignment="1" applyProtection="1">
      <alignment horizontal="right" vertical="center"/>
      <protection/>
    </xf>
    <xf numFmtId="0" fontId="5" fillId="0" borderId="16" xfId="0" applyFont="1" applyBorder="1" applyAlignment="1" applyProtection="1">
      <alignment horizontal="center" vertical="center"/>
      <protection/>
    </xf>
    <xf numFmtId="0" fontId="5" fillId="0" borderId="0"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Continuous" vertical="center"/>
    </xf>
    <xf numFmtId="49" fontId="5" fillId="0" borderId="0" xfId="0" applyNumberFormat="1" applyFont="1" applyBorder="1" applyAlignment="1" applyProtection="1">
      <alignment horizontal="right" vertical="center"/>
      <protection/>
    </xf>
    <xf numFmtId="41" fontId="5" fillId="0" borderId="11" xfId="0" applyNumberFormat="1" applyFont="1" applyBorder="1" applyAlignment="1">
      <alignment/>
    </xf>
    <xf numFmtId="0" fontId="5" fillId="0" borderId="11" xfId="0" applyFont="1" applyBorder="1" applyAlignment="1">
      <alignment horizontal="centerContinuous" vertical="center"/>
    </xf>
    <xf numFmtId="0" fontId="5" fillId="0" borderId="0" xfId="0" applyFont="1" applyBorder="1" applyAlignment="1" applyProtection="1">
      <alignment horizontal="center" vertical="center"/>
      <protection/>
    </xf>
    <xf numFmtId="41" fontId="5" fillId="0" borderId="0" xfId="0" applyNumberFormat="1" applyFont="1" applyFill="1" applyBorder="1" applyAlignment="1">
      <alignment horizontal="right"/>
    </xf>
    <xf numFmtId="0" fontId="5" fillId="0" borderId="11" xfId="0" applyFont="1" applyBorder="1" applyAlignment="1">
      <alignment horizontal="right" vertical="center"/>
    </xf>
    <xf numFmtId="49" fontId="5" fillId="0" borderId="0" xfId="0" applyNumberFormat="1" applyFont="1" applyFill="1" applyBorder="1" applyAlignment="1" applyProtection="1">
      <alignment horizontal="right" vertical="center"/>
      <protection/>
    </xf>
    <xf numFmtId="41" fontId="5" fillId="0" borderId="11" xfId="0" applyNumberFormat="1" applyFont="1" applyBorder="1" applyAlignment="1">
      <alignment horizontal="right"/>
    </xf>
    <xf numFmtId="41" fontId="5" fillId="0" borderId="0" xfId="0" applyNumberFormat="1" applyFont="1" applyBorder="1" applyAlignment="1" applyProtection="1">
      <alignment horizontal="right" vertical="center"/>
      <protection/>
    </xf>
    <xf numFmtId="0" fontId="5" fillId="0" borderId="11" xfId="0" applyFont="1" applyBorder="1" applyAlignment="1" quotePrefix="1">
      <alignment horizontal="right" vertical="center"/>
    </xf>
    <xf numFmtId="49" fontId="5" fillId="0" borderId="10" xfId="0" applyNumberFormat="1" applyFont="1" applyBorder="1" applyAlignment="1" applyProtection="1">
      <alignment horizontal="right" vertical="center"/>
      <protection/>
    </xf>
    <xf numFmtId="0" fontId="5" fillId="0" borderId="11" xfId="0" applyFont="1" applyFill="1" applyBorder="1" applyAlignment="1">
      <alignment horizontal="right" vertical="center"/>
    </xf>
    <xf numFmtId="41" fontId="5" fillId="0" borderId="11" xfId="0" applyNumberFormat="1" applyFont="1" applyBorder="1" applyAlignment="1" applyProtection="1">
      <alignment horizontal="right" vertical="center"/>
      <protection/>
    </xf>
    <xf numFmtId="37" fontId="5" fillId="0" borderId="11" xfId="0" applyNumberFormat="1" applyFont="1" applyBorder="1" applyAlignment="1" applyProtection="1">
      <alignment horizontal="centerContinuous" vertical="center"/>
      <protection/>
    </xf>
    <xf numFmtId="41" fontId="5" fillId="0" borderId="0" xfId="0" applyNumberFormat="1" applyFont="1" applyFill="1" applyBorder="1" applyAlignment="1" applyProtection="1">
      <alignment horizontal="right" vertical="center"/>
      <protection/>
    </xf>
    <xf numFmtId="0" fontId="5" fillId="0" borderId="11" xfId="0" applyFont="1" applyBorder="1" applyAlignment="1">
      <alignment horizontal="center" vertical="center"/>
    </xf>
    <xf numFmtId="0" fontId="5" fillId="0" borderId="13" xfId="0" applyFont="1" applyBorder="1" applyAlignment="1">
      <alignment vertical="center"/>
    </xf>
    <xf numFmtId="37" fontId="5" fillId="0" borderId="14" xfId="0" applyNumberFormat="1" applyFont="1" applyBorder="1" applyAlignment="1" applyProtection="1">
      <alignment vertical="center"/>
      <protection/>
    </xf>
    <xf numFmtId="37" fontId="5" fillId="0" borderId="13" xfId="0" applyNumberFormat="1" applyFont="1" applyBorder="1" applyAlignment="1" applyProtection="1">
      <alignment vertical="center"/>
      <protection/>
    </xf>
    <xf numFmtId="37" fontId="5" fillId="0" borderId="14" xfId="0" applyNumberFormat="1" applyFont="1" applyBorder="1" applyAlignment="1" applyProtection="1">
      <alignment horizontal="centerContinuous" vertical="center"/>
      <protection/>
    </xf>
    <xf numFmtId="0" fontId="5" fillId="0" borderId="0" xfId="0" applyFont="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21" xfId="0" applyFont="1" applyFill="1" applyBorder="1" applyAlignment="1">
      <alignment horizontal="centerContinuous" vertical="center"/>
    </xf>
    <xf numFmtId="37" fontId="8" fillId="0" borderId="12" xfId="0" applyNumberFormat="1" applyFont="1" applyFill="1" applyBorder="1" applyAlignment="1" applyProtection="1">
      <alignment vertical="center"/>
      <protection/>
    </xf>
    <xf numFmtId="0" fontId="8" fillId="0" borderId="10" xfId="0" applyFont="1" applyFill="1" applyBorder="1" applyAlignment="1" applyProtection="1">
      <alignment horizontal="center" vertical="center"/>
      <protection/>
    </xf>
    <xf numFmtId="41" fontId="5" fillId="0" borderId="0" xfId="0" applyNumberFormat="1" applyFont="1" applyFill="1" applyAlignment="1">
      <alignment/>
    </xf>
    <xf numFmtId="41" fontId="8" fillId="0" borderId="0" xfId="0" applyNumberFormat="1" applyFont="1" applyFill="1" applyAlignment="1" applyProtection="1">
      <alignment vertical="center"/>
      <protection/>
    </xf>
    <xf numFmtId="41" fontId="5" fillId="0" borderId="0" xfId="0" applyNumberFormat="1" applyFont="1" applyFill="1" applyAlignment="1">
      <alignment horizontal="right"/>
    </xf>
    <xf numFmtId="37" fontId="8" fillId="0" borderId="11" xfId="0" applyNumberFormat="1" applyFont="1" applyFill="1" applyBorder="1" applyAlignment="1" applyProtection="1" quotePrefix="1">
      <alignment horizontal="right" vertical="center"/>
      <protection/>
    </xf>
    <xf numFmtId="0" fontId="8" fillId="0" borderId="0" xfId="0" applyFont="1" applyFill="1" applyBorder="1" applyAlignment="1">
      <alignment horizontal="right" vertical="center"/>
    </xf>
    <xf numFmtId="41" fontId="5" fillId="0" borderId="0" xfId="0" applyNumberFormat="1" applyFont="1" applyFill="1" applyAlignment="1">
      <alignment horizontal="left"/>
    </xf>
    <xf numFmtId="0" fontId="6" fillId="0" borderId="0" xfId="0" applyFont="1" applyFill="1" applyBorder="1" applyAlignment="1">
      <alignment horizontal="right" vertical="center"/>
    </xf>
    <xf numFmtId="0" fontId="6" fillId="0" borderId="10" xfId="0" applyFont="1" applyFill="1" applyBorder="1" applyAlignment="1" applyProtection="1">
      <alignment horizontal="center" vertical="center"/>
      <protection/>
    </xf>
    <xf numFmtId="37" fontId="6" fillId="0" borderId="11" xfId="0" applyNumberFormat="1" applyFont="1" applyFill="1" applyBorder="1" applyAlignment="1" applyProtection="1" quotePrefix="1">
      <alignment horizontal="right" vertical="center"/>
      <protection/>
    </xf>
    <xf numFmtId="41" fontId="10" fillId="0" borderId="0" xfId="0" applyNumberFormat="1" applyFont="1" applyFill="1" applyAlignment="1">
      <alignment/>
    </xf>
    <xf numFmtId="0" fontId="8" fillId="0" borderId="11" xfId="0" applyFont="1" applyFill="1" applyBorder="1" applyAlignment="1">
      <alignment vertical="center"/>
    </xf>
    <xf numFmtId="0" fontId="8" fillId="0" borderId="11" xfId="0" applyFont="1" applyFill="1" applyBorder="1" applyAlignment="1" applyProtection="1">
      <alignment horizontal="right" vertical="center"/>
      <protection/>
    </xf>
    <xf numFmtId="49" fontId="8" fillId="0" borderId="11" xfId="0" applyNumberFormat="1" applyFont="1" applyFill="1" applyBorder="1" applyAlignment="1" applyProtection="1">
      <alignment horizontal="right" vertical="center"/>
      <protection/>
    </xf>
    <xf numFmtId="37" fontId="8" fillId="0" borderId="13" xfId="0" applyNumberFormat="1" applyFont="1" applyFill="1" applyBorder="1" applyAlignment="1" applyProtection="1">
      <alignment vertical="center"/>
      <protection/>
    </xf>
    <xf numFmtId="37" fontId="8" fillId="0" borderId="17" xfId="0" applyNumberFormat="1" applyFont="1" applyFill="1" applyBorder="1" applyAlignment="1" applyProtection="1">
      <alignment vertical="center"/>
      <protection/>
    </xf>
    <xf numFmtId="37" fontId="8" fillId="0" borderId="14" xfId="0" applyNumberFormat="1" applyFont="1" applyFill="1" applyBorder="1" applyAlignment="1" applyProtection="1">
      <alignment vertical="center"/>
      <protection/>
    </xf>
    <xf numFmtId="0" fontId="16" fillId="0" borderId="0" xfId="0" applyFont="1" applyFill="1" applyBorder="1" applyAlignment="1" applyProtection="1">
      <alignment horizontal="left" vertical="center"/>
      <protection/>
    </xf>
    <xf numFmtId="41" fontId="62" fillId="0" borderId="0" xfId="0" applyNumberFormat="1" applyFont="1" applyFill="1" applyAlignment="1">
      <alignment/>
    </xf>
    <xf numFmtId="41" fontId="61" fillId="0" borderId="0" xfId="0" applyNumberFormat="1" applyFont="1" applyFill="1" applyAlignment="1" applyProtection="1">
      <alignment vertical="center"/>
      <protection/>
    </xf>
    <xf numFmtId="0" fontId="61" fillId="0" borderId="13" xfId="0" applyFont="1" applyFill="1" applyBorder="1" applyAlignment="1">
      <alignment/>
    </xf>
    <xf numFmtId="0" fontId="61" fillId="0" borderId="14" xfId="0" applyFont="1" applyFill="1" applyBorder="1" applyAlignment="1">
      <alignment/>
    </xf>
    <xf numFmtId="182" fontId="8" fillId="0" borderId="0" xfId="0" applyNumberFormat="1" applyFont="1" applyFill="1" applyAlignment="1">
      <alignment vertical="center"/>
    </xf>
    <xf numFmtId="0" fontId="8" fillId="0" borderId="37" xfId="0" applyFont="1" applyFill="1" applyBorder="1" applyAlignment="1" applyProtection="1">
      <alignment horizontal="centerContinuous" vertical="center"/>
      <protection/>
    </xf>
    <xf numFmtId="0" fontId="8" fillId="0" borderId="0" xfId="0" applyFont="1" applyFill="1" applyBorder="1" applyAlignment="1" applyProtection="1">
      <alignment horizontal="centerContinuous" vertical="center"/>
      <protection/>
    </xf>
    <xf numFmtId="182" fontId="8" fillId="0" borderId="16" xfId="0" applyNumberFormat="1" applyFont="1" applyFill="1" applyBorder="1" applyAlignment="1" applyProtection="1">
      <alignment horizontal="center" vertical="center"/>
      <protection/>
    </xf>
    <xf numFmtId="0" fontId="8" fillId="0" borderId="13" xfId="0" applyFont="1" applyFill="1" applyBorder="1" applyAlignment="1" applyProtection="1">
      <alignment horizontal="centerContinuous" vertical="center"/>
      <protection/>
    </xf>
    <xf numFmtId="180" fontId="8" fillId="0" borderId="12" xfId="0" applyNumberFormat="1" applyFont="1" applyFill="1" applyBorder="1" applyAlignment="1" applyProtection="1">
      <alignment vertical="center"/>
      <protection/>
    </xf>
    <xf numFmtId="37" fontId="8" fillId="0" borderId="12" xfId="0" applyNumberFormat="1" applyFont="1" applyFill="1" applyBorder="1" applyAlignment="1" applyProtection="1">
      <alignment horizontal="centerContinuous" vertical="center"/>
      <protection/>
    </xf>
    <xf numFmtId="57" fontId="8" fillId="0" borderId="0" xfId="0" applyNumberFormat="1" applyFont="1" applyFill="1" applyBorder="1" applyAlignment="1" applyProtection="1">
      <alignment horizontal="left" vertical="center"/>
      <protection/>
    </xf>
    <xf numFmtId="57" fontId="8" fillId="0" borderId="0" xfId="0" applyNumberFormat="1" applyFont="1" applyFill="1" applyBorder="1" applyAlignment="1" applyProtection="1" quotePrefix="1">
      <alignment horizontal="right" vertical="center"/>
      <protection/>
    </xf>
    <xf numFmtId="57" fontId="8" fillId="0" borderId="10" xfId="0" applyNumberFormat="1" applyFont="1" applyFill="1" applyBorder="1" applyAlignment="1" applyProtection="1" quotePrefix="1">
      <alignment horizontal="right" vertical="center"/>
      <protection/>
    </xf>
    <xf numFmtId="37" fontId="8" fillId="0" borderId="11" xfId="0" applyNumberFormat="1" applyFont="1" applyFill="1" applyBorder="1" applyAlignment="1" applyProtection="1" quotePrefix="1">
      <alignment horizontal="center" vertical="center"/>
      <protection/>
    </xf>
    <xf numFmtId="57" fontId="8" fillId="0" borderId="10"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quotePrefix="1">
      <alignment horizontal="center" vertical="center"/>
      <protection/>
    </xf>
    <xf numFmtId="41" fontId="5" fillId="0" borderId="0" xfId="51" applyNumberFormat="1" applyFont="1" applyFill="1" applyBorder="1" applyAlignment="1">
      <alignment/>
    </xf>
    <xf numFmtId="41" fontId="5" fillId="0" borderId="0" xfId="51" applyNumberFormat="1" applyFont="1" applyFill="1" applyAlignment="1">
      <alignment/>
    </xf>
    <xf numFmtId="57" fontId="6" fillId="0" borderId="0" xfId="0" applyNumberFormat="1" applyFont="1" applyFill="1" applyBorder="1" applyAlignment="1" applyProtection="1" quotePrefix="1">
      <alignment horizontal="right" vertical="center"/>
      <protection/>
    </xf>
    <xf numFmtId="57" fontId="6" fillId="0" borderId="10" xfId="0" applyNumberFormat="1" applyFont="1" applyFill="1" applyBorder="1" applyAlignment="1" applyProtection="1">
      <alignment horizontal="right" vertical="center"/>
      <protection/>
    </xf>
    <xf numFmtId="0" fontId="10" fillId="0" borderId="11" xfId="0" applyNumberFormat="1"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41" fontId="8" fillId="0" borderId="11" xfId="0" applyNumberFormat="1" applyFont="1" applyFill="1" applyBorder="1" applyAlignment="1" applyProtection="1">
      <alignment vertical="center"/>
      <protection/>
    </xf>
    <xf numFmtId="37" fontId="8" fillId="0" borderId="11" xfId="0" applyNumberFormat="1" applyFont="1" applyFill="1" applyBorder="1" applyAlignment="1" applyProtection="1" quotePrefix="1">
      <alignment horizontal="centerContinuous" vertical="center"/>
      <protection/>
    </xf>
    <xf numFmtId="37" fontId="8" fillId="0" borderId="11" xfId="0" applyNumberFormat="1" applyFont="1" applyFill="1" applyBorder="1" applyAlignment="1" applyProtection="1">
      <alignment horizontal="centerContinuous" vertical="center"/>
      <protection/>
    </xf>
    <xf numFmtId="0" fontId="11" fillId="0" borderId="11" xfId="0" applyFont="1" applyFill="1" applyBorder="1" applyAlignment="1" applyProtection="1">
      <alignment horizontal="center" vertical="center"/>
      <protection/>
    </xf>
    <xf numFmtId="0" fontId="11" fillId="0" borderId="11" xfId="0" applyFont="1" applyFill="1" applyBorder="1" applyAlignment="1" applyProtection="1">
      <alignment horizontal="centerContinuous" vertical="center"/>
      <protection/>
    </xf>
    <xf numFmtId="0" fontId="8" fillId="0" borderId="11" xfId="0" applyFont="1" applyFill="1" applyBorder="1" applyAlignment="1" applyProtection="1">
      <alignment horizontal="centerContinuous" vertical="center"/>
      <protection/>
    </xf>
    <xf numFmtId="41" fontId="6" fillId="0" borderId="11" xfId="0" applyNumberFormat="1" applyFont="1" applyFill="1" applyBorder="1" applyAlignment="1" applyProtection="1">
      <alignment vertical="center"/>
      <protection/>
    </xf>
    <xf numFmtId="41" fontId="10" fillId="0" borderId="0" xfId="0" applyNumberFormat="1" applyFont="1" applyFill="1" applyAlignment="1">
      <alignment horizontal="distributed" vertical="center"/>
    </xf>
    <xf numFmtId="0" fontId="6" fillId="0" borderId="11" xfId="0" applyFont="1" applyFill="1" applyBorder="1" applyAlignment="1">
      <alignment horizontal="centerContinuous" vertical="center"/>
    </xf>
    <xf numFmtId="0" fontId="8" fillId="0" borderId="0" xfId="0" applyNumberFormat="1" applyFont="1" applyFill="1" applyBorder="1" applyAlignment="1" applyProtection="1">
      <alignment horizontal="center" vertical="center"/>
      <protection/>
    </xf>
    <xf numFmtId="180" fontId="8" fillId="0" borderId="14" xfId="0" applyNumberFormat="1" applyFont="1" applyFill="1" applyBorder="1" applyAlignment="1" applyProtection="1">
      <alignment vertical="center"/>
      <protection/>
    </xf>
    <xf numFmtId="182" fontId="8" fillId="0" borderId="13" xfId="0" applyNumberFormat="1" applyFont="1" applyFill="1" applyBorder="1" applyAlignment="1" applyProtection="1">
      <alignment vertical="center"/>
      <protection/>
    </xf>
    <xf numFmtId="180" fontId="8" fillId="0" borderId="13" xfId="0" applyNumberFormat="1" applyFont="1" applyFill="1" applyBorder="1" applyAlignment="1" applyProtection="1">
      <alignment vertical="center"/>
      <protection/>
    </xf>
    <xf numFmtId="37" fontId="8" fillId="0" borderId="14" xfId="0" applyNumberFormat="1" applyFont="1" applyFill="1" applyBorder="1" applyAlignment="1" applyProtection="1">
      <alignment horizontal="centerContinuous" vertical="center"/>
      <protection/>
    </xf>
    <xf numFmtId="182" fontId="18" fillId="0" borderId="0" xfId="0" applyNumberFormat="1" applyFont="1" applyFill="1" applyAlignment="1">
      <alignment vertical="center"/>
    </xf>
    <xf numFmtId="41" fontId="61" fillId="0" borderId="0" xfId="0" applyNumberFormat="1" applyFont="1" applyFill="1" applyAlignment="1">
      <alignment horizontal="distributed" vertical="center"/>
    </xf>
    <xf numFmtId="0" fontId="61" fillId="0" borderId="0"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41" fontId="63" fillId="0" borderId="0" xfId="0" applyNumberFormat="1" applyFont="1" applyFill="1" applyBorder="1" applyAlignment="1" applyProtection="1">
      <alignment vertical="center"/>
      <protection/>
    </xf>
    <xf numFmtId="0" fontId="61" fillId="0" borderId="32" xfId="0" applyFont="1" applyFill="1" applyBorder="1" applyAlignment="1" applyProtection="1">
      <alignment horizontal="left" vertical="center"/>
      <protection/>
    </xf>
    <xf numFmtId="0" fontId="61" fillId="0" borderId="32" xfId="0" applyFont="1" applyFill="1" applyBorder="1" applyAlignment="1" applyProtection="1">
      <alignment horizontal="right" vertical="center"/>
      <protection/>
    </xf>
    <xf numFmtId="0" fontId="61" fillId="0" borderId="16" xfId="0" applyFont="1" applyFill="1" applyBorder="1" applyAlignment="1" applyProtection="1">
      <alignment horizontal="center" vertical="center"/>
      <protection/>
    </xf>
    <xf numFmtId="0" fontId="61" fillId="0" borderId="18" xfId="0" applyNumberFormat="1" applyFont="1" applyFill="1" applyBorder="1" applyAlignment="1">
      <alignment vertical="center"/>
    </xf>
    <xf numFmtId="0" fontId="61" fillId="0" borderId="18" xfId="0" applyNumberFormat="1" applyFont="1" applyFill="1" applyBorder="1" applyAlignment="1">
      <alignment horizontal="centerContinuous" vertical="center"/>
    </xf>
    <xf numFmtId="0" fontId="61" fillId="0" borderId="19" xfId="0" applyNumberFormat="1" applyFont="1" applyFill="1" applyBorder="1" applyAlignment="1">
      <alignment horizontal="centerContinuous" vertical="center"/>
    </xf>
    <xf numFmtId="0" fontId="61" fillId="0" borderId="0" xfId="0" applyNumberFormat="1" applyFont="1" applyFill="1" applyBorder="1" applyAlignment="1" applyProtection="1">
      <alignment horizontal="right" vertical="center"/>
      <protection/>
    </xf>
    <xf numFmtId="0" fontId="61" fillId="0" borderId="10" xfId="0" applyNumberFormat="1" applyFont="1" applyFill="1" applyBorder="1" applyAlignment="1" applyProtection="1">
      <alignment horizontal="right" vertical="center"/>
      <protection/>
    </xf>
    <xf numFmtId="0" fontId="61" fillId="0" borderId="0" xfId="0" applyNumberFormat="1" applyFont="1" applyFill="1" applyBorder="1" applyAlignment="1">
      <alignment vertical="center"/>
    </xf>
    <xf numFmtId="41" fontId="61" fillId="0" borderId="0" xfId="0" applyNumberFormat="1" applyFont="1" applyFill="1" applyAlignment="1">
      <alignment vertical="center"/>
    </xf>
    <xf numFmtId="0" fontId="61" fillId="0" borderId="13" xfId="0" applyNumberFormat="1" applyFont="1" applyFill="1" applyBorder="1" applyAlignment="1">
      <alignment vertical="center"/>
    </xf>
    <xf numFmtId="0" fontId="61" fillId="0" borderId="13" xfId="0" applyNumberFormat="1" applyFont="1" applyFill="1" applyBorder="1" applyAlignment="1">
      <alignment horizontal="centerContinuous" vertical="center"/>
    </xf>
    <xf numFmtId="0" fontId="61" fillId="0" borderId="17" xfId="0" applyNumberFormat="1" applyFont="1" applyFill="1" applyBorder="1" applyAlignment="1">
      <alignment horizontal="centerContinuous" vertical="center"/>
    </xf>
    <xf numFmtId="0" fontId="61" fillId="0" borderId="0" xfId="0" applyNumberFormat="1" applyFont="1" applyFill="1" applyBorder="1" applyAlignment="1">
      <alignment horizontal="left" vertical="center"/>
    </xf>
    <xf numFmtId="41" fontId="61" fillId="0" borderId="0" xfId="0" applyNumberFormat="1" applyFont="1" applyFill="1" applyAlignment="1" applyProtection="1">
      <alignment horizontal="left" vertical="center"/>
      <protection/>
    </xf>
    <xf numFmtId="41" fontId="61" fillId="0" borderId="32" xfId="0" applyNumberFormat="1" applyFont="1" applyFill="1" applyBorder="1" applyAlignment="1" applyProtection="1">
      <alignment horizontal="left" vertical="center"/>
      <protection/>
    </xf>
    <xf numFmtId="41" fontId="61" fillId="0" borderId="32" xfId="0" applyNumberFormat="1" applyFont="1" applyFill="1" applyBorder="1" applyAlignment="1" applyProtection="1">
      <alignment horizontal="right" vertical="center"/>
      <protection/>
    </xf>
    <xf numFmtId="41" fontId="61" fillId="0" borderId="16" xfId="0" applyNumberFormat="1" applyFont="1" applyFill="1" applyBorder="1" applyAlignment="1" applyProtection="1">
      <alignment horizontal="center" vertical="center"/>
      <protection/>
    </xf>
    <xf numFmtId="37" fontId="10" fillId="0" borderId="11" xfId="0" applyNumberFormat="1" applyFont="1" applyFill="1" applyBorder="1" applyAlignment="1" applyProtection="1" quotePrefix="1">
      <alignment horizontal="right" vertical="center"/>
      <protection/>
    </xf>
    <xf numFmtId="0" fontId="61" fillId="0" borderId="35"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lignment horizontal="centerContinuous" vertical="center"/>
    </xf>
    <xf numFmtId="0" fontId="61" fillId="0" borderId="19" xfId="0" applyFont="1" applyFill="1" applyBorder="1" applyAlignment="1">
      <alignment horizontal="centerContinuous" vertical="center"/>
    </xf>
    <xf numFmtId="37" fontId="61" fillId="0" borderId="12" xfId="0" applyNumberFormat="1" applyFont="1" applyFill="1" applyBorder="1" applyAlignment="1" applyProtection="1">
      <alignment horizontal="centerContinuous" vertical="center"/>
      <protection/>
    </xf>
    <xf numFmtId="37" fontId="61" fillId="0" borderId="11" xfId="0" applyNumberFormat="1" applyFont="1" applyFill="1" applyBorder="1" applyAlignment="1" applyProtection="1">
      <alignment horizontal="right" vertical="center"/>
      <protection/>
    </xf>
    <xf numFmtId="37" fontId="61" fillId="0" borderId="11" xfId="0" applyNumberFormat="1" applyFont="1" applyFill="1" applyBorder="1" applyAlignment="1" applyProtection="1" quotePrefix="1">
      <alignment horizontal="right" vertical="center"/>
      <protection/>
    </xf>
    <xf numFmtId="0" fontId="61" fillId="0" borderId="11" xfId="0" applyNumberFormat="1" applyFont="1" applyFill="1" applyBorder="1" applyAlignment="1" applyProtection="1">
      <alignment horizontal="right" vertical="center"/>
      <protection/>
    </xf>
    <xf numFmtId="0" fontId="61" fillId="0" borderId="13" xfId="0" applyNumberFormat="1" applyFont="1" applyFill="1" applyBorder="1" applyAlignment="1" applyProtection="1">
      <alignment horizontal="center" vertical="center"/>
      <protection/>
    </xf>
    <xf numFmtId="0" fontId="61" fillId="0" borderId="13" xfId="0" applyNumberFormat="1" applyFont="1" applyFill="1" applyBorder="1" applyAlignment="1" applyProtection="1">
      <alignment horizontal="distributed" vertical="center"/>
      <protection/>
    </xf>
    <xf numFmtId="0" fontId="61" fillId="0" borderId="17" xfId="0" applyNumberFormat="1" applyFont="1" applyFill="1" applyBorder="1" applyAlignment="1" applyProtection="1">
      <alignment horizontal="centerContinuous" vertical="center"/>
      <protection/>
    </xf>
    <xf numFmtId="41" fontId="61" fillId="0" borderId="17" xfId="0" applyNumberFormat="1" applyFont="1" applyFill="1" applyBorder="1" applyAlignment="1" applyProtection="1">
      <alignment vertical="center"/>
      <protection/>
    </xf>
    <xf numFmtId="41" fontId="61" fillId="0" borderId="14" xfId="0" applyNumberFormat="1" applyFont="1" applyFill="1" applyBorder="1" applyAlignment="1" applyProtection="1">
      <alignment horizontal="centerContinuous" vertical="center"/>
      <protection/>
    </xf>
    <xf numFmtId="0" fontId="61" fillId="0" borderId="0" xfId="0" applyFont="1" applyFill="1" applyAlignment="1" applyProtection="1">
      <alignment horizontal="left" vertical="center"/>
      <protection/>
    </xf>
    <xf numFmtId="37" fontId="61" fillId="0" borderId="0" xfId="0" applyNumberFormat="1" applyFont="1" applyFill="1" applyBorder="1" applyAlignment="1" applyProtection="1">
      <alignment vertical="center"/>
      <protection/>
    </xf>
    <xf numFmtId="37" fontId="61" fillId="0" borderId="0" xfId="0" applyNumberFormat="1" applyFont="1" applyFill="1" applyBorder="1" applyAlignment="1" applyProtection="1">
      <alignment horizontal="left" vertical="center"/>
      <protection/>
    </xf>
    <xf numFmtId="37" fontId="61" fillId="0" borderId="0" xfId="0" applyNumberFormat="1" applyFont="1" applyFill="1" applyBorder="1" applyAlignment="1" applyProtection="1">
      <alignment horizontal="centerContinuous" vertical="center"/>
      <protection/>
    </xf>
    <xf numFmtId="37" fontId="61" fillId="0" borderId="0" xfId="0" applyNumberFormat="1" applyFont="1" applyFill="1" applyBorder="1" applyAlignment="1" applyProtection="1">
      <alignment/>
      <protection/>
    </xf>
    <xf numFmtId="37" fontId="61" fillId="0" borderId="0" xfId="0" applyNumberFormat="1" applyFont="1" applyFill="1" applyBorder="1" applyAlignment="1" applyProtection="1">
      <alignment horizontal="left"/>
      <protection/>
    </xf>
    <xf numFmtId="37" fontId="61" fillId="0" borderId="0" xfId="0" applyNumberFormat="1" applyFont="1" applyFill="1" applyBorder="1" applyAlignment="1" applyProtection="1">
      <alignment horizontal="centerContinuous"/>
      <protection/>
    </xf>
    <xf numFmtId="0" fontId="61" fillId="0" borderId="18" xfId="0" applyNumberFormat="1" applyFont="1" applyFill="1" applyBorder="1" applyAlignment="1" applyProtection="1">
      <alignment horizontal="distributed" vertical="center"/>
      <protection/>
    </xf>
    <xf numFmtId="41" fontId="61" fillId="0" borderId="11" xfId="0" applyNumberFormat="1" applyFont="1" applyFill="1" applyBorder="1" applyAlignment="1" applyProtection="1">
      <alignment horizontal="centerContinuous" vertical="center"/>
      <protection/>
    </xf>
    <xf numFmtId="41" fontId="61" fillId="0" borderId="13" xfId="0" applyNumberFormat="1" applyFont="1" applyFill="1" applyBorder="1" applyAlignment="1">
      <alignment horizontal="centerContinuous" vertical="center"/>
    </xf>
    <xf numFmtId="41" fontId="61" fillId="0" borderId="14" xfId="0" applyNumberFormat="1" applyFont="1" applyFill="1" applyBorder="1" applyAlignment="1" applyProtection="1">
      <alignment vertical="center"/>
      <protection/>
    </xf>
    <xf numFmtId="177" fontId="61" fillId="0" borderId="0" xfId="0" applyNumberFormat="1" applyFont="1" applyAlignment="1">
      <alignment horizontal="right"/>
    </xf>
    <xf numFmtId="177" fontId="61" fillId="0" borderId="13" xfId="0" applyNumberFormat="1" applyFont="1" applyBorder="1" applyAlignment="1">
      <alignment/>
    </xf>
    <xf numFmtId="38" fontId="63" fillId="0" borderId="0" xfId="51" applyFont="1" applyFill="1" applyAlignment="1">
      <alignment/>
    </xf>
    <xf numFmtId="188" fontId="8" fillId="0" borderId="0" xfId="0" applyNumberFormat="1" applyFont="1" applyAlignment="1">
      <alignment vertical="center"/>
    </xf>
    <xf numFmtId="188" fontId="8" fillId="0" borderId="32" xfId="0" applyNumberFormat="1" applyFont="1" applyBorder="1" applyAlignment="1" applyProtection="1">
      <alignment horizontal="right" vertical="center"/>
      <protection/>
    </xf>
    <xf numFmtId="0" fontId="8" fillId="0" borderId="22" xfId="0" applyFont="1" applyBorder="1" applyAlignment="1" applyProtection="1">
      <alignment vertical="center" wrapText="1"/>
      <protection/>
    </xf>
    <xf numFmtId="188" fontId="11" fillId="0" borderId="21" xfId="0" applyNumberFormat="1" applyFont="1" applyBorder="1" applyAlignment="1" applyProtection="1">
      <alignment vertical="center" wrapText="1"/>
      <protection/>
    </xf>
    <xf numFmtId="188" fontId="8" fillId="0" borderId="0" xfId="0" applyNumberFormat="1" applyFont="1" applyBorder="1" applyAlignment="1" applyProtection="1">
      <alignment vertical="center"/>
      <protection/>
    </xf>
    <xf numFmtId="176" fontId="5" fillId="0" borderId="0" xfId="0" applyNumberFormat="1" applyFont="1" applyFill="1" applyBorder="1" applyAlignment="1">
      <alignment/>
    </xf>
    <xf numFmtId="176" fontId="5" fillId="0" borderId="0" xfId="65" applyNumberFormat="1" applyFont="1" applyBorder="1" applyAlignment="1" applyProtection="1">
      <alignment horizontal="right"/>
      <protection/>
    </xf>
    <xf numFmtId="176" fontId="5" fillId="0" borderId="0" xfId="0" applyNumberFormat="1" applyFont="1" applyBorder="1" applyAlignment="1" applyProtection="1">
      <alignment/>
      <protection/>
    </xf>
    <xf numFmtId="177" fontId="8" fillId="0" borderId="0" xfId="0" applyNumberFormat="1" applyFont="1" applyBorder="1" applyAlignment="1" applyProtection="1">
      <alignment vertical="center"/>
      <protection/>
    </xf>
    <xf numFmtId="176" fontId="5" fillId="0" borderId="0" xfId="65" applyNumberFormat="1" applyFont="1" applyBorder="1" applyProtection="1">
      <alignment/>
      <protection/>
    </xf>
    <xf numFmtId="37" fontId="5" fillId="0" borderId="0" xfId="51" applyNumberFormat="1" applyFont="1" applyFill="1" applyAlignment="1">
      <alignment/>
    </xf>
    <xf numFmtId="185" fontId="5" fillId="0" borderId="0" xfId="51" applyNumberFormat="1" applyFont="1" applyFill="1" applyAlignment="1">
      <alignment horizontal="right"/>
    </xf>
    <xf numFmtId="185" fontId="5" fillId="0" borderId="0" xfId="51" applyNumberFormat="1" applyFont="1" applyFill="1" applyAlignment="1">
      <alignment/>
    </xf>
    <xf numFmtId="49" fontId="6" fillId="0" borderId="10" xfId="0" applyNumberFormat="1" applyFont="1" applyBorder="1" applyAlignment="1" applyProtection="1">
      <alignment horizontal="right" vertical="center"/>
      <protection/>
    </xf>
    <xf numFmtId="37" fontId="10" fillId="0" borderId="0" xfId="51" applyNumberFormat="1" applyFont="1" applyFill="1" applyAlignment="1">
      <alignment/>
    </xf>
    <xf numFmtId="185" fontId="10" fillId="0" borderId="0" xfId="51" applyNumberFormat="1" applyFont="1" applyFill="1" applyAlignment="1">
      <alignment/>
    </xf>
    <xf numFmtId="189" fontId="8" fillId="0" borderId="14" xfId="0" applyNumberFormat="1" applyFont="1" applyBorder="1" applyAlignment="1" applyProtection="1">
      <alignment vertical="center"/>
      <protection/>
    </xf>
    <xf numFmtId="189" fontId="8" fillId="0" borderId="13" xfId="0" applyNumberFormat="1" applyFont="1" applyBorder="1" applyAlignment="1" applyProtection="1">
      <alignment vertical="center"/>
      <protection/>
    </xf>
    <xf numFmtId="188" fontId="8" fillId="0" borderId="13" xfId="0" applyNumberFormat="1" applyFont="1" applyBorder="1" applyAlignment="1" applyProtection="1">
      <alignment vertical="center"/>
      <protection/>
    </xf>
    <xf numFmtId="188" fontId="5" fillId="0" borderId="13" xfId="0" applyNumberFormat="1" applyFont="1" applyBorder="1" applyAlignment="1" applyProtection="1">
      <alignment/>
      <protection/>
    </xf>
    <xf numFmtId="0" fontId="5" fillId="0" borderId="13" xfId="0" applyFont="1" applyBorder="1" applyAlignment="1">
      <alignment/>
    </xf>
    <xf numFmtId="188" fontId="8" fillId="0" borderId="0" xfId="0" applyNumberFormat="1" applyFont="1" applyBorder="1" applyAlignment="1">
      <alignment vertical="center"/>
    </xf>
    <xf numFmtId="0" fontId="8" fillId="0" borderId="0" xfId="0" applyFont="1" applyFill="1" applyBorder="1" applyAlignment="1">
      <alignment horizontal="left" vertical="center"/>
    </xf>
    <xf numFmtId="188" fontId="18" fillId="0" borderId="0" xfId="0" applyNumberFormat="1" applyFont="1" applyAlignment="1">
      <alignment vertical="center"/>
    </xf>
    <xf numFmtId="0" fontId="10" fillId="0" borderId="0" xfId="0" applyFont="1" applyFill="1" applyBorder="1" applyAlignment="1" applyProtection="1">
      <alignment horizontal="center" vertical="center"/>
      <protection/>
    </xf>
    <xf numFmtId="57" fontId="10" fillId="0" borderId="0" xfId="0" applyNumberFormat="1" applyFont="1" applyFill="1" applyBorder="1" applyAlignment="1" quotePrefix="1">
      <alignment horizontal="right" vertical="center"/>
    </xf>
    <xf numFmtId="0" fontId="15" fillId="0" borderId="0" xfId="0" applyFont="1" applyFill="1" applyBorder="1" applyAlignment="1" applyProtection="1">
      <alignment horizontal="left" vertical="center"/>
      <protection/>
    </xf>
    <xf numFmtId="0" fontId="61" fillId="0" borderId="12" xfId="0" applyFont="1" applyFill="1" applyBorder="1" applyAlignment="1" applyProtection="1">
      <alignment horizontal="center" vertical="center"/>
      <protection/>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13" xfId="0" applyFont="1" applyFill="1" applyBorder="1" applyAlignment="1">
      <alignment horizontal="center" vertical="center"/>
    </xf>
    <xf numFmtId="180" fontId="61" fillId="0" borderId="0" xfId="0" applyNumberFormat="1" applyFont="1" applyFill="1" applyBorder="1" applyAlignment="1">
      <alignment vertical="center"/>
    </xf>
    <xf numFmtId="57" fontId="61" fillId="0" borderId="0" xfId="0" applyNumberFormat="1" applyFont="1" applyFill="1" applyBorder="1" applyAlignment="1" quotePrefix="1">
      <alignment horizontal="right" vertical="center"/>
    </xf>
    <xf numFmtId="0" fontId="61" fillId="0" borderId="10" xfId="0" applyFont="1" applyFill="1" applyBorder="1" applyAlignment="1" applyProtection="1">
      <alignment horizontal="distributed" vertical="center"/>
      <protection/>
    </xf>
    <xf numFmtId="0" fontId="61" fillId="0" borderId="14" xfId="0" applyFont="1" applyFill="1" applyBorder="1" applyAlignment="1">
      <alignment vertical="center"/>
    </xf>
    <xf numFmtId="180" fontId="61" fillId="0" borderId="13" xfId="0" applyNumberFormat="1" applyFont="1" applyFill="1" applyBorder="1" applyAlignment="1" applyProtection="1">
      <alignment vertical="center"/>
      <protection/>
    </xf>
    <xf numFmtId="0" fontId="61" fillId="0" borderId="0" xfId="0" applyFont="1" applyFill="1" applyAlignment="1">
      <alignment horizontal="center"/>
    </xf>
    <xf numFmtId="186" fontId="6" fillId="0" borderId="11" xfId="0" applyNumberFormat="1" applyFont="1" applyBorder="1" applyAlignment="1">
      <alignment horizontal="center" vertical="center"/>
    </xf>
    <xf numFmtId="186" fontId="61" fillId="0" borderId="0" xfId="0" applyNumberFormat="1"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34"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8" fillId="0" borderId="40" xfId="0" applyFont="1" applyBorder="1" applyAlignment="1" applyProtection="1">
      <alignment horizontal="center" vertical="center"/>
      <protection/>
    </xf>
    <xf numFmtId="0" fontId="61" fillId="0" borderId="11" xfId="0" applyFont="1" applyBorder="1" applyAlignment="1">
      <alignment horizontal="center" vertical="center"/>
    </xf>
    <xf numFmtId="0" fontId="61" fillId="0" borderId="14" xfId="0" applyFont="1" applyBorder="1" applyAlignment="1">
      <alignment horizontal="center" vertical="center"/>
    </xf>
    <xf numFmtId="0" fontId="8" fillId="0" borderId="33" xfId="0" applyFont="1" applyBorder="1" applyAlignment="1" applyProtection="1">
      <alignment horizontal="center" vertical="center"/>
      <protection/>
    </xf>
    <xf numFmtId="0" fontId="8" fillId="0" borderId="15" xfId="0" applyFont="1" applyBorder="1" applyAlignment="1" applyProtection="1">
      <alignment horizontal="center" vertical="center" wrapText="1"/>
      <protection/>
    </xf>
    <xf numFmtId="0" fontId="61" fillId="0" borderId="20" xfId="0" applyFont="1" applyBorder="1" applyAlignment="1">
      <alignment horizontal="center" vertical="center" wrapText="1"/>
    </xf>
    <xf numFmtId="181" fontId="6" fillId="0" borderId="11"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0" fontId="8" fillId="0" borderId="36" xfId="0" applyFont="1" applyBorder="1" applyAlignment="1" applyProtection="1">
      <alignment horizontal="center" vertical="center" wrapText="1"/>
      <protection/>
    </xf>
    <xf numFmtId="0" fontId="61"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pplyProtection="1">
      <alignment horizontal="center" vertical="center" wrapText="1"/>
      <protection/>
    </xf>
    <xf numFmtId="0" fontId="61" fillId="0" borderId="42"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7" xfId="0" applyFont="1" applyBorder="1" applyAlignment="1">
      <alignment horizontal="center" vertical="center" wrapText="1"/>
    </xf>
    <xf numFmtId="182" fontId="8" fillId="0" borderId="34" xfId="0" applyNumberFormat="1" applyFont="1" applyBorder="1" applyAlignment="1" applyProtection="1">
      <alignment horizontal="center" vertical="center"/>
      <protection/>
    </xf>
    <xf numFmtId="182" fontId="8" fillId="0" borderId="16" xfId="0" applyNumberFormat="1" applyFont="1" applyBorder="1" applyAlignment="1" applyProtection="1">
      <alignment horizontal="center" vertical="center"/>
      <protection/>
    </xf>
    <xf numFmtId="182" fontId="8" fillId="0" borderId="35" xfId="0" applyNumberFormat="1" applyFont="1" applyBorder="1" applyAlignment="1">
      <alignment horizontal="center" vertical="center"/>
    </xf>
    <xf numFmtId="182" fontId="8" fillId="0" borderId="34" xfId="0" applyNumberFormat="1" applyFont="1" applyBorder="1" applyAlignment="1">
      <alignment horizontal="center" vertical="center"/>
    </xf>
    <xf numFmtId="182" fontId="8" fillId="0" borderId="16" xfId="0" applyNumberFormat="1" applyFont="1" applyBorder="1" applyAlignment="1">
      <alignment horizontal="center" vertical="center"/>
    </xf>
    <xf numFmtId="182" fontId="8" fillId="0" borderId="33" xfId="0" applyNumberFormat="1" applyFont="1" applyBorder="1" applyAlignment="1">
      <alignment horizontal="center" vertical="center"/>
    </xf>
    <xf numFmtId="182" fontId="8" fillId="0" borderId="33" xfId="0" applyNumberFormat="1" applyFont="1" applyBorder="1" applyAlignment="1" applyProtection="1">
      <alignment horizontal="center" vertical="center"/>
      <protection/>
    </xf>
    <xf numFmtId="0" fontId="61" fillId="0" borderId="21" xfId="0" applyFont="1" applyBorder="1" applyAlignment="1">
      <alignment horizontal="center" vertical="center"/>
    </xf>
    <xf numFmtId="0" fontId="8" fillId="0" borderId="3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6" xfId="0" applyFont="1" applyFill="1" applyBorder="1" applyAlignment="1" applyProtection="1">
      <alignment horizontal="center" vertical="center" wrapText="1"/>
      <protection/>
    </xf>
    <xf numFmtId="0" fontId="61" fillId="0" borderId="14" xfId="0" applyFont="1" applyFill="1" applyBorder="1" applyAlignment="1">
      <alignment horizontal="center" vertical="center" wrapText="1"/>
    </xf>
    <xf numFmtId="0" fontId="8" fillId="0" borderId="35" xfId="0" applyFont="1" applyFill="1" applyBorder="1" applyAlignment="1">
      <alignment horizontal="center" vertical="center"/>
    </xf>
    <xf numFmtId="0" fontId="61" fillId="0" borderId="38" xfId="0" applyFont="1" applyFill="1" applyBorder="1" applyAlignment="1">
      <alignment horizontal="center" vertical="center"/>
    </xf>
    <xf numFmtId="0" fontId="61" fillId="0" borderId="20" xfId="0" applyFont="1" applyFill="1" applyBorder="1" applyAlignment="1">
      <alignment horizontal="center" vertical="center" wrapText="1"/>
    </xf>
    <xf numFmtId="0" fontId="61" fillId="0" borderId="37"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0"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3" fillId="0" borderId="0" xfId="0" applyFont="1" applyFill="1" applyAlignment="1">
      <alignment wrapText="1"/>
    </xf>
    <xf numFmtId="0" fontId="61" fillId="0" borderId="0" xfId="0" applyFont="1" applyFill="1" applyAlignment="1">
      <alignment/>
    </xf>
    <xf numFmtId="0" fontId="61" fillId="0" borderId="33" xfId="0" applyFont="1" applyFill="1" applyBorder="1" applyAlignment="1" applyProtection="1">
      <alignment horizontal="center" vertical="center" wrapText="1"/>
      <protection/>
    </xf>
    <xf numFmtId="0" fontId="61" fillId="0" borderId="33" xfId="0" applyFont="1" applyFill="1" applyBorder="1" applyAlignment="1" applyProtection="1">
      <alignment horizontal="center" vertical="center"/>
      <protection/>
    </xf>
    <xf numFmtId="0" fontId="61" fillId="0" borderId="15" xfId="0" applyFont="1" applyFill="1" applyBorder="1" applyAlignment="1" applyProtection="1">
      <alignment horizontal="center" vertical="center" wrapText="1"/>
      <protection/>
    </xf>
    <xf numFmtId="0" fontId="61" fillId="0" borderId="41" xfId="0" applyFont="1" applyFill="1" applyBorder="1" applyAlignment="1" applyProtection="1">
      <alignment horizontal="center" vertical="center"/>
      <protection/>
    </xf>
    <xf numFmtId="0" fontId="61" fillId="0" borderId="20" xfId="0" applyFont="1" applyFill="1" applyBorder="1" applyAlignment="1" applyProtection="1">
      <alignment horizontal="center" vertical="center"/>
      <protection/>
    </xf>
    <xf numFmtId="0" fontId="61" fillId="0" borderId="16" xfId="0" applyFont="1" applyFill="1" applyBorder="1" applyAlignment="1" applyProtection="1">
      <alignment horizontal="center" vertical="center"/>
      <protection/>
    </xf>
    <xf numFmtId="0" fontId="61" fillId="0" borderId="16" xfId="0" applyFont="1" applyFill="1" applyBorder="1" applyAlignment="1" applyProtection="1">
      <alignment horizontal="center" vertical="center" wrapText="1"/>
      <protection/>
    </xf>
    <xf numFmtId="0" fontId="61" fillId="0" borderId="22"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37"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61" fillId="0" borderId="13" xfId="0" applyFont="1" applyFill="1" applyBorder="1" applyAlignment="1" applyProtection="1">
      <alignment horizontal="center" vertical="center" wrapText="1"/>
      <protection/>
    </xf>
    <xf numFmtId="177" fontId="61" fillId="0" borderId="36" xfId="0" applyNumberFormat="1" applyFont="1" applyFill="1" applyBorder="1" applyAlignment="1" applyProtection="1">
      <alignment horizontal="center" vertical="center" wrapText="1"/>
      <protection/>
    </xf>
    <xf numFmtId="177" fontId="61" fillId="0" borderId="41" xfId="0" applyNumberFormat="1" applyFont="1" applyFill="1" applyBorder="1" applyAlignment="1">
      <alignment vertical="center" wrapText="1"/>
    </xf>
    <xf numFmtId="177" fontId="61" fillId="0" borderId="20" xfId="0" applyNumberFormat="1" applyFont="1" applyFill="1" applyBorder="1" applyAlignment="1">
      <alignment vertical="center" wrapText="1"/>
    </xf>
    <xf numFmtId="0" fontId="61" fillId="0" borderId="36" xfId="0" applyFont="1" applyFill="1" applyBorder="1" applyAlignment="1" applyProtection="1">
      <alignment horizontal="center" vertical="center"/>
      <protection/>
    </xf>
    <xf numFmtId="184" fontId="61" fillId="0" borderId="41" xfId="0" applyNumberFormat="1" applyFont="1" applyFill="1" applyBorder="1" applyAlignment="1" applyProtection="1">
      <alignment horizontal="center" vertical="center"/>
      <protection/>
    </xf>
    <xf numFmtId="0" fontId="61" fillId="0" borderId="35" xfId="0" applyFont="1" applyFill="1" applyBorder="1" applyAlignment="1" applyProtection="1">
      <alignment horizontal="center" vertical="center"/>
      <protection/>
    </xf>
    <xf numFmtId="0" fontId="61" fillId="0" borderId="39" xfId="0" applyFont="1" applyFill="1" applyBorder="1" applyAlignment="1">
      <alignment horizontal="center" vertical="center"/>
    </xf>
    <xf numFmtId="185" fontId="61" fillId="0" borderId="16" xfId="0" applyNumberFormat="1" applyFont="1" applyFill="1" applyBorder="1" applyAlignment="1" applyProtection="1">
      <alignment horizontal="center" vertical="center" wrapText="1"/>
      <protection/>
    </xf>
    <xf numFmtId="185" fontId="61" fillId="0" borderId="16" xfId="0" applyNumberFormat="1" applyFont="1" applyFill="1" applyBorder="1" applyAlignment="1" applyProtection="1">
      <alignment horizontal="center" vertical="center"/>
      <protection/>
    </xf>
    <xf numFmtId="0" fontId="61" fillId="0" borderId="15" xfId="0" applyFont="1" applyFill="1" applyBorder="1" applyAlignment="1" applyProtection="1">
      <alignment horizontal="center" vertical="center"/>
      <protection/>
    </xf>
    <xf numFmtId="0" fontId="61" fillId="0" borderId="41" xfId="0" applyFont="1" applyFill="1" applyBorder="1" applyAlignment="1">
      <alignment/>
    </xf>
    <xf numFmtId="0" fontId="61" fillId="0" borderId="20" xfId="0" applyFont="1" applyFill="1" applyBorder="1" applyAlignment="1">
      <alignment/>
    </xf>
    <xf numFmtId="0" fontId="61" fillId="0" borderId="0" xfId="0" applyFont="1" applyFill="1" applyBorder="1" applyAlignment="1" applyProtection="1">
      <alignment horizontal="distributed" vertical="center"/>
      <protection/>
    </xf>
    <xf numFmtId="0" fontId="61" fillId="0" borderId="34" xfId="0" applyFont="1" applyFill="1" applyBorder="1" applyAlignment="1" applyProtection="1">
      <alignment horizontal="center" vertical="center"/>
      <protection/>
    </xf>
    <xf numFmtId="0" fontId="61" fillId="0" borderId="35" xfId="0" applyFont="1" applyBorder="1" applyAlignment="1" applyProtection="1">
      <alignment horizontal="center" vertical="center" wrapText="1"/>
      <protection/>
    </xf>
    <xf numFmtId="0" fontId="61" fillId="0" borderId="39" xfId="0" applyFont="1" applyBorder="1" applyAlignment="1">
      <alignment horizontal="center" vertical="center" wrapText="1"/>
    </xf>
    <xf numFmtId="0" fontId="8" fillId="0" borderId="38"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42"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0" fontId="61" fillId="0" borderId="35" xfId="0" applyFont="1" applyBorder="1" applyAlignment="1" applyProtection="1">
      <alignment horizontal="center" vertical="center"/>
      <protection/>
    </xf>
    <xf numFmtId="0" fontId="61" fillId="0" borderId="37" xfId="0" applyFont="1" applyBorder="1" applyAlignment="1" applyProtection="1">
      <alignment horizontal="center" vertical="center"/>
      <protection/>
    </xf>
    <xf numFmtId="0" fontId="61" fillId="0" borderId="1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5" fillId="0" borderId="37" xfId="0" applyFont="1" applyBorder="1" applyAlignment="1" applyProtection="1">
      <alignment horizontal="center" vertical="center" wrapText="1"/>
      <protection/>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pplyProtection="1">
      <alignment horizontal="center" vertical="center"/>
      <protection/>
    </xf>
    <xf numFmtId="0" fontId="5" fillId="0" borderId="0" xfId="0" applyFont="1" applyBorder="1" applyAlignment="1">
      <alignment horizontal="center" vertical="center"/>
    </xf>
    <xf numFmtId="0" fontId="5" fillId="0" borderId="0"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pplyProtection="1">
      <alignment horizontal="center" vertical="center" wrapText="1"/>
      <protection/>
    </xf>
    <xf numFmtId="0" fontId="5" fillId="0" borderId="41" xfId="0" applyFont="1" applyBorder="1" applyAlignment="1">
      <alignment/>
    </xf>
    <xf numFmtId="0" fontId="5" fillId="0" borderId="20" xfId="0" applyFont="1" applyBorder="1" applyAlignment="1">
      <alignment/>
    </xf>
    <xf numFmtId="0" fontId="12" fillId="0" borderId="35"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8" fillId="0" borderId="3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wrapText="1"/>
      <protection/>
    </xf>
    <xf numFmtId="0" fontId="61" fillId="0" borderId="41" xfId="0" applyFont="1" applyFill="1" applyBorder="1" applyAlignment="1">
      <alignment horizontal="center" vertical="center" wrapText="1"/>
    </xf>
    <xf numFmtId="0" fontId="8" fillId="0" borderId="41"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protection/>
    </xf>
    <xf numFmtId="0" fontId="61" fillId="0" borderId="41" xfId="0" applyFont="1" applyFill="1" applyBorder="1" applyAlignment="1">
      <alignment horizontal="center" vertical="center"/>
    </xf>
    <xf numFmtId="0" fontId="61" fillId="0" borderId="20"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39" xfId="0" applyFont="1" applyFill="1" applyBorder="1" applyAlignment="1">
      <alignment horizontal="center" vertical="center"/>
    </xf>
    <xf numFmtId="0" fontId="61" fillId="0" borderId="35" xfId="0" applyFont="1" applyFill="1" applyBorder="1" applyAlignment="1">
      <alignment horizontal="center" vertical="center"/>
    </xf>
    <xf numFmtId="41" fontId="6"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distributed" vertical="center"/>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33" xfId="0" applyFont="1" applyFill="1" applyBorder="1" applyAlignment="1" applyProtection="1">
      <alignment horizontal="center" vertical="center"/>
      <protection/>
    </xf>
    <xf numFmtId="0" fontId="61" fillId="0" borderId="37" xfId="0" applyNumberFormat="1" applyFont="1" applyFill="1" applyBorder="1" applyAlignment="1" applyProtection="1">
      <alignment horizontal="center" vertical="center" wrapText="1"/>
      <protection/>
    </xf>
    <xf numFmtId="0" fontId="61" fillId="0" borderId="0"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1" fillId="0" borderId="40" xfId="0" applyFont="1" applyFill="1" applyBorder="1" applyAlignment="1" applyProtection="1">
      <alignment horizontal="center" vertical="center"/>
      <protection/>
    </xf>
    <xf numFmtId="0" fontId="61" fillId="0" borderId="11"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6" xfId="0" applyFont="1" applyFill="1" applyBorder="1" applyAlignment="1">
      <alignment/>
    </xf>
    <xf numFmtId="0" fontId="61" fillId="0" borderId="42"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41" fontId="61" fillId="0" borderId="34" xfId="0" applyNumberFormat="1" applyFont="1" applyFill="1" applyBorder="1" applyAlignment="1" applyProtection="1">
      <alignment horizontal="center" vertical="center"/>
      <protection/>
    </xf>
    <xf numFmtId="41" fontId="61" fillId="0" borderId="16" xfId="0" applyNumberFormat="1" applyFont="1" applyFill="1" applyBorder="1" applyAlignment="1" applyProtection="1">
      <alignment horizontal="center" vertical="center"/>
      <protection/>
    </xf>
    <xf numFmtId="41" fontId="61" fillId="0" borderId="35" xfId="0" applyNumberFormat="1" applyFont="1" applyFill="1" applyBorder="1" applyAlignment="1" applyProtection="1">
      <alignment horizontal="center" vertical="center"/>
      <protection/>
    </xf>
    <xf numFmtId="41" fontId="61" fillId="0" borderId="38" xfId="0" applyNumberFormat="1" applyFont="1" applyFill="1" applyBorder="1" applyAlignment="1">
      <alignment horizontal="center" vertical="center"/>
    </xf>
    <xf numFmtId="41" fontId="61" fillId="0" borderId="39" xfId="0" applyNumberFormat="1" applyFont="1" applyFill="1" applyBorder="1" applyAlignment="1">
      <alignment horizontal="center" vertical="center"/>
    </xf>
    <xf numFmtId="41" fontId="61" fillId="0" borderId="36" xfId="0" applyNumberFormat="1" applyFont="1" applyFill="1" applyBorder="1" applyAlignment="1" applyProtection="1">
      <alignment horizontal="center" vertical="center"/>
      <protection/>
    </xf>
    <xf numFmtId="41" fontId="61" fillId="0" borderId="41" xfId="0" applyNumberFormat="1" applyFont="1" applyFill="1" applyBorder="1" applyAlignment="1">
      <alignment horizontal="center" vertical="center"/>
    </xf>
    <xf numFmtId="41" fontId="61" fillId="0" borderId="20" xfId="0" applyNumberFormat="1" applyFont="1" applyFill="1" applyBorder="1" applyAlignment="1">
      <alignment horizontal="center" vertical="center"/>
    </xf>
    <xf numFmtId="41" fontId="61" fillId="0" borderId="40" xfId="0" applyNumberFormat="1" applyFont="1" applyFill="1" applyBorder="1" applyAlignment="1" applyProtection="1">
      <alignment horizontal="center" vertical="center"/>
      <protection/>
    </xf>
    <xf numFmtId="41" fontId="61" fillId="0" borderId="11" xfId="0" applyNumberFormat="1" applyFont="1" applyFill="1" applyBorder="1" applyAlignment="1">
      <alignment horizontal="center" vertical="center"/>
    </xf>
    <xf numFmtId="41" fontId="61" fillId="0" borderId="14" xfId="0" applyNumberFormat="1" applyFont="1" applyFill="1" applyBorder="1" applyAlignment="1">
      <alignment horizontal="center" vertical="center"/>
    </xf>
    <xf numFmtId="41" fontId="61" fillId="0" borderId="16" xfId="0" applyNumberFormat="1" applyFont="1" applyFill="1" applyBorder="1" applyAlignment="1">
      <alignment/>
    </xf>
    <xf numFmtId="0" fontId="61" fillId="0" borderId="38" xfId="0" applyFont="1" applyFill="1" applyBorder="1" applyAlignment="1" applyProtection="1">
      <alignment horizontal="center" vertical="center"/>
      <protection/>
    </xf>
    <xf numFmtId="0" fontId="61" fillId="0" borderId="42"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61" fillId="0" borderId="40" xfId="0" applyFont="1" applyBorder="1" applyAlignment="1" applyProtection="1">
      <alignment horizontal="center" vertical="center" wrapText="1"/>
      <protection/>
    </xf>
    <xf numFmtId="0" fontId="61" fillId="0" borderId="11" xfId="0" applyFont="1" applyBorder="1" applyAlignment="1" applyProtection="1">
      <alignment horizontal="center" vertical="center" wrapText="1"/>
      <protection/>
    </xf>
    <xf numFmtId="0" fontId="61" fillId="0" borderId="14" xfId="0" applyFont="1" applyBorder="1" applyAlignment="1" applyProtection="1">
      <alignment horizontal="center" vertical="center" wrapText="1"/>
      <protection/>
    </xf>
    <xf numFmtId="0" fontId="61" fillId="0" borderId="33" xfId="0" applyFont="1" applyBorder="1" applyAlignment="1">
      <alignment horizontal="center" vertical="center"/>
    </xf>
    <xf numFmtId="0" fontId="61" fillId="0" borderId="33" xfId="0" applyFont="1" applyBorder="1" applyAlignment="1" applyProtection="1">
      <alignment horizontal="center" vertical="center"/>
      <protection/>
    </xf>
    <xf numFmtId="0" fontId="61" fillId="0" borderId="21" xfId="0" applyFont="1" applyBorder="1" applyAlignment="1" applyProtection="1">
      <alignment horizontal="center" vertical="center"/>
      <protection/>
    </xf>
    <xf numFmtId="0" fontId="61" fillId="0" borderId="42" xfId="0" applyFont="1" applyBorder="1" applyAlignment="1" applyProtection="1">
      <alignment horizontal="center" vertical="center" wrapText="1"/>
      <protection/>
    </xf>
    <xf numFmtId="0" fontId="61" fillId="0" borderId="10" xfId="0" applyFont="1" applyBorder="1" applyAlignment="1" applyProtection="1">
      <alignment horizontal="center" vertical="center" wrapText="1"/>
      <protection/>
    </xf>
    <xf numFmtId="0" fontId="61" fillId="0" borderId="17" xfId="0" applyFont="1" applyBorder="1" applyAlignment="1" applyProtection="1">
      <alignment horizontal="center" vertical="center" wrapText="1"/>
      <protection/>
    </xf>
    <xf numFmtId="0" fontId="61" fillId="0" borderId="35"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38" xfId="0" applyFont="1" applyBorder="1" applyAlignment="1" applyProtection="1">
      <alignment horizontal="center" vertical="center" wrapText="1"/>
      <protection/>
    </xf>
    <xf numFmtId="0" fontId="61" fillId="0" borderId="39" xfId="0" applyFont="1" applyBorder="1" applyAlignment="1" applyProtection="1">
      <alignment horizontal="center" vertical="center" wrapText="1"/>
      <protection/>
    </xf>
    <xf numFmtId="0" fontId="61" fillId="0" borderId="35" xfId="0" applyFont="1" applyBorder="1" applyAlignment="1">
      <alignment horizontal="center"/>
    </xf>
    <xf numFmtId="0" fontId="61" fillId="0" borderId="38" xfId="0" applyFont="1" applyBorder="1" applyAlignment="1">
      <alignment horizontal="center"/>
    </xf>
    <xf numFmtId="0" fontId="61" fillId="0" borderId="39" xfId="0" applyFont="1" applyBorder="1" applyAlignment="1">
      <alignment horizontal="center"/>
    </xf>
    <xf numFmtId="0" fontId="8" fillId="0" borderId="36" xfId="0" applyFont="1" applyBorder="1" applyAlignment="1" applyProtection="1">
      <alignment horizontal="center" vertical="center"/>
      <protection/>
    </xf>
    <xf numFmtId="0" fontId="61" fillId="0" borderId="41" xfId="0" applyFont="1" applyBorder="1" applyAlignment="1">
      <alignment horizontal="center" vertical="center"/>
    </xf>
    <xf numFmtId="0" fontId="61" fillId="0" borderId="20" xfId="0" applyFont="1" applyBorder="1" applyAlignment="1">
      <alignment horizontal="center" vertical="center"/>
    </xf>
    <xf numFmtId="0" fontId="8" fillId="0" borderId="11"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2" xfId="0" applyFont="1" applyBorder="1" applyAlignment="1" applyProtection="1">
      <alignment horizontal="center" vertical="center" wrapText="1"/>
      <protection/>
    </xf>
    <xf numFmtId="0" fontId="61" fillId="0" borderId="14" xfId="0" applyFont="1" applyBorder="1" applyAlignment="1">
      <alignment horizontal="center" vertical="center" wrapText="1"/>
    </xf>
    <xf numFmtId="0" fontId="8" fillId="0" borderId="3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41" xfId="0" applyFont="1" applyFill="1" applyBorder="1" applyAlignment="1">
      <alignment horizontal="center" vertical="center"/>
    </xf>
    <xf numFmtId="0" fontId="5" fillId="0" borderId="20" xfId="0" applyFont="1" applyFill="1" applyBorder="1" applyAlignment="1">
      <alignment horizontal="center" vertical="center"/>
    </xf>
    <xf numFmtId="0" fontId="8" fillId="0" borderId="41"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40" xfId="0" applyFont="1" applyBorder="1" applyAlignment="1">
      <alignment horizontal="center" vertical="center"/>
    </xf>
    <xf numFmtId="0" fontId="8" fillId="0" borderId="4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14" fillId="0" borderId="15" xfId="0" applyFont="1" applyBorder="1" applyAlignment="1">
      <alignment horizontal="center" vertical="center" wrapText="1"/>
    </xf>
    <xf numFmtId="0" fontId="61" fillId="0" borderId="20" xfId="0" applyFont="1" applyBorder="1" applyAlignment="1">
      <alignment/>
    </xf>
    <xf numFmtId="0" fontId="61" fillId="0" borderId="15" xfId="0" applyFont="1" applyBorder="1" applyAlignment="1">
      <alignment horizontal="center" vertical="center" wrapText="1"/>
    </xf>
    <xf numFmtId="188" fontId="22" fillId="0" borderId="12" xfId="0" applyNumberFormat="1" applyFont="1" applyBorder="1" applyAlignment="1" applyProtection="1">
      <alignment horizontal="center" vertical="center" wrapText="1"/>
      <protection/>
    </xf>
    <xf numFmtId="188" fontId="22" fillId="0" borderId="14" xfId="0" applyNumberFormat="1" applyFont="1" applyBorder="1" applyAlignment="1" applyProtection="1">
      <alignment horizontal="center" vertical="center" wrapText="1"/>
      <protection/>
    </xf>
    <xf numFmtId="0" fontId="8" fillId="0" borderId="14" xfId="0" applyFont="1" applyBorder="1" applyAlignment="1">
      <alignment horizontal="center" vertical="center"/>
    </xf>
    <xf numFmtId="0" fontId="14" fillId="0" borderId="12" xfId="0" applyFont="1" applyBorder="1" applyAlignment="1">
      <alignment horizontal="center" vertical="center" wrapText="1"/>
    </xf>
    <xf numFmtId="0" fontId="14" fillId="0" borderId="14" xfId="0" applyFont="1" applyBorder="1" applyAlignment="1">
      <alignment horizontal="center" vertical="center"/>
    </xf>
    <xf numFmtId="0" fontId="61" fillId="0" borderId="36" xfId="0" applyFont="1" applyFill="1" applyBorder="1" applyAlignment="1" applyProtection="1">
      <alignment horizontal="center" vertical="center" wrapText="1"/>
      <protection/>
    </xf>
    <xf numFmtId="0" fontId="61" fillId="0" borderId="41" xfId="0" applyFont="1" applyFill="1" applyBorder="1" applyAlignment="1" applyProtection="1">
      <alignment horizontal="center" vertical="center" wrapText="1"/>
      <protection/>
    </xf>
    <xf numFmtId="0" fontId="61" fillId="0" borderId="20" xfId="0" applyFont="1" applyFill="1" applyBorder="1" applyAlignment="1" applyProtection="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index" xfId="64"/>
    <cellStyle name="標準_Sheet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7">
      <selection activeCell="D14" sqref="D14"/>
    </sheetView>
  </sheetViews>
  <sheetFormatPr defaultColWidth="9.140625" defaultRowHeight="15"/>
  <cols>
    <col min="1" max="1" width="3.28125" style="127" customWidth="1"/>
    <col min="2" max="3" width="5.57421875" style="127" customWidth="1"/>
    <col min="4" max="4" width="89.421875" style="127" bestFit="1" customWidth="1"/>
    <col min="5" max="16384" width="9.00390625" style="127" customWidth="1"/>
  </cols>
  <sheetData>
    <row r="1" spans="2:4" ht="30" customHeight="1">
      <c r="B1" s="128" t="s">
        <v>0</v>
      </c>
      <c r="C1" s="128"/>
      <c r="D1" s="128"/>
    </row>
    <row r="2" spans="1:4" s="132" customFormat="1" ht="24" customHeight="1">
      <c r="A2" s="129"/>
      <c r="B2" s="130" t="s">
        <v>1</v>
      </c>
      <c r="C2" s="116"/>
      <c r="D2" s="131" t="s">
        <v>2</v>
      </c>
    </row>
    <row r="3" spans="1:4" ht="24" customHeight="1">
      <c r="A3" s="133"/>
      <c r="B3" s="134" t="s">
        <v>380</v>
      </c>
      <c r="C3" s="135"/>
      <c r="D3" s="136" t="s">
        <v>3</v>
      </c>
    </row>
    <row r="4" spans="1:4" ht="24" customHeight="1">
      <c r="A4" s="133"/>
      <c r="B4" s="137" t="s">
        <v>381</v>
      </c>
      <c r="C4" s="138" t="s">
        <v>4</v>
      </c>
      <c r="D4" s="139" t="s">
        <v>5</v>
      </c>
    </row>
    <row r="5" spans="1:4" ht="24" customHeight="1">
      <c r="A5" s="133"/>
      <c r="B5" s="140" t="s">
        <v>382</v>
      </c>
      <c r="C5" s="141"/>
      <c r="D5" s="142" t="s">
        <v>6</v>
      </c>
    </row>
    <row r="6" spans="1:4" ht="24" customHeight="1">
      <c r="A6" s="133"/>
      <c r="B6" s="143" t="s">
        <v>4</v>
      </c>
      <c r="C6" s="144" t="s">
        <v>7</v>
      </c>
      <c r="D6" s="139" t="s">
        <v>8</v>
      </c>
    </row>
    <row r="7" spans="1:4" ht="24" customHeight="1">
      <c r="A7" s="133"/>
      <c r="B7" s="145"/>
      <c r="C7" s="146" t="s">
        <v>9</v>
      </c>
      <c r="D7" s="139" t="s">
        <v>10</v>
      </c>
    </row>
    <row r="8" spans="1:4" ht="24" customHeight="1">
      <c r="A8" s="133"/>
      <c r="B8" s="137" t="s">
        <v>383</v>
      </c>
      <c r="C8" s="138"/>
      <c r="D8" s="139" t="s">
        <v>11</v>
      </c>
    </row>
    <row r="9" spans="1:4" ht="24" customHeight="1">
      <c r="A9" s="133"/>
      <c r="B9" s="140" t="s">
        <v>384</v>
      </c>
      <c r="C9" s="138" t="s">
        <v>4</v>
      </c>
      <c r="D9" s="139" t="s">
        <v>379</v>
      </c>
    </row>
    <row r="10" spans="1:4" ht="24" customHeight="1">
      <c r="A10" s="133"/>
      <c r="B10" s="147"/>
      <c r="C10" s="144" t="s">
        <v>7</v>
      </c>
      <c r="D10" s="148" t="s">
        <v>394</v>
      </c>
    </row>
    <row r="11" spans="1:4" ht="24" customHeight="1">
      <c r="A11" s="133"/>
      <c r="B11" s="147"/>
      <c r="C11" s="144" t="s">
        <v>9</v>
      </c>
      <c r="D11" s="142" t="s">
        <v>395</v>
      </c>
    </row>
    <row r="12" spans="1:4" ht="24" customHeight="1">
      <c r="A12" s="133"/>
      <c r="B12" s="149"/>
      <c r="C12" s="146" t="s">
        <v>393</v>
      </c>
      <c r="D12" s="142" t="s">
        <v>396</v>
      </c>
    </row>
    <row r="13" spans="1:4" ht="24" customHeight="1">
      <c r="A13" s="133"/>
      <c r="B13" s="137" t="s">
        <v>385</v>
      </c>
      <c r="C13" s="138" t="s">
        <v>4</v>
      </c>
      <c r="D13" s="139" t="s">
        <v>12</v>
      </c>
    </row>
    <row r="14" spans="1:4" ht="24" customHeight="1">
      <c r="A14" s="133"/>
      <c r="B14" s="137" t="s">
        <v>386</v>
      </c>
      <c r="C14" s="138" t="s">
        <v>4</v>
      </c>
      <c r="D14" s="139" t="s">
        <v>13</v>
      </c>
    </row>
    <row r="15" spans="1:4" ht="24" customHeight="1">
      <c r="A15" s="133"/>
      <c r="B15" s="137" t="s">
        <v>387</v>
      </c>
      <c r="C15" s="138" t="s">
        <v>4</v>
      </c>
      <c r="D15" s="139" t="s">
        <v>14</v>
      </c>
    </row>
    <row r="16" spans="1:4" ht="24" customHeight="1">
      <c r="A16" s="133"/>
      <c r="B16" s="137" t="s">
        <v>388</v>
      </c>
      <c r="C16" s="138" t="s">
        <v>4</v>
      </c>
      <c r="D16" s="139" t="s">
        <v>15</v>
      </c>
    </row>
    <row r="17" spans="1:4" ht="24" customHeight="1">
      <c r="A17" s="133"/>
      <c r="B17" s="140" t="s">
        <v>389</v>
      </c>
      <c r="C17" s="141"/>
      <c r="D17" s="142" t="s">
        <v>16</v>
      </c>
    </row>
    <row r="18" spans="1:4" ht="24" customHeight="1">
      <c r="A18" s="133"/>
      <c r="B18" s="143" t="s">
        <v>4</v>
      </c>
      <c r="C18" s="144" t="s">
        <v>7</v>
      </c>
      <c r="D18" s="139" t="s">
        <v>17</v>
      </c>
    </row>
    <row r="19" spans="1:4" ht="24" customHeight="1">
      <c r="A19" s="133"/>
      <c r="B19" s="145"/>
      <c r="C19" s="146" t="s">
        <v>9</v>
      </c>
      <c r="D19" s="139" t="s">
        <v>18</v>
      </c>
    </row>
    <row r="20" spans="1:4" ht="24" customHeight="1">
      <c r="A20" s="133"/>
      <c r="B20" s="137" t="s">
        <v>390</v>
      </c>
      <c r="C20" s="138" t="s">
        <v>4</v>
      </c>
      <c r="D20" s="139" t="s">
        <v>19</v>
      </c>
    </row>
    <row r="21" spans="1:4" ht="24" customHeight="1">
      <c r="A21" s="133"/>
      <c r="B21" s="137" t="s">
        <v>391</v>
      </c>
      <c r="C21" s="138" t="s">
        <v>4</v>
      </c>
      <c r="D21" s="139" t="s">
        <v>20</v>
      </c>
    </row>
    <row r="22" spans="1:4" ht="24" customHeight="1">
      <c r="A22" s="133"/>
      <c r="B22" s="137" t="s">
        <v>392</v>
      </c>
      <c r="C22" s="138" t="s">
        <v>4</v>
      </c>
      <c r="D22" s="136" t="s">
        <v>397</v>
      </c>
    </row>
    <row r="23" spans="1:4" ht="24" customHeight="1">
      <c r="A23" s="133"/>
      <c r="B23" s="150" t="s">
        <v>399</v>
      </c>
      <c r="C23" s="151" t="s">
        <v>4</v>
      </c>
      <c r="D23" s="152" t="s">
        <v>398</v>
      </c>
    </row>
    <row r="24" spans="2:3" ht="13.5">
      <c r="B24" s="153" t="s">
        <v>4</v>
      </c>
      <c r="C24" s="153"/>
    </row>
    <row r="25" spans="2:3" ht="13.5">
      <c r="B25" s="153"/>
      <c r="C25" s="153"/>
    </row>
  </sheetData>
  <sheetProtection/>
  <hyperlinks>
    <hyperlink ref="D3" location="'10-1'!A1" display="路線別鉄道施設（営業キロ・駅数・信号場数等）"/>
    <hyperlink ref="D4" location="'10-2'!A1" display="路線別貨物輸送状況（貨物発着トン数）"/>
    <hyperlink ref="D6" location="'10-3(1)'!A1" display="駅別１日平均乗車人員数"/>
    <hyperlink ref="D7" location="'10-3(2)'!A1" display="駅別乗降客人員数"/>
    <hyperlink ref="D8" location="'10-4'!A1" display="路線別道路（種類、車道幅員、路面別延長等）"/>
    <hyperlink ref="D9" location="'10-5(1)～(3)'!A1" display="路線別橋りょう（構造形式、上部工使用材料、橋長別箇所数、延長）（橋長１５ｍ以上）"/>
    <hyperlink ref="D13" location="'10-6'!A1" display="市町村別道路現況"/>
    <hyperlink ref="D14" location="'10-7'!A1" display="市町村別、車種別保有自動車数"/>
    <hyperlink ref="D15" location="'10-8'!A1" display="月別自動車旅客輸送人員及び総走行キロ"/>
    <hyperlink ref="D16" location="'10-9'!A1" display="規模、地区別船舶数（隻数・総トン数）"/>
    <hyperlink ref="D18" location="'10-10(1)'!A1" display="港湾別入港船舶（隻数、総トン数等）"/>
    <hyperlink ref="D19" location="'10-10(2)'!A1" display="港湾別海上輸移出入貨物トン数"/>
    <hyperlink ref="D20" location="'10-11'!A1" display="航路別航空旅客輸送人員"/>
    <hyperlink ref="D21" location="'10-12'!A1" display="海上旅客・貨物輸送状況"/>
    <hyperlink ref="D22" location="'10-13'!A1" display="加入電話数、公衆電話数及び携帯電話加入数"/>
    <hyperlink ref="D23" location="'10-14'!A1" display="市郡別郵便局数"/>
  </hyperlinks>
  <printOptions/>
  <pageMargins left="0.7" right="0.7" top="0.75" bottom="0.75" header="0.3" footer="0.3"/>
  <pageSetup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X38"/>
  <sheetViews>
    <sheetView zoomScalePageLayoutView="0" workbookViewId="0" topLeftCell="A1">
      <selection activeCell="A1" sqref="A1"/>
    </sheetView>
  </sheetViews>
  <sheetFormatPr defaultColWidth="9.140625" defaultRowHeight="15"/>
  <cols>
    <col min="1" max="1" width="4.28125" style="168" customWidth="1"/>
    <col min="2" max="2" width="11.57421875" style="168" customWidth="1"/>
    <col min="3" max="3" width="13.140625" style="168" customWidth="1"/>
    <col min="4" max="4" width="12.57421875" style="168" customWidth="1"/>
    <col min="5" max="5" width="9.28125" style="168" customWidth="1"/>
    <col min="6" max="6" width="13.140625" style="168" customWidth="1"/>
    <col min="7" max="7" width="9.28125" style="216" bestFit="1" customWidth="1"/>
    <col min="8" max="9" width="12.57421875" style="168" customWidth="1"/>
    <col min="10" max="10" width="9.28125" style="168" bestFit="1" customWidth="1"/>
    <col min="11" max="11" width="12.57421875" style="168" customWidth="1"/>
    <col min="12" max="12" width="8.57421875" style="168" customWidth="1"/>
    <col min="13" max="14" width="12.57421875" style="168" customWidth="1"/>
    <col min="15" max="15" width="9.28125" style="168" bestFit="1" customWidth="1"/>
    <col min="16" max="16" width="12.57421875" style="168" customWidth="1"/>
    <col min="17" max="17" width="9.28125" style="168" bestFit="1" customWidth="1"/>
    <col min="18" max="18" width="13.140625" style="168" customWidth="1"/>
    <col min="19" max="19" width="12.57421875" style="168" customWidth="1"/>
    <col min="20" max="20" width="9.28125" style="168" bestFit="1" customWidth="1"/>
    <col min="21" max="21" width="13.140625" style="168" customWidth="1"/>
    <col min="22" max="22" width="9.28125" style="168" bestFit="1" customWidth="1"/>
    <col min="23" max="23" width="6.57421875" style="168" customWidth="1"/>
    <col min="24" max="16384" width="9.00390625" style="168" customWidth="1"/>
  </cols>
  <sheetData>
    <row r="1" spans="1:23" s="189" customFormat="1" ht="13.5" customHeight="1">
      <c r="A1" s="117" t="s">
        <v>576</v>
      </c>
      <c r="B1" s="188"/>
      <c r="C1" s="188"/>
      <c r="D1" s="188"/>
      <c r="E1" s="188"/>
      <c r="F1" s="188"/>
      <c r="G1" s="188"/>
      <c r="H1" s="188"/>
      <c r="I1" s="188"/>
      <c r="J1" s="188"/>
      <c r="K1" s="188"/>
      <c r="L1" s="188"/>
      <c r="M1" s="188"/>
      <c r="N1" s="188"/>
      <c r="O1" s="188"/>
      <c r="P1" s="188"/>
      <c r="Q1" s="188"/>
      <c r="R1" s="188"/>
      <c r="S1" s="188"/>
      <c r="T1" s="188"/>
      <c r="U1" s="188"/>
      <c r="V1" s="188"/>
      <c r="W1" s="188"/>
    </row>
    <row r="2" spans="1:23" ht="13.5" customHeight="1">
      <c r="A2" s="13"/>
      <c r="B2" s="154"/>
      <c r="C2" s="154"/>
      <c r="D2" s="154"/>
      <c r="E2" s="154"/>
      <c r="F2" s="154"/>
      <c r="G2" s="154"/>
      <c r="H2" s="154"/>
      <c r="I2" s="154"/>
      <c r="J2" s="154"/>
      <c r="K2" s="154"/>
      <c r="L2" s="154"/>
      <c r="M2" s="154"/>
      <c r="N2" s="154"/>
      <c r="O2" s="154"/>
      <c r="P2" s="154"/>
      <c r="Q2" s="154"/>
      <c r="R2" s="154"/>
      <c r="S2" s="154"/>
      <c r="T2" s="154"/>
      <c r="U2" s="154"/>
      <c r="V2" s="154"/>
      <c r="W2" s="164" t="s">
        <v>577</v>
      </c>
    </row>
    <row r="3" spans="1:23" ht="13.5" customHeight="1" thickBot="1">
      <c r="A3" s="154"/>
      <c r="B3" s="154"/>
      <c r="C3" s="195"/>
      <c r="D3" s="154"/>
      <c r="E3" s="154"/>
      <c r="F3" s="154"/>
      <c r="G3" s="154"/>
      <c r="H3" s="154"/>
      <c r="I3" s="154"/>
      <c r="J3" s="154"/>
      <c r="K3" s="154"/>
      <c r="L3" s="154"/>
      <c r="M3" s="154"/>
      <c r="N3" s="154"/>
      <c r="O3" s="154"/>
      <c r="P3" s="154"/>
      <c r="Q3" s="154"/>
      <c r="R3" s="154"/>
      <c r="S3" s="196"/>
      <c r="T3" s="154"/>
      <c r="U3" s="154"/>
      <c r="V3" s="154"/>
      <c r="W3" s="197" t="s">
        <v>578</v>
      </c>
    </row>
    <row r="4" spans="1:23" ht="13.5" customHeight="1" thickTop="1">
      <c r="A4" s="709" t="s">
        <v>579</v>
      </c>
      <c r="B4" s="709"/>
      <c r="C4" s="708" t="s">
        <v>222</v>
      </c>
      <c r="D4" s="627"/>
      <c r="E4" s="627"/>
      <c r="F4" s="627"/>
      <c r="G4" s="628"/>
      <c r="H4" s="708" t="s">
        <v>580</v>
      </c>
      <c r="I4" s="627"/>
      <c r="J4" s="627"/>
      <c r="K4" s="627"/>
      <c r="L4" s="628"/>
      <c r="M4" s="708" t="s">
        <v>581</v>
      </c>
      <c r="N4" s="627"/>
      <c r="O4" s="627"/>
      <c r="P4" s="627"/>
      <c r="Q4" s="628"/>
      <c r="R4" s="708" t="s">
        <v>582</v>
      </c>
      <c r="S4" s="627"/>
      <c r="T4" s="627"/>
      <c r="U4" s="627"/>
      <c r="V4" s="628"/>
      <c r="W4" s="709" t="s">
        <v>223</v>
      </c>
    </row>
    <row r="5" spans="1:23" ht="13.5" customHeight="1">
      <c r="A5" s="710"/>
      <c r="B5" s="710"/>
      <c r="C5" s="265" t="s">
        <v>224</v>
      </c>
      <c r="D5" s="265" t="s">
        <v>225</v>
      </c>
      <c r="E5" s="265" t="s">
        <v>226</v>
      </c>
      <c r="F5" s="265" t="s">
        <v>227</v>
      </c>
      <c r="G5" s="265" t="s">
        <v>228</v>
      </c>
      <c r="H5" s="265" t="s">
        <v>224</v>
      </c>
      <c r="I5" s="265" t="s">
        <v>225</v>
      </c>
      <c r="J5" s="265" t="s">
        <v>226</v>
      </c>
      <c r="K5" s="265" t="s">
        <v>227</v>
      </c>
      <c r="L5" s="265" t="s">
        <v>228</v>
      </c>
      <c r="M5" s="265" t="s">
        <v>224</v>
      </c>
      <c r="N5" s="265" t="s">
        <v>225</v>
      </c>
      <c r="O5" s="265" t="s">
        <v>226</v>
      </c>
      <c r="P5" s="265" t="s">
        <v>227</v>
      </c>
      <c r="Q5" s="265" t="s">
        <v>228</v>
      </c>
      <c r="R5" s="265" t="s">
        <v>224</v>
      </c>
      <c r="S5" s="265" t="s">
        <v>225</v>
      </c>
      <c r="T5" s="265" t="s">
        <v>226</v>
      </c>
      <c r="U5" s="265" t="s">
        <v>227</v>
      </c>
      <c r="V5" s="265" t="s">
        <v>228</v>
      </c>
      <c r="W5" s="710"/>
    </row>
    <row r="6" spans="1:24" ht="7.5" customHeight="1">
      <c r="A6" s="157"/>
      <c r="B6" s="157"/>
      <c r="C6" s="163"/>
      <c r="D6" s="157"/>
      <c r="E6" s="157"/>
      <c r="F6" s="157"/>
      <c r="G6" s="157"/>
      <c r="H6" s="157"/>
      <c r="I6" s="157"/>
      <c r="J6" s="157"/>
      <c r="K6" s="157"/>
      <c r="L6" s="157"/>
      <c r="M6" s="157"/>
      <c r="N6" s="157"/>
      <c r="O6" s="157"/>
      <c r="P6" s="157"/>
      <c r="Q6" s="157"/>
      <c r="R6" s="157"/>
      <c r="S6" s="157"/>
      <c r="T6" s="157"/>
      <c r="U6" s="157"/>
      <c r="V6" s="157"/>
      <c r="W6" s="198"/>
      <c r="X6" s="169"/>
    </row>
    <row r="7" spans="1:24" s="17" customFormat="1" ht="13.5" customHeight="1">
      <c r="A7" s="711" t="s">
        <v>583</v>
      </c>
      <c r="B7" s="711"/>
      <c r="C7" s="8">
        <v>18062972</v>
      </c>
      <c r="D7" s="9">
        <v>10566405</v>
      </c>
      <c r="E7" s="10">
        <v>58.497599398371435</v>
      </c>
      <c r="F7" s="9">
        <v>14785549</v>
      </c>
      <c r="G7" s="10">
        <v>81.85557171876256</v>
      </c>
      <c r="H7" s="9">
        <v>906282</v>
      </c>
      <c r="I7" s="9">
        <v>872745</v>
      </c>
      <c r="J7" s="10">
        <v>96.29949618330718</v>
      </c>
      <c r="K7" s="9">
        <v>906282</v>
      </c>
      <c r="L7" s="10">
        <v>100</v>
      </c>
      <c r="M7" s="9">
        <v>2514093</v>
      </c>
      <c r="N7" s="9">
        <v>1792410</v>
      </c>
      <c r="O7" s="10">
        <v>71.29449865219783</v>
      </c>
      <c r="P7" s="9">
        <v>2475690</v>
      </c>
      <c r="Q7" s="10">
        <v>98.4724908744426</v>
      </c>
      <c r="R7" s="9">
        <v>14642597</v>
      </c>
      <c r="S7" s="9">
        <v>7901250</v>
      </c>
      <c r="T7" s="10">
        <v>53.96071475572264</v>
      </c>
      <c r="U7" s="9">
        <v>11403577</v>
      </c>
      <c r="V7" s="10">
        <v>77.87947042454286</v>
      </c>
      <c r="W7" s="58" t="s">
        <v>584</v>
      </c>
      <c r="X7" s="59"/>
    </row>
    <row r="8" spans="1:24" ht="12.75" customHeight="1">
      <c r="A8" s="157"/>
      <c r="B8" s="157"/>
      <c r="C8" s="199"/>
      <c r="D8" s="200"/>
      <c r="E8" s="201"/>
      <c r="F8" s="200"/>
      <c r="G8" s="201"/>
      <c r="H8" s="200"/>
      <c r="I8" s="200"/>
      <c r="J8" s="201"/>
      <c r="K8" s="200"/>
      <c r="L8" s="201"/>
      <c r="M8" s="200"/>
      <c r="N8" s="200"/>
      <c r="O8" s="201"/>
      <c r="P8" s="200"/>
      <c r="Q8" s="201"/>
      <c r="R8" s="200"/>
      <c r="S8" s="200"/>
      <c r="T8" s="201"/>
      <c r="U8" s="200"/>
      <c r="V8" s="201"/>
      <c r="W8" s="202"/>
      <c r="X8" s="169"/>
    </row>
    <row r="9" spans="1:24" ht="12.75" customHeight="1">
      <c r="A9" s="203">
        <v>201</v>
      </c>
      <c r="B9" s="204" t="s">
        <v>229</v>
      </c>
      <c r="C9" s="199">
        <v>2682206</v>
      </c>
      <c r="D9" s="200">
        <v>1572338</v>
      </c>
      <c r="E9" s="205">
        <v>58.621075338732375</v>
      </c>
      <c r="F9" s="200">
        <v>2075737</v>
      </c>
      <c r="G9" s="205">
        <v>77.38917145066412</v>
      </c>
      <c r="H9" s="200">
        <v>112942</v>
      </c>
      <c r="I9" s="200">
        <v>109609</v>
      </c>
      <c r="J9" s="201">
        <v>97.04892776823503</v>
      </c>
      <c r="K9" s="200">
        <v>112942</v>
      </c>
      <c r="L9" s="201">
        <v>100</v>
      </c>
      <c r="M9" s="200">
        <v>246529</v>
      </c>
      <c r="N9" s="200">
        <v>200733</v>
      </c>
      <c r="O9" s="201">
        <v>81.42368646285021</v>
      </c>
      <c r="P9" s="200">
        <v>236392</v>
      </c>
      <c r="Q9" s="201">
        <v>95.88811052655063</v>
      </c>
      <c r="R9" s="200">
        <v>2322735</v>
      </c>
      <c r="S9" s="200">
        <v>1261996</v>
      </c>
      <c r="T9" s="201">
        <v>54.332328052920374</v>
      </c>
      <c r="U9" s="200">
        <v>1726403</v>
      </c>
      <c r="V9" s="201">
        <v>74.32630067571205</v>
      </c>
      <c r="W9" s="267">
        <v>201</v>
      </c>
      <c r="X9" s="169"/>
    </row>
    <row r="10" spans="1:24" ht="12.75" customHeight="1">
      <c r="A10" s="203">
        <v>202</v>
      </c>
      <c r="B10" s="204" t="s">
        <v>230</v>
      </c>
      <c r="C10" s="199">
        <v>1878520</v>
      </c>
      <c r="D10" s="200">
        <v>1030719</v>
      </c>
      <c r="E10" s="205">
        <v>54.86867321082555</v>
      </c>
      <c r="F10" s="200">
        <v>1724962</v>
      </c>
      <c r="G10" s="201">
        <v>91.8255860996955</v>
      </c>
      <c r="H10" s="206">
        <v>73540</v>
      </c>
      <c r="I10" s="200">
        <v>73540</v>
      </c>
      <c r="J10" s="201">
        <v>100</v>
      </c>
      <c r="K10" s="206">
        <v>73540</v>
      </c>
      <c r="L10" s="201">
        <v>100</v>
      </c>
      <c r="M10" s="206">
        <v>307697</v>
      </c>
      <c r="N10" s="200">
        <v>221371</v>
      </c>
      <c r="O10" s="201">
        <v>71.94447784671284</v>
      </c>
      <c r="P10" s="171">
        <v>305469</v>
      </c>
      <c r="Q10" s="201">
        <v>99.2759110423566</v>
      </c>
      <c r="R10" s="200">
        <v>1497283</v>
      </c>
      <c r="S10" s="200">
        <v>735808</v>
      </c>
      <c r="T10" s="201">
        <v>49.14288080476436</v>
      </c>
      <c r="U10" s="200">
        <v>1345953</v>
      </c>
      <c r="V10" s="201">
        <v>89.89302623485341</v>
      </c>
      <c r="W10" s="267">
        <v>202</v>
      </c>
      <c r="X10" s="169"/>
    </row>
    <row r="11" spans="1:24" ht="12.75" customHeight="1">
      <c r="A11" s="203">
        <v>203</v>
      </c>
      <c r="B11" s="204" t="s">
        <v>64</v>
      </c>
      <c r="C11" s="199">
        <v>3371050</v>
      </c>
      <c r="D11" s="200">
        <v>2060813</v>
      </c>
      <c r="E11" s="205">
        <v>61.13267379599828</v>
      </c>
      <c r="F11" s="200">
        <v>2673525</v>
      </c>
      <c r="G11" s="201">
        <v>79.30837572863054</v>
      </c>
      <c r="H11" s="206">
        <v>109892</v>
      </c>
      <c r="I11" s="200">
        <v>109892</v>
      </c>
      <c r="J11" s="201">
        <v>100</v>
      </c>
      <c r="K11" s="206">
        <v>109892</v>
      </c>
      <c r="L11" s="201">
        <v>100</v>
      </c>
      <c r="M11" s="206">
        <v>310213</v>
      </c>
      <c r="N11" s="200">
        <v>235252</v>
      </c>
      <c r="O11" s="201">
        <v>75.83563551495263</v>
      </c>
      <c r="P11" s="200">
        <v>308018</v>
      </c>
      <c r="Q11" s="201">
        <v>99.29242165866678</v>
      </c>
      <c r="R11" s="200">
        <v>2950945</v>
      </c>
      <c r="S11" s="200">
        <v>1715669</v>
      </c>
      <c r="T11" s="201">
        <v>58.139646791112675</v>
      </c>
      <c r="U11" s="200">
        <v>2255615</v>
      </c>
      <c r="V11" s="201">
        <v>76.43703966017665</v>
      </c>
      <c r="W11" s="267">
        <v>203</v>
      </c>
      <c r="X11" s="169"/>
    </row>
    <row r="12" spans="1:24" ht="12.75" customHeight="1">
      <c r="A12" s="203">
        <v>204</v>
      </c>
      <c r="B12" s="204" t="s">
        <v>231</v>
      </c>
      <c r="C12" s="199">
        <v>1252890</v>
      </c>
      <c r="D12" s="200">
        <v>744541</v>
      </c>
      <c r="E12" s="205">
        <v>59.42588734845038</v>
      </c>
      <c r="F12" s="200">
        <v>1138541</v>
      </c>
      <c r="G12" s="201">
        <v>90.87318120505391</v>
      </c>
      <c r="H12" s="206">
        <v>138354</v>
      </c>
      <c r="I12" s="200">
        <v>118293</v>
      </c>
      <c r="J12" s="201">
        <v>85.50023851858276</v>
      </c>
      <c r="K12" s="206">
        <v>138354</v>
      </c>
      <c r="L12" s="201">
        <v>100</v>
      </c>
      <c r="M12" s="206">
        <v>209336</v>
      </c>
      <c r="N12" s="200">
        <v>122911</v>
      </c>
      <c r="O12" s="201">
        <v>58.714697901937555</v>
      </c>
      <c r="P12" s="200">
        <v>200951</v>
      </c>
      <c r="Q12" s="201">
        <v>95.99447777735315</v>
      </c>
      <c r="R12" s="200">
        <v>905200</v>
      </c>
      <c r="S12" s="200">
        <v>503337</v>
      </c>
      <c r="T12" s="201">
        <v>55.605059655324794</v>
      </c>
      <c r="U12" s="200">
        <v>799236</v>
      </c>
      <c r="V12" s="201">
        <v>88.2938577110031</v>
      </c>
      <c r="W12" s="267">
        <v>204</v>
      </c>
      <c r="X12" s="169"/>
    </row>
    <row r="13" spans="1:24" ht="12.75" customHeight="1">
      <c r="A13" s="203">
        <v>205</v>
      </c>
      <c r="B13" s="204" t="s">
        <v>72</v>
      </c>
      <c r="C13" s="199">
        <v>1202777</v>
      </c>
      <c r="D13" s="200">
        <v>641375</v>
      </c>
      <c r="E13" s="205">
        <v>53.32451485188028</v>
      </c>
      <c r="F13" s="200">
        <v>1086807</v>
      </c>
      <c r="G13" s="201">
        <v>90.35814619002525</v>
      </c>
      <c r="H13" s="206">
        <v>51553</v>
      </c>
      <c r="I13" s="200">
        <v>51553</v>
      </c>
      <c r="J13" s="201">
        <v>100</v>
      </c>
      <c r="K13" s="206">
        <v>51553</v>
      </c>
      <c r="L13" s="201">
        <v>100</v>
      </c>
      <c r="M13" s="206">
        <v>185206</v>
      </c>
      <c r="N13" s="200">
        <v>131991</v>
      </c>
      <c r="O13" s="201">
        <v>71.26712957463582</v>
      </c>
      <c r="P13" s="200">
        <v>185206</v>
      </c>
      <c r="Q13" s="201">
        <v>100</v>
      </c>
      <c r="R13" s="200">
        <v>966018</v>
      </c>
      <c r="S13" s="200">
        <v>457831</v>
      </c>
      <c r="T13" s="201">
        <v>47.39363034643247</v>
      </c>
      <c r="U13" s="200">
        <v>850048</v>
      </c>
      <c r="V13" s="201">
        <v>87.9950477113263</v>
      </c>
      <c r="W13" s="267">
        <v>205</v>
      </c>
      <c r="X13" s="169"/>
    </row>
    <row r="14" spans="1:24" ht="12.75" customHeight="1">
      <c r="A14" s="203">
        <v>206</v>
      </c>
      <c r="B14" s="204" t="s">
        <v>232</v>
      </c>
      <c r="C14" s="199">
        <v>1184503</v>
      </c>
      <c r="D14" s="200">
        <v>676152</v>
      </c>
      <c r="E14" s="205">
        <v>57.08318172262966</v>
      </c>
      <c r="F14" s="200">
        <v>957702</v>
      </c>
      <c r="G14" s="201">
        <v>80.85264452686063</v>
      </c>
      <c r="H14" s="206">
        <v>47733</v>
      </c>
      <c r="I14" s="200">
        <v>44711</v>
      </c>
      <c r="J14" s="201">
        <v>93.66895020216622</v>
      </c>
      <c r="K14" s="206">
        <v>47733</v>
      </c>
      <c r="L14" s="201">
        <v>100</v>
      </c>
      <c r="M14" s="206">
        <v>155025</v>
      </c>
      <c r="N14" s="200">
        <v>112223</v>
      </c>
      <c r="O14" s="201">
        <v>72.39025963554265</v>
      </c>
      <c r="P14" s="200">
        <v>154990</v>
      </c>
      <c r="Q14" s="201">
        <v>99.97742299629093</v>
      </c>
      <c r="R14" s="200">
        <v>981745</v>
      </c>
      <c r="S14" s="200">
        <v>519218</v>
      </c>
      <c r="T14" s="201">
        <v>52.88725687423924</v>
      </c>
      <c r="U14" s="200">
        <v>754979</v>
      </c>
      <c r="V14" s="201">
        <v>76.9017412871978</v>
      </c>
      <c r="W14" s="267">
        <v>206</v>
      </c>
      <c r="X14" s="169"/>
    </row>
    <row r="15" spans="1:24" ht="12.75" customHeight="1">
      <c r="A15" s="203">
        <v>207</v>
      </c>
      <c r="B15" s="204" t="s">
        <v>233</v>
      </c>
      <c r="C15" s="199">
        <v>661421</v>
      </c>
      <c r="D15" s="200">
        <v>351022</v>
      </c>
      <c r="E15" s="205">
        <v>53.07088828446632</v>
      </c>
      <c r="F15" s="200">
        <v>589069</v>
      </c>
      <c r="G15" s="201">
        <v>89.06112748158888</v>
      </c>
      <c r="H15" s="206">
        <v>50279</v>
      </c>
      <c r="I15" s="200">
        <v>50279</v>
      </c>
      <c r="J15" s="201">
        <v>100</v>
      </c>
      <c r="K15" s="206">
        <v>50279</v>
      </c>
      <c r="L15" s="201">
        <v>100</v>
      </c>
      <c r="M15" s="206">
        <v>129255</v>
      </c>
      <c r="N15" s="200">
        <v>61427</v>
      </c>
      <c r="O15" s="201">
        <v>47.523886890255696</v>
      </c>
      <c r="P15" s="200">
        <v>125606</v>
      </c>
      <c r="Q15" s="201">
        <v>97.17689837917295</v>
      </c>
      <c r="R15" s="200">
        <v>481887</v>
      </c>
      <c r="S15" s="200">
        <v>239316</v>
      </c>
      <c r="T15" s="201">
        <v>49.66226521985445</v>
      </c>
      <c r="U15" s="200">
        <v>413184</v>
      </c>
      <c r="V15" s="201">
        <v>85.74292313343169</v>
      </c>
      <c r="W15" s="267">
        <v>207</v>
      </c>
      <c r="X15" s="169"/>
    </row>
    <row r="16" spans="1:24" ht="12.75" customHeight="1">
      <c r="A16" s="203">
        <v>209</v>
      </c>
      <c r="B16" s="204" t="s">
        <v>234</v>
      </c>
      <c r="C16" s="199">
        <v>1459740</v>
      </c>
      <c r="D16" s="200">
        <v>888516</v>
      </c>
      <c r="E16" s="205">
        <v>60.868099798594265</v>
      </c>
      <c r="F16" s="200">
        <v>1199558</v>
      </c>
      <c r="G16" s="201">
        <v>82.1761409566087</v>
      </c>
      <c r="H16" s="200">
        <v>56745</v>
      </c>
      <c r="I16" s="200">
        <v>56745</v>
      </c>
      <c r="J16" s="201">
        <v>100</v>
      </c>
      <c r="K16" s="200">
        <v>56745</v>
      </c>
      <c r="L16" s="201">
        <v>100</v>
      </c>
      <c r="M16" s="200">
        <v>246074</v>
      </c>
      <c r="N16" s="200">
        <v>175064</v>
      </c>
      <c r="O16" s="201">
        <v>71.14282695449336</v>
      </c>
      <c r="P16" s="200">
        <v>242346</v>
      </c>
      <c r="Q16" s="201">
        <v>98.4850085746564</v>
      </c>
      <c r="R16" s="200">
        <v>1156921</v>
      </c>
      <c r="S16" s="200">
        <v>656707</v>
      </c>
      <c r="T16" s="201">
        <v>56.763339934187385</v>
      </c>
      <c r="U16" s="200">
        <v>900467</v>
      </c>
      <c r="V16" s="201">
        <v>77.83305860987916</v>
      </c>
      <c r="W16" s="267">
        <v>209</v>
      </c>
      <c r="X16" s="169"/>
    </row>
    <row r="17" spans="1:24" ht="12.75" customHeight="1">
      <c r="A17" s="203"/>
      <c r="B17" s="204"/>
      <c r="C17" s="199"/>
      <c r="D17" s="200"/>
      <c r="E17" s="205"/>
      <c r="F17" s="200"/>
      <c r="G17" s="201"/>
      <c r="H17" s="200"/>
      <c r="I17" s="200"/>
      <c r="J17" s="201"/>
      <c r="K17" s="200"/>
      <c r="L17" s="201"/>
      <c r="M17" s="200"/>
      <c r="N17" s="200"/>
      <c r="O17" s="201"/>
      <c r="P17" s="200"/>
      <c r="Q17" s="201"/>
      <c r="R17" s="200"/>
      <c r="S17" s="200"/>
      <c r="T17" s="201"/>
      <c r="U17" s="200"/>
      <c r="V17" s="201"/>
      <c r="W17" s="267"/>
      <c r="X17" s="169"/>
    </row>
    <row r="18" spans="1:24" ht="12.75" customHeight="1">
      <c r="A18" s="203">
        <v>343</v>
      </c>
      <c r="B18" s="204" t="s">
        <v>235</v>
      </c>
      <c r="C18" s="199">
        <v>704609</v>
      </c>
      <c r="D18" s="200">
        <v>458248</v>
      </c>
      <c r="E18" s="205">
        <v>65.03578580460938</v>
      </c>
      <c r="F18" s="200">
        <v>534834</v>
      </c>
      <c r="G18" s="201">
        <v>75.90507643246113</v>
      </c>
      <c r="H18" s="200">
        <v>55974</v>
      </c>
      <c r="I18" s="200">
        <v>55974</v>
      </c>
      <c r="J18" s="201">
        <v>100</v>
      </c>
      <c r="K18" s="200">
        <v>55974</v>
      </c>
      <c r="L18" s="201">
        <v>100</v>
      </c>
      <c r="M18" s="200">
        <v>113179</v>
      </c>
      <c r="N18" s="200">
        <v>75071</v>
      </c>
      <c r="O18" s="201">
        <v>66.32944274114456</v>
      </c>
      <c r="P18" s="200">
        <v>110017</v>
      </c>
      <c r="Q18" s="201">
        <v>97.20619549563081</v>
      </c>
      <c r="R18" s="200">
        <v>535456</v>
      </c>
      <c r="S18" s="200">
        <v>327203</v>
      </c>
      <c r="T18" s="201">
        <v>61.10735522619972</v>
      </c>
      <c r="U18" s="200">
        <v>368843</v>
      </c>
      <c r="V18" s="201">
        <v>68.8839045598518</v>
      </c>
      <c r="W18" s="267">
        <v>343</v>
      </c>
      <c r="X18" s="169"/>
    </row>
    <row r="19" spans="1:24" ht="12.75" customHeight="1">
      <c r="A19" s="203"/>
      <c r="B19" s="204"/>
      <c r="C19" s="199"/>
      <c r="D19" s="200"/>
      <c r="E19" s="205"/>
      <c r="F19" s="200"/>
      <c r="G19" s="201"/>
      <c r="H19" s="200"/>
      <c r="I19" s="200"/>
      <c r="J19" s="201"/>
      <c r="K19" s="200"/>
      <c r="L19" s="201"/>
      <c r="M19" s="200"/>
      <c r="N19" s="200"/>
      <c r="O19" s="201"/>
      <c r="P19" s="200"/>
      <c r="Q19" s="201"/>
      <c r="R19" s="200"/>
      <c r="S19" s="200"/>
      <c r="T19" s="201"/>
      <c r="U19" s="200"/>
      <c r="V19" s="201"/>
      <c r="W19" s="267"/>
      <c r="X19" s="169"/>
    </row>
    <row r="20" spans="1:24" ht="12.75" customHeight="1">
      <c r="A20" s="203">
        <v>386</v>
      </c>
      <c r="B20" s="204" t="s">
        <v>236</v>
      </c>
      <c r="C20" s="199">
        <v>369342</v>
      </c>
      <c r="D20" s="200">
        <v>261645</v>
      </c>
      <c r="E20" s="205">
        <v>70.84084669493315</v>
      </c>
      <c r="F20" s="200">
        <v>309232</v>
      </c>
      <c r="G20" s="201">
        <v>83.72511114360132</v>
      </c>
      <c r="H20" s="200">
        <v>46775</v>
      </c>
      <c r="I20" s="200">
        <v>40834</v>
      </c>
      <c r="J20" s="201">
        <v>87.29877071084982</v>
      </c>
      <c r="K20" s="200">
        <v>46775</v>
      </c>
      <c r="L20" s="201">
        <v>100</v>
      </c>
      <c r="M20" s="200">
        <v>37012</v>
      </c>
      <c r="N20" s="200">
        <v>32423</v>
      </c>
      <c r="O20" s="201">
        <v>87.60131849130012</v>
      </c>
      <c r="P20" s="200">
        <v>37012</v>
      </c>
      <c r="Q20" s="201">
        <v>100</v>
      </c>
      <c r="R20" s="200">
        <v>285555</v>
      </c>
      <c r="S20" s="200">
        <v>188388</v>
      </c>
      <c r="T20" s="201">
        <v>65.9725797131901</v>
      </c>
      <c r="U20" s="200">
        <v>225445</v>
      </c>
      <c r="V20" s="201">
        <v>78.94976449370525</v>
      </c>
      <c r="W20" s="267">
        <v>386</v>
      </c>
      <c r="X20" s="169"/>
    </row>
    <row r="21" spans="1:24" ht="12.75" customHeight="1">
      <c r="A21" s="203"/>
      <c r="B21" s="204"/>
      <c r="C21" s="199"/>
      <c r="D21" s="200"/>
      <c r="E21" s="205"/>
      <c r="F21" s="200"/>
      <c r="G21" s="201"/>
      <c r="H21" s="200"/>
      <c r="I21" s="200"/>
      <c r="J21" s="201"/>
      <c r="K21" s="200"/>
      <c r="L21" s="201"/>
      <c r="M21" s="200"/>
      <c r="N21" s="200"/>
      <c r="O21" s="201"/>
      <c r="P21" s="200"/>
      <c r="Q21" s="201"/>
      <c r="R21" s="200"/>
      <c r="S21" s="200"/>
      <c r="T21" s="201"/>
      <c r="U21" s="200"/>
      <c r="V21" s="201"/>
      <c r="W21" s="267"/>
      <c r="X21" s="169"/>
    </row>
    <row r="22" spans="1:24" ht="12.75" customHeight="1">
      <c r="A22" s="203">
        <v>441</v>
      </c>
      <c r="B22" s="204" t="s">
        <v>237</v>
      </c>
      <c r="C22" s="199">
        <v>234784</v>
      </c>
      <c r="D22" s="200">
        <v>128850</v>
      </c>
      <c r="E22" s="205">
        <v>54.88023033937577</v>
      </c>
      <c r="F22" s="200">
        <v>206550</v>
      </c>
      <c r="G22" s="201">
        <v>87.97447866975602</v>
      </c>
      <c r="H22" s="200">
        <v>6414</v>
      </c>
      <c r="I22" s="200">
        <v>6414</v>
      </c>
      <c r="J22" s="201">
        <v>100</v>
      </c>
      <c r="K22" s="200">
        <v>6414</v>
      </c>
      <c r="L22" s="201">
        <v>100</v>
      </c>
      <c r="M22" s="200">
        <v>69375</v>
      </c>
      <c r="N22" s="200">
        <v>41368</v>
      </c>
      <c r="O22" s="201">
        <v>59.62954954954955</v>
      </c>
      <c r="P22" s="200">
        <v>69375</v>
      </c>
      <c r="Q22" s="201">
        <v>100</v>
      </c>
      <c r="R22" s="200">
        <v>158995</v>
      </c>
      <c r="S22" s="200">
        <v>81068</v>
      </c>
      <c r="T22" s="201">
        <v>50.98776691090915</v>
      </c>
      <c r="U22" s="200">
        <v>130761</v>
      </c>
      <c r="V22" s="201">
        <v>82.2422088744929</v>
      </c>
      <c r="W22" s="267">
        <v>441</v>
      </c>
      <c r="X22" s="169"/>
    </row>
    <row r="23" spans="1:24" ht="12.75" customHeight="1">
      <c r="A23" s="203">
        <v>448</v>
      </c>
      <c r="B23" s="204" t="s">
        <v>238</v>
      </c>
      <c r="C23" s="199">
        <v>373386</v>
      </c>
      <c r="D23" s="200">
        <v>231163</v>
      </c>
      <c r="E23" s="205">
        <v>61.90992699244213</v>
      </c>
      <c r="F23" s="200">
        <v>325016</v>
      </c>
      <c r="G23" s="201">
        <v>87.04557749888855</v>
      </c>
      <c r="H23" s="200">
        <v>30458</v>
      </c>
      <c r="I23" s="200">
        <v>30458</v>
      </c>
      <c r="J23" s="201">
        <v>100</v>
      </c>
      <c r="K23" s="200">
        <v>30458</v>
      </c>
      <c r="L23" s="201">
        <v>100</v>
      </c>
      <c r="M23" s="200">
        <v>70788</v>
      </c>
      <c r="N23" s="200">
        <v>43947</v>
      </c>
      <c r="O23" s="201">
        <v>62.08255636548567</v>
      </c>
      <c r="P23" s="200">
        <v>70788</v>
      </c>
      <c r="Q23" s="201">
        <v>100</v>
      </c>
      <c r="R23" s="200">
        <v>272140</v>
      </c>
      <c r="S23" s="200">
        <v>156758</v>
      </c>
      <c r="T23" s="201">
        <v>57.601969574483725</v>
      </c>
      <c r="U23" s="200">
        <v>223770</v>
      </c>
      <c r="V23" s="201">
        <v>82.22606011611671</v>
      </c>
      <c r="W23" s="267">
        <v>448</v>
      </c>
      <c r="X23" s="169"/>
    </row>
    <row r="24" spans="1:24" ht="12.75" customHeight="1">
      <c r="A24" s="203">
        <v>449</v>
      </c>
      <c r="B24" s="204" t="s">
        <v>239</v>
      </c>
      <c r="C24" s="199">
        <v>776722</v>
      </c>
      <c r="D24" s="200">
        <v>541174</v>
      </c>
      <c r="E24" s="205">
        <v>69.67409188873239</v>
      </c>
      <c r="F24" s="200">
        <v>690476</v>
      </c>
      <c r="G24" s="201">
        <v>88.89615589618937</v>
      </c>
      <c r="H24" s="200">
        <v>22235</v>
      </c>
      <c r="I24" s="200">
        <v>22235</v>
      </c>
      <c r="J24" s="201">
        <v>100</v>
      </c>
      <c r="K24" s="200">
        <v>22235</v>
      </c>
      <c r="L24" s="201">
        <v>100</v>
      </c>
      <c r="M24" s="200">
        <v>146556</v>
      </c>
      <c r="N24" s="200">
        <v>107796</v>
      </c>
      <c r="O24" s="201">
        <v>73.55277163678048</v>
      </c>
      <c r="P24" s="200">
        <v>146556</v>
      </c>
      <c r="Q24" s="201">
        <v>100</v>
      </c>
      <c r="R24" s="200">
        <v>607931</v>
      </c>
      <c r="S24" s="200">
        <v>411143</v>
      </c>
      <c r="T24" s="201">
        <v>67.62987904877362</v>
      </c>
      <c r="U24" s="200">
        <v>521685</v>
      </c>
      <c r="V24" s="201">
        <v>85.81319261560934</v>
      </c>
      <c r="W24" s="267">
        <v>449</v>
      </c>
      <c r="X24" s="169"/>
    </row>
    <row r="25" spans="1:24" ht="12.75" customHeight="1">
      <c r="A25" s="203"/>
      <c r="B25" s="204"/>
      <c r="C25" s="199"/>
      <c r="D25" s="200"/>
      <c r="E25" s="205"/>
      <c r="F25" s="200"/>
      <c r="G25" s="201"/>
      <c r="H25" s="200"/>
      <c r="I25" s="200"/>
      <c r="J25" s="201"/>
      <c r="K25" s="200"/>
      <c r="L25" s="201"/>
      <c r="M25" s="200"/>
      <c r="N25" s="200"/>
      <c r="O25" s="201"/>
      <c r="P25" s="200"/>
      <c r="Q25" s="201"/>
      <c r="R25" s="200"/>
      <c r="S25" s="200"/>
      <c r="T25" s="201"/>
      <c r="U25" s="200"/>
      <c r="V25" s="201"/>
      <c r="W25" s="267"/>
      <c r="X25" s="169"/>
    </row>
    <row r="26" spans="1:24" ht="12.75" customHeight="1">
      <c r="A26" s="203">
        <v>501</v>
      </c>
      <c r="B26" s="204" t="s">
        <v>240</v>
      </c>
      <c r="C26" s="199">
        <v>408428</v>
      </c>
      <c r="D26" s="200">
        <v>227581</v>
      </c>
      <c r="E26" s="205">
        <v>55.721204226938404</v>
      </c>
      <c r="F26" s="200">
        <v>342108</v>
      </c>
      <c r="G26" s="201">
        <v>83.76213188126181</v>
      </c>
      <c r="H26" s="200">
        <v>34670</v>
      </c>
      <c r="I26" s="200">
        <v>34670</v>
      </c>
      <c r="J26" s="201">
        <v>100</v>
      </c>
      <c r="K26" s="200">
        <v>34670</v>
      </c>
      <c r="L26" s="201">
        <v>100</v>
      </c>
      <c r="M26" s="200">
        <v>86211</v>
      </c>
      <c r="N26" s="200">
        <v>53980</v>
      </c>
      <c r="O26" s="201">
        <v>62.613819582187894</v>
      </c>
      <c r="P26" s="200">
        <v>81327</v>
      </c>
      <c r="Q26" s="201">
        <v>94.33482966210809</v>
      </c>
      <c r="R26" s="200">
        <v>287547</v>
      </c>
      <c r="S26" s="200">
        <v>138931</v>
      </c>
      <c r="T26" s="201">
        <v>48.31592748315928</v>
      </c>
      <c r="U26" s="200">
        <v>226111</v>
      </c>
      <c r="V26" s="201">
        <v>78.63444932480603</v>
      </c>
      <c r="W26" s="267">
        <v>501</v>
      </c>
      <c r="X26" s="169"/>
    </row>
    <row r="27" spans="1:24" ht="12.75" customHeight="1">
      <c r="A27" s="203">
        <v>505</v>
      </c>
      <c r="B27" s="204" t="s">
        <v>241</v>
      </c>
      <c r="C27" s="199">
        <v>324250</v>
      </c>
      <c r="D27" s="200">
        <v>222447</v>
      </c>
      <c r="E27" s="205">
        <v>68.6035466461064</v>
      </c>
      <c r="F27" s="200">
        <v>257917</v>
      </c>
      <c r="G27" s="201">
        <v>79.54263685427911</v>
      </c>
      <c r="H27" s="200">
        <v>26512</v>
      </c>
      <c r="I27" s="200">
        <v>26512</v>
      </c>
      <c r="J27" s="201">
        <v>100</v>
      </c>
      <c r="K27" s="200">
        <v>26512</v>
      </c>
      <c r="L27" s="201">
        <v>100</v>
      </c>
      <c r="M27" s="200">
        <v>74844</v>
      </c>
      <c r="N27" s="200">
        <v>58947</v>
      </c>
      <c r="O27" s="201">
        <v>78.7598204264871</v>
      </c>
      <c r="P27" s="200">
        <v>74844</v>
      </c>
      <c r="Q27" s="201">
        <v>100</v>
      </c>
      <c r="R27" s="200">
        <v>222894</v>
      </c>
      <c r="S27" s="200">
        <v>136988</v>
      </c>
      <c r="T27" s="201">
        <v>61.458810017317646</v>
      </c>
      <c r="U27" s="200">
        <v>156561</v>
      </c>
      <c r="V27" s="201">
        <v>70.24011413496999</v>
      </c>
      <c r="W27" s="267">
        <v>505</v>
      </c>
      <c r="X27" s="169"/>
    </row>
    <row r="28" spans="1:24" ht="12.75" customHeight="1">
      <c r="A28" s="203"/>
      <c r="B28" s="204"/>
      <c r="C28" s="199"/>
      <c r="D28" s="200"/>
      <c r="E28" s="205"/>
      <c r="F28" s="200"/>
      <c r="G28" s="201"/>
      <c r="H28" s="207"/>
      <c r="I28" s="207"/>
      <c r="J28" s="208"/>
      <c r="K28" s="207"/>
      <c r="L28" s="208"/>
      <c r="M28" s="200"/>
      <c r="N28" s="200"/>
      <c r="O28" s="201"/>
      <c r="P28" s="200"/>
      <c r="Q28" s="201"/>
      <c r="R28" s="200"/>
      <c r="S28" s="200"/>
      <c r="T28" s="201"/>
      <c r="U28" s="200"/>
      <c r="V28" s="201"/>
      <c r="W28" s="267"/>
      <c r="X28" s="169"/>
    </row>
    <row r="29" spans="1:24" ht="12.75" customHeight="1">
      <c r="A29" s="203">
        <v>525</v>
      </c>
      <c r="B29" s="204" t="s">
        <v>242</v>
      </c>
      <c r="C29" s="199">
        <v>150471</v>
      </c>
      <c r="D29" s="200">
        <v>83033</v>
      </c>
      <c r="E29" s="205">
        <v>55.1820616597218</v>
      </c>
      <c r="F29" s="200">
        <v>100719</v>
      </c>
      <c r="G29" s="201">
        <v>66.93582152042586</v>
      </c>
      <c r="H29" s="209">
        <v>0</v>
      </c>
      <c r="I29" s="209">
        <v>0</v>
      </c>
      <c r="J29" s="209">
        <v>0</v>
      </c>
      <c r="K29" s="209">
        <v>0</v>
      </c>
      <c r="L29" s="209">
        <v>0</v>
      </c>
      <c r="M29" s="200">
        <v>24972</v>
      </c>
      <c r="N29" s="200">
        <v>23193</v>
      </c>
      <c r="O29" s="201">
        <v>92.87602114368092</v>
      </c>
      <c r="P29" s="200">
        <v>24972</v>
      </c>
      <c r="Q29" s="201">
        <v>100</v>
      </c>
      <c r="R29" s="200">
        <v>125499</v>
      </c>
      <c r="S29" s="200">
        <v>59840</v>
      </c>
      <c r="T29" s="201">
        <v>47.68165483390306</v>
      </c>
      <c r="U29" s="200">
        <v>75747</v>
      </c>
      <c r="V29" s="201">
        <v>60.35665622833648</v>
      </c>
      <c r="W29" s="267">
        <v>525</v>
      </c>
      <c r="X29" s="169"/>
    </row>
    <row r="30" spans="1:24" ht="12.75" customHeight="1">
      <c r="A30" s="203">
        <v>526</v>
      </c>
      <c r="B30" s="204" t="s">
        <v>243</v>
      </c>
      <c r="C30" s="199">
        <v>131880</v>
      </c>
      <c r="D30" s="200">
        <v>55841</v>
      </c>
      <c r="E30" s="205">
        <v>42.34228086138914</v>
      </c>
      <c r="F30" s="200">
        <v>78761</v>
      </c>
      <c r="G30" s="201">
        <v>59.721716712162575</v>
      </c>
      <c r="H30" s="200">
        <v>5918</v>
      </c>
      <c r="I30" s="200">
        <v>4738</v>
      </c>
      <c r="J30" s="201">
        <v>80.06083136194661</v>
      </c>
      <c r="K30" s="200">
        <v>5918</v>
      </c>
      <c r="L30" s="201">
        <v>100</v>
      </c>
      <c r="M30" s="200">
        <v>11362</v>
      </c>
      <c r="N30" s="200">
        <v>7189</v>
      </c>
      <c r="O30" s="201">
        <v>63.27231121281465</v>
      </c>
      <c r="P30" s="200">
        <v>11362</v>
      </c>
      <c r="Q30" s="201">
        <v>100</v>
      </c>
      <c r="R30" s="200">
        <v>114600</v>
      </c>
      <c r="S30" s="200">
        <v>43914</v>
      </c>
      <c r="T30" s="201">
        <v>38.31937172774869</v>
      </c>
      <c r="U30" s="200">
        <v>61481</v>
      </c>
      <c r="V30" s="201">
        <v>53.64834205933683</v>
      </c>
      <c r="W30" s="267">
        <v>526</v>
      </c>
      <c r="X30" s="169"/>
    </row>
    <row r="31" spans="1:24" ht="12.75" customHeight="1">
      <c r="A31" s="203">
        <v>527</v>
      </c>
      <c r="B31" s="204" t="s">
        <v>244</v>
      </c>
      <c r="C31" s="199">
        <v>86506</v>
      </c>
      <c r="D31" s="200">
        <v>31107</v>
      </c>
      <c r="E31" s="205">
        <v>35.95935542043326</v>
      </c>
      <c r="F31" s="200">
        <v>52519</v>
      </c>
      <c r="G31" s="201">
        <v>60.71139574133586</v>
      </c>
      <c r="H31" s="210">
        <v>0</v>
      </c>
      <c r="I31" s="210">
        <v>0</v>
      </c>
      <c r="J31" s="210">
        <v>0</v>
      </c>
      <c r="K31" s="210">
        <v>0</v>
      </c>
      <c r="L31" s="210">
        <v>0</v>
      </c>
      <c r="M31" s="200">
        <v>6462</v>
      </c>
      <c r="N31" s="200">
        <v>5356</v>
      </c>
      <c r="O31" s="201">
        <v>82.88455586505727</v>
      </c>
      <c r="P31" s="200">
        <v>6462</v>
      </c>
      <c r="Q31" s="201">
        <v>100</v>
      </c>
      <c r="R31" s="200">
        <v>80044</v>
      </c>
      <c r="S31" s="200">
        <v>25751</v>
      </c>
      <c r="T31" s="201">
        <v>32.17105591924442</v>
      </c>
      <c r="U31" s="200">
        <v>46057</v>
      </c>
      <c r="V31" s="201">
        <v>57.53960321822997</v>
      </c>
      <c r="W31" s="267">
        <v>527</v>
      </c>
      <c r="X31" s="169"/>
    </row>
    <row r="32" spans="1:24" ht="12.75" customHeight="1">
      <c r="A32" s="262">
        <v>528</v>
      </c>
      <c r="B32" s="211" t="s">
        <v>245</v>
      </c>
      <c r="C32" s="199">
        <v>809487</v>
      </c>
      <c r="D32" s="200">
        <v>359840</v>
      </c>
      <c r="E32" s="205">
        <v>44.452844826414754</v>
      </c>
      <c r="F32" s="200">
        <v>441516</v>
      </c>
      <c r="G32" s="201">
        <v>54.542691852988376</v>
      </c>
      <c r="H32" s="200">
        <v>36288</v>
      </c>
      <c r="I32" s="200">
        <v>36288</v>
      </c>
      <c r="J32" s="201">
        <v>100</v>
      </c>
      <c r="K32" s="200">
        <v>36288</v>
      </c>
      <c r="L32" s="201">
        <v>100</v>
      </c>
      <c r="M32" s="200">
        <v>83997</v>
      </c>
      <c r="N32" s="200">
        <v>82168</v>
      </c>
      <c r="O32" s="201">
        <v>97.82254128123623</v>
      </c>
      <c r="P32" s="200">
        <v>83997</v>
      </c>
      <c r="Q32" s="201">
        <v>100</v>
      </c>
      <c r="R32" s="200">
        <v>689202</v>
      </c>
      <c r="S32" s="200">
        <v>241384</v>
      </c>
      <c r="T32" s="201">
        <v>35.023694069372986</v>
      </c>
      <c r="U32" s="200">
        <v>321231</v>
      </c>
      <c r="V32" s="201">
        <v>46.609121853970244</v>
      </c>
      <c r="W32" s="267">
        <v>528</v>
      </c>
      <c r="X32" s="169"/>
    </row>
    <row r="33" spans="1:24" ht="12.75" customHeight="1">
      <c r="A33" s="159"/>
      <c r="B33" s="159"/>
      <c r="C33" s="194"/>
      <c r="D33" s="167"/>
      <c r="E33" s="160"/>
      <c r="F33" s="167"/>
      <c r="G33" s="212"/>
      <c r="H33" s="167"/>
      <c r="I33" s="167"/>
      <c r="J33" s="167"/>
      <c r="K33" s="167"/>
      <c r="L33" s="167"/>
      <c r="M33" s="167"/>
      <c r="N33" s="167"/>
      <c r="O33" s="160"/>
      <c r="P33" s="167"/>
      <c r="Q33" s="160"/>
      <c r="R33" s="167"/>
      <c r="S33" s="167"/>
      <c r="T33" s="160"/>
      <c r="U33" s="167"/>
      <c r="V33" s="160"/>
      <c r="W33" s="213"/>
      <c r="X33" s="169"/>
    </row>
    <row r="34" spans="1:23" ht="13.5" customHeight="1">
      <c r="A34" s="168" t="s">
        <v>41</v>
      </c>
      <c r="B34" s="162" t="s">
        <v>441</v>
      </c>
      <c r="C34" s="157"/>
      <c r="D34" s="157"/>
      <c r="E34" s="157"/>
      <c r="F34" s="157"/>
      <c r="G34" s="214"/>
      <c r="H34" s="157"/>
      <c r="I34" s="157"/>
      <c r="J34" s="157"/>
      <c r="K34" s="157"/>
      <c r="L34" s="157"/>
      <c r="M34" s="157"/>
      <c r="N34" s="157"/>
      <c r="O34" s="157"/>
      <c r="P34" s="157"/>
      <c r="Q34" s="157"/>
      <c r="R34" s="157"/>
      <c r="S34" s="157"/>
      <c r="T34" s="157"/>
      <c r="U34" s="157"/>
      <c r="V34" s="157"/>
      <c r="W34" s="157"/>
    </row>
    <row r="35" spans="2:23" ht="13.5" customHeight="1">
      <c r="B35" s="162" t="s">
        <v>442</v>
      </c>
      <c r="C35" s="157"/>
      <c r="D35" s="157"/>
      <c r="E35" s="157"/>
      <c r="F35" s="157"/>
      <c r="G35" s="214"/>
      <c r="H35" s="157"/>
      <c r="I35" s="157"/>
      <c r="J35" s="157"/>
      <c r="K35" s="157"/>
      <c r="L35" s="157"/>
      <c r="M35" s="157"/>
      <c r="N35" s="157"/>
      <c r="O35" s="157"/>
      <c r="P35" s="157"/>
      <c r="Q35" s="157"/>
      <c r="R35" s="157"/>
      <c r="S35" s="157"/>
      <c r="T35" s="157"/>
      <c r="U35" s="157"/>
      <c r="V35" s="157"/>
      <c r="W35" s="157"/>
    </row>
    <row r="36" spans="2:23" ht="13.5" customHeight="1">
      <c r="B36" s="162" t="s">
        <v>443</v>
      </c>
      <c r="C36" s="157"/>
      <c r="D36" s="157"/>
      <c r="E36" s="157"/>
      <c r="F36" s="157"/>
      <c r="G36" s="214"/>
      <c r="H36" s="157"/>
      <c r="I36" s="157"/>
      <c r="J36" s="157"/>
      <c r="K36" s="157"/>
      <c r="L36" s="157"/>
      <c r="M36" s="157"/>
      <c r="N36" s="157"/>
      <c r="O36" s="157"/>
      <c r="P36" s="157"/>
      <c r="Q36" s="157"/>
      <c r="R36" s="157"/>
      <c r="S36" s="157"/>
      <c r="T36" s="157"/>
      <c r="U36" s="157"/>
      <c r="V36" s="157"/>
      <c r="W36" s="157"/>
    </row>
    <row r="37" spans="2:23" ht="13.5" customHeight="1">
      <c r="B37" s="162" t="s">
        <v>444</v>
      </c>
      <c r="C37" s="157"/>
      <c r="D37" s="157"/>
      <c r="E37" s="157"/>
      <c r="F37" s="157"/>
      <c r="G37" s="214"/>
      <c r="H37" s="157"/>
      <c r="I37" s="157"/>
      <c r="J37" s="157"/>
      <c r="K37" s="157"/>
      <c r="L37" s="157"/>
      <c r="M37" s="157"/>
      <c r="N37" s="157"/>
      <c r="O37" s="157"/>
      <c r="P37" s="157"/>
      <c r="Q37" s="157"/>
      <c r="R37" s="157"/>
      <c r="S37" s="157"/>
      <c r="T37" s="157"/>
      <c r="U37" s="157"/>
      <c r="V37" s="157"/>
      <c r="W37" s="157"/>
    </row>
    <row r="38" spans="1:23" ht="13.5">
      <c r="A38" s="162" t="s">
        <v>246</v>
      </c>
      <c r="B38" s="154"/>
      <c r="C38" s="154"/>
      <c r="D38" s="154"/>
      <c r="E38" s="154"/>
      <c r="F38" s="154"/>
      <c r="G38" s="215"/>
      <c r="H38" s="154"/>
      <c r="I38" s="154"/>
      <c r="J38" s="154"/>
      <c r="K38" s="154"/>
      <c r="L38" s="154"/>
      <c r="M38" s="154"/>
      <c r="N38" s="154"/>
      <c r="O38" s="154"/>
      <c r="P38" s="154"/>
      <c r="Q38" s="154"/>
      <c r="R38" s="154"/>
      <c r="S38" s="154"/>
      <c r="T38" s="154"/>
      <c r="U38" s="154"/>
      <c r="V38" s="154"/>
      <c r="W38" s="154"/>
    </row>
  </sheetData>
  <sheetProtection/>
  <mergeCells count="7">
    <mergeCell ref="M4:Q4"/>
    <mergeCell ref="R4:V4"/>
    <mergeCell ref="W4:W5"/>
    <mergeCell ref="A7:B7"/>
    <mergeCell ref="A4:B5"/>
    <mergeCell ref="C4:G4"/>
    <mergeCell ref="H4:L4"/>
  </mergeCells>
  <printOptions horizontalCentered="1" verticalCentered="1"/>
  <pageMargins left="0.1968503937007874" right="0.1968503937007874" top="0.5905511811023623" bottom="0.11811023622047245" header="0.5118110236220472" footer="0.5118110236220472"/>
  <pageSetup fitToHeight="1" fitToWidth="1"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X44"/>
  <sheetViews>
    <sheetView tabSelected="1" zoomScalePageLayoutView="0" workbookViewId="0" topLeftCell="I1">
      <selection activeCell="W12" sqref="W12"/>
    </sheetView>
  </sheetViews>
  <sheetFormatPr defaultColWidth="9.140625" defaultRowHeight="15"/>
  <cols>
    <col min="1" max="1" width="4.421875" style="72" customWidth="1"/>
    <col min="2" max="2" width="12.57421875" style="72" customWidth="1"/>
    <col min="3" max="3" width="11.140625" style="72" customWidth="1"/>
    <col min="4" max="10" width="9.7109375" style="72" customWidth="1"/>
    <col min="11" max="11" width="11.00390625" style="72" customWidth="1"/>
    <col min="12" max="12" width="9.7109375" style="72" customWidth="1"/>
    <col min="13" max="13" width="11.140625" style="72" customWidth="1"/>
    <col min="14" max="18" width="9.7109375" style="72" customWidth="1"/>
    <col min="19" max="19" width="11.421875" style="72" customWidth="1"/>
    <col min="20" max="20" width="9.7109375" style="72" customWidth="1"/>
    <col min="21" max="22" width="11.140625" style="72" customWidth="1"/>
    <col min="23" max="23" width="9.7109375" style="72" customWidth="1"/>
    <col min="24" max="24" width="6.57421875" style="72" customWidth="1"/>
    <col min="25" max="16384" width="9.00390625" style="72" customWidth="1"/>
  </cols>
  <sheetData>
    <row r="1" spans="1:24" s="444" customFormat="1" ht="13.5" customHeight="1">
      <c r="A1" s="124" t="s">
        <v>417</v>
      </c>
      <c r="B1" s="443"/>
      <c r="C1" s="443"/>
      <c r="D1" s="443"/>
      <c r="E1" s="443"/>
      <c r="F1" s="443"/>
      <c r="G1" s="443"/>
      <c r="H1" s="443"/>
      <c r="I1" s="443"/>
      <c r="J1" s="443"/>
      <c r="K1" s="443"/>
      <c r="L1" s="443"/>
      <c r="M1" s="443"/>
      <c r="N1" s="443"/>
      <c r="O1" s="443"/>
      <c r="P1" s="443"/>
      <c r="Q1" s="443"/>
      <c r="R1" s="443"/>
      <c r="S1" s="443"/>
      <c r="T1" s="443"/>
      <c r="U1" s="443"/>
      <c r="V1" s="443"/>
      <c r="W1" s="443"/>
      <c r="X1" s="443"/>
    </row>
    <row r="2" spans="1:24" ht="13.5" customHeight="1" thickBot="1">
      <c r="A2" s="445"/>
      <c r="B2" s="445"/>
      <c r="C2" s="445"/>
      <c r="D2" s="445"/>
      <c r="E2" s="445"/>
      <c r="F2" s="445"/>
      <c r="G2" s="446"/>
      <c r="H2" s="445"/>
      <c r="I2" s="445"/>
      <c r="J2" s="445"/>
      <c r="K2" s="445"/>
      <c r="L2" s="445"/>
      <c r="M2" s="445"/>
      <c r="N2" s="445"/>
      <c r="O2" s="445"/>
      <c r="P2" s="445"/>
      <c r="Q2" s="445"/>
      <c r="R2" s="445"/>
      <c r="S2" s="445"/>
      <c r="T2" s="445"/>
      <c r="U2" s="445"/>
      <c r="V2" s="445"/>
      <c r="W2" s="445"/>
      <c r="X2" s="447" t="s">
        <v>585</v>
      </c>
    </row>
    <row r="3" spans="1:24" ht="18" customHeight="1" thickTop="1">
      <c r="A3" s="712" t="s">
        <v>586</v>
      </c>
      <c r="B3" s="712"/>
      <c r="C3" s="719" t="s">
        <v>205</v>
      </c>
      <c r="D3" s="720" t="s">
        <v>247</v>
      </c>
      <c r="E3" s="721"/>
      <c r="F3" s="721"/>
      <c r="G3" s="721"/>
      <c r="H3" s="721"/>
      <c r="I3" s="721"/>
      <c r="J3" s="721"/>
      <c r="K3" s="721"/>
      <c r="L3" s="721"/>
      <c r="M3" s="721"/>
      <c r="N3" s="721"/>
      <c r="O3" s="721"/>
      <c r="P3" s="721"/>
      <c r="Q3" s="722"/>
      <c r="R3" s="723" t="s">
        <v>587</v>
      </c>
      <c r="S3" s="726" t="s">
        <v>588</v>
      </c>
      <c r="T3" s="721"/>
      <c r="U3" s="721"/>
      <c r="V3" s="721"/>
      <c r="W3" s="722"/>
      <c r="X3" s="712" t="s">
        <v>248</v>
      </c>
    </row>
    <row r="4" spans="1:24" ht="13.5" customHeight="1">
      <c r="A4" s="717"/>
      <c r="B4" s="717"/>
      <c r="C4" s="715"/>
      <c r="D4" s="727" t="s">
        <v>589</v>
      </c>
      <c r="E4" s="728"/>
      <c r="F4" s="728"/>
      <c r="G4" s="729"/>
      <c r="H4" s="727" t="s">
        <v>590</v>
      </c>
      <c r="I4" s="728"/>
      <c r="J4" s="729"/>
      <c r="K4" s="727" t="s">
        <v>591</v>
      </c>
      <c r="L4" s="728"/>
      <c r="M4" s="729"/>
      <c r="N4" s="727" t="s">
        <v>592</v>
      </c>
      <c r="O4" s="728"/>
      <c r="P4" s="728"/>
      <c r="Q4" s="729"/>
      <c r="R4" s="724"/>
      <c r="S4" s="715" t="s">
        <v>593</v>
      </c>
      <c r="T4" s="715" t="s">
        <v>249</v>
      </c>
      <c r="U4" s="715" t="s">
        <v>250</v>
      </c>
      <c r="V4" s="715" t="s">
        <v>594</v>
      </c>
      <c r="W4" s="715" t="s">
        <v>257</v>
      </c>
      <c r="X4" s="713"/>
    </row>
    <row r="5" spans="1:24" ht="13.5" customHeight="1">
      <c r="A5" s="718"/>
      <c r="B5" s="718"/>
      <c r="C5" s="715"/>
      <c r="D5" s="448" t="s">
        <v>178</v>
      </c>
      <c r="E5" s="448" t="s">
        <v>251</v>
      </c>
      <c r="F5" s="448" t="s">
        <v>252</v>
      </c>
      <c r="G5" s="448" t="s">
        <v>253</v>
      </c>
      <c r="H5" s="448" t="s">
        <v>178</v>
      </c>
      <c r="I5" s="448" t="s">
        <v>595</v>
      </c>
      <c r="J5" s="448" t="s">
        <v>596</v>
      </c>
      <c r="K5" s="448" t="s">
        <v>178</v>
      </c>
      <c r="L5" s="448" t="s">
        <v>251</v>
      </c>
      <c r="M5" s="448" t="s">
        <v>252</v>
      </c>
      <c r="N5" s="448" t="s">
        <v>178</v>
      </c>
      <c r="O5" s="448" t="s">
        <v>254</v>
      </c>
      <c r="P5" s="448" t="s">
        <v>255</v>
      </c>
      <c r="Q5" s="448" t="s">
        <v>597</v>
      </c>
      <c r="R5" s="725"/>
      <c r="S5" s="715"/>
      <c r="T5" s="715"/>
      <c r="U5" s="715"/>
      <c r="V5" s="715"/>
      <c r="W5" s="715"/>
      <c r="X5" s="714"/>
    </row>
    <row r="6" spans="1:24" ht="7.5" customHeight="1">
      <c r="A6" s="449"/>
      <c r="B6" s="449"/>
      <c r="C6" s="450"/>
      <c r="D6" s="449"/>
      <c r="E6" s="449"/>
      <c r="F6" s="449"/>
      <c r="G6" s="449"/>
      <c r="H6" s="449"/>
      <c r="I6" s="449"/>
      <c r="J6" s="449"/>
      <c r="K6" s="449"/>
      <c r="L6" s="449"/>
      <c r="M6" s="449"/>
      <c r="N6" s="449"/>
      <c r="O6" s="449"/>
      <c r="P6" s="449"/>
      <c r="Q6" s="449"/>
      <c r="R6" s="449"/>
      <c r="S6" s="449"/>
      <c r="T6" s="449"/>
      <c r="U6" s="449"/>
      <c r="V6" s="449"/>
      <c r="W6" s="449"/>
      <c r="X6" s="451"/>
    </row>
    <row r="7" spans="1:24" ht="13.5" customHeight="1">
      <c r="A7" s="441" t="s">
        <v>49</v>
      </c>
      <c r="B7" s="452" t="s">
        <v>598</v>
      </c>
      <c r="C7" s="453">
        <v>532713</v>
      </c>
      <c r="D7" s="69">
        <v>34738</v>
      </c>
      <c r="E7" s="69">
        <v>13766</v>
      </c>
      <c r="F7" s="69">
        <v>20687</v>
      </c>
      <c r="G7" s="69">
        <v>285</v>
      </c>
      <c r="H7" s="69">
        <v>1719</v>
      </c>
      <c r="I7" s="69">
        <v>655</v>
      </c>
      <c r="J7" s="69">
        <v>1064</v>
      </c>
      <c r="K7" s="69">
        <v>218281</v>
      </c>
      <c r="L7" s="69">
        <v>69260</v>
      </c>
      <c r="M7" s="69">
        <v>149021</v>
      </c>
      <c r="N7" s="69">
        <v>10798</v>
      </c>
      <c r="O7" s="71">
        <v>6837</v>
      </c>
      <c r="P7" s="71">
        <v>1455</v>
      </c>
      <c r="Q7" s="69">
        <v>2506</v>
      </c>
      <c r="R7" s="69">
        <v>4846</v>
      </c>
      <c r="S7" s="69">
        <v>262331</v>
      </c>
      <c r="T7" s="69">
        <v>100961</v>
      </c>
      <c r="U7" s="69">
        <v>159901</v>
      </c>
      <c r="V7" s="69">
        <v>1469</v>
      </c>
      <c r="W7" s="69">
        <v>0</v>
      </c>
      <c r="X7" s="454" t="s">
        <v>599</v>
      </c>
    </row>
    <row r="8" spans="1:24" ht="13.5" customHeight="1">
      <c r="A8" s="455"/>
      <c r="B8" s="452" t="s">
        <v>600</v>
      </c>
      <c r="C8" s="453">
        <v>533884</v>
      </c>
      <c r="D8" s="69">
        <v>33781</v>
      </c>
      <c r="E8" s="69">
        <v>13518</v>
      </c>
      <c r="F8" s="70">
        <v>19985</v>
      </c>
      <c r="G8" s="70">
        <v>278</v>
      </c>
      <c r="H8" s="70">
        <v>1744</v>
      </c>
      <c r="I8" s="70">
        <v>661</v>
      </c>
      <c r="J8" s="70">
        <v>1083</v>
      </c>
      <c r="K8" s="70">
        <v>217127</v>
      </c>
      <c r="L8" s="70">
        <v>70356</v>
      </c>
      <c r="M8" s="70">
        <v>146771</v>
      </c>
      <c r="N8" s="70">
        <v>10764</v>
      </c>
      <c r="O8" s="456">
        <v>6826</v>
      </c>
      <c r="P8" s="456">
        <v>1446</v>
      </c>
      <c r="Q8" s="70">
        <v>2492</v>
      </c>
      <c r="R8" s="70">
        <v>4966</v>
      </c>
      <c r="S8" s="70">
        <v>265502</v>
      </c>
      <c r="T8" s="70">
        <v>99487</v>
      </c>
      <c r="U8" s="70">
        <v>164509</v>
      </c>
      <c r="V8" s="70">
        <v>1506</v>
      </c>
      <c r="W8" s="70">
        <v>0</v>
      </c>
      <c r="X8" s="457">
        <v>22</v>
      </c>
    </row>
    <row r="9" spans="1:24" ht="13.5" customHeight="1">
      <c r="A9" s="455"/>
      <c r="B9" s="458" t="s">
        <v>601</v>
      </c>
      <c r="C9" s="459">
        <v>533750</v>
      </c>
      <c r="D9" s="460">
        <v>32874</v>
      </c>
      <c r="E9" s="71">
        <v>13329</v>
      </c>
      <c r="F9" s="71">
        <v>19280</v>
      </c>
      <c r="G9" s="71">
        <v>265</v>
      </c>
      <c r="H9" s="71">
        <v>1761</v>
      </c>
      <c r="I9" s="71">
        <v>678</v>
      </c>
      <c r="J9" s="71">
        <v>1083</v>
      </c>
      <c r="K9" s="71">
        <v>215766</v>
      </c>
      <c r="L9" s="71">
        <v>71429</v>
      </c>
      <c r="M9" s="71">
        <v>144337</v>
      </c>
      <c r="N9" s="71">
        <v>10683</v>
      </c>
      <c r="O9" s="71">
        <v>6789</v>
      </c>
      <c r="P9" s="71">
        <v>1416</v>
      </c>
      <c r="Q9" s="71">
        <v>2478</v>
      </c>
      <c r="R9" s="71">
        <v>5135</v>
      </c>
      <c r="S9" s="71">
        <v>267531</v>
      </c>
      <c r="T9" s="71">
        <v>97899</v>
      </c>
      <c r="U9" s="71">
        <v>168061</v>
      </c>
      <c r="V9" s="71">
        <v>1571</v>
      </c>
      <c r="W9" s="71">
        <v>0</v>
      </c>
      <c r="X9" s="461">
        <v>23</v>
      </c>
    </row>
    <row r="10" spans="1:24" ht="13.5" customHeight="1">
      <c r="A10" s="455"/>
      <c r="B10" s="462" t="s">
        <v>602</v>
      </c>
      <c r="C10" s="69">
        <v>536958</v>
      </c>
      <c r="D10" s="69">
        <v>32074</v>
      </c>
      <c r="E10" s="69">
        <v>13113</v>
      </c>
      <c r="F10" s="69">
        <v>18700</v>
      </c>
      <c r="G10" s="69">
        <v>261</v>
      </c>
      <c r="H10" s="69">
        <v>1745</v>
      </c>
      <c r="I10" s="69">
        <v>664</v>
      </c>
      <c r="J10" s="69">
        <v>1081</v>
      </c>
      <c r="K10" s="69">
        <v>216131</v>
      </c>
      <c r="L10" s="69">
        <v>73305</v>
      </c>
      <c r="M10" s="69">
        <v>142826</v>
      </c>
      <c r="N10" s="69">
        <v>10538</v>
      </c>
      <c r="O10" s="69">
        <v>6670</v>
      </c>
      <c r="P10" s="69">
        <v>1360</v>
      </c>
      <c r="Q10" s="69">
        <v>2508</v>
      </c>
      <c r="R10" s="69">
        <v>5192</v>
      </c>
      <c r="S10" s="69">
        <v>271278</v>
      </c>
      <c r="T10" s="69">
        <v>96821</v>
      </c>
      <c r="U10" s="69">
        <v>172865</v>
      </c>
      <c r="V10" s="69">
        <v>1592</v>
      </c>
      <c r="W10" s="69">
        <v>0</v>
      </c>
      <c r="X10" s="463">
        <v>24</v>
      </c>
    </row>
    <row r="11" spans="1:24" s="17" customFormat="1" ht="13.5" customHeight="1">
      <c r="A11" s="14"/>
      <c r="B11" s="60" t="s">
        <v>603</v>
      </c>
      <c r="C11" s="61">
        <v>539069</v>
      </c>
      <c r="D11" s="61">
        <v>31327</v>
      </c>
      <c r="E11" s="61">
        <v>12888</v>
      </c>
      <c r="F11" s="61">
        <v>18184</v>
      </c>
      <c r="G11" s="61">
        <v>255</v>
      </c>
      <c r="H11" s="61">
        <v>1733</v>
      </c>
      <c r="I11" s="61">
        <v>663</v>
      </c>
      <c r="J11" s="61">
        <v>1070</v>
      </c>
      <c r="K11" s="61">
        <v>215216</v>
      </c>
      <c r="L11" s="61">
        <v>74464</v>
      </c>
      <c r="M11" s="61">
        <v>140752</v>
      </c>
      <c r="N11" s="61">
        <v>10465</v>
      </c>
      <c r="O11" s="61">
        <v>6622</v>
      </c>
      <c r="P11" s="61">
        <v>1345</v>
      </c>
      <c r="Q11" s="61">
        <v>2498</v>
      </c>
      <c r="R11" s="61">
        <v>5247</v>
      </c>
      <c r="S11" s="61">
        <v>275081</v>
      </c>
      <c r="T11" s="61">
        <v>95247</v>
      </c>
      <c r="U11" s="61">
        <v>176558</v>
      </c>
      <c r="V11" s="61">
        <v>1626</v>
      </c>
      <c r="W11" s="61">
        <v>1650</v>
      </c>
      <c r="X11" s="62">
        <v>25</v>
      </c>
    </row>
    <row r="12" spans="1:24" ht="13.5" customHeight="1">
      <c r="A12" s="449"/>
      <c r="B12" s="449"/>
      <c r="C12" s="464"/>
      <c r="D12" s="460"/>
      <c r="E12" s="460"/>
      <c r="F12" s="460"/>
      <c r="G12" s="460"/>
      <c r="H12" s="460"/>
      <c r="I12" s="460"/>
      <c r="J12" s="460"/>
      <c r="K12" s="460"/>
      <c r="L12" s="460"/>
      <c r="M12" s="460"/>
      <c r="N12" s="460"/>
      <c r="O12" s="460"/>
      <c r="P12" s="460"/>
      <c r="Q12" s="460"/>
      <c r="R12" s="460"/>
      <c r="S12" s="460"/>
      <c r="T12" s="460"/>
      <c r="U12" s="460"/>
      <c r="V12" s="460"/>
      <c r="W12" s="460"/>
      <c r="X12" s="465"/>
    </row>
    <row r="13" spans="1:24" ht="13.5" customHeight="1">
      <c r="A13" s="439">
        <v>201</v>
      </c>
      <c r="B13" s="440" t="s">
        <v>604</v>
      </c>
      <c r="C13" s="63">
        <v>147049</v>
      </c>
      <c r="D13" s="460">
        <v>9145</v>
      </c>
      <c r="E13" s="460">
        <v>3312</v>
      </c>
      <c r="F13" s="460">
        <v>5794</v>
      </c>
      <c r="G13" s="460">
        <v>39</v>
      </c>
      <c r="H13" s="72">
        <v>420</v>
      </c>
      <c r="I13" s="460">
        <v>221</v>
      </c>
      <c r="J13" s="460">
        <v>199</v>
      </c>
      <c r="K13" s="460">
        <v>67881</v>
      </c>
      <c r="L13" s="466">
        <v>23410</v>
      </c>
      <c r="M13" s="460">
        <v>44471</v>
      </c>
      <c r="N13" s="460">
        <v>2483</v>
      </c>
      <c r="O13" s="460">
        <v>1751</v>
      </c>
      <c r="P13" s="460">
        <v>375</v>
      </c>
      <c r="Q13" s="460">
        <v>357</v>
      </c>
      <c r="R13" s="460">
        <v>1594</v>
      </c>
      <c r="S13" s="460">
        <v>65526</v>
      </c>
      <c r="T13" s="460">
        <v>18745</v>
      </c>
      <c r="U13" s="460">
        <v>46023</v>
      </c>
      <c r="V13" s="460">
        <v>333</v>
      </c>
      <c r="W13" s="460">
        <v>425</v>
      </c>
      <c r="X13" s="467">
        <v>201</v>
      </c>
    </row>
    <row r="14" spans="1:24" ht="13.5" customHeight="1">
      <c r="A14" s="439">
        <v>202</v>
      </c>
      <c r="B14" s="440" t="s">
        <v>230</v>
      </c>
      <c r="C14" s="63">
        <v>42823</v>
      </c>
      <c r="D14" s="460">
        <v>2844</v>
      </c>
      <c r="E14" s="460">
        <v>1231</v>
      </c>
      <c r="F14" s="460">
        <v>1589</v>
      </c>
      <c r="G14" s="460">
        <v>24</v>
      </c>
      <c r="H14" s="72">
        <v>181</v>
      </c>
      <c r="I14" s="460">
        <v>84</v>
      </c>
      <c r="J14" s="460">
        <v>97</v>
      </c>
      <c r="K14" s="460">
        <v>16366</v>
      </c>
      <c r="L14" s="466">
        <v>5925</v>
      </c>
      <c r="M14" s="460">
        <v>10441</v>
      </c>
      <c r="N14" s="460">
        <v>1128</v>
      </c>
      <c r="O14" s="460">
        <v>771</v>
      </c>
      <c r="P14" s="460">
        <v>115</v>
      </c>
      <c r="Q14" s="460">
        <v>242</v>
      </c>
      <c r="R14" s="460">
        <v>408</v>
      </c>
      <c r="S14" s="460">
        <v>21896</v>
      </c>
      <c r="T14" s="460">
        <v>7348</v>
      </c>
      <c r="U14" s="460">
        <v>14217</v>
      </c>
      <c r="V14" s="460">
        <v>175</v>
      </c>
      <c r="W14" s="460">
        <v>156</v>
      </c>
      <c r="X14" s="467">
        <v>202</v>
      </c>
    </row>
    <row r="15" spans="1:24" ht="13.5" customHeight="1">
      <c r="A15" s="439">
        <v>203</v>
      </c>
      <c r="B15" s="440" t="s">
        <v>64</v>
      </c>
      <c r="C15" s="63">
        <v>134133</v>
      </c>
      <c r="D15" s="460">
        <v>7229</v>
      </c>
      <c r="E15" s="460">
        <v>2889</v>
      </c>
      <c r="F15" s="460">
        <v>4267</v>
      </c>
      <c r="G15" s="460">
        <v>73</v>
      </c>
      <c r="H15" s="72">
        <v>378</v>
      </c>
      <c r="I15" s="460">
        <v>151</v>
      </c>
      <c r="J15" s="460">
        <v>227</v>
      </c>
      <c r="K15" s="460">
        <v>54099</v>
      </c>
      <c r="L15" s="466">
        <v>18093</v>
      </c>
      <c r="M15" s="460">
        <v>36006</v>
      </c>
      <c r="N15" s="460">
        <v>2040</v>
      </c>
      <c r="O15" s="460">
        <v>1311</v>
      </c>
      <c r="P15" s="460">
        <v>256</v>
      </c>
      <c r="Q15" s="460">
        <v>473</v>
      </c>
      <c r="R15" s="460">
        <v>1296</v>
      </c>
      <c r="S15" s="460">
        <v>69091</v>
      </c>
      <c r="T15" s="460">
        <v>22158</v>
      </c>
      <c r="U15" s="460">
        <v>46138</v>
      </c>
      <c r="V15" s="460">
        <v>366</v>
      </c>
      <c r="W15" s="460">
        <v>429</v>
      </c>
      <c r="X15" s="467">
        <v>203</v>
      </c>
    </row>
    <row r="16" spans="1:24" ht="13.5" customHeight="1">
      <c r="A16" s="439">
        <v>204</v>
      </c>
      <c r="B16" s="440" t="s">
        <v>231</v>
      </c>
      <c r="C16" s="63">
        <v>37059</v>
      </c>
      <c r="D16" s="460">
        <v>2479</v>
      </c>
      <c r="E16" s="460">
        <v>967</v>
      </c>
      <c r="F16" s="460">
        <v>1487</v>
      </c>
      <c r="G16" s="460">
        <v>25</v>
      </c>
      <c r="H16" s="72">
        <v>148</v>
      </c>
      <c r="I16" s="460">
        <v>61</v>
      </c>
      <c r="J16" s="460">
        <v>87</v>
      </c>
      <c r="K16" s="460">
        <v>14239</v>
      </c>
      <c r="L16" s="466">
        <v>4998</v>
      </c>
      <c r="M16" s="460">
        <v>9241</v>
      </c>
      <c r="N16" s="460">
        <v>871</v>
      </c>
      <c r="O16" s="460">
        <v>554</v>
      </c>
      <c r="P16" s="460">
        <v>137</v>
      </c>
      <c r="Q16" s="460">
        <v>180</v>
      </c>
      <c r="R16" s="460">
        <v>413</v>
      </c>
      <c r="S16" s="460">
        <v>18909</v>
      </c>
      <c r="T16" s="460">
        <v>6712</v>
      </c>
      <c r="U16" s="460">
        <v>11982</v>
      </c>
      <c r="V16" s="460">
        <v>95</v>
      </c>
      <c r="W16" s="460">
        <v>120</v>
      </c>
      <c r="X16" s="467">
        <v>204</v>
      </c>
    </row>
    <row r="17" spans="1:24" ht="13.5" customHeight="1">
      <c r="A17" s="439">
        <v>205</v>
      </c>
      <c r="B17" s="440" t="s">
        <v>72</v>
      </c>
      <c r="C17" s="63">
        <v>29031</v>
      </c>
      <c r="D17" s="460">
        <v>1579</v>
      </c>
      <c r="E17" s="460">
        <v>747</v>
      </c>
      <c r="F17" s="460">
        <v>821</v>
      </c>
      <c r="G17" s="460">
        <v>11</v>
      </c>
      <c r="H17" s="72">
        <v>74</v>
      </c>
      <c r="I17" s="460">
        <v>34</v>
      </c>
      <c r="J17" s="460">
        <v>40</v>
      </c>
      <c r="K17" s="460">
        <v>11200</v>
      </c>
      <c r="L17" s="466">
        <v>3842</v>
      </c>
      <c r="M17" s="460">
        <v>7358</v>
      </c>
      <c r="N17" s="460">
        <v>585</v>
      </c>
      <c r="O17" s="460">
        <v>331</v>
      </c>
      <c r="P17" s="460">
        <v>90</v>
      </c>
      <c r="Q17" s="460">
        <v>164</v>
      </c>
      <c r="R17" s="460">
        <v>269</v>
      </c>
      <c r="S17" s="460">
        <v>15324</v>
      </c>
      <c r="T17" s="460">
        <v>5687</v>
      </c>
      <c r="U17" s="460">
        <v>9414</v>
      </c>
      <c r="V17" s="460">
        <v>132</v>
      </c>
      <c r="W17" s="460">
        <v>91</v>
      </c>
      <c r="X17" s="467">
        <v>205</v>
      </c>
    </row>
    <row r="18" spans="1:24" ht="13.5" customHeight="1">
      <c r="A18" s="439">
        <v>206</v>
      </c>
      <c r="B18" s="440" t="s">
        <v>232</v>
      </c>
      <c r="C18" s="63">
        <v>33110</v>
      </c>
      <c r="D18" s="460">
        <v>1793</v>
      </c>
      <c r="E18" s="460">
        <v>864</v>
      </c>
      <c r="F18" s="460">
        <v>892</v>
      </c>
      <c r="G18" s="460">
        <v>37</v>
      </c>
      <c r="H18" s="72">
        <v>111</v>
      </c>
      <c r="I18" s="460">
        <v>25</v>
      </c>
      <c r="J18" s="460">
        <v>86</v>
      </c>
      <c r="K18" s="460">
        <v>12856</v>
      </c>
      <c r="L18" s="466">
        <v>4595</v>
      </c>
      <c r="M18" s="460">
        <v>8261</v>
      </c>
      <c r="N18" s="460">
        <v>577</v>
      </c>
      <c r="O18" s="460">
        <v>393</v>
      </c>
      <c r="P18" s="460">
        <v>58</v>
      </c>
      <c r="Q18" s="460">
        <v>126</v>
      </c>
      <c r="R18" s="460">
        <v>304</v>
      </c>
      <c r="S18" s="460">
        <v>17469</v>
      </c>
      <c r="T18" s="460">
        <v>6644</v>
      </c>
      <c r="U18" s="460">
        <v>10659</v>
      </c>
      <c r="V18" s="460">
        <v>55</v>
      </c>
      <c r="W18" s="460">
        <v>111</v>
      </c>
      <c r="X18" s="467">
        <v>206</v>
      </c>
    </row>
    <row r="19" spans="1:24" ht="13.5" customHeight="1">
      <c r="A19" s="439">
        <v>207</v>
      </c>
      <c r="B19" s="440" t="s">
        <v>233</v>
      </c>
      <c r="C19" s="63">
        <v>17991</v>
      </c>
      <c r="D19" s="460">
        <v>943</v>
      </c>
      <c r="E19" s="460">
        <v>430</v>
      </c>
      <c r="F19" s="460">
        <v>501</v>
      </c>
      <c r="G19" s="460">
        <v>12</v>
      </c>
      <c r="H19" s="72">
        <v>50</v>
      </c>
      <c r="I19" s="460">
        <v>6</v>
      </c>
      <c r="J19" s="460">
        <v>44</v>
      </c>
      <c r="K19" s="460">
        <v>7169</v>
      </c>
      <c r="L19" s="466">
        <v>2511</v>
      </c>
      <c r="M19" s="460">
        <v>4658</v>
      </c>
      <c r="N19" s="460">
        <v>335</v>
      </c>
      <c r="O19" s="460">
        <v>190</v>
      </c>
      <c r="P19" s="460">
        <v>31</v>
      </c>
      <c r="Q19" s="460">
        <v>114</v>
      </c>
      <c r="R19" s="460">
        <v>154</v>
      </c>
      <c r="S19" s="460">
        <v>9340</v>
      </c>
      <c r="T19" s="460">
        <v>2958</v>
      </c>
      <c r="U19" s="460">
        <v>6276</v>
      </c>
      <c r="V19" s="460">
        <v>61</v>
      </c>
      <c r="W19" s="460">
        <v>45</v>
      </c>
      <c r="X19" s="467">
        <v>207</v>
      </c>
    </row>
    <row r="20" spans="1:24" ht="13.5" customHeight="1">
      <c r="A20" s="439">
        <v>209</v>
      </c>
      <c r="B20" s="440" t="s">
        <v>234</v>
      </c>
      <c r="C20" s="63">
        <v>34405</v>
      </c>
      <c r="D20" s="460">
        <v>1694</v>
      </c>
      <c r="E20" s="460">
        <v>724</v>
      </c>
      <c r="F20" s="460">
        <v>964</v>
      </c>
      <c r="G20" s="460">
        <v>6</v>
      </c>
      <c r="H20" s="72">
        <v>85</v>
      </c>
      <c r="I20" s="460">
        <v>13</v>
      </c>
      <c r="J20" s="460">
        <v>72</v>
      </c>
      <c r="K20" s="460">
        <v>12572</v>
      </c>
      <c r="L20" s="466">
        <v>4362</v>
      </c>
      <c r="M20" s="460">
        <v>8210</v>
      </c>
      <c r="N20" s="460">
        <v>681</v>
      </c>
      <c r="O20" s="460">
        <v>398</v>
      </c>
      <c r="P20" s="460">
        <v>105</v>
      </c>
      <c r="Q20" s="460">
        <v>178</v>
      </c>
      <c r="R20" s="460">
        <v>304</v>
      </c>
      <c r="S20" s="460">
        <v>19069</v>
      </c>
      <c r="T20" s="460">
        <v>7684</v>
      </c>
      <c r="U20" s="460">
        <v>11177</v>
      </c>
      <c r="V20" s="460">
        <v>107</v>
      </c>
      <c r="W20" s="460">
        <v>101</v>
      </c>
      <c r="X20" s="467">
        <v>209</v>
      </c>
    </row>
    <row r="21" spans="1:24" ht="13.5" customHeight="1">
      <c r="A21" s="439"/>
      <c r="B21" s="440"/>
      <c r="C21" s="63"/>
      <c r="D21" s="460"/>
      <c r="E21" s="460"/>
      <c r="F21" s="460"/>
      <c r="G21" s="460"/>
      <c r="I21" s="460"/>
      <c r="J21" s="460"/>
      <c r="K21" s="460"/>
      <c r="M21" s="460"/>
      <c r="N21" s="460"/>
      <c r="O21" s="460"/>
      <c r="P21" s="460"/>
      <c r="Q21" s="460"/>
      <c r="R21" s="460"/>
      <c r="S21" s="460"/>
      <c r="T21" s="460"/>
      <c r="U21" s="460"/>
      <c r="V21" s="460"/>
      <c r="W21" s="460"/>
      <c r="X21" s="467"/>
    </row>
    <row r="22" spans="1:24" ht="13.5" customHeight="1">
      <c r="A22" s="439">
        <v>343</v>
      </c>
      <c r="B22" s="440" t="s">
        <v>605</v>
      </c>
      <c r="C22" s="63">
        <v>11754</v>
      </c>
      <c r="D22" s="460">
        <v>697</v>
      </c>
      <c r="E22" s="460">
        <v>355</v>
      </c>
      <c r="F22" s="460">
        <v>339</v>
      </c>
      <c r="G22" s="460">
        <v>3</v>
      </c>
      <c r="H22" s="72">
        <v>35</v>
      </c>
      <c r="I22" s="460">
        <v>11</v>
      </c>
      <c r="J22" s="460">
        <v>24</v>
      </c>
      <c r="K22" s="460">
        <v>3973</v>
      </c>
      <c r="L22" s="466">
        <v>1422</v>
      </c>
      <c r="M22" s="460">
        <v>2551</v>
      </c>
      <c r="N22" s="460">
        <v>259</v>
      </c>
      <c r="O22" s="460">
        <v>129</v>
      </c>
      <c r="P22" s="460">
        <v>20</v>
      </c>
      <c r="Q22" s="460">
        <v>110</v>
      </c>
      <c r="R22" s="460">
        <v>95</v>
      </c>
      <c r="S22" s="460">
        <v>6695</v>
      </c>
      <c r="T22" s="460">
        <v>3118</v>
      </c>
      <c r="U22" s="460">
        <v>3503</v>
      </c>
      <c r="V22" s="460">
        <v>43</v>
      </c>
      <c r="W22" s="460">
        <v>31</v>
      </c>
      <c r="X22" s="467">
        <v>343</v>
      </c>
    </row>
    <row r="23" spans="1:24" ht="13.5" customHeight="1">
      <c r="A23" s="439"/>
      <c r="B23" s="440"/>
      <c r="C23" s="63"/>
      <c r="D23" s="460"/>
      <c r="E23" s="460"/>
      <c r="F23" s="460"/>
      <c r="G23" s="460"/>
      <c r="I23" s="460"/>
      <c r="J23" s="460"/>
      <c r="K23" s="460"/>
      <c r="M23" s="460"/>
      <c r="N23" s="460"/>
      <c r="O23" s="460"/>
      <c r="P23" s="460"/>
      <c r="Q23" s="460"/>
      <c r="R23" s="460"/>
      <c r="S23" s="460"/>
      <c r="T23" s="460"/>
      <c r="U23" s="460"/>
      <c r="V23" s="460"/>
      <c r="W23" s="460"/>
      <c r="X23" s="467"/>
    </row>
    <row r="24" spans="1:24" ht="13.5" customHeight="1">
      <c r="A24" s="439">
        <v>386</v>
      </c>
      <c r="B24" s="440" t="s">
        <v>236</v>
      </c>
      <c r="C24" s="63">
        <v>4609</v>
      </c>
      <c r="D24" s="460">
        <v>271</v>
      </c>
      <c r="E24" s="460">
        <v>142</v>
      </c>
      <c r="F24" s="460">
        <v>129</v>
      </c>
      <c r="G24" s="460">
        <v>0</v>
      </c>
      <c r="H24" s="72">
        <v>21</v>
      </c>
      <c r="I24" s="460">
        <v>1</v>
      </c>
      <c r="J24" s="460">
        <v>20</v>
      </c>
      <c r="K24" s="460">
        <v>1564</v>
      </c>
      <c r="L24" s="466">
        <v>593</v>
      </c>
      <c r="M24" s="460">
        <v>971</v>
      </c>
      <c r="N24" s="460">
        <v>178</v>
      </c>
      <c r="O24" s="460">
        <v>75</v>
      </c>
      <c r="P24" s="460">
        <v>15</v>
      </c>
      <c r="Q24" s="460">
        <v>88</v>
      </c>
      <c r="R24" s="460">
        <v>31</v>
      </c>
      <c r="S24" s="460">
        <v>2544</v>
      </c>
      <c r="T24" s="460">
        <v>1200</v>
      </c>
      <c r="U24" s="460">
        <v>1306</v>
      </c>
      <c r="V24" s="460">
        <v>25</v>
      </c>
      <c r="W24" s="460">
        <v>13</v>
      </c>
      <c r="X24" s="467">
        <v>386</v>
      </c>
    </row>
    <row r="25" spans="1:24" ht="13.5" customHeight="1">
      <c r="A25" s="439"/>
      <c r="B25" s="440"/>
      <c r="C25" s="63"/>
      <c r="D25" s="460"/>
      <c r="E25" s="460"/>
      <c r="F25" s="460"/>
      <c r="G25" s="460"/>
      <c r="I25" s="460"/>
      <c r="J25" s="460"/>
      <c r="K25" s="460"/>
      <c r="M25" s="460"/>
      <c r="N25" s="460"/>
      <c r="O25" s="460"/>
      <c r="P25" s="460"/>
      <c r="Q25" s="460"/>
      <c r="R25" s="460"/>
      <c r="S25" s="460"/>
      <c r="T25" s="460"/>
      <c r="U25" s="460"/>
      <c r="V25" s="460"/>
      <c r="W25" s="460"/>
      <c r="X25" s="467"/>
    </row>
    <row r="26" spans="1:24" ht="13.5" customHeight="1">
      <c r="A26" s="439">
        <v>441</v>
      </c>
      <c r="B26" s="440" t="s">
        <v>237</v>
      </c>
      <c r="C26" s="63">
        <v>3221</v>
      </c>
      <c r="D26" s="460">
        <v>306</v>
      </c>
      <c r="E26" s="460">
        <v>130</v>
      </c>
      <c r="F26" s="460">
        <v>163</v>
      </c>
      <c r="G26" s="460">
        <v>13</v>
      </c>
      <c r="H26" s="72">
        <v>14</v>
      </c>
      <c r="I26" s="460">
        <v>4</v>
      </c>
      <c r="J26" s="460">
        <v>10</v>
      </c>
      <c r="K26" s="460">
        <v>1084</v>
      </c>
      <c r="L26" s="466">
        <v>385</v>
      </c>
      <c r="M26" s="460">
        <v>699</v>
      </c>
      <c r="N26" s="460">
        <v>122</v>
      </c>
      <c r="O26" s="460">
        <v>62</v>
      </c>
      <c r="P26" s="460">
        <v>10</v>
      </c>
      <c r="Q26" s="460">
        <v>50</v>
      </c>
      <c r="R26" s="460">
        <v>21</v>
      </c>
      <c r="S26" s="460">
        <v>1674</v>
      </c>
      <c r="T26" s="460">
        <v>771</v>
      </c>
      <c r="U26" s="460">
        <v>869</v>
      </c>
      <c r="V26" s="460">
        <v>25</v>
      </c>
      <c r="W26" s="460">
        <v>9</v>
      </c>
      <c r="X26" s="467">
        <v>441</v>
      </c>
    </row>
    <row r="27" spans="1:24" ht="13.5" customHeight="1">
      <c r="A27" s="439">
        <v>448</v>
      </c>
      <c r="B27" s="440" t="s">
        <v>238</v>
      </c>
      <c r="C27" s="63">
        <v>4427</v>
      </c>
      <c r="D27" s="460">
        <v>249</v>
      </c>
      <c r="E27" s="460">
        <v>127</v>
      </c>
      <c r="F27" s="460">
        <v>121</v>
      </c>
      <c r="G27" s="460">
        <v>1</v>
      </c>
      <c r="H27" s="72">
        <v>24</v>
      </c>
      <c r="I27" s="460">
        <v>3</v>
      </c>
      <c r="J27" s="460">
        <v>21</v>
      </c>
      <c r="K27" s="460">
        <v>1486</v>
      </c>
      <c r="L27" s="466">
        <v>509</v>
      </c>
      <c r="M27" s="460">
        <v>977</v>
      </c>
      <c r="N27" s="460">
        <v>153</v>
      </c>
      <c r="O27" s="460">
        <v>76</v>
      </c>
      <c r="P27" s="460">
        <v>17</v>
      </c>
      <c r="Q27" s="460">
        <v>60</v>
      </c>
      <c r="R27" s="460">
        <v>38</v>
      </c>
      <c r="S27" s="460">
        <v>2477</v>
      </c>
      <c r="T27" s="460">
        <v>1124</v>
      </c>
      <c r="U27" s="460">
        <v>1324</v>
      </c>
      <c r="V27" s="460">
        <v>22</v>
      </c>
      <c r="W27" s="460">
        <v>7</v>
      </c>
      <c r="X27" s="467">
        <v>448</v>
      </c>
    </row>
    <row r="28" spans="1:24" ht="13.5" customHeight="1">
      <c r="A28" s="439">
        <v>449</v>
      </c>
      <c r="B28" s="440" t="s">
        <v>239</v>
      </c>
      <c r="C28" s="63">
        <v>9755</v>
      </c>
      <c r="D28" s="460">
        <v>508</v>
      </c>
      <c r="E28" s="460">
        <v>247</v>
      </c>
      <c r="F28" s="460">
        <v>255</v>
      </c>
      <c r="G28" s="460">
        <v>6</v>
      </c>
      <c r="H28" s="72">
        <v>55</v>
      </c>
      <c r="I28" s="460">
        <v>8</v>
      </c>
      <c r="J28" s="460">
        <v>47</v>
      </c>
      <c r="K28" s="460">
        <v>3140</v>
      </c>
      <c r="L28" s="466">
        <v>1209</v>
      </c>
      <c r="M28" s="460">
        <v>1931</v>
      </c>
      <c r="N28" s="460">
        <v>264</v>
      </c>
      <c r="O28" s="460">
        <v>115</v>
      </c>
      <c r="P28" s="460">
        <v>45</v>
      </c>
      <c r="Q28" s="460">
        <v>104</v>
      </c>
      <c r="R28" s="460">
        <v>77</v>
      </c>
      <c r="S28" s="460">
        <v>5711</v>
      </c>
      <c r="T28" s="460">
        <v>2796</v>
      </c>
      <c r="U28" s="460">
        <v>2836</v>
      </c>
      <c r="V28" s="460">
        <v>43</v>
      </c>
      <c r="W28" s="460">
        <v>36</v>
      </c>
      <c r="X28" s="467">
        <v>449</v>
      </c>
    </row>
    <row r="29" spans="1:24" ht="13.5" customHeight="1">
      <c r="A29" s="439"/>
      <c r="B29" s="440"/>
      <c r="C29" s="63"/>
      <c r="D29" s="460"/>
      <c r="E29" s="460"/>
      <c r="F29" s="460"/>
      <c r="G29" s="460"/>
      <c r="I29" s="460"/>
      <c r="J29" s="460"/>
      <c r="K29" s="460"/>
      <c r="M29" s="460"/>
      <c r="N29" s="460"/>
      <c r="O29" s="460"/>
      <c r="P29" s="460"/>
      <c r="Q29" s="460"/>
      <c r="R29" s="460"/>
      <c r="S29" s="460"/>
      <c r="T29" s="460"/>
      <c r="U29" s="460"/>
      <c r="V29" s="460"/>
      <c r="W29" s="460"/>
      <c r="X29" s="467"/>
    </row>
    <row r="30" spans="1:24" ht="13.5" customHeight="1">
      <c r="A30" s="439">
        <v>501</v>
      </c>
      <c r="B30" s="440" t="s">
        <v>240</v>
      </c>
      <c r="C30" s="63">
        <v>6373</v>
      </c>
      <c r="D30" s="460">
        <v>374</v>
      </c>
      <c r="E30" s="460">
        <v>147</v>
      </c>
      <c r="F30" s="460">
        <v>225</v>
      </c>
      <c r="G30" s="460">
        <v>2</v>
      </c>
      <c r="H30" s="72">
        <v>25</v>
      </c>
      <c r="I30" s="460">
        <v>2</v>
      </c>
      <c r="J30" s="460">
        <v>23</v>
      </c>
      <c r="K30" s="460">
        <v>2264</v>
      </c>
      <c r="L30" s="466">
        <v>810</v>
      </c>
      <c r="M30" s="460">
        <v>1454</v>
      </c>
      <c r="N30" s="460">
        <v>140</v>
      </c>
      <c r="O30" s="460">
        <v>86</v>
      </c>
      <c r="P30" s="460">
        <v>17</v>
      </c>
      <c r="Q30" s="460">
        <v>37</v>
      </c>
      <c r="R30" s="460">
        <v>85</v>
      </c>
      <c r="S30" s="460">
        <v>3485</v>
      </c>
      <c r="T30" s="460">
        <v>1461</v>
      </c>
      <c r="U30" s="460">
        <v>1979</v>
      </c>
      <c r="V30" s="460">
        <v>27</v>
      </c>
      <c r="W30" s="460">
        <v>18</v>
      </c>
      <c r="X30" s="467">
        <v>501</v>
      </c>
    </row>
    <row r="31" spans="1:24" ht="13.5" customHeight="1">
      <c r="A31" s="439">
        <v>505</v>
      </c>
      <c r="B31" s="440" t="s">
        <v>241</v>
      </c>
      <c r="C31" s="63">
        <v>5533</v>
      </c>
      <c r="D31" s="460">
        <v>320</v>
      </c>
      <c r="E31" s="460">
        <v>154</v>
      </c>
      <c r="F31" s="460">
        <v>166</v>
      </c>
      <c r="G31" s="460">
        <v>0</v>
      </c>
      <c r="H31" s="72">
        <v>24</v>
      </c>
      <c r="I31" s="460">
        <v>4</v>
      </c>
      <c r="J31" s="460">
        <v>20</v>
      </c>
      <c r="K31" s="460">
        <v>1875</v>
      </c>
      <c r="L31" s="466">
        <v>773</v>
      </c>
      <c r="M31" s="460">
        <v>1102</v>
      </c>
      <c r="N31" s="460">
        <v>136</v>
      </c>
      <c r="O31" s="460">
        <v>88</v>
      </c>
      <c r="P31" s="460">
        <v>12</v>
      </c>
      <c r="Q31" s="460">
        <v>36</v>
      </c>
      <c r="R31" s="460">
        <v>71</v>
      </c>
      <c r="S31" s="460">
        <v>3107</v>
      </c>
      <c r="T31" s="460">
        <v>1453</v>
      </c>
      <c r="U31" s="460">
        <v>1609</v>
      </c>
      <c r="V31" s="460">
        <v>23</v>
      </c>
      <c r="W31" s="460">
        <v>22</v>
      </c>
      <c r="X31" s="467">
        <v>505</v>
      </c>
    </row>
    <row r="32" spans="1:24" ht="13.5" customHeight="1">
      <c r="A32" s="439"/>
      <c r="B32" s="440"/>
      <c r="C32" s="63">
        <v>0</v>
      </c>
      <c r="D32" s="460"/>
      <c r="E32" s="460"/>
      <c r="F32" s="460"/>
      <c r="G32" s="460"/>
      <c r="I32" s="460"/>
      <c r="J32" s="460"/>
      <c r="K32" s="460"/>
      <c r="M32" s="460"/>
      <c r="N32" s="460"/>
      <c r="O32" s="460"/>
      <c r="P32" s="460"/>
      <c r="Q32" s="460"/>
      <c r="R32" s="460"/>
      <c r="S32" s="460"/>
      <c r="T32" s="460"/>
      <c r="U32" s="460"/>
      <c r="V32" s="460"/>
      <c r="W32" s="460"/>
      <c r="X32" s="467"/>
    </row>
    <row r="33" spans="1:24" ht="13.5" customHeight="1">
      <c r="A33" s="439">
        <v>525</v>
      </c>
      <c r="B33" s="440" t="s">
        <v>242</v>
      </c>
      <c r="C33" s="63">
        <v>1799</v>
      </c>
      <c r="D33" s="460">
        <v>84</v>
      </c>
      <c r="E33" s="460">
        <v>43</v>
      </c>
      <c r="F33" s="460">
        <v>40</v>
      </c>
      <c r="G33" s="460">
        <v>1</v>
      </c>
      <c r="H33" s="72">
        <v>13</v>
      </c>
      <c r="I33" s="460">
        <v>6</v>
      </c>
      <c r="J33" s="460">
        <v>7</v>
      </c>
      <c r="K33" s="460">
        <v>339</v>
      </c>
      <c r="L33" s="466">
        <v>82</v>
      </c>
      <c r="M33" s="460">
        <v>257</v>
      </c>
      <c r="N33" s="460">
        <v>60</v>
      </c>
      <c r="O33" s="460">
        <v>24</v>
      </c>
      <c r="P33" s="460">
        <v>8</v>
      </c>
      <c r="Q33" s="460">
        <v>28</v>
      </c>
      <c r="R33" s="460">
        <v>4</v>
      </c>
      <c r="S33" s="460">
        <v>1299</v>
      </c>
      <c r="T33" s="460">
        <v>693</v>
      </c>
      <c r="U33" s="460">
        <v>585</v>
      </c>
      <c r="V33" s="460">
        <v>19</v>
      </c>
      <c r="W33" s="460">
        <v>2</v>
      </c>
      <c r="X33" s="467">
        <v>525</v>
      </c>
    </row>
    <row r="34" spans="1:24" ht="13.5" customHeight="1">
      <c r="A34" s="439">
        <v>526</v>
      </c>
      <c r="B34" s="440" t="s">
        <v>243</v>
      </c>
      <c r="C34" s="63">
        <v>2188</v>
      </c>
      <c r="D34" s="460">
        <v>126</v>
      </c>
      <c r="E34" s="460">
        <v>59</v>
      </c>
      <c r="F34" s="460">
        <v>67</v>
      </c>
      <c r="G34" s="460">
        <v>0</v>
      </c>
      <c r="H34" s="72">
        <v>17</v>
      </c>
      <c r="I34" s="460">
        <v>10</v>
      </c>
      <c r="J34" s="460">
        <v>7</v>
      </c>
      <c r="K34" s="460">
        <v>386</v>
      </c>
      <c r="L34" s="466">
        <v>102</v>
      </c>
      <c r="M34" s="460">
        <v>284</v>
      </c>
      <c r="N34" s="460">
        <v>76</v>
      </c>
      <c r="O34" s="460">
        <v>33</v>
      </c>
      <c r="P34" s="460">
        <v>5</v>
      </c>
      <c r="Q34" s="460">
        <v>38</v>
      </c>
      <c r="R34" s="460">
        <v>9</v>
      </c>
      <c r="S34" s="460">
        <v>1574</v>
      </c>
      <c r="T34" s="460">
        <v>685</v>
      </c>
      <c r="U34" s="460">
        <v>874</v>
      </c>
      <c r="V34" s="460">
        <v>14</v>
      </c>
      <c r="W34" s="460">
        <v>1</v>
      </c>
      <c r="X34" s="467">
        <v>526</v>
      </c>
    </row>
    <row r="35" spans="1:24" ht="13.5" customHeight="1">
      <c r="A35" s="441">
        <v>527</v>
      </c>
      <c r="B35" s="442" t="s">
        <v>244</v>
      </c>
      <c r="C35" s="63">
        <v>396</v>
      </c>
      <c r="D35" s="460">
        <v>18</v>
      </c>
      <c r="E35" s="460">
        <v>8</v>
      </c>
      <c r="F35" s="460">
        <v>10</v>
      </c>
      <c r="G35" s="460">
        <v>0</v>
      </c>
      <c r="H35" s="72">
        <v>6</v>
      </c>
      <c r="I35" s="460">
        <v>3</v>
      </c>
      <c r="J35" s="460">
        <v>3</v>
      </c>
      <c r="K35" s="460">
        <v>76</v>
      </c>
      <c r="L35" s="466">
        <v>22</v>
      </c>
      <c r="M35" s="460">
        <v>54</v>
      </c>
      <c r="N35" s="460">
        <v>8</v>
      </c>
      <c r="O35" s="460">
        <v>3</v>
      </c>
      <c r="P35" s="460">
        <v>4</v>
      </c>
      <c r="Q35" s="460">
        <v>1</v>
      </c>
      <c r="R35" s="460">
        <v>0</v>
      </c>
      <c r="S35" s="460">
        <v>288</v>
      </c>
      <c r="T35" s="460">
        <v>166</v>
      </c>
      <c r="U35" s="460">
        <v>115</v>
      </c>
      <c r="V35" s="460">
        <v>7</v>
      </c>
      <c r="W35" s="460">
        <v>0</v>
      </c>
      <c r="X35" s="467">
        <v>527</v>
      </c>
    </row>
    <row r="36" spans="1:24" ht="13.5" customHeight="1">
      <c r="A36" s="441">
        <v>528</v>
      </c>
      <c r="B36" s="442" t="s">
        <v>245</v>
      </c>
      <c r="C36" s="63">
        <v>11868</v>
      </c>
      <c r="D36" s="460">
        <v>667</v>
      </c>
      <c r="E36" s="460">
        <v>312</v>
      </c>
      <c r="F36" s="460">
        <v>353</v>
      </c>
      <c r="G36" s="460">
        <v>2</v>
      </c>
      <c r="H36" s="72">
        <v>52</v>
      </c>
      <c r="I36" s="460">
        <v>16</v>
      </c>
      <c r="J36" s="460">
        <v>36</v>
      </c>
      <c r="K36" s="460">
        <v>2647</v>
      </c>
      <c r="L36" s="466">
        <v>821</v>
      </c>
      <c r="M36" s="460">
        <v>1826</v>
      </c>
      <c r="N36" s="460">
        <v>367</v>
      </c>
      <c r="O36" s="460">
        <v>232</v>
      </c>
      <c r="P36" s="460">
        <v>25</v>
      </c>
      <c r="Q36" s="460">
        <v>110</v>
      </c>
      <c r="R36" s="460">
        <v>74</v>
      </c>
      <c r="S36" s="460">
        <v>8061</v>
      </c>
      <c r="T36" s="460">
        <v>3710</v>
      </c>
      <c r="U36" s="460">
        <v>4266</v>
      </c>
      <c r="V36" s="460">
        <v>52</v>
      </c>
      <c r="W36" s="460">
        <v>33</v>
      </c>
      <c r="X36" s="467">
        <v>528</v>
      </c>
    </row>
    <row r="37" spans="1:24" ht="13.5" customHeight="1">
      <c r="A37" s="441"/>
      <c r="B37" s="442"/>
      <c r="C37" s="464"/>
      <c r="D37" s="460"/>
      <c r="E37" s="460"/>
      <c r="F37" s="460"/>
      <c r="G37" s="460"/>
      <c r="I37" s="460"/>
      <c r="J37" s="460"/>
      <c r="K37" s="460"/>
      <c r="M37" s="460"/>
      <c r="N37" s="460"/>
      <c r="O37" s="460"/>
      <c r="P37" s="460"/>
      <c r="Q37" s="460"/>
      <c r="R37" s="460"/>
      <c r="S37" s="460"/>
      <c r="T37" s="460"/>
      <c r="U37" s="460"/>
      <c r="V37" s="460"/>
      <c r="W37" s="460"/>
      <c r="X37" s="467"/>
    </row>
    <row r="38" spans="1:24" ht="13.5" customHeight="1">
      <c r="A38" s="716" t="s">
        <v>256</v>
      </c>
      <c r="B38" s="716"/>
      <c r="C38" s="63">
        <v>1545</v>
      </c>
      <c r="D38" s="460">
        <v>1</v>
      </c>
      <c r="E38" s="460">
        <v>0</v>
      </c>
      <c r="F38" s="460">
        <v>1</v>
      </c>
      <c r="G38" s="460">
        <v>0</v>
      </c>
      <c r="H38" s="69">
        <v>0</v>
      </c>
      <c r="I38" s="460">
        <v>0</v>
      </c>
      <c r="J38" s="460">
        <v>0</v>
      </c>
      <c r="K38" s="460">
        <v>0</v>
      </c>
      <c r="L38" s="466">
        <v>0</v>
      </c>
      <c r="M38" s="460">
        <v>0</v>
      </c>
      <c r="N38" s="460">
        <v>2</v>
      </c>
      <c r="O38" s="460">
        <v>0</v>
      </c>
      <c r="P38" s="460">
        <v>0</v>
      </c>
      <c r="Q38" s="460">
        <v>2</v>
      </c>
      <c r="R38" s="460">
        <v>0</v>
      </c>
      <c r="S38" s="460">
        <v>1542</v>
      </c>
      <c r="T38" s="460">
        <v>134</v>
      </c>
      <c r="U38" s="460">
        <v>1406</v>
      </c>
      <c r="V38" s="460">
        <v>2</v>
      </c>
      <c r="W38" s="460">
        <v>0</v>
      </c>
      <c r="X38" s="467" t="s">
        <v>257</v>
      </c>
    </row>
    <row r="39" spans="1:24" ht="13.5" customHeight="1">
      <c r="A39" s="468"/>
      <c r="B39" s="468"/>
      <c r="C39" s="469"/>
      <c r="D39" s="470"/>
      <c r="E39" s="470"/>
      <c r="F39" s="470"/>
      <c r="G39" s="470"/>
      <c r="H39" s="470"/>
      <c r="I39" s="470"/>
      <c r="J39" s="470"/>
      <c r="K39" s="470"/>
      <c r="L39" s="470"/>
      <c r="M39" s="470"/>
      <c r="N39" s="470"/>
      <c r="O39" s="470"/>
      <c r="P39" s="470"/>
      <c r="Q39" s="470"/>
      <c r="R39" s="470"/>
      <c r="S39" s="470"/>
      <c r="T39" s="470"/>
      <c r="U39" s="470"/>
      <c r="V39" s="470"/>
      <c r="W39" s="470"/>
      <c r="X39" s="471"/>
    </row>
    <row r="40" spans="1:24" ht="13.5" customHeight="1">
      <c r="A40" s="72" t="s">
        <v>606</v>
      </c>
      <c r="B40" s="449" t="s">
        <v>607</v>
      </c>
      <c r="C40" s="449"/>
      <c r="D40" s="449"/>
      <c r="E40" s="449"/>
      <c r="F40" s="449"/>
      <c r="G40" s="449"/>
      <c r="H40" s="449"/>
      <c r="I40" s="449"/>
      <c r="J40" s="449"/>
      <c r="K40" s="449"/>
      <c r="L40" s="449"/>
      <c r="M40" s="449"/>
      <c r="N40" s="449"/>
      <c r="O40" s="449"/>
      <c r="P40" s="449"/>
      <c r="Q40" s="449"/>
      <c r="R40" s="449"/>
      <c r="S40" s="449"/>
      <c r="T40" s="449"/>
      <c r="U40" s="449"/>
      <c r="V40" s="449"/>
      <c r="W40" s="449"/>
      <c r="X40" s="449"/>
    </row>
    <row r="41" spans="2:24" ht="13.5" customHeight="1">
      <c r="B41" s="449" t="s">
        <v>608</v>
      </c>
      <c r="C41" s="449"/>
      <c r="D41" s="449"/>
      <c r="E41" s="449"/>
      <c r="F41" s="449"/>
      <c r="G41" s="449"/>
      <c r="H41" s="449"/>
      <c r="I41" s="449"/>
      <c r="J41" s="449"/>
      <c r="K41" s="449"/>
      <c r="L41" s="449"/>
      <c r="M41" s="449"/>
      <c r="N41" s="449"/>
      <c r="O41" s="449"/>
      <c r="P41" s="449"/>
      <c r="Q41" s="449"/>
      <c r="R41" s="449"/>
      <c r="S41" s="449"/>
      <c r="T41" s="449"/>
      <c r="U41" s="449"/>
      <c r="V41" s="449"/>
      <c r="W41" s="449"/>
      <c r="X41" s="449"/>
    </row>
    <row r="42" spans="2:24" ht="13.5" customHeight="1">
      <c r="B42" s="449"/>
      <c r="C42" s="449"/>
      <c r="D42" s="449"/>
      <c r="E42" s="449"/>
      <c r="F42" s="449"/>
      <c r="G42" s="449"/>
      <c r="H42" s="449"/>
      <c r="I42" s="449"/>
      <c r="J42" s="449"/>
      <c r="K42" s="449"/>
      <c r="L42" s="449"/>
      <c r="M42" s="449"/>
      <c r="N42" s="449"/>
      <c r="O42" s="449"/>
      <c r="P42" s="449"/>
      <c r="Q42" s="449"/>
      <c r="R42" s="449"/>
      <c r="S42" s="449"/>
      <c r="T42" s="449"/>
      <c r="U42" s="449"/>
      <c r="V42" s="449"/>
      <c r="W42" s="449"/>
      <c r="X42" s="449"/>
    </row>
    <row r="43" spans="1:24" ht="13.5" customHeight="1">
      <c r="A43" s="472" t="s">
        <v>609</v>
      </c>
      <c r="C43" s="449"/>
      <c r="D43" s="449"/>
      <c r="E43" s="449"/>
      <c r="F43" s="449"/>
      <c r="G43" s="449"/>
      <c r="H43" s="449"/>
      <c r="I43" s="449"/>
      <c r="J43" s="449"/>
      <c r="K43" s="449"/>
      <c r="L43" s="449"/>
      <c r="M43" s="449"/>
      <c r="N43" s="449"/>
      <c r="O43" s="449"/>
      <c r="P43" s="449"/>
      <c r="Q43" s="449"/>
      <c r="R43" s="449"/>
      <c r="S43" s="449"/>
      <c r="T43" s="449"/>
      <c r="U43" s="449"/>
      <c r="V43" s="449"/>
      <c r="W43" s="449"/>
      <c r="X43" s="449"/>
    </row>
    <row r="44" ht="13.5">
      <c r="C44" s="69"/>
    </row>
  </sheetData>
  <sheetProtection/>
  <mergeCells count="16">
    <mergeCell ref="K4:M4"/>
    <mergeCell ref="N4:Q4"/>
    <mergeCell ref="S4:S5"/>
    <mergeCell ref="T4:T5"/>
    <mergeCell ref="U4:U5"/>
    <mergeCell ref="V4:V5"/>
    <mergeCell ref="X3:X5"/>
    <mergeCell ref="W4:W5"/>
    <mergeCell ref="A38:B38"/>
    <mergeCell ref="A3:B5"/>
    <mergeCell ref="C3:C5"/>
    <mergeCell ref="D3:Q3"/>
    <mergeCell ref="R3:R5"/>
    <mergeCell ref="S3:W3"/>
    <mergeCell ref="D4:G4"/>
    <mergeCell ref="H4:J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dimension ref="A1:W29"/>
  <sheetViews>
    <sheetView zoomScalePageLayoutView="0" workbookViewId="0" topLeftCell="A1">
      <selection activeCell="A1" sqref="A1"/>
    </sheetView>
  </sheetViews>
  <sheetFormatPr defaultColWidth="9.140625" defaultRowHeight="15"/>
  <cols>
    <col min="1" max="1" width="4.57421875" style="181" customWidth="1"/>
    <col min="2" max="2" width="7.00390625" style="181" customWidth="1"/>
    <col min="3" max="3" width="14.7109375" style="181" customWidth="1"/>
    <col min="4" max="4" width="11.8515625" style="181" customWidth="1"/>
    <col min="5" max="5" width="9.57421875" style="181" customWidth="1"/>
    <col min="6" max="6" width="11.57421875" style="181" customWidth="1"/>
    <col min="7" max="7" width="9.57421875" style="181" customWidth="1"/>
    <col min="8" max="8" width="11.8515625" style="181" customWidth="1"/>
    <col min="9" max="10" width="9.57421875" style="181" customWidth="1"/>
    <col min="11" max="11" width="13.7109375" style="181" customWidth="1"/>
    <col min="12" max="12" width="12.421875" style="181" bestFit="1" customWidth="1"/>
    <col min="13" max="14" width="10.8515625" style="181" customWidth="1"/>
    <col min="15" max="15" width="7.140625" style="181" customWidth="1"/>
    <col min="16" max="16" width="7.421875" style="181" customWidth="1"/>
    <col min="17" max="17" width="14.8515625" style="181" customWidth="1"/>
    <col min="18" max="18" width="15.8515625" style="181" customWidth="1"/>
    <col min="19" max="19" width="7.57421875" style="181" customWidth="1"/>
    <col min="20" max="20" width="2.8515625" style="181" customWidth="1"/>
    <col min="21" max="21" width="11.00390625" style="220" bestFit="1" customWidth="1"/>
    <col min="22" max="22" width="9.421875" style="220" bestFit="1" customWidth="1"/>
    <col min="23" max="23" width="11.00390625" style="220" bestFit="1" customWidth="1"/>
    <col min="24" max="16384" width="9.00390625" style="181" customWidth="1"/>
  </cols>
  <sheetData>
    <row r="1" spans="1:23" s="184" customFormat="1" ht="13.5" customHeight="1">
      <c r="A1" s="493" t="s">
        <v>610</v>
      </c>
      <c r="B1" s="123"/>
      <c r="C1" s="123"/>
      <c r="D1" s="123"/>
      <c r="E1" s="123"/>
      <c r="F1" s="123"/>
      <c r="G1" s="123"/>
      <c r="H1" s="123"/>
      <c r="I1" s="123"/>
      <c r="J1" s="123"/>
      <c r="K1" s="123"/>
      <c r="L1" s="123"/>
      <c r="M1" s="123"/>
      <c r="N1" s="123"/>
      <c r="O1" s="123"/>
      <c r="P1" s="123"/>
      <c r="Q1" s="123"/>
      <c r="R1" s="123"/>
      <c r="S1" s="123"/>
      <c r="U1" s="494"/>
      <c r="V1" s="494"/>
      <c r="W1" s="494"/>
    </row>
    <row r="2" spans="1:19" ht="13.5" customHeight="1" thickBot="1">
      <c r="A2" s="40"/>
      <c r="B2" s="40"/>
      <c r="C2" s="40"/>
      <c r="D2" s="40"/>
      <c r="E2" s="40"/>
      <c r="F2" s="40"/>
      <c r="G2" s="40"/>
      <c r="H2" s="40"/>
      <c r="I2" s="40"/>
      <c r="J2" s="40"/>
      <c r="K2" s="40"/>
      <c r="L2" s="40"/>
      <c r="M2" s="40"/>
      <c r="N2" s="40"/>
      <c r="O2" s="40"/>
      <c r="P2" s="40"/>
      <c r="Q2" s="40"/>
      <c r="R2" s="473"/>
      <c r="S2" s="41" t="s">
        <v>611</v>
      </c>
    </row>
    <row r="3" spans="1:19" ht="13.5" customHeight="1" thickTop="1">
      <c r="A3" s="742" t="s">
        <v>612</v>
      </c>
      <c r="B3" s="742"/>
      <c r="C3" s="745" t="s">
        <v>613</v>
      </c>
      <c r="D3" s="662"/>
      <c r="E3" s="662"/>
      <c r="F3" s="662"/>
      <c r="G3" s="662"/>
      <c r="H3" s="662"/>
      <c r="I3" s="662"/>
      <c r="J3" s="662"/>
      <c r="K3" s="662"/>
      <c r="L3" s="662"/>
      <c r="M3" s="662"/>
      <c r="N3" s="692"/>
      <c r="O3" s="745" t="s">
        <v>614</v>
      </c>
      <c r="P3" s="662"/>
      <c r="Q3" s="662"/>
      <c r="R3" s="692"/>
      <c r="S3" s="742" t="s">
        <v>615</v>
      </c>
    </row>
    <row r="4" spans="1:19" ht="13.5" customHeight="1">
      <c r="A4" s="743"/>
      <c r="B4" s="743"/>
      <c r="C4" s="730" t="s">
        <v>258</v>
      </c>
      <c r="D4" s="680"/>
      <c r="E4" s="680"/>
      <c r="F4" s="680"/>
      <c r="G4" s="680"/>
      <c r="H4" s="680"/>
      <c r="I4" s="681"/>
      <c r="J4" s="730" t="s">
        <v>259</v>
      </c>
      <c r="K4" s="680"/>
      <c r="L4" s="680"/>
      <c r="M4" s="680"/>
      <c r="N4" s="681"/>
      <c r="O4" s="741" t="s">
        <v>260</v>
      </c>
      <c r="P4" s="680"/>
      <c r="Q4" s="680"/>
      <c r="R4" s="681"/>
      <c r="S4" s="743"/>
    </row>
    <row r="5" spans="1:19" ht="13.5" customHeight="1">
      <c r="A5" s="743"/>
      <c r="B5" s="743"/>
      <c r="C5" s="738" t="s">
        <v>261</v>
      </c>
      <c r="D5" s="741" t="s">
        <v>262</v>
      </c>
      <c r="E5" s="680"/>
      <c r="F5" s="680"/>
      <c r="G5" s="680"/>
      <c r="H5" s="680"/>
      <c r="I5" s="681"/>
      <c r="J5" s="734" t="s">
        <v>263</v>
      </c>
      <c r="K5" s="738" t="s">
        <v>616</v>
      </c>
      <c r="L5" s="741" t="s">
        <v>617</v>
      </c>
      <c r="M5" s="680"/>
      <c r="N5" s="681"/>
      <c r="O5" s="734" t="s">
        <v>264</v>
      </c>
      <c r="P5" s="734" t="s">
        <v>618</v>
      </c>
      <c r="Q5" s="738" t="s">
        <v>265</v>
      </c>
      <c r="R5" s="738" t="s">
        <v>261</v>
      </c>
      <c r="S5" s="743"/>
    </row>
    <row r="6" spans="1:19" ht="13.5" customHeight="1">
      <c r="A6" s="743"/>
      <c r="B6" s="743"/>
      <c r="C6" s="739"/>
      <c r="D6" s="730" t="s">
        <v>619</v>
      </c>
      <c r="E6" s="474"/>
      <c r="F6" s="730" t="s">
        <v>266</v>
      </c>
      <c r="G6" s="474"/>
      <c r="H6" s="730" t="s">
        <v>267</v>
      </c>
      <c r="I6" s="474"/>
      <c r="J6" s="735"/>
      <c r="K6" s="739"/>
      <c r="L6" s="732" t="s">
        <v>620</v>
      </c>
      <c r="M6" s="746" t="s">
        <v>266</v>
      </c>
      <c r="N6" s="746" t="s">
        <v>268</v>
      </c>
      <c r="O6" s="736"/>
      <c r="P6" s="736"/>
      <c r="Q6" s="739"/>
      <c r="R6" s="739"/>
      <c r="S6" s="743"/>
    </row>
    <row r="7" spans="1:19" ht="13.5" customHeight="1">
      <c r="A7" s="744"/>
      <c r="B7" s="744"/>
      <c r="C7" s="740"/>
      <c r="D7" s="731"/>
      <c r="E7" s="264" t="s">
        <v>621</v>
      </c>
      <c r="F7" s="731"/>
      <c r="G7" s="264" t="s">
        <v>621</v>
      </c>
      <c r="H7" s="731"/>
      <c r="I7" s="264" t="s">
        <v>621</v>
      </c>
      <c r="J7" s="663"/>
      <c r="K7" s="740"/>
      <c r="L7" s="733"/>
      <c r="M7" s="747"/>
      <c r="N7" s="747"/>
      <c r="O7" s="737"/>
      <c r="P7" s="737"/>
      <c r="Q7" s="740"/>
      <c r="R7" s="740"/>
      <c r="S7" s="744"/>
    </row>
    <row r="8" spans="1:19" ht="13.5" customHeight="1">
      <c r="A8" s="43"/>
      <c r="B8" s="43"/>
      <c r="C8" s="475"/>
      <c r="D8" s="366"/>
      <c r="E8" s="366"/>
      <c r="F8" s="366"/>
      <c r="G8" s="366"/>
      <c r="H8" s="366"/>
      <c r="I8" s="366"/>
      <c r="J8" s="366"/>
      <c r="K8" s="366"/>
      <c r="L8" s="366"/>
      <c r="M8" s="366"/>
      <c r="N8" s="366"/>
      <c r="O8" s="366"/>
      <c r="P8" s="366"/>
      <c r="Q8" s="366"/>
      <c r="R8" s="366"/>
      <c r="S8" s="475"/>
    </row>
    <row r="9" spans="1:20" ht="13.5" customHeight="1">
      <c r="A9" s="45" t="s">
        <v>49</v>
      </c>
      <c r="B9" s="476">
        <v>20</v>
      </c>
      <c r="C9" s="70">
        <v>4615598</v>
      </c>
      <c r="D9" s="477">
        <v>290035</v>
      </c>
      <c r="E9" s="70">
        <v>1108</v>
      </c>
      <c r="F9" s="477">
        <v>157546</v>
      </c>
      <c r="G9" s="70">
        <v>400</v>
      </c>
      <c r="H9" s="477">
        <v>132489</v>
      </c>
      <c r="I9" s="70">
        <v>708</v>
      </c>
      <c r="J9" s="478">
        <v>15</v>
      </c>
      <c r="K9" s="477">
        <v>1239735</v>
      </c>
      <c r="L9" s="477">
        <v>123797</v>
      </c>
      <c r="M9" s="479">
        <v>72297</v>
      </c>
      <c r="N9" s="479">
        <v>51500</v>
      </c>
      <c r="O9" s="478">
        <v>6</v>
      </c>
      <c r="P9" s="478">
        <v>318</v>
      </c>
      <c r="Q9" s="495">
        <v>7838238</v>
      </c>
      <c r="R9" s="478">
        <v>17413082</v>
      </c>
      <c r="S9" s="480" t="s">
        <v>622</v>
      </c>
      <c r="T9" s="48"/>
    </row>
    <row r="10" spans="1:23" s="46" customFormat="1" ht="13.5" customHeight="1">
      <c r="A10" s="481"/>
      <c r="B10" s="476">
        <v>21</v>
      </c>
      <c r="C10" s="70">
        <v>4986161</v>
      </c>
      <c r="D10" s="477">
        <v>265402</v>
      </c>
      <c r="E10" s="70">
        <v>864</v>
      </c>
      <c r="F10" s="477">
        <v>152077</v>
      </c>
      <c r="G10" s="70">
        <v>87</v>
      </c>
      <c r="H10" s="477">
        <v>113325</v>
      </c>
      <c r="I10" s="70">
        <v>777</v>
      </c>
      <c r="J10" s="478">
        <v>14</v>
      </c>
      <c r="K10" s="477">
        <v>1159945</v>
      </c>
      <c r="L10" s="477">
        <v>103354</v>
      </c>
      <c r="M10" s="477">
        <v>65232</v>
      </c>
      <c r="N10" s="477">
        <v>38122</v>
      </c>
      <c r="O10" s="478">
        <v>6</v>
      </c>
      <c r="P10" s="478">
        <v>314</v>
      </c>
      <c r="Q10" s="478">
        <v>7167317</v>
      </c>
      <c r="R10" s="478">
        <v>17019627</v>
      </c>
      <c r="S10" s="480">
        <v>21</v>
      </c>
      <c r="U10" s="477"/>
      <c r="V10" s="477"/>
      <c r="W10" s="477"/>
    </row>
    <row r="11" spans="1:23" s="46" customFormat="1" ht="13.5" customHeight="1">
      <c r="A11" s="481"/>
      <c r="B11" s="476">
        <v>22</v>
      </c>
      <c r="C11" s="217">
        <v>4935588</v>
      </c>
      <c r="D11" s="220">
        <v>278687</v>
      </c>
      <c r="E11" s="220">
        <v>935</v>
      </c>
      <c r="F11" s="220">
        <v>155180</v>
      </c>
      <c r="G11" s="220">
        <v>216</v>
      </c>
      <c r="H11" s="220">
        <v>123507</v>
      </c>
      <c r="I11" s="220">
        <v>719</v>
      </c>
      <c r="J11" s="220">
        <v>14</v>
      </c>
      <c r="K11" s="220">
        <v>1284913</v>
      </c>
      <c r="L11" s="220">
        <v>102375</v>
      </c>
      <c r="M11" s="220">
        <v>64258</v>
      </c>
      <c r="N11" s="220">
        <v>38117</v>
      </c>
      <c r="O11" s="220">
        <v>6</v>
      </c>
      <c r="P11" s="220">
        <v>316</v>
      </c>
      <c r="Q11" s="77">
        <v>6982970</v>
      </c>
      <c r="R11" s="220">
        <v>16805108</v>
      </c>
      <c r="S11" s="480">
        <v>22</v>
      </c>
      <c r="U11" s="482"/>
      <c r="V11" s="477"/>
      <c r="W11" s="477"/>
    </row>
    <row r="12" spans="1:23" s="46" customFormat="1" ht="13.5" customHeight="1">
      <c r="A12" s="481"/>
      <c r="B12" s="476">
        <v>23</v>
      </c>
      <c r="C12" s="178">
        <v>4759243</v>
      </c>
      <c r="D12" s="178">
        <v>285783</v>
      </c>
      <c r="E12" s="178">
        <v>4959</v>
      </c>
      <c r="F12" s="178">
        <v>164480</v>
      </c>
      <c r="G12" s="178">
        <v>720</v>
      </c>
      <c r="H12" s="178">
        <v>121303</v>
      </c>
      <c r="I12" s="178">
        <v>4239</v>
      </c>
      <c r="J12" s="178">
        <v>14</v>
      </c>
      <c r="K12" s="178">
        <v>1250313</v>
      </c>
      <c r="L12" s="178">
        <v>106958</v>
      </c>
      <c r="M12" s="178">
        <v>64308</v>
      </c>
      <c r="N12" s="178">
        <v>42650</v>
      </c>
      <c r="O12" s="178">
        <v>6</v>
      </c>
      <c r="P12" s="178">
        <v>307</v>
      </c>
      <c r="Q12" s="178">
        <v>7008315</v>
      </c>
      <c r="R12" s="178">
        <v>16242646.7</v>
      </c>
      <c r="S12" s="480">
        <v>23</v>
      </c>
      <c r="U12" s="477"/>
      <c r="V12" s="477"/>
      <c r="W12" s="477"/>
    </row>
    <row r="13" spans="1:23" s="48" customFormat="1" ht="13.5" customHeight="1">
      <c r="A13" s="483"/>
      <c r="B13" s="484">
        <v>24</v>
      </c>
      <c r="C13" s="74">
        <f aca="true" t="shared" si="0" ref="C13:I13">SUM(C15:C26)</f>
        <v>4597625.500000001</v>
      </c>
      <c r="D13" s="74">
        <f t="shared" si="0"/>
        <v>291397</v>
      </c>
      <c r="E13" s="74">
        <f t="shared" si="0"/>
        <v>1143</v>
      </c>
      <c r="F13" s="74">
        <f t="shared" si="0"/>
        <v>167144</v>
      </c>
      <c r="G13" s="74">
        <f t="shared" si="0"/>
        <v>108</v>
      </c>
      <c r="H13" s="74">
        <f t="shared" si="0"/>
        <v>124253</v>
      </c>
      <c r="I13" s="74">
        <f t="shared" si="0"/>
        <v>1035</v>
      </c>
      <c r="J13" s="74">
        <v>15</v>
      </c>
      <c r="K13" s="74">
        <f>SUM(K15:K26)</f>
        <v>1153642</v>
      </c>
      <c r="L13" s="74">
        <f>SUM(L15:L26)</f>
        <v>104401</v>
      </c>
      <c r="M13" s="74">
        <f>SUM(M15:M26)</f>
        <v>64949</v>
      </c>
      <c r="N13" s="74">
        <f>SUM(N15:N26)</f>
        <v>39452</v>
      </c>
      <c r="O13" s="74">
        <v>6</v>
      </c>
      <c r="P13" s="74">
        <v>307</v>
      </c>
      <c r="Q13" s="74">
        <v>6909312</v>
      </c>
      <c r="R13" s="74">
        <v>16221087</v>
      </c>
      <c r="S13" s="485">
        <v>24</v>
      </c>
      <c r="U13" s="486"/>
      <c r="V13" s="486"/>
      <c r="W13" s="486"/>
    </row>
    <row r="14" spans="1:19" ht="13.5" customHeight="1">
      <c r="A14" s="481"/>
      <c r="B14" s="53"/>
      <c r="C14" s="76"/>
      <c r="D14" s="76"/>
      <c r="E14" s="76"/>
      <c r="F14" s="76"/>
      <c r="G14" s="76"/>
      <c r="H14" s="76"/>
      <c r="I14" s="76"/>
      <c r="J14" s="76"/>
      <c r="K14" s="76"/>
      <c r="L14" s="76"/>
      <c r="M14" s="76"/>
      <c r="N14" s="76"/>
      <c r="O14" s="77"/>
      <c r="P14" s="77"/>
      <c r="Q14" s="220"/>
      <c r="R14" s="77"/>
      <c r="S14" s="487"/>
    </row>
    <row r="15" spans="1:19" ht="13.5" customHeight="1">
      <c r="A15" s="45" t="s">
        <v>49</v>
      </c>
      <c r="B15" s="54" t="s">
        <v>623</v>
      </c>
      <c r="C15" s="79">
        <v>388553.9</v>
      </c>
      <c r="D15" s="80">
        <f>F15+H15</f>
        <v>22534</v>
      </c>
      <c r="E15" s="80">
        <f>G15+I15</f>
        <v>99</v>
      </c>
      <c r="F15" s="80">
        <v>12933</v>
      </c>
      <c r="G15" s="178">
        <v>9</v>
      </c>
      <c r="H15" s="80">
        <v>9601</v>
      </c>
      <c r="I15" s="80">
        <v>90</v>
      </c>
      <c r="J15" s="81">
        <v>14</v>
      </c>
      <c r="K15" s="82">
        <v>103672</v>
      </c>
      <c r="L15" s="82">
        <v>8918</v>
      </c>
      <c r="M15" s="80">
        <v>5333</v>
      </c>
      <c r="N15" s="80">
        <v>3585</v>
      </c>
      <c r="O15" s="221" t="s">
        <v>366</v>
      </c>
      <c r="P15" s="221" t="s">
        <v>366</v>
      </c>
      <c r="Q15" s="221" t="s">
        <v>366</v>
      </c>
      <c r="R15" s="221" t="s">
        <v>366</v>
      </c>
      <c r="S15" s="488" t="s">
        <v>624</v>
      </c>
    </row>
    <row r="16" spans="1:19" ht="13.5" customHeight="1">
      <c r="A16" s="43"/>
      <c r="B16" s="54" t="s">
        <v>269</v>
      </c>
      <c r="C16" s="79">
        <v>417015.4</v>
      </c>
      <c r="D16" s="80">
        <f aca="true" t="shared" si="1" ref="D16:E26">F16+H16</f>
        <v>24801</v>
      </c>
      <c r="E16" s="80">
        <f t="shared" si="1"/>
        <v>99</v>
      </c>
      <c r="F16" s="80">
        <v>13800</v>
      </c>
      <c r="G16" s="178">
        <v>9</v>
      </c>
      <c r="H16" s="80">
        <v>11001</v>
      </c>
      <c r="I16" s="80">
        <v>90</v>
      </c>
      <c r="J16" s="81">
        <v>14</v>
      </c>
      <c r="K16" s="82">
        <v>97700</v>
      </c>
      <c r="L16" s="82">
        <v>10769</v>
      </c>
      <c r="M16" s="80">
        <v>6240</v>
      </c>
      <c r="N16" s="80">
        <v>4529</v>
      </c>
      <c r="O16" s="221" t="s">
        <v>366</v>
      </c>
      <c r="P16" s="221" t="s">
        <v>366</v>
      </c>
      <c r="Q16" s="221" t="s">
        <v>366</v>
      </c>
      <c r="R16" s="221" t="s">
        <v>366</v>
      </c>
      <c r="S16" s="489" t="s">
        <v>625</v>
      </c>
    </row>
    <row r="17" spans="1:19" ht="13.5" customHeight="1">
      <c r="A17" s="43"/>
      <c r="B17" s="54" t="s">
        <v>270</v>
      </c>
      <c r="C17" s="79">
        <v>376456.9</v>
      </c>
      <c r="D17" s="80">
        <f t="shared" si="1"/>
        <v>19544</v>
      </c>
      <c r="E17" s="80">
        <f t="shared" si="1"/>
        <v>100</v>
      </c>
      <c r="F17" s="80">
        <v>10721</v>
      </c>
      <c r="G17" s="178">
        <v>9</v>
      </c>
      <c r="H17" s="80">
        <v>8823</v>
      </c>
      <c r="I17" s="80">
        <v>91</v>
      </c>
      <c r="J17" s="81">
        <v>14</v>
      </c>
      <c r="K17" s="82">
        <v>111957</v>
      </c>
      <c r="L17" s="82">
        <v>9278</v>
      </c>
      <c r="M17" s="80">
        <v>5665</v>
      </c>
      <c r="N17" s="80">
        <v>3613</v>
      </c>
      <c r="O17" s="221" t="s">
        <v>366</v>
      </c>
      <c r="P17" s="221" t="s">
        <v>366</v>
      </c>
      <c r="Q17" s="221" t="s">
        <v>366</v>
      </c>
      <c r="R17" s="221" t="s">
        <v>366</v>
      </c>
      <c r="S17" s="489" t="s">
        <v>271</v>
      </c>
    </row>
    <row r="18" spans="1:19" ht="13.5" customHeight="1">
      <c r="A18" s="43"/>
      <c r="B18" s="45" t="s">
        <v>272</v>
      </c>
      <c r="C18" s="83">
        <v>381127.5</v>
      </c>
      <c r="D18" s="80">
        <f t="shared" si="1"/>
        <v>21746</v>
      </c>
      <c r="E18" s="80">
        <f t="shared" si="1"/>
        <v>98</v>
      </c>
      <c r="F18" s="80">
        <v>12212</v>
      </c>
      <c r="G18" s="178">
        <v>9</v>
      </c>
      <c r="H18" s="80">
        <v>9534</v>
      </c>
      <c r="I18" s="80">
        <v>89</v>
      </c>
      <c r="J18" s="81">
        <v>14</v>
      </c>
      <c r="K18" s="82">
        <v>110442</v>
      </c>
      <c r="L18" s="82">
        <v>9250</v>
      </c>
      <c r="M18" s="80">
        <v>5547</v>
      </c>
      <c r="N18" s="82">
        <v>3703</v>
      </c>
      <c r="O18" s="221" t="s">
        <v>366</v>
      </c>
      <c r="P18" s="221" t="s">
        <v>366</v>
      </c>
      <c r="Q18" s="221" t="s">
        <v>366</v>
      </c>
      <c r="R18" s="221" t="s">
        <v>366</v>
      </c>
      <c r="S18" s="489" t="s">
        <v>273</v>
      </c>
    </row>
    <row r="19" spans="1:19" ht="13.5" customHeight="1">
      <c r="A19" s="43"/>
      <c r="B19" s="45" t="s">
        <v>274</v>
      </c>
      <c r="C19" s="83">
        <v>445721.9</v>
      </c>
      <c r="D19" s="80">
        <f t="shared" si="1"/>
        <v>33407</v>
      </c>
      <c r="E19" s="80">
        <f t="shared" si="1"/>
        <v>91</v>
      </c>
      <c r="F19" s="80">
        <v>18558</v>
      </c>
      <c r="G19" s="178">
        <v>9</v>
      </c>
      <c r="H19" s="80">
        <v>14849</v>
      </c>
      <c r="I19" s="80">
        <v>82</v>
      </c>
      <c r="J19" s="81">
        <v>14</v>
      </c>
      <c r="K19" s="82">
        <v>84833</v>
      </c>
      <c r="L19" s="82">
        <v>7747</v>
      </c>
      <c r="M19" s="80">
        <v>4745</v>
      </c>
      <c r="N19" s="80">
        <v>3002</v>
      </c>
      <c r="O19" s="221" t="s">
        <v>366</v>
      </c>
      <c r="P19" s="221" t="s">
        <v>366</v>
      </c>
      <c r="Q19" s="221" t="s">
        <v>366</v>
      </c>
      <c r="R19" s="221" t="s">
        <v>366</v>
      </c>
      <c r="S19" s="489" t="s">
        <v>275</v>
      </c>
    </row>
    <row r="20" spans="1:19" ht="13.5" customHeight="1">
      <c r="A20" s="43"/>
      <c r="B20" s="45" t="s">
        <v>182</v>
      </c>
      <c r="C20" s="83">
        <v>358966.5</v>
      </c>
      <c r="D20" s="80">
        <f t="shared" si="1"/>
        <v>23478</v>
      </c>
      <c r="E20" s="80">
        <f t="shared" si="1"/>
        <v>94</v>
      </c>
      <c r="F20" s="80">
        <v>13949</v>
      </c>
      <c r="G20" s="178">
        <v>9</v>
      </c>
      <c r="H20" s="80">
        <v>9529</v>
      </c>
      <c r="I20" s="80">
        <v>85</v>
      </c>
      <c r="J20" s="81">
        <v>14</v>
      </c>
      <c r="K20" s="82">
        <v>102932</v>
      </c>
      <c r="L20" s="82">
        <v>9532</v>
      </c>
      <c r="M20" s="80">
        <v>6222</v>
      </c>
      <c r="N20" s="80">
        <v>3310</v>
      </c>
      <c r="O20" s="221" t="s">
        <v>366</v>
      </c>
      <c r="P20" s="221" t="s">
        <v>366</v>
      </c>
      <c r="Q20" s="221" t="s">
        <v>366</v>
      </c>
      <c r="R20" s="221" t="s">
        <v>366</v>
      </c>
      <c r="S20" s="489" t="s">
        <v>276</v>
      </c>
    </row>
    <row r="21" spans="1:19" ht="13.5" customHeight="1">
      <c r="A21" s="43"/>
      <c r="B21" s="45" t="s">
        <v>277</v>
      </c>
      <c r="C21" s="83">
        <v>386833.7</v>
      </c>
      <c r="D21" s="80">
        <f t="shared" si="1"/>
        <v>23245</v>
      </c>
      <c r="E21" s="80">
        <f t="shared" si="1"/>
        <v>95</v>
      </c>
      <c r="F21" s="80">
        <v>13249</v>
      </c>
      <c r="G21" s="178">
        <v>9</v>
      </c>
      <c r="H21" s="80">
        <v>9996</v>
      </c>
      <c r="I21" s="80">
        <v>86</v>
      </c>
      <c r="J21" s="81">
        <v>14</v>
      </c>
      <c r="K21" s="82">
        <v>127383</v>
      </c>
      <c r="L21" s="82">
        <v>12626</v>
      </c>
      <c r="M21" s="80">
        <v>7402</v>
      </c>
      <c r="N21" s="82">
        <v>5224</v>
      </c>
      <c r="O21" s="221" t="s">
        <v>366</v>
      </c>
      <c r="P21" s="221" t="s">
        <v>366</v>
      </c>
      <c r="Q21" s="221" t="s">
        <v>366</v>
      </c>
      <c r="R21" s="221" t="s">
        <v>366</v>
      </c>
      <c r="S21" s="489" t="s">
        <v>626</v>
      </c>
    </row>
    <row r="22" spans="1:19" ht="13.5" customHeight="1">
      <c r="A22" s="43"/>
      <c r="B22" s="45" t="s">
        <v>278</v>
      </c>
      <c r="C22" s="83">
        <v>351440.5</v>
      </c>
      <c r="D22" s="80">
        <f t="shared" si="1"/>
        <v>23214</v>
      </c>
      <c r="E22" s="80">
        <f t="shared" si="1"/>
        <v>95</v>
      </c>
      <c r="F22" s="80">
        <v>13483</v>
      </c>
      <c r="G22" s="178">
        <v>9</v>
      </c>
      <c r="H22" s="80">
        <v>9731</v>
      </c>
      <c r="I22" s="80">
        <v>86</v>
      </c>
      <c r="J22" s="81">
        <v>14</v>
      </c>
      <c r="K22" s="82">
        <v>158524</v>
      </c>
      <c r="L22" s="82">
        <v>13660</v>
      </c>
      <c r="M22" s="80">
        <v>9096</v>
      </c>
      <c r="N22" s="82">
        <v>4564</v>
      </c>
      <c r="O22" s="221" t="s">
        <v>366</v>
      </c>
      <c r="P22" s="221" t="s">
        <v>366</v>
      </c>
      <c r="Q22" s="221" t="s">
        <v>366</v>
      </c>
      <c r="R22" s="221" t="s">
        <v>366</v>
      </c>
      <c r="S22" s="489" t="s">
        <v>279</v>
      </c>
    </row>
    <row r="23" spans="1:19" ht="13.5" customHeight="1">
      <c r="A23" s="43"/>
      <c r="B23" s="45" t="s">
        <v>280</v>
      </c>
      <c r="C23" s="83">
        <v>408038.6</v>
      </c>
      <c r="D23" s="80">
        <f t="shared" si="1"/>
        <v>25188</v>
      </c>
      <c r="E23" s="80">
        <f t="shared" si="1"/>
        <v>92</v>
      </c>
      <c r="F23" s="80">
        <v>14584</v>
      </c>
      <c r="G23" s="178">
        <v>9</v>
      </c>
      <c r="H23" s="80">
        <v>10604</v>
      </c>
      <c r="I23" s="80">
        <v>83</v>
      </c>
      <c r="J23" s="81">
        <v>14</v>
      </c>
      <c r="K23" s="82">
        <v>70822</v>
      </c>
      <c r="L23" s="82">
        <v>5851</v>
      </c>
      <c r="M23" s="80">
        <v>3859</v>
      </c>
      <c r="N23" s="82">
        <v>1992</v>
      </c>
      <c r="O23" s="221" t="s">
        <v>366</v>
      </c>
      <c r="P23" s="221" t="s">
        <v>366</v>
      </c>
      <c r="Q23" s="221" t="s">
        <v>366</v>
      </c>
      <c r="R23" s="221" t="s">
        <v>366</v>
      </c>
      <c r="S23" s="489" t="s">
        <v>281</v>
      </c>
    </row>
    <row r="24" spans="1:19" ht="13.5" customHeight="1">
      <c r="A24" s="45" t="s">
        <v>49</v>
      </c>
      <c r="B24" s="45" t="s">
        <v>627</v>
      </c>
      <c r="C24" s="83">
        <v>407275.7</v>
      </c>
      <c r="D24" s="80">
        <f t="shared" si="1"/>
        <v>25616</v>
      </c>
      <c r="E24" s="80">
        <f t="shared" si="1"/>
        <v>92</v>
      </c>
      <c r="F24" s="80">
        <v>14431</v>
      </c>
      <c r="G24" s="178">
        <v>9</v>
      </c>
      <c r="H24" s="80">
        <v>11185</v>
      </c>
      <c r="I24" s="80">
        <v>83</v>
      </c>
      <c r="J24" s="81">
        <v>15</v>
      </c>
      <c r="K24" s="82">
        <v>46288</v>
      </c>
      <c r="L24" s="82">
        <v>4206</v>
      </c>
      <c r="M24" s="80">
        <v>2786</v>
      </c>
      <c r="N24" s="82">
        <v>1420</v>
      </c>
      <c r="O24" s="221" t="s">
        <v>366</v>
      </c>
      <c r="P24" s="221" t="s">
        <v>366</v>
      </c>
      <c r="Q24" s="221" t="s">
        <v>366</v>
      </c>
      <c r="R24" s="221" t="s">
        <v>366</v>
      </c>
      <c r="S24" s="488" t="s">
        <v>628</v>
      </c>
    </row>
    <row r="25" spans="1:19" ht="13.5" customHeight="1">
      <c r="A25" s="43"/>
      <c r="B25" s="45" t="s">
        <v>282</v>
      </c>
      <c r="C25" s="83">
        <v>323139.2</v>
      </c>
      <c r="D25" s="80">
        <f t="shared" si="1"/>
        <v>20598</v>
      </c>
      <c r="E25" s="80">
        <f t="shared" si="1"/>
        <v>94</v>
      </c>
      <c r="F25" s="80">
        <v>12238</v>
      </c>
      <c r="G25" s="178">
        <v>9</v>
      </c>
      <c r="H25" s="80">
        <v>8360</v>
      </c>
      <c r="I25" s="80">
        <v>85</v>
      </c>
      <c r="J25" s="81">
        <v>15</v>
      </c>
      <c r="K25" s="82">
        <v>61244</v>
      </c>
      <c r="L25" s="82">
        <v>5633</v>
      </c>
      <c r="M25" s="80">
        <v>4268</v>
      </c>
      <c r="N25" s="82">
        <v>1365</v>
      </c>
      <c r="O25" s="221" t="s">
        <v>366</v>
      </c>
      <c r="P25" s="221" t="s">
        <v>366</v>
      </c>
      <c r="Q25" s="221" t="s">
        <v>366</v>
      </c>
      <c r="R25" s="221" t="s">
        <v>366</v>
      </c>
      <c r="S25" s="489" t="s">
        <v>629</v>
      </c>
    </row>
    <row r="26" spans="1:19" ht="13.5" customHeight="1">
      <c r="A26" s="43"/>
      <c r="B26" s="45" t="s">
        <v>283</v>
      </c>
      <c r="C26" s="83">
        <v>353055.7</v>
      </c>
      <c r="D26" s="80">
        <f t="shared" si="1"/>
        <v>28026</v>
      </c>
      <c r="E26" s="80">
        <f t="shared" si="1"/>
        <v>94</v>
      </c>
      <c r="F26" s="80">
        <v>16986</v>
      </c>
      <c r="G26" s="178">
        <v>9</v>
      </c>
      <c r="H26" s="80">
        <v>11040</v>
      </c>
      <c r="I26" s="80">
        <v>85</v>
      </c>
      <c r="J26" s="81">
        <v>15</v>
      </c>
      <c r="K26" s="82">
        <v>77845</v>
      </c>
      <c r="L26" s="82">
        <v>6931</v>
      </c>
      <c r="M26" s="80">
        <v>3786</v>
      </c>
      <c r="N26" s="80">
        <v>3145</v>
      </c>
      <c r="O26" s="221" t="s">
        <v>366</v>
      </c>
      <c r="P26" s="221" t="s">
        <v>366</v>
      </c>
      <c r="Q26" s="221" t="s">
        <v>366</v>
      </c>
      <c r="R26" s="221" t="s">
        <v>366</v>
      </c>
      <c r="S26" s="489" t="s">
        <v>630</v>
      </c>
    </row>
    <row r="27" spans="1:19" ht="13.5" customHeight="1">
      <c r="A27" s="496"/>
      <c r="B27" s="496"/>
      <c r="C27" s="497"/>
      <c r="D27" s="496"/>
      <c r="E27" s="496"/>
      <c r="F27" s="496"/>
      <c r="G27" s="496"/>
      <c r="H27" s="496"/>
      <c r="I27" s="496"/>
      <c r="J27" s="496"/>
      <c r="K27" s="490"/>
      <c r="L27" s="490"/>
      <c r="M27" s="490"/>
      <c r="N27" s="490"/>
      <c r="O27" s="490"/>
      <c r="P27" s="490"/>
      <c r="Q27" s="490"/>
      <c r="R27" s="491"/>
      <c r="S27" s="492"/>
    </row>
    <row r="28" spans="1:2" ht="13.5">
      <c r="A28" s="382" t="s">
        <v>445</v>
      </c>
      <c r="B28" s="87"/>
    </row>
    <row r="29" spans="1:5" ht="13.5" customHeight="1">
      <c r="A29" s="57" t="s">
        <v>631</v>
      </c>
      <c r="B29" s="43"/>
      <c r="C29" s="43"/>
      <c r="D29" s="43"/>
      <c r="E29" s="43"/>
    </row>
  </sheetData>
  <sheetProtection/>
  <mergeCells count="22">
    <mergeCell ref="S3:S7"/>
    <mergeCell ref="C4:I4"/>
    <mergeCell ref="J4:N4"/>
    <mergeCell ref="O4:R4"/>
    <mergeCell ref="C5:C7"/>
    <mergeCell ref="D5:I5"/>
    <mergeCell ref="R5:R7"/>
    <mergeCell ref="A3:B7"/>
    <mergeCell ref="C3:N3"/>
    <mergeCell ref="O3:R3"/>
    <mergeCell ref="D6:D7"/>
    <mergeCell ref="F6:F7"/>
    <mergeCell ref="P5:P7"/>
    <mergeCell ref="Q5:Q7"/>
    <mergeCell ref="M6:M7"/>
    <mergeCell ref="N6:N7"/>
    <mergeCell ref="H6:H7"/>
    <mergeCell ref="L6:L7"/>
    <mergeCell ref="J5:J7"/>
    <mergeCell ref="O5:O7"/>
    <mergeCell ref="K5:K7"/>
    <mergeCell ref="L5:N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Z30"/>
  <sheetViews>
    <sheetView zoomScalePageLayoutView="0" workbookViewId="0" topLeftCell="A1">
      <selection activeCell="A1" sqref="A1"/>
    </sheetView>
  </sheetViews>
  <sheetFormatPr defaultColWidth="9.140625" defaultRowHeight="15"/>
  <cols>
    <col min="1" max="1" width="2.57421875" style="181" customWidth="1"/>
    <col min="2" max="2" width="6.57421875" style="181" customWidth="1"/>
    <col min="3" max="3" width="10.00390625" style="181" bestFit="1" customWidth="1"/>
    <col min="4" max="4" width="5.57421875" style="181" customWidth="1"/>
    <col min="5" max="5" width="10.140625" style="178" customWidth="1"/>
    <col min="6" max="6" width="5.57421875" style="181" customWidth="1"/>
    <col min="7" max="7" width="10.421875" style="178" customWidth="1"/>
    <col min="8" max="8" width="5.57421875" style="181" customWidth="1"/>
    <col min="9" max="9" width="8.57421875" style="178" customWidth="1"/>
    <col min="10" max="10" width="5.57421875" style="181" customWidth="1"/>
    <col min="11" max="11" width="8.57421875" style="178" customWidth="1"/>
    <col min="12" max="12" width="5.57421875" style="181" customWidth="1"/>
    <col min="13" max="13" width="8.57421875" style="178" customWidth="1"/>
    <col min="14" max="14" width="5.57421875" style="181" customWidth="1"/>
    <col min="15" max="15" width="8.57421875" style="178" customWidth="1"/>
    <col min="16" max="16" width="5.57421875" style="181" customWidth="1"/>
    <col min="17" max="17" width="8.57421875" style="181" customWidth="1"/>
    <col min="18" max="18" width="5.57421875" style="181" customWidth="1"/>
    <col min="19" max="19" width="8.57421875" style="181" customWidth="1"/>
    <col min="20" max="20" width="7.57421875" style="181" customWidth="1"/>
    <col min="21" max="16384" width="9.00390625" style="181" customWidth="1"/>
  </cols>
  <sheetData>
    <row r="1" spans="1:20" s="184" customFormat="1" ht="13.5" customHeight="1">
      <c r="A1" s="493" t="s">
        <v>632</v>
      </c>
      <c r="B1" s="123"/>
      <c r="C1" s="123"/>
      <c r="D1" s="123"/>
      <c r="E1" s="531"/>
      <c r="F1" s="123"/>
      <c r="G1" s="531"/>
      <c r="H1" s="123"/>
      <c r="I1" s="531"/>
      <c r="J1" s="123"/>
      <c r="K1" s="531"/>
      <c r="L1" s="123"/>
      <c r="M1" s="531"/>
      <c r="N1" s="123"/>
      <c r="O1" s="531"/>
      <c r="P1" s="123"/>
      <c r="Q1" s="123"/>
      <c r="R1" s="123"/>
      <c r="S1" s="123"/>
      <c r="T1" s="123"/>
    </row>
    <row r="2" spans="1:20" ht="13.5" customHeight="1" thickBot="1">
      <c r="A2" s="40"/>
      <c r="B2" s="40"/>
      <c r="C2" s="40"/>
      <c r="D2" s="40"/>
      <c r="E2" s="498"/>
      <c r="F2" s="40"/>
      <c r="G2" s="498"/>
      <c r="H2" s="40"/>
      <c r="I2" s="498"/>
      <c r="J2" s="40"/>
      <c r="K2" s="498"/>
      <c r="L2" s="40"/>
      <c r="M2" s="498"/>
      <c r="N2" s="40"/>
      <c r="O2" s="498"/>
      <c r="P2" s="40"/>
      <c r="Q2" s="40"/>
      <c r="R2" s="40"/>
      <c r="S2" s="473"/>
      <c r="T2" s="41" t="s">
        <v>633</v>
      </c>
    </row>
    <row r="3" spans="1:20" ht="13.5" customHeight="1" thickTop="1">
      <c r="A3" s="742" t="s">
        <v>634</v>
      </c>
      <c r="B3" s="742"/>
      <c r="C3" s="742"/>
      <c r="D3" s="661" t="s">
        <v>284</v>
      </c>
      <c r="E3" s="662"/>
      <c r="F3" s="662"/>
      <c r="G3" s="662"/>
      <c r="H3" s="662"/>
      <c r="I3" s="662"/>
      <c r="J3" s="662"/>
      <c r="K3" s="662"/>
      <c r="L3" s="662"/>
      <c r="M3" s="662"/>
      <c r="N3" s="662"/>
      <c r="O3" s="692"/>
      <c r="P3" s="661" t="s">
        <v>635</v>
      </c>
      <c r="Q3" s="748"/>
      <c r="R3" s="749" t="s">
        <v>636</v>
      </c>
      <c r="S3" s="692"/>
      <c r="T3" s="499" t="s">
        <v>285</v>
      </c>
    </row>
    <row r="4" spans="1:20" ht="13.5" customHeight="1">
      <c r="A4" s="743"/>
      <c r="B4" s="743"/>
      <c r="C4" s="743"/>
      <c r="D4" s="730" t="s">
        <v>286</v>
      </c>
      <c r="E4" s="681"/>
      <c r="F4" s="730" t="s">
        <v>287</v>
      </c>
      <c r="G4" s="681"/>
      <c r="H4" s="754" t="s">
        <v>288</v>
      </c>
      <c r="I4" s="681"/>
      <c r="J4" s="730" t="s">
        <v>289</v>
      </c>
      <c r="K4" s="681"/>
      <c r="L4" s="730" t="s">
        <v>290</v>
      </c>
      <c r="M4" s="681"/>
      <c r="N4" s="730" t="s">
        <v>291</v>
      </c>
      <c r="O4" s="681"/>
      <c r="P4" s="730" t="s">
        <v>286</v>
      </c>
      <c r="Q4" s="681"/>
      <c r="R4" s="730" t="s">
        <v>291</v>
      </c>
      <c r="S4" s="681"/>
      <c r="T4" s="500" t="s">
        <v>637</v>
      </c>
    </row>
    <row r="5" spans="1:20" ht="13.5" customHeight="1">
      <c r="A5" s="744"/>
      <c r="B5" s="744"/>
      <c r="C5" s="744"/>
      <c r="D5" s="264" t="s">
        <v>638</v>
      </c>
      <c r="E5" s="501" t="s">
        <v>292</v>
      </c>
      <c r="F5" s="264" t="s">
        <v>638</v>
      </c>
      <c r="G5" s="501" t="s">
        <v>292</v>
      </c>
      <c r="H5" s="264" t="s">
        <v>638</v>
      </c>
      <c r="I5" s="501" t="s">
        <v>292</v>
      </c>
      <c r="J5" s="264" t="s">
        <v>638</v>
      </c>
      <c r="K5" s="501" t="s">
        <v>292</v>
      </c>
      <c r="L5" s="264" t="s">
        <v>638</v>
      </c>
      <c r="M5" s="501" t="s">
        <v>292</v>
      </c>
      <c r="N5" s="264" t="s">
        <v>638</v>
      </c>
      <c r="O5" s="501" t="s">
        <v>292</v>
      </c>
      <c r="P5" s="264" t="s">
        <v>638</v>
      </c>
      <c r="Q5" s="264" t="s">
        <v>292</v>
      </c>
      <c r="R5" s="264" t="s">
        <v>638</v>
      </c>
      <c r="S5" s="264" t="s">
        <v>292</v>
      </c>
      <c r="T5" s="502" t="s">
        <v>639</v>
      </c>
    </row>
    <row r="6" spans="1:20" ht="7.5" customHeight="1">
      <c r="A6" s="43"/>
      <c r="B6" s="43"/>
      <c r="C6" s="43"/>
      <c r="D6" s="503"/>
      <c r="E6" s="82"/>
      <c r="F6" s="305"/>
      <c r="G6" s="82"/>
      <c r="H6" s="305"/>
      <c r="I6" s="82"/>
      <c r="J6" s="305"/>
      <c r="K6" s="82"/>
      <c r="L6" s="305"/>
      <c r="M6" s="82"/>
      <c r="N6" s="305"/>
      <c r="O6" s="82"/>
      <c r="P6" s="305"/>
      <c r="Q6" s="305"/>
      <c r="R6" s="305"/>
      <c r="S6" s="305"/>
      <c r="T6" s="504"/>
    </row>
    <row r="7" spans="1:20" ht="13.5" customHeight="1">
      <c r="A7" s="505" t="s">
        <v>293</v>
      </c>
      <c r="B7" s="506"/>
      <c r="C7" s="507" t="s">
        <v>640</v>
      </c>
      <c r="D7" s="70">
        <v>72</v>
      </c>
      <c r="E7" s="70">
        <v>16130.35</v>
      </c>
      <c r="F7" s="70">
        <v>6</v>
      </c>
      <c r="G7" s="70">
        <v>881</v>
      </c>
      <c r="H7" s="70">
        <v>5</v>
      </c>
      <c r="I7" s="70">
        <v>7586</v>
      </c>
      <c r="J7" s="70">
        <v>48</v>
      </c>
      <c r="K7" s="70">
        <v>5385.9400000000005</v>
      </c>
      <c r="L7" s="70">
        <v>2</v>
      </c>
      <c r="M7" s="70">
        <v>164.41</v>
      </c>
      <c r="N7" s="70">
        <v>11</v>
      </c>
      <c r="O7" s="70">
        <v>2113</v>
      </c>
      <c r="P7" s="477">
        <v>0</v>
      </c>
      <c r="Q7" s="477">
        <v>0</v>
      </c>
      <c r="R7" s="477">
        <v>0</v>
      </c>
      <c r="S7" s="477">
        <v>0</v>
      </c>
      <c r="T7" s="508" t="s">
        <v>641</v>
      </c>
    </row>
    <row r="8" spans="2:20" s="46" customFormat="1" ht="13.5" customHeight="1">
      <c r="B8" s="506"/>
      <c r="C8" s="509" t="s">
        <v>642</v>
      </c>
      <c r="D8" s="70">
        <v>71</v>
      </c>
      <c r="E8" s="70">
        <v>15929</v>
      </c>
      <c r="F8" s="70">
        <v>7</v>
      </c>
      <c r="G8" s="70">
        <v>1079</v>
      </c>
      <c r="H8" s="70">
        <v>5</v>
      </c>
      <c r="I8" s="70">
        <v>7586</v>
      </c>
      <c r="J8" s="70">
        <v>48</v>
      </c>
      <c r="K8" s="70">
        <v>5381</v>
      </c>
      <c r="L8" s="70">
        <v>2</v>
      </c>
      <c r="M8" s="70">
        <v>164</v>
      </c>
      <c r="N8" s="70">
        <v>9</v>
      </c>
      <c r="O8" s="70">
        <v>1719</v>
      </c>
      <c r="P8" s="477">
        <v>0</v>
      </c>
      <c r="Q8" s="477">
        <v>0</v>
      </c>
      <c r="R8" s="477">
        <v>0</v>
      </c>
      <c r="S8" s="477">
        <v>0</v>
      </c>
      <c r="T8" s="510">
        <v>21</v>
      </c>
    </row>
    <row r="9" spans="2:20" s="46" customFormat="1" ht="13.5" customHeight="1">
      <c r="B9" s="506"/>
      <c r="C9" s="509" t="s">
        <v>643</v>
      </c>
      <c r="D9" s="217">
        <v>60</v>
      </c>
      <c r="E9" s="220">
        <v>14413</v>
      </c>
      <c r="F9" s="220">
        <v>6</v>
      </c>
      <c r="G9" s="220">
        <v>881</v>
      </c>
      <c r="H9" s="220">
        <v>5</v>
      </c>
      <c r="I9" s="220">
        <v>7586</v>
      </c>
      <c r="J9" s="220">
        <v>39</v>
      </c>
      <c r="K9" s="220">
        <v>4161.47</v>
      </c>
      <c r="L9" s="220">
        <v>2</v>
      </c>
      <c r="M9" s="220">
        <v>164.41</v>
      </c>
      <c r="N9" s="220">
        <v>8</v>
      </c>
      <c r="O9" s="220">
        <v>1620</v>
      </c>
      <c r="P9" s="477">
        <v>0</v>
      </c>
      <c r="Q9" s="477">
        <v>0</v>
      </c>
      <c r="R9" s="477">
        <v>0</v>
      </c>
      <c r="S9" s="477">
        <v>0</v>
      </c>
      <c r="T9" s="510">
        <v>22</v>
      </c>
    </row>
    <row r="10" spans="2:20" s="46" customFormat="1" ht="13.5" customHeight="1">
      <c r="B10" s="506"/>
      <c r="C10" s="509" t="s">
        <v>644</v>
      </c>
      <c r="D10" s="511">
        <v>69</v>
      </c>
      <c r="E10" s="512">
        <v>68259.88</v>
      </c>
      <c r="F10" s="512">
        <v>5</v>
      </c>
      <c r="G10" s="512">
        <v>53271</v>
      </c>
      <c r="H10" s="512">
        <v>6</v>
      </c>
      <c r="I10" s="512">
        <v>7759</v>
      </c>
      <c r="J10" s="512">
        <v>48</v>
      </c>
      <c r="K10" s="217">
        <v>5445.469999999999</v>
      </c>
      <c r="L10" s="220">
        <v>2</v>
      </c>
      <c r="M10" s="220">
        <v>164.41</v>
      </c>
      <c r="N10" s="220">
        <v>8</v>
      </c>
      <c r="O10" s="220">
        <v>1620</v>
      </c>
      <c r="P10" s="220">
        <v>0</v>
      </c>
      <c r="Q10" s="220">
        <v>0</v>
      </c>
      <c r="R10" s="220">
        <v>0</v>
      </c>
      <c r="S10" s="220">
        <v>0</v>
      </c>
      <c r="T10" s="510">
        <v>23</v>
      </c>
    </row>
    <row r="11" spans="2:26" s="48" customFormat="1" ht="13.5" customHeight="1">
      <c r="B11" s="513"/>
      <c r="C11" s="514" t="s">
        <v>645</v>
      </c>
      <c r="D11" s="88">
        <v>65</v>
      </c>
      <c r="E11" s="12">
        <v>118383.37</v>
      </c>
      <c r="F11" s="88">
        <v>6</v>
      </c>
      <c r="G11" s="12">
        <v>103773</v>
      </c>
      <c r="H11" s="88">
        <v>6</v>
      </c>
      <c r="I11" s="12">
        <v>7759</v>
      </c>
      <c r="J11" s="88">
        <v>43</v>
      </c>
      <c r="K11" s="12">
        <v>5088.74</v>
      </c>
      <c r="L11" s="88">
        <v>2</v>
      </c>
      <c r="M11" s="12">
        <v>142.63</v>
      </c>
      <c r="N11" s="88">
        <v>8</v>
      </c>
      <c r="O11" s="12">
        <v>1620</v>
      </c>
      <c r="P11" s="477">
        <v>0</v>
      </c>
      <c r="Q11" s="477">
        <v>0</v>
      </c>
      <c r="R11" s="477">
        <v>0</v>
      </c>
      <c r="S11" s="477">
        <v>0</v>
      </c>
      <c r="T11" s="515">
        <v>24</v>
      </c>
      <c r="U11" s="486"/>
      <c r="V11" s="486"/>
      <c r="W11" s="486"/>
      <c r="X11" s="486"/>
      <c r="Y11" s="486"/>
      <c r="Z11" s="486"/>
    </row>
    <row r="12" spans="1:20" ht="7.5" customHeight="1">
      <c r="A12" s="43"/>
      <c r="B12" s="516"/>
      <c r="C12" s="43"/>
      <c r="D12" s="517"/>
      <c r="E12" s="289"/>
      <c r="F12" s="289"/>
      <c r="G12" s="289"/>
      <c r="H12" s="289"/>
      <c r="I12" s="289"/>
      <c r="J12" s="289"/>
      <c r="K12" s="289"/>
      <c r="L12" s="289"/>
      <c r="M12" s="289"/>
      <c r="N12" s="289"/>
      <c r="O12" s="289"/>
      <c r="P12" s="477"/>
      <c r="Q12" s="477"/>
      <c r="R12" s="477"/>
      <c r="S12" s="477"/>
      <c r="T12" s="518"/>
    </row>
    <row r="13" spans="1:20" ht="13.5" customHeight="1">
      <c r="A13" s="43"/>
      <c r="B13" s="57"/>
      <c r="C13" s="43"/>
      <c r="D13" s="517"/>
      <c r="E13" s="289"/>
      <c r="F13" s="289"/>
      <c r="G13" s="289"/>
      <c r="H13" s="750" t="s">
        <v>646</v>
      </c>
      <c r="I13" s="750"/>
      <c r="J13" s="532"/>
      <c r="K13" s="532"/>
      <c r="L13" s="532"/>
      <c r="M13" s="532"/>
      <c r="N13" s="532"/>
      <c r="O13" s="532"/>
      <c r="P13" s="477"/>
      <c r="Q13" s="477"/>
      <c r="R13" s="477"/>
      <c r="S13" s="477"/>
      <c r="T13" s="519"/>
    </row>
    <row r="14" spans="1:20" ht="13.5" customHeight="1">
      <c r="A14" s="752" t="s">
        <v>647</v>
      </c>
      <c r="B14" s="752"/>
      <c r="C14" s="752"/>
      <c r="D14" s="224">
        <v>3</v>
      </c>
      <c r="E14" s="166">
        <v>104.24</v>
      </c>
      <c r="F14" s="289">
        <v>0</v>
      </c>
      <c r="G14" s="289">
        <v>0</v>
      </c>
      <c r="H14" s="289">
        <v>0</v>
      </c>
      <c r="I14" s="289">
        <v>0</v>
      </c>
      <c r="J14" s="166">
        <v>3</v>
      </c>
      <c r="K14" s="166">
        <v>104.24</v>
      </c>
      <c r="L14" s="289">
        <v>0</v>
      </c>
      <c r="M14" s="289">
        <v>0</v>
      </c>
      <c r="N14" s="289">
        <v>0</v>
      </c>
      <c r="O14" s="289">
        <v>0</v>
      </c>
      <c r="P14" s="220">
        <v>0</v>
      </c>
      <c r="Q14" s="220">
        <v>0</v>
      </c>
      <c r="R14" s="220">
        <v>0</v>
      </c>
      <c r="S14" s="220">
        <v>0</v>
      </c>
      <c r="T14" s="520" t="s">
        <v>648</v>
      </c>
    </row>
    <row r="15" spans="1:20" ht="13.5" customHeight="1">
      <c r="A15" s="752" t="s">
        <v>649</v>
      </c>
      <c r="B15" s="752"/>
      <c r="C15" s="752"/>
      <c r="D15" s="224">
        <v>26</v>
      </c>
      <c r="E15" s="166">
        <v>2064.63</v>
      </c>
      <c r="F15" s="289">
        <v>1</v>
      </c>
      <c r="G15" s="289">
        <v>78</v>
      </c>
      <c r="H15" s="289">
        <v>0</v>
      </c>
      <c r="I15" s="289">
        <v>0</v>
      </c>
      <c r="J15" s="166">
        <v>22</v>
      </c>
      <c r="K15" s="166">
        <v>1768</v>
      </c>
      <c r="L15" s="289">
        <v>2</v>
      </c>
      <c r="M15" s="289">
        <v>142.63</v>
      </c>
      <c r="N15" s="289">
        <v>1</v>
      </c>
      <c r="O15" s="289">
        <v>76</v>
      </c>
      <c r="P15" s="220">
        <v>0</v>
      </c>
      <c r="Q15" s="220">
        <v>0</v>
      </c>
      <c r="R15" s="220">
        <v>0</v>
      </c>
      <c r="S15" s="220">
        <v>0</v>
      </c>
      <c r="T15" s="520" t="s">
        <v>650</v>
      </c>
    </row>
    <row r="16" spans="1:20" ht="13.5" customHeight="1">
      <c r="A16" s="752" t="s">
        <v>651</v>
      </c>
      <c r="B16" s="752"/>
      <c r="C16" s="752"/>
      <c r="D16" s="224">
        <v>24</v>
      </c>
      <c r="E16" s="166">
        <v>3914.5</v>
      </c>
      <c r="F16" s="289">
        <v>3</v>
      </c>
      <c r="G16" s="289">
        <v>528</v>
      </c>
      <c r="H16" s="289">
        <v>2</v>
      </c>
      <c r="I16" s="289">
        <v>371</v>
      </c>
      <c r="J16" s="166">
        <v>13</v>
      </c>
      <c r="K16" s="166">
        <v>1970.5</v>
      </c>
      <c r="L16" s="289">
        <v>0</v>
      </c>
      <c r="M16" s="289">
        <v>0</v>
      </c>
      <c r="N16" s="289">
        <v>6</v>
      </c>
      <c r="O16" s="289">
        <v>1045</v>
      </c>
      <c r="P16" s="220">
        <v>0</v>
      </c>
      <c r="Q16" s="220">
        <v>0</v>
      </c>
      <c r="R16" s="220">
        <v>0</v>
      </c>
      <c r="S16" s="220">
        <v>0</v>
      </c>
      <c r="T16" s="520" t="s">
        <v>652</v>
      </c>
    </row>
    <row r="17" spans="1:20" ht="13.5" customHeight="1">
      <c r="A17" s="752" t="s">
        <v>653</v>
      </c>
      <c r="B17" s="752"/>
      <c r="C17" s="752"/>
      <c r="D17" s="224">
        <v>4</v>
      </c>
      <c r="E17" s="166">
        <v>922</v>
      </c>
      <c r="F17" s="289">
        <v>0</v>
      </c>
      <c r="G17" s="289">
        <v>0</v>
      </c>
      <c r="H17" s="289">
        <v>0</v>
      </c>
      <c r="I17" s="289">
        <v>0</v>
      </c>
      <c r="J17" s="166">
        <v>4</v>
      </c>
      <c r="K17" s="166">
        <v>922</v>
      </c>
      <c r="L17" s="289">
        <v>0</v>
      </c>
      <c r="M17" s="289">
        <v>0</v>
      </c>
      <c r="N17" s="289">
        <v>0</v>
      </c>
      <c r="O17" s="289">
        <v>0</v>
      </c>
      <c r="P17" s="220">
        <v>0</v>
      </c>
      <c r="Q17" s="220">
        <v>0</v>
      </c>
      <c r="R17" s="220">
        <v>0</v>
      </c>
      <c r="S17" s="220">
        <v>0</v>
      </c>
      <c r="T17" s="520" t="s">
        <v>654</v>
      </c>
    </row>
    <row r="18" spans="1:20" ht="13.5" customHeight="1">
      <c r="A18" s="753" t="s">
        <v>655</v>
      </c>
      <c r="B18" s="753"/>
      <c r="C18" s="753"/>
      <c r="D18" s="224">
        <v>8</v>
      </c>
      <c r="E18" s="166">
        <v>111378</v>
      </c>
      <c r="F18" s="289">
        <v>2</v>
      </c>
      <c r="G18" s="289">
        <v>103167</v>
      </c>
      <c r="H18" s="289">
        <v>4</v>
      </c>
      <c r="I18" s="289">
        <v>7388</v>
      </c>
      <c r="J18" s="166">
        <v>1</v>
      </c>
      <c r="K18" s="166">
        <v>324</v>
      </c>
      <c r="L18" s="289">
        <v>0</v>
      </c>
      <c r="M18" s="289">
        <v>0</v>
      </c>
      <c r="N18" s="289">
        <v>1</v>
      </c>
      <c r="O18" s="289">
        <v>499</v>
      </c>
      <c r="P18" s="220">
        <v>0</v>
      </c>
      <c r="Q18" s="220">
        <v>0</v>
      </c>
      <c r="R18" s="220">
        <v>0</v>
      </c>
      <c r="S18" s="220">
        <v>0</v>
      </c>
      <c r="T18" s="521" t="s">
        <v>656</v>
      </c>
    </row>
    <row r="19" spans="1:20" ht="7.5" customHeight="1">
      <c r="A19" s="87"/>
      <c r="B19" s="57"/>
      <c r="C19" s="43"/>
      <c r="D19" s="517"/>
      <c r="E19" s="289"/>
      <c r="F19" s="289"/>
      <c r="G19" s="289"/>
      <c r="H19" s="289"/>
      <c r="I19" s="289"/>
      <c r="J19" s="289"/>
      <c r="K19" s="289"/>
      <c r="L19" s="289"/>
      <c r="M19" s="289"/>
      <c r="N19" s="289"/>
      <c r="O19" s="289"/>
      <c r="P19" s="477"/>
      <c r="Q19" s="477"/>
      <c r="R19" s="477"/>
      <c r="S19" s="477"/>
      <c r="T19" s="522"/>
    </row>
    <row r="20" spans="1:20" s="48" customFormat="1" ht="13.5" customHeight="1">
      <c r="A20" s="47"/>
      <c r="B20" s="47"/>
      <c r="C20" s="47"/>
      <c r="D20" s="523"/>
      <c r="E20" s="289"/>
      <c r="F20" s="281"/>
      <c r="G20" s="281"/>
      <c r="H20" s="750" t="s">
        <v>657</v>
      </c>
      <c r="I20" s="750"/>
      <c r="J20" s="524"/>
      <c r="K20" s="524"/>
      <c r="L20" s="524"/>
      <c r="M20" s="524"/>
      <c r="N20" s="524"/>
      <c r="O20" s="524"/>
      <c r="P20" s="477"/>
      <c r="Q20" s="477"/>
      <c r="R20" s="477"/>
      <c r="S20" s="477"/>
      <c r="T20" s="525"/>
    </row>
    <row r="21" spans="1:20" ht="13.5" customHeight="1">
      <c r="A21" s="526">
        <v>1</v>
      </c>
      <c r="B21" s="751" t="s">
        <v>294</v>
      </c>
      <c r="C21" s="751"/>
      <c r="D21" s="224">
        <v>19</v>
      </c>
      <c r="E21" s="166">
        <v>2682</v>
      </c>
      <c r="F21" s="289">
        <v>1</v>
      </c>
      <c r="G21" s="289">
        <v>199</v>
      </c>
      <c r="H21" s="289">
        <v>0</v>
      </c>
      <c r="I21" s="289">
        <v>0</v>
      </c>
      <c r="J21" s="477">
        <v>15</v>
      </c>
      <c r="K21" s="477">
        <v>1722</v>
      </c>
      <c r="L21" s="289">
        <v>0</v>
      </c>
      <c r="M21" s="289">
        <v>0</v>
      </c>
      <c r="N21" s="477">
        <v>3</v>
      </c>
      <c r="O21" s="477">
        <v>761</v>
      </c>
      <c r="P21" s="220">
        <v>0</v>
      </c>
      <c r="Q21" s="220">
        <v>0</v>
      </c>
      <c r="R21" s="220">
        <v>0</v>
      </c>
      <c r="S21" s="220">
        <v>0</v>
      </c>
      <c r="T21" s="522">
        <v>1</v>
      </c>
    </row>
    <row r="22" spans="1:20" ht="13.5" customHeight="1">
      <c r="A22" s="526">
        <v>2</v>
      </c>
      <c r="B22" s="751" t="s">
        <v>64</v>
      </c>
      <c r="C22" s="751"/>
      <c r="D22" s="224">
        <v>1</v>
      </c>
      <c r="E22" s="166">
        <v>115</v>
      </c>
      <c r="F22" s="289">
        <v>0</v>
      </c>
      <c r="G22" s="289">
        <v>0</v>
      </c>
      <c r="H22" s="289">
        <v>0</v>
      </c>
      <c r="I22" s="289">
        <v>0</v>
      </c>
      <c r="J22" s="289">
        <v>1</v>
      </c>
      <c r="K22" s="289">
        <v>115</v>
      </c>
      <c r="L22" s="289">
        <v>0</v>
      </c>
      <c r="M22" s="289">
        <v>0</v>
      </c>
      <c r="N22" s="289">
        <v>0</v>
      </c>
      <c r="O22" s="289">
        <v>0</v>
      </c>
      <c r="P22" s="220">
        <v>0</v>
      </c>
      <c r="Q22" s="220">
        <v>0</v>
      </c>
      <c r="R22" s="220">
        <v>0</v>
      </c>
      <c r="S22" s="220">
        <v>0</v>
      </c>
      <c r="T22" s="522">
        <v>2</v>
      </c>
    </row>
    <row r="23" spans="1:20" ht="13.5" customHeight="1">
      <c r="A23" s="526">
        <v>3</v>
      </c>
      <c r="B23" s="751" t="s">
        <v>233</v>
      </c>
      <c r="C23" s="751"/>
      <c r="D23" s="224">
        <v>0</v>
      </c>
      <c r="E23" s="166">
        <v>0</v>
      </c>
      <c r="F23" s="289">
        <v>0</v>
      </c>
      <c r="G23" s="289">
        <v>0</v>
      </c>
      <c r="H23" s="289">
        <v>0</v>
      </c>
      <c r="I23" s="289">
        <v>0</v>
      </c>
      <c r="J23" s="477">
        <v>0</v>
      </c>
      <c r="K23" s="477">
        <v>0</v>
      </c>
      <c r="L23" s="289">
        <v>0</v>
      </c>
      <c r="M23" s="289">
        <v>0</v>
      </c>
      <c r="N23" s="289">
        <v>0</v>
      </c>
      <c r="O23" s="289">
        <v>0</v>
      </c>
      <c r="P23" s="220">
        <v>0</v>
      </c>
      <c r="Q23" s="220">
        <v>0</v>
      </c>
      <c r="R23" s="220">
        <v>0</v>
      </c>
      <c r="S23" s="220">
        <v>0</v>
      </c>
      <c r="T23" s="522">
        <v>3</v>
      </c>
    </row>
    <row r="24" spans="1:20" ht="13.5" customHeight="1">
      <c r="A24" s="526">
        <v>4</v>
      </c>
      <c r="B24" s="751" t="s">
        <v>230</v>
      </c>
      <c r="C24" s="751"/>
      <c r="D24" s="224">
        <v>21</v>
      </c>
      <c r="E24" s="166">
        <v>105252.89</v>
      </c>
      <c r="F24" s="289">
        <v>2</v>
      </c>
      <c r="G24" s="289">
        <v>103167</v>
      </c>
      <c r="H24" s="289">
        <v>0</v>
      </c>
      <c r="I24" s="289">
        <v>0</v>
      </c>
      <c r="J24" s="289">
        <v>13</v>
      </c>
      <c r="K24" s="289">
        <v>1160.26</v>
      </c>
      <c r="L24" s="289">
        <v>2</v>
      </c>
      <c r="M24" s="289">
        <v>142.63</v>
      </c>
      <c r="N24" s="289">
        <v>4</v>
      </c>
      <c r="O24" s="289">
        <v>783</v>
      </c>
      <c r="P24" s="220">
        <v>0</v>
      </c>
      <c r="Q24" s="220">
        <v>0</v>
      </c>
      <c r="R24" s="220">
        <v>0</v>
      </c>
      <c r="S24" s="220">
        <v>0</v>
      </c>
      <c r="T24" s="522">
        <v>4</v>
      </c>
    </row>
    <row r="25" spans="1:20" ht="13.5" customHeight="1">
      <c r="A25" s="526">
        <v>5</v>
      </c>
      <c r="B25" s="751" t="s">
        <v>295</v>
      </c>
      <c r="C25" s="751"/>
      <c r="D25" s="224">
        <v>17</v>
      </c>
      <c r="E25" s="166">
        <v>9276.98</v>
      </c>
      <c r="F25" s="289">
        <v>2</v>
      </c>
      <c r="G25" s="289">
        <v>329</v>
      </c>
      <c r="H25" s="289">
        <v>5</v>
      </c>
      <c r="I25" s="289">
        <v>7561</v>
      </c>
      <c r="J25" s="289">
        <v>9</v>
      </c>
      <c r="K25" s="289">
        <v>1310.98</v>
      </c>
      <c r="L25" s="289">
        <v>0</v>
      </c>
      <c r="M25" s="289">
        <v>0</v>
      </c>
      <c r="N25" s="289">
        <v>1</v>
      </c>
      <c r="O25" s="289">
        <v>76</v>
      </c>
      <c r="P25" s="220">
        <v>0</v>
      </c>
      <c r="Q25" s="220">
        <v>0</v>
      </c>
      <c r="R25" s="220">
        <v>0</v>
      </c>
      <c r="S25" s="220">
        <v>0</v>
      </c>
      <c r="T25" s="522">
        <v>5</v>
      </c>
    </row>
    <row r="26" spans="1:20" ht="13.5" customHeight="1">
      <c r="A26" s="526">
        <v>6</v>
      </c>
      <c r="B26" s="751" t="s">
        <v>296</v>
      </c>
      <c r="C26" s="751"/>
      <c r="D26" s="224">
        <v>7</v>
      </c>
      <c r="E26" s="166">
        <v>1056.5</v>
      </c>
      <c r="F26" s="289">
        <v>1</v>
      </c>
      <c r="G26" s="289">
        <v>78</v>
      </c>
      <c r="H26" s="289">
        <v>1</v>
      </c>
      <c r="I26" s="289">
        <v>198</v>
      </c>
      <c r="J26" s="289">
        <v>5</v>
      </c>
      <c r="K26" s="289">
        <v>780.5</v>
      </c>
      <c r="L26" s="289">
        <v>0</v>
      </c>
      <c r="M26" s="289">
        <v>0</v>
      </c>
      <c r="N26" s="289">
        <v>0</v>
      </c>
      <c r="O26" s="289">
        <v>0</v>
      </c>
      <c r="P26" s="220">
        <v>0</v>
      </c>
      <c r="Q26" s="220">
        <v>0</v>
      </c>
      <c r="R26" s="220">
        <v>0</v>
      </c>
      <c r="S26" s="220">
        <v>0</v>
      </c>
      <c r="T26" s="522">
        <v>6</v>
      </c>
    </row>
    <row r="27" spans="1:20" ht="7.5" customHeight="1">
      <c r="A27" s="56"/>
      <c r="B27" s="56"/>
      <c r="C27" s="56"/>
      <c r="D27" s="527" t="s">
        <v>658</v>
      </c>
      <c r="E27" s="528"/>
      <c r="F27" s="529"/>
      <c r="G27" s="528"/>
      <c r="H27" s="529"/>
      <c r="I27" s="528"/>
      <c r="J27" s="529"/>
      <c r="K27" s="528"/>
      <c r="L27" s="529"/>
      <c r="M27" s="528"/>
      <c r="N27" s="529"/>
      <c r="O27" s="528"/>
      <c r="P27" s="529"/>
      <c r="Q27" s="529"/>
      <c r="R27" s="529"/>
      <c r="S27" s="529"/>
      <c r="T27" s="530"/>
    </row>
    <row r="28" spans="1:20" ht="13.5" customHeight="1">
      <c r="A28" s="181" t="s">
        <v>41</v>
      </c>
      <c r="B28" s="57" t="s">
        <v>659</v>
      </c>
      <c r="C28" s="43"/>
      <c r="D28" s="43"/>
      <c r="E28" s="76"/>
      <c r="F28" s="43"/>
      <c r="G28" s="76"/>
      <c r="H28" s="43"/>
      <c r="I28" s="76"/>
      <c r="J28" s="43"/>
      <c r="K28" s="76"/>
      <c r="L28" s="43"/>
      <c r="M28" s="76"/>
      <c r="N28" s="43"/>
      <c r="O28" s="76"/>
      <c r="P28" s="43"/>
      <c r="Q28" s="43"/>
      <c r="R28" s="43"/>
      <c r="S28" s="43"/>
      <c r="T28" s="43"/>
    </row>
    <row r="29" spans="1:20" ht="13.5" customHeight="1">
      <c r="A29" s="110" t="s">
        <v>297</v>
      </c>
      <c r="B29" s="43"/>
      <c r="C29" s="43"/>
      <c r="D29" s="43"/>
      <c r="E29" s="76"/>
      <c r="F29" s="43"/>
      <c r="G29" s="76"/>
      <c r="H29" s="43"/>
      <c r="I29" s="76"/>
      <c r="J29" s="43"/>
      <c r="K29" s="76"/>
      <c r="L29" s="43"/>
      <c r="M29" s="76"/>
      <c r="N29" s="43"/>
      <c r="O29" s="76"/>
      <c r="P29" s="43"/>
      <c r="Q29" s="43"/>
      <c r="R29" s="43"/>
      <c r="S29" s="43"/>
      <c r="T29" s="43"/>
    </row>
    <row r="30" spans="1:20" ht="13.5" customHeight="1">
      <c r="A30" s="40"/>
      <c r="B30" s="40"/>
      <c r="C30" s="40"/>
      <c r="D30" s="40"/>
      <c r="E30" s="498"/>
      <c r="F30" s="40"/>
      <c r="G30" s="498"/>
      <c r="H30" s="40"/>
      <c r="I30" s="498"/>
      <c r="J30" s="40"/>
      <c r="K30" s="498"/>
      <c r="L30" s="40"/>
      <c r="M30" s="498"/>
      <c r="N30" s="40"/>
      <c r="O30" s="498"/>
      <c r="P30" s="40"/>
      <c r="Q30" s="40"/>
      <c r="R30" s="40"/>
      <c r="S30" s="40"/>
      <c r="T30" s="40"/>
    </row>
  </sheetData>
  <sheetProtection/>
  <mergeCells count="25">
    <mergeCell ref="D3:O3"/>
    <mergeCell ref="D4:E4"/>
    <mergeCell ref="F4:G4"/>
    <mergeCell ref="H4:I4"/>
    <mergeCell ref="J4:K4"/>
    <mergeCell ref="L4:M4"/>
    <mergeCell ref="B23:C23"/>
    <mergeCell ref="B24:C24"/>
    <mergeCell ref="B25:C25"/>
    <mergeCell ref="B26:C26"/>
    <mergeCell ref="A14:C14"/>
    <mergeCell ref="A15:C15"/>
    <mergeCell ref="A16:C16"/>
    <mergeCell ref="A17:C17"/>
    <mergeCell ref="A18:C18"/>
    <mergeCell ref="P3:Q3"/>
    <mergeCell ref="R3:S3"/>
    <mergeCell ref="H13:I13"/>
    <mergeCell ref="H20:I20"/>
    <mergeCell ref="B21:C21"/>
    <mergeCell ref="B22:C22"/>
    <mergeCell ref="N4:O4"/>
    <mergeCell ref="P4:Q4"/>
    <mergeCell ref="R4:S4"/>
    <mergeCell ref="A3:C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selection activeCell="A1" sqref="A1"/>
    </sheetView>
  </sheetViews>
  <sheetFormatPr defaultColWidth="9.140625" defaultRowHeight="15"/>
  <cols>
    <col min="1" max="1" width="3.57421875" style="181" customWidth="1"/>
    <col min="2" max="2" width="9.57421875" style="181" customWidth="1"/>
    <col min="3" max="3" width="1.8515625" style="181" customWidth="1"/>
    <col min="4" max="4" width="9.57421875" style="181" customWidth="1"/>
    <col min="5" max="5" width="13.140625" style="181" customWidth="1"/>
    <col min="6" max="6" width="9.57421875" style="181" bestFit="1" customWidth="1"/>
    <col min="7" max="7" width="13.140625" style="181" customWidth="1"/>
    <col min="8" max="8" width="9.57421875" style="181" bestFit="1" customWidth="1"/>
    <col min="9" max="9" width="10.28125" style="181" customWidth="1"/>
    <col min="10" max="10" width="8.57421875" style="181" customWidth="1"/>
    <col min="11" max="11" width="9.57421875" style="181" customWidth="1"/>
    <col min="12" max="12" width="8.57421875" style="181" customWidth="1"/>
    <col min="13" max="13" width="10.28125" style="181" customWidth="1"/>
    <col min="14" max="14" width="10.421875" style="181" customWidth="1"/>
    <col min="15" max="15" width="14.140625" style="181" bestFit="1" customWidth="1"/>
    <col min="16" max="16384" width="9.00390625" style="181" customWidth="1"/>
  </cols>
  <sheetData>
    <row r="1" spans="1:16" s="184" customFormat="1" ht="13.5" customHeight="1">
      <c r="A1" s="378" t="s">
        <v>660</v>
      </c>
      <c r="B1" s="379"/>
      <c r="C1" s="379"/>
      <c r="D1" s="379"/>
      <c r="E1" s="379"/>
      <c r="F1" s="379"/>
      <c r="G1" s="379"/>
      <c r="H1" s="379"/>
      <c r="I1" s="379"/>
      <c r="J1" s="379"/>
      <c r="K1" s="379"/>
      <c r="L1" s="379"/>
      <c r="M1" s="379"/>
      <c r="N1" s="379"/>
      <c r="O1" s="379"/>
      <c r="P1" s="379"/>
    </row>
    <row r="2" spans="1:16" ht="13.5" customHeight="1">
      <c r="A2" s="534" t="s">
        <v>661</v>
      </c>
      <c r="B2" s="382"/>
      <c r="C2" s="382"/>
      <c r="D2" s="382"/>
      <c r="E2" s="382"/>
      <c r="F2" s="382"/>
      <c r="G2" s="382"/>
      <c r="H2" s="382"/>
      <c r="I2" s="382"/>
      <c r="J2" s="382"/>
      <c r="K2" s="382"/>
      <c r="L2" s="382"/>
      <c r="M2" s="382"/>
      <c r="N2" s="382"/>
      <c r="O2" s="382"/>
      <c r="P2" s="382"/>
    </row>
    <row r="3" spans="1:16" ht="13.5" customHeight="1" thickBot="1">
      <c r="A3" s="382"/>
      <c r="B3" s="382"/>
      <c r="C3" s="382"/>
      <c r="D3" s="382"/>
      <c r="E3" s="382"/>
      <c r="F3" s="382"/>
      <c r="G3" s="382"/>
      <c r="H3" s="382"/>
      <c r="I3" s="382"/>
      <c r="J3" s="382"/>
      <c r="K3" s="382"/>
      <c r="L3" s="382"/>
      <c r="M3" s="382"/>
      <c r="N3" s="536"/>
      <c r="O3" s="537" t="s">
        <v>662</v>
      </c>
      <c r="P3" s="382"/>
    </row>
    <row r="4" spans="1:16" ht="13.5" customHeight="1" thickTop="1">
      <c r="A4" s="755" t="s">
        <v>663</v>
      </c>
      <c r="B4" s="755"/>
      <c r="C4" s="755"/>
      <c r="D4" s="699" t="s">
        <v>298</v>
      </c>
      <c r="E4" s="699"/>
      <c r="F4" s="691" t="s">
        <v>299</v>
      </c>
      <c r="G4" s="662"/>
      <c r="H4" s="662"/>
      <c r="I4" s="662"/>
      <c r="J4" s="662"/>
      <c r="K4" s="662"/>
      <c r="L4" s="662"/>
      <c r="M4" s="692"/>
      <c r="N4" s="689" t="s">
        <v>300</v>
      </c>
      <c r="O4" s="758" t="s">
        <v>301</v>
      </c>
      <c r="P4" s="382"/>
    </row>
    <row r="5" spans="1:16" ht="13.5" customHeight="1">
      <c r="A5" s="756"/>
      <c r="B5" s="756"/>
      <c r="C5" s="756"/>
      <c r="D5" s="678"/>
      <c r="E5" s="678"/>
      <c r="F5" s="678" t="s">
        <v>664</v>
      </c>
      <c r="G5" s="761"/>
      <c r="H5" s="678" t="s">
        <v>665</v>
      </c>
      <c r="I5" s="678"/>
      <c r="J5" s="678" t="s">
        <v>666</v>
      </c>
      <c r="K5" s="678"/>
      <c r="L5" s="678" t="s">
        <v>667</v>
      </c>
      <c r="M5" s="678"/>
      <c r="N5" s="739"/>
      <c r="O5" s="759"/>
      <c r="P5" s="382"/>
    </row>
    <row r="6" spans="1:16" ht="13.5" customHeight="1">
      <c r="A6" s="757"/>
      <c r="B6" s="757"/>
      <c r="C6" s="757"/>
      <c r="D6" s="538" t="s">
        <v>302</v>
      </c>
      <c r="E6" s="538" t="s">
        <v>292</v>
      </c>
      <c r="F6" s="538" t="s">
        <v>302</v>
      </c>
      <c r="G6" s="538" t="s">
        <v>292</v>
      </c>
      <c r="H6" s="538" t="s">
        <v>302</v>
      </c>
      <c r="I6" s="538" t="s">
        <v>292</v>
      </c>
      <c r="J6" s="538" t="s">
        <v>302</v>
      </c>
      <c r="K6" s="538" t="s">
        <v>292</v>
      </c>
      <c r="L6" s="538" t="s">
        <v>302</v>
      </c>
      <c r="M6" s="538" t="s">
        <v>292</v>
      </c>
      <c r="N6" s="740"/>
      <c r="O6" s="760"/>
      <c r="P6" s="382"/>
    </row>
    <row r="7" spans="1:16" ht="13.5" customHeight="1">
      <c r="A7" s="539"/>
      <c r="B7" s="540"/>
      <c r="C7" s="541"/>
      <c r="D7" s="230"/>
      <c r="E7" s="230"/>
      <c r="F7" s="230"/>
      <c r="G7" s="230"/>
      <c r="H7" s="230"/>
      <c r="I7" s="230"/>
      <c r="J7" s="230"/>
      <c r="K7" s="230"/>
      <c r="L7" s="230"/>
      <c r="M7" s="230"/>
      <c r="N7" s="230"/>
      <c r="O7" s="230"/>
      <c r="P7" s="382"/>
    </row>
    <row r="8" spans="2:16" ht="13.5" customHeight="1">
      <c r="B8" s="542" t="s">
        <v>668</v>
      </c>
      <c r="C8" s="543"/>
      <c r="D8" s="173">
        <v>40027</v>
      </c>
      <c r="E8" s="173">
        <v>16720140</v>
      </c>
      <c r="F8" s="173">
        <v>27082</v>
      </c>
      <c r="G8" s="173">
        <v>16135462</v>
      </c>
      <c r="H8" s="173">
        <v>9531</v>
      </c>
      <c r="I8" s="173">
        <v>84227</v>
      </c>
      <c r="J8" s="173">
        <v>124</v>
      </c>
      <c r="K8" s="173">
        <v>29913</v>
      </c>
      <c r="L8" s="173">
        <v>3290</v>
      </c>
      <c r="M8" s="173">
        <v>470538</v>
      </c>
      <c r="N8" s="176">
        <v>552256</v>
      </c>
      <c r="O8" s="176">
        <v>527293</v>
      </c>
      <c r="P8" s="382"/>
    </row>
    <row r="9" spans="2:16" ht="13.5" customHeight="1">
      <c r="B9" s="542">
        <v>21</v>
      </c>
      <c r="C9" s="543"/>
      <c r="D9" s="173">
        <v>37217</v>
      </c>
      <c r="E9" s="173">
        <v>18155552</v>
      </c>
      <c r="F9" s="173">
        <v>24755</v>
      </c>
      <c r="G9" s="173">
        <v>17665515</v>
      </c>
      <c r="H9" s="173">
        <v>10060</v>
      </c>
      <c r="I9" s="173">
        <v>87203</v>
      </c>
      <c r="J9" s="173">
        <v>102</v>
      </c>
      <c r="K9" s="173">
        <v>22067</v>
      </c>
      <c r="L9" s="173">
        <v>2300</v>
      </c>
      <c r="M9" s="173">
        <v>380767</v>
      </c>
      <c r="N9" s="176">
        <v>489348</v>
      </c>
      <c r="O9" s="176">
        <v>463257</v>
      </c>
      <c r="P9" s="382"/>
    </row>
    <row r="10" spans="2:16" ht="13.5" customHeight="1">
      <c r="B10" s="542">
        <v>22</v>
      </c>
      <c r="C10" s="543"/>
      <c r="D10" s="176">
        <v>35044</v>
      </c>
      <c r="E10" s="176">
        <v>14360741</v>
      </c>
      <c r="F10" s="176">
        <v>24492</v>
      </c>
      <c r="G10" s="176">
        <v>13861773</v>
      </c>
      <c r="H10" s="176">
        <v>8239</v>
      </c>
      <c r="I10" s="176">
        <v>67287</v>
      </c>
      <c r="J10" s="176">
        <v>108</v>
      </c>
      <c r="K10" s="176">
        <v>34970</v>
      </c>
      <c r="L10" s="176">
        <v>2205</v>
      </c>
      <c r="M10" s="176">
        <v>396711</v>
      </c>
      <c r="N10" s="176">
        <v>499135</v>
      </c>
      <c r="O10" s="176">
        <v>476126</v>
      </c>
      <c r="P10" s="382"/>
    </row>
    <row r="11" spans="2:16" ht="13.5" customHeight="1">
      <c r="B11" s="542">
        <v>23</v>
      </c>
      <c r="C11" s="543"/>
      <c r="D11" s="176">
        <v>32499</v>
      </c>
      <c r="E11" s="176">
        <v>14213295</v>
      </c>
      <c r="F11" s="176">
        <v>23887</v>
      </c>
      <c r="G11" s="176">
        <v>13752491</v>
      </c>
      <c r="H11" s="176">
        <v>6733</v>
      </c>
      <c r="I11" s="176">
        <v>61394</v>
      </c>
      <c r="J11" s="176">
        <v>141</v>
      </c>
      <c r="K11" s="176">
        <v>57240</v>
      </c>
      <c r="L11" s="176">
        <v>1738</v>
      </c>
      <c r="M11" s="176">
        <v>342170</v>
      </c>
      <c r="N11" s="176">
        <v>480476</v>
      </c>
      <c r="O11" s="176">
        <v>463605</v>
      </c>
      <c r="P11" s="382"/>
    </row>
    <row r="12" spans="2:16" s="48" customFormat="1" ht="13.5" customHeight="1">
      <c r="B12" s="89">
        <v>24</v>
      </c>
      <c r="C12" s="90"/>
      <c r="D12" s="19">
        <v>32467</v>
      </c>
      <c r="E12" s="19">
        <v>14234192</v>
      </c>
      <c r="F12" s="19">
        <v>19408</v>
      </c>
      <c r="G12" s="19">
        <v>13059579</v>
      </c>
      <c r="H12" s="19">
        <v>11185</v>
      </c>
      <c r="I12" s="19">
        <v>806701</v>
      </c>
      <c r="J12" s="19">
        <v>122</v>
      </c>
      <c r="K12" s="19">
        <v>37116</v>
      </c>
      <c r="L12" s="19">
        <v>1752</v>
      </c>
      <c r="M12" s="19">
        <v>330796</v>
      </c>
      <c r="N12" s="19">
        <v>472836</v>
      </c>
      <c r="O12" s="19">
        <v>466496</v>
      </c>
      <c r="P12" s="369"/>
    </row>
    <row r="13" spans="1:16" ht="13.5" customHeight="1">
      <c r="A13" s="544"/>
      <c r="B13" s="228"/>
      <c r="C13" s="229"/>
      <c r="D13" s="230"/>
      <c r="E13" s="230"/>
      <c r="F13" s="230"/>
      <c r="G13" s="230"/>
      <c r="H13" s="230"/>
      <c r="I13" s="230"/>
      <c r="J13" s="230"/>
      <c r="K13" s="230"/>
      <c r="L13" s="230"/>
      <c r="M13" s="230"/>
      <c r="N13" s="230"/>
      <c r="O13" s="230"/>
      <c r="P13" s="382"/>
    </row>
    <row r="14" spans="1:16" s="220" customFormat="1" ht="13.5" customHeight="1">
      <c r="A14" s="533">
        <v>1</v>
      </c>
      <c r="B14" s="231" t="s">
        <v>303</v>
      </c>
      <c r="C14" s="232"/>
      <c r="D14" s="166">
        <v>736</v>
      </c>
      <c r="E14" s="166">
        <v>1043967</v>
      </c>
      <c r="F14" s="166">
        <v>354</v>
      </c>
      <c r="G14" s="166">
        <v>929923</v>
      </c>
      <c r="H14" s="166">
        <v>0</v>
      </c>
      <c r="I14" s="166">
        <v>0</v>
      </c>
      <c r="J14" s="166">
        <v>72</v>
      </c>
      <c r="K14" s="166">
        <v>30909</v>
      </c>
      <c r="L14" s="166">
        <v>310</v>
      </c>
      <c r="M14" s="166">
        <v>83135</v>
      </c>
      <c r="N14" s="166">
        <v>0</v>
      </c>
      <c r="O14" s="166">
        <v>0</v>
      </c>
      <c r="P14" s="545"/>
    </row>
    <row r="15" spans="1:16" s="220" customFormat="1" ht="13.5" customHeight="1">
      <c r="A15" s="533">
        <v>2</v>
      </c>
      <c r="B15" s="231" t="s">
        <v>304</v>
      </c>
      <c r="C15" s="232"/>
      <c r="D15" s="166">
        <v>2448</v>
      </c>
      <c r="E15" s="166">
        <v>2852050</v>
      </c>
      <c r="F15" s="166">
        <v>2262</v>
      </c>
      <c r="G15" s="166">
        <v>2810017</v>
      </c>
      <c r="H15" s="166">
        <v>0</v>
      </c>
      <c r="I15" s="166">
        <v>0</v>
      </c>
      <c r="J15" s="166">
        <v>44</v>
      </c>
      <c r="K15" s="166">
        <v>4909</v>
      </c>
      <c r="L15" s="166">
        <v>142</v>
      </c>
      <c r="M15" s="166">
        <v>37124</v>
      </c>
      <c r="N15" s="166">
        <v>135903</v>
      </c>
      <c r="O15" s="166">
        <v>149495</v>
      </c>
      <c r="P15" s="545"/>
    </row>
    <row r="16" spans="1:16" s="220" customFormat="1" ht="13.5" customHeight="1">
      <c r="A16" s="533">
        <v>3</v>
      </c>
      <c r="B16" s="231" t="s">
        <v>305</v>
      </c>
      <c r="C16" s="232"/>
      <c r="D16" s="166">
        <v>303</v>
      </c>
      <c r="E16" s="166">
        <v>1723627</v>
      </c>
      <c r="F16" s="166">
        <v>266</v>
      </c>
      <c r="G16" s="166">
        <v>1716301</v>
      </c>
      <c r="H16" s="166">
        <v>0</v>
      </c>
      <c r="I16" s="166">
        <v>0</v>
      </c>
      <c r="J16" s="166">
        <v>0</v>
      </c>
      <c r="K16" s="166">
        <v>0</v>
      </c>
      <c r="L16" s="166">
        <v>37</v>
      </c>
      <c r="M16" s="166">
        <v>7326</v>
      </c>
      <c r="N16" s="166">
        <v>0</v>
      </c>
      <c r="O16" s="166">
        <v>0</v>
      </c>
      <c r="P16" s="545"/>
    </row>
    <row r="17" spans="1:16" s="220" customFormat="1" ht="13.5" customHeight="1">
      <c r="A17" s="533">
        <v>4</v>
      </c>
      <c r="B17" s="231" t="s">
        <v>306</v>
      </c>
      <c r="C17" s="232"/>
      <c r="D17" s="166">
        <v>238</v>
      </c>
      <c r="E17" s="166">
        <v>79078</v>
      </c>
      <c r="F17" s="166">
        <v>165</v>
      </c>
      <c r="G17" s="166">
        <v>66641</v>
      </c>
      <c r="H17" s="166">
        <v>0</v>
      </c>
      <c r="I17" s="166">
        <v>0</v>
      </c>
      <c r="J17" s="166">
        <v>0</v>
      </c>
      <c r="K17" s="166">
        <v>0</v>
      </c>
      <c r="L17" s="166">
        <v>73</v>
      </c>
      <c r="M17" s="166">
        <v>12437</v>
      </c>
      <c r="N17" s="166">
        <v>0</v>
      </c>
      <c r="O17" s="166">
        <v>0</v>
      </c>
      <c r="P17" s="545"/>
    </row>
    <row r="18" spans="1:16" s="220" customFormat="1" ht="13.5" customHeight="1">
      <c r="A18" s="533">
        <v>5</v>
      </c>
      <c r="B18" s="231" t="s">
        <v>307</v>
      </c>
      <c r="C18" s="232"/>
      <c r="D18" s="166">
        <v>1135</v>
      </c>
      <c r="E18" s="166">
        <v>1664783</v>
      </c>
      <c r="F18" s="166">
        <v>890</v>
      </c>
      <c r="G18" s="166">
        <v>1651621</v>
      </c>
      <c r="H18" s="166">
        <v>7</v>
      </c>
      <c r="I18" s="166">
        <v>132</v>
      </c>
      <c r="J18" s="166">
        <v>6</v>
      </c>
      <c r="K18" s="166">
        <v>1298</v>
      </c>
      <c r="L18" s="166">
        <v>232</v>
      </c>
      <c r="M18" s="166">
        <v>11732</v>
      </c>
      <c r="N18" s="166">
        <v>120007</v>
      </c>
      <c r="O18" s="166">
        <v>102660</v>
      </c>
      <c r="P18" s="545"/>
    </row>
    <row r="19" spans="1:16" s="220" customFormat="1" ht="13.5" customHeight="1">
      <c r="A19" s="533"/>
      <c r="B19" s="233"/>
      <c r="C19" s="232"/>
      <c r="D19" s="166"/>
      <c r="E19" s="166"/>
      <c r="F19" s="166"/>
      <c r="G19" s="166"/>
      <c r="H19" s="166"/>
      <c r="I19" s="166"/>
      <c r="J19" s="166"/>
      <c r="K19" s="166"/>
      <c r="L19" s="166"/>
      <c r="M19" s="166"/>
      <c r="N19" s="166"/>
      <c r="O19" s="166"/>
      <c r="P19" s="545"/>
    </row>
    <row r="20" spans="1:16" s="220" customFormat="1" ht="13.5" customHeight="1">
      <c r="A20" s="533">
        <v>6</v>
      </c>
      <c r="B20" s="231" t="s">
        <v>308</v>
      </c>
      <c r="C20" s="232"/>
      <c r="D20" s="166">
        <v>295</v>
      </c>
      <c r="E20" s="166">
        <v>134562</v>
      </c>
      <c r="F20" s="166">
        <v>290</v>
      </c>
      <c r="G20" s="166">
        <v>133572</v>
      </c>
      <c r="H20" s="166">
        <v>0</v>
      </c>
      <c r="I20" s="166">
        <v>0</v>
      </c>
      <c r="J20" s="166">
        <v>0</v>
      </c>
      <c r="K20" s="166">
        <v>0</v>
      </c>
      <c r="L20" s="166">
        <v>5</v>
      </c>
      <c r="M20" s="166">
        <v>990</v>
      </c>
      <c r="N20" s="166">
        <v>0</v>
      </c>
      <c r="O20" s="166">
        <v>0</v>
      </c>
      <c r="P20" s="545"/>
    </row>
    <row r="21" spans="1:16" s="220" customFormat="1" ht="13.5" customHeight="1">
      <c r="A21" s="533">
        <v>7</v>
      </c>
      <c r="B21" s="231" t="s">
        <v>309</v>
      </c>
      <c r="C21" s="232"/>
      <c r="D21" s="166">
        <v>1592</v>
      </c>
      <c r="E21" s="166">
        <v>48475</v>
      </c>
      <c r="F21" s="166">
        <v>0</v>
      </c>
      <c r="G21" s="166">
        <v>0</v>
      </c>
      <c r="H21" s="166">
        <v>1454</v>
      </c>
      <c r="I21" s="166">
        <v>17888</v>
      </c>
      <c r="J21" s="166">
        <v>0</v>
      </c>
      <c r="K21" s="166">
        <v>0</v>
      </c>
      <c r="L21" s="166">
        <v>138</v>
      </c>
      <c r="M21" s="166">
        <v>30587</v>
      </c>
      <c r="N21" s="166">
        <v>0</v>
      </c>
      <c r="O21" s="166">
        <v>0</v>
      </c>
      <c r="P21" s="545"/>
    </row>
    <row r="22" spans="1:16" s="220" customFormat="1" ht="13.5" customHeight="1">
      <c r="A22" s="533">
        <v>8</v>
      </c>
      <c r="B22" s="231" t="s">
        <v>310</v>
      </c>
      <c r="C22" s="232"/>
      <c r="D22" s="166">
        <v>393</v>
      </c>
      <c r="E22" s="166">
        <v>113644</v>
      </c>
      <c r="F22" s="166">
        <v>393</v>
      </c>
      <c r="G22" s="166">
        <v>113644</v>
      </c>
      <c r="H22" s="166">
        <v>0</v>
      </c>
      <c r="I22" s="166">
        <v>0</v>
      </c>
      <c r="J22" s="166">
        <v>0</v>
      </c>
      <c r="K22" s="166">
        <v>0</v>
      </c>
      <c r="L22" s="166">
        <v>0</v>
      </c>
      <c r="M22" s="166">
        <v>0</v>
      </c>
      <c r="N22" s="166">
        <v>0</v>
      </c>
      <c r="O22" s="166">
        <v>0</v>
      </c>
      <c r="P22" s="545"/>
    </row>
    <row r="23" spans="1:16" s="220" customFormat="1" ht="13.5" customHeight="1">
      <c r="A23" s="533">
        <v>9</v>
      </c>
      <c r="B23" s="231" t="s">
        <v>311</v>
      </c>
      <c r="C23" s="232"/>
      <c r="D23" s="166">
        <v>523</v>
      </c>
      <c r="E23" s="166">
        <v>9993</v>
      </c>
      <c r="F23" s="166">
        <v>19</v>
      </c>
      <c r="G23" s="166">
        <v>6011</v>
      </c>
      <c r="H23" s="166">
        <v>504</v>
      </c>
      <c r="I23" s="166">
        <v>3982</v>
      </c>
      <c r="J23" s="166">
        <v>0</v>
      </c>
      <c r="K23" s="166">
        <v>0</v>
      </c>
      <c r="L23" s="166">
        <v>0</v>
      </c>
      <c r="M23" s="166">
        <v>0</v>
      </c>
      <c r="N23" s="166">
        <v>0</v>
      </c>
      <c r="O23" s="166">
        <v>0</v>
      </c>
      <c r="P23" s="545"/>
    </row>
    <row r="24" spans="1:16" s="220" customFormat="1" ht="13.5" customHeight="1">
      <c r="A24" s="533">
        <v>10</v>
      </c>
      <c r="B24" s="231" t="s">
        <v>312</v>
      </c>
      <c r="C24" s="232"/>
      <c r="D24" s="166">
        <v>1662</v>
      </c>
      <c r="E24" s="166">
        <v>142199</v>
      </c>
      <c r="F24" s="166">
        <v>1648</v>
      </c>
      <c r="G24" s="166">
        <v>141849</v>
      </c>
      <c r="H24" s="166">
        <v>0</v>
      </c>
      <c r="I24" s="166">
        <v>0</v>
      </c>
      <c r="J24" s="166">
        <v>0</v>
      </c>
      <c r="K24" s="166">
        <v>0</v>
      </c>
      <c r="L24" s="166">
        <v>14</v>
      </c>
      <c r="M24" s="166">
        <v>350</v>
      </c>
      <c r="N24" s="166">
        <v>13665</v>
      </c>
      <c r="O24" s="166">
        <v>13665</v>
      </c>
      <c r="P24" s="545"/>
    </row>
    <row r="25" spans="1:16" s="220" customFormat="1" ht="13.5" customHeight="1">
      <c r="A25" s="533"/>
      <c r="B25" s="233"/>
      <c r="C25" s="232"/>
      <c r="D25" s="166"/>
      <c r="E25" s="166"/>
      <c r="F25" s="166"/>
      <c r="G25" s="166"/>
      <c r="H25" s="166"/>
      <c r="I25" s="166"/>
      <c r="J25" s="166"/>
      <c r="K25" s="166"/>
      <c r="L25" s="166"/>
      <c r="M25" s="166"/>
      <c r="N25" s="166"/>
      <c r="O25" s="166"/>
      <c r="P25" s="545"/>
    </row>
    <row r="26" spans="1:16" s="220" customFormat="1" ht="13.5" customHeight="1">
      <c r="A26" s="533">
        <v>11</v>
      </c>
      <c r="B26" s="231" t="s">
        <v>313</v>
      </c>
      <c r="C26" s="232"/>
      <c r="D26" s="166">
        <v>5</v>
      </c>
      <c r="E26" s="166">
        <v>1050</v>
      </c>
      <c r="F26" s="166">
        <v>5</v>
      </c>
      <c r="G26" s="166">
        <v>1050</v>
      </c>
      <c r="H26" s="166">
        <v>0</v>
      </c>
      <c r="I26" s="166">
        <v>0</v>
      </c>
      <c r="J26" s="166">
        <v>0</v>
      </c>
      <c r="K26" s="166">
        <v>0</v>
      </c>
      <c r="L26" s="166">
        <v>0</v>
      </c>
      <c r="M26" s="166">
        <v>0</v>
      </c>
      <c r="N26" s="166">
        <v>0</v>
      </c>
      <c r="O26" s="166">
        <v>0</v>
      </c>
      <c r="P26" s="545"/>
    </row>
    <row r="27" spans="1:16" s="220" customFormat="1" ht="13.5" customHeight="1">
      <c r="A27" s="533">
        <v>12</v>
      </c>
      <c r="B27" s="231" t="s">
        <v>314</v>
      </c>
      <c r="C27" s="232"/>
      <c r="D27" s="166">
        <v>9</v>
      </c>
      <c r="E27" s="166">
        <v>3402</v>
      </c>
      <c r="F27" s="166">
        <v>9</v>
      </c>
      <c r="G27" s="166">
        <v>3402</v>
      </c>
      <c r="H27" s="166">
        <v>0</v>
      </c>
      <c r="I27" s="166">
        <v>0</v>
      </c>
      <c r="J27" s="166">
        <v>0</v>
      </c>
      <c r="K27" s="166">
        <v>0</v>
      </c>
      <c r="L27" s="166">
        <v>0</v>
      </c>
      <c r="M27" s="166">
        <v>0</v>
      </c>
      <c r="N27" s="166">
        <v>0</v>
      </c>
      <c r="O27" s="166">
        <v>0</v>
      </c>
      <c r="P27" s="545"/>
    </row>
    <row r="28" spans="1:16" s="220" customFormat="1" ht="13.5" customHeight="1">
      <c r="A28" s="533">
        <v>13</v>
      </c>
      <c r="B28" s="231" t="s">
        <v>315</v>
      </c>
      <c r="C28" s="232"/>
      <c r="D28" s="166">
        <v>9434</v>
      </c>
      <c r="E28" s="166">
        <v>4154127</v>
      </c>
      <c r="F28" s="166">
        <v>5172</v>
      </c>
      <c r="G28" s="166">
        <v>3405723</v>
      </c>
      <c r="H28" s="166">
        <v>4207</v>
      </c>
      <c r="I28" s="166">
        <v>747359</v>
      </c>
      <c r="J28" s="166">
        <v>0</v>
      </c>
      <c r="K28" s="166">
        <v>0</v>
      </c>
      <c r="L28" s="166">
        <v>55</v>
      </c>
      <c r="M28" s="166">
        <v>1045</v>
      </c>
      <c r="N28" s="166">
        <v>160321</v>
      </c>
      <c r="O28" s="166">
        <v>159717</v>
      </c>
      <c r="P28" s="545"/>
    </row>
    <row r="29" spans="1:16" s="220" customFormat="1" ht="13.5" customHeight="1">
      <c r="A29" s="533">
        <v>14</v>
      </c>
      <c r="B29" s="231" t="s">
        <v>316</v>
      </c>
      <c r="C29" s="232"/>
      <c r="D29" s="166">
        <v>5809</v>
      </c>
      <c r="E29" s="166">
        <v>1896722</v>
      </c>
      <c r="F29" s="166">
        <v>5754</v>
      </c>
      <c r="G29" s="166">
        <v>1895677</v>
      </c>
      <c r="H29" s="166">
        <v>0</v>
      </c>
      <c r="I29" s="166">
        <v>0</v>
      </c>
      <c r="J29" s="166">
        <v>0</v>
      </c>
      <c r="K29" s="166">
        <v>0</v>
      </c>
      <c r="L29" s="166">
        <v>55</v>
      </c>
      <c r="M29" s="166">
        <v>1045</v>
      </c>
      <c r="N29" s="166">
        <v>36758</v>
      </c>
      <c r="O29" s="166">
        <v>35186</v>
      </c>
      <c r="P29" s="545"/>
    </row>
    <row r="30" spans="1:16" s="220" customFormat="1" ht="13.5" customHeight="1">
      <c r="A30" s="533">
        <v>15</v>
      </c>
      <c r="B30" s="231" t="s">
        <v>317</v>
      </c>
      <c r="C30" s="232"/>
      <c r="D30" s="166">
        <v>85</v>
      </c>
      <c r="E30" s="166">
        <v>40919</v>
      </c>
      <c r="F30" s="166">
        <v>84</v>
      </c>
      <c r="G30" s="166">
        <v>40799</v>
      </c>
      <c r="H30" s="166">
        <v>0</v>
      </c>
      <c r="I30" s="166">
        <v>0</v>
      </c>
      <c r="J30" s="166">
        <v>0</v>
      </c>
      <c r="K30" s="166">
        <v>0</v>
      </c>
      <c r="L30" s="166">
        <v>1</v>
      </c>
      <c r="M30" s="166">
        <v>120</v>
      </c>
      <c r="N30" s="535">
        <v>0</v>
      </c>
      <c r="O30" s="535">
        <v>0</v>
      </c>
      <c r="P30" s="545"/>
    </row>
    <row r="31" spans="1:16" s="220" customFormat="1" ht="13.5" customHeight="1">
      <c r="A31" s="533"/>
      <c r="B31" s="233"/>
      <c r="C31" s="232"/>
      <c r="D31" s="166"/>
      <c r="E31" s="166"/>
      <c r="F31" s="166"/>
      <c r="G31" s="166"/>
      <c r="H31" s="166"/>
      <c r="I31" s="166"/>
      <c r="J31" s="166"/>
      <c r="K31" s="166"/>
      <c r="L31" s="166"/>
      <c r="M31" s="166"/>
      <c r="N31" s="166"/>
      <c r="O31" s="166"/>
      <c r="P31" s="545"/>
    </row>
    <row r="32" spans="1:16" s="220" customFormat="1" ht="13.5" customHeight="1">
      <c r="A32" s="533">
        <v>16</v>
      </c>
      <c r="B32" s="231" t="s">
        <v>318</v>
      </c>
      <c r="C32" s="232"/>
      <c r="D32" s="166">
        <v>380</v>
      </c>
      <c r="E32" s="166">
        <v>6041</v>
      </c>
      <c r="F32" s="166">
        <v>199</v>
      </c>
      <c r="G32" s="166">
        <v>2602</v>
      </c>
      <c r="H32" s="166">
        <v>181</v>
      </c>
      <c r="I32" s="166">
        <v>3439</v>
      </c>
      <c r="J32" s="166">
        <v>0</v>
      </c>
      <c r="K32" s="166">
        <v>0</v>
      </c>
      <c r="L32" s="166">
        <v>0</v>
      </c>
      <c r="M32" s="166">
        <v>0</v>
      </c>
      <c r="N32" s="166">
        <v>4797</v>
      </c>
      <c r="O32" s="166">
        <v>4797</v>
      </c>
      <c r="P32" s="545"/>
    </row>
    <row r="33" spans="1:16" s="220" customFormat="1" ht="13.5" customHeight="1">
      <c r="A33" s="533">
        <v>17</v>
      </c>
      <c r="B33" s="231" t="s">
        <v>319</v>
      </c>
      <c r="C33" s="232"/>
      <c r="D33" s="166">
        <v>146</v>
      </c>
      <c r="E33" s="166">
        <v>1168</v>
      </c>
      <c r="F33" s="166">
        <v>0</v>
      </c>
      <c r="G33" s="166">
        <v>0</v>
      </c>
      <c r="H33" s="166">
        <v>146</v>
      </c>
      <c r="I33" s="166">
        <v>1168</v>
      </c>
      <c r="J33" s="166">
        <v>0</v>
      </c>
      <c r="K33" s="166">
        <v>0</v>
      </c>
      <c r="L33" s="166">
        <v>0</v>
      </c>
      <c r="M33" s="166">
        <v>0</v>
      </c>
      <c r="N33" s="166">
        <v>0</v>
      </c>
      <c r="O33" s="166">
        <v>0</v>
      </c>
      <c r="P33" s="545"/>
    </row>
    <row r="34" spans="1:16" s="220" customFormat="1" ht="13.5" customHeight="1">
      <c r="A34" s="533">
        <v>18</v>
      </c>
      <c r="B34" s="231" t="s">
        <v>320</v>
      </c>
      <c r="C34" s="232"/>
      <c r="D34" s="166">
        <v>3</v>
      </c>
      <c r="E34" s="166">
        <v>570</v>
      </c>
      <c r="F34" s="166">
        <v>3</v>
      </c>
      <c r="G34" s="166">
        <v>570</v>
      </c>
      <c r="H34" s="166">
        <v>0</v>
      </c>
      <c r="I34" s="166">
        <v>0</v>
      </c>
      <c r="J34" s="166">
        <v>0</v>
      </c>
      <c r="K34" s="166">
        <v>0</v>
      </c>
      <c r="L34" s="166">
        <v>0</v>
      </c>
      <c r="M34" s="166">
        <v>0</v>
      </c>
      <c r="N34" s="166">
        <v>0</v>
      </c>
      <c r="O34" s="166">
        <v>0</v>
      </c>
      <c r="P34" s="545"/>
    </row>
    <row r="35" spans="1:16" s="220" customFormat="1" ht="13.5" customHeight="1">
      <c r="A35" s="533">
        <v>19</v>
      </c>
      <c r="B35" s="231" t="s">
        <v>321</v>
      </c>
      <c r="C35" s="232"/>
      <c r="D35" s="166">
        <v>5</v>
      </c>
      <c r="E35" s="166">
        <v>95</v>
      </c>
      <c r="F35" s="166">
        <v>5</v>
      </c>
      <c r="G35" s="166">
        <v>95</v>
      </c>
      <c r="H35" s="166">
        <v>0</v>
      </c>
      <c r="I35" s="166">
        <v>0</v>
      </c>
      <c r="J35" s="166">
        <v>0</v>
      </c>
      <c r="K35" s="166">
        <v>0</v>
      </c>
      <c r="L35" s="166">
        <v>0</v>
      </c>
      <c r="M35" s="166">
        <v>0</v>
      </c>
      <c r="N35" s="166">
        <v>160</v>
      </c>
      <c r="O35" s="166">
        <v>160</v>
      </c>
      <c r="P35" s="545"/>
    </row>
    <row r="36" spans="1:16" s="220" customFormat="1" ht="13.5" customHeight="1">
      <c r="A36" s="533">
        <v>20</v>
      </c>
      <c r="B36" s="231" t="s">
        <v>322</v>
      </c>
      <c r="C36" s="232"/>
      <c r="D36" s="166">
        <v>28</v>
      </c>
      <c r="E36" s="166">
        <v>255</v>
      </c>
      <c r="F36" s="166">
        <v>0</v>
      </c>
      <c r="G36" s="166">
        <v>0</v>
      </c>
      <c r="H36" s="166">
        <v>0</v>
      </c>
      <c r="I36" s="166">
        <v>0</v>
      </c>
      <c r="J36" s="166">
        <v>0</v>
      </c>
      <c r="K36" s="166">
        <v>0</v>
      </c>
      <c r="L36" s="166">
        <v>28</v>
      </c>
      <c r="M36" s="166">
        <v>255</v>
      </c>
      <c r="N36" s="166">
        <v>0</v>
      </c>
      <c r="O36" s="166">
        <v>0</v>
      </c>
      <c r="P36" s="545"/>
    </row>
    <row r="37" spans="1:16" s="220" customFormat="1" ht="13.5" customHeight="1">
      <c r="A37" s="546"/>
      <c r="B37" s="547"/>
      <c r="C37" s="548"/>
      <c r="D37" s="419"/>
      <c r="E37" s="419"/>
      <c r="F37" s="419"/>
      <c r="G37" s="419"/>
      <c r="H37" s="419"/>
      <c r="I37" s="419"/>
      <c r="J37" s="419"/>
      <c r="K37" s="419"/>
      <c r="L37" s="419"/>
      <c r="M37" s="419"/>
      <c r="N37" s="419"/>
      <c r="O37" s="419"/>
      <c r="P37" s="545"/>
    </row>
    <row r="38" spans="1:16" s="220" customFormat="1" ht="13.5" customHeight="1">
      <c r="A38" s="544" t="s">
        <v>168</v>
      </c>
      <c r="B38" s="549" t="s">
        <v>418</v>
      </c>
      <c r="C38" s="228"/>
      <c r="D38" s="166"/>
      <c r="E38" s="166"/>
      <c r="F38" s="166"/>
      <c r="G38" s="166"/>
      <c r="H38" s="166"/>
      <c r="I38" s="166"/>
      <c r="J38" s="166"/>
      <c r="K38" s="166"/>
      <c r="L38" s="166"/>
      <c r="M38" s="166"/>
      <c r="N38" s="166"/>
      <c r="O38" s="166"/>
      <c r="P38" s="545"/>
    </row>
    <row r="39" spans="1:16" s="220" customFormat="1" ht="13.5" customHeight="1">
      <c r="A39" s="550" t="s">
        <v>669</v>
      </c>
      <c r="B39" s="545"/>
      <c r="C39" s="545"/>
      <c r="D39" s="545"/>
      <c r="E39" s="545"/>
      <c r="F39" s="545"/>
      <c r="G39" s="545"/>
      <c r="H39" s="545"/>
      <c r="I39" s="545"/>
      <c r="J39" s="545"/>
      <c r="K39" s="545"/>
      <c r="L39" s="545"/>
      <c r="M39" s="545"/>
      <c r="N39" s="545"/>
      <c r="O39" s="545"/>
      <c r="P39" s="545"/>
    </row>
  </sheetData>
  <sheetProtection/>
  <mergeCells count="9">
    <mergeCell ref="A4:C6"/>
    <mergeCell ref="D4:E5"/>
    <mergeCell ref="F4:M4"/>
    <mergeCell ref="N4:N6"/>
    <mergeCell ref="O4:O6"/>
    <mergeCell ref="F5:G5"/>
    <mergeCell ref="H5:I5"/>
    <mergeCell ref="J5:K5"/>
    <mergeCell ref="L5:M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F19" sqref="F19"/>
    </sheetView>
  </sheetViews>
  <sheetFormatPr defaultColWidth="9.140625" defaultRowHeight="15"/>
  <cols>
    <col min="1" max="1" width="3.57421875" style="234" customWidth="1"/>
    <col min="2" max="2" width="9.57421875" style="234" customWidth="1"/>
    <col min="3" max="3" width="2.00390625" style="234" customWidth="1"/>
    <col min="4" max="4" width="8.57421875" style="234" customWidth="1"/>
    <col min="5" max="5" width="12.57421875" style="234" customWidth="1"/>
    <col min="6" max="6" width="8.57421875" style="234" customWidth="1"/>
    <col min="7" max="7" width="12.57421875" style="234" customWidth="1"/>
    <col min="8" max="8" width="8.57421875" style="234" customWidth="1"/>
    <col min="9" max="9" width="9.57421875" style="234" customWidth="1"/>
    <col min="10" max="10" width="8.57421875" style="234" customWidth="1"/>
    <col min="11" max="11" width="9.57421875" style="234" customWidth="1"/>
    <col min="12" max="12" width="8.57421875" style="234" customWidth="1"/>
    <col min="13" max="13" width="10.57421875" style="234" customWidth="1"/>
    <col min="14" max="15" width="9.57421875" style="234" customWidth="1"/>
    <col min="16" max="16384" width="9.00390625" style="234" customWidth="1"/>
  </cols>
  <sheetData>
    <row r="1" spans="1:16" ht="13.5" customHeight="1">
      <c r="A1" s="1" t="s">
        <v>419</v>
      </c>
      <c r="B1" s="3"/>
      <c r="C1" s="3"/>
      <c r="D1" s="3"/>
      <c r="E1" s="3"/>
      <c r="F1" s="3"/>
      <c r="G1" s="3"/>
      <c r="H1" s="3"/>
      <c r="I1" s="3"/>
      <c r="J1" s="3"/>
      <c r="K1" s="3"/>
      <c r="L1" s="3"/>
      <c r="M1" s="3"/>
      <c r="N1" s="3"/>
      <c r="O1" s="3"/>
      <c r="P1" s="3"/>
    </row>
    <row r="2" spans="1:16" s="220" customFormat="1" ht="13.5" customHeight="1" thickBot="1">
      <c r="A2" s="545"/>
      <c r="B2" s="545"/>
      <c r="C2" s="545"/>
      <c r="D2" s="545"/>
      <c r="E2" s="545"/>
      <c r="F2" s="545"/>
      <c r="G2" s="545"/>
      <c r="H2" s="545"/>
      <c r="I2" s="545"/>
      <c r="J2" s="545"/>
      <c r="K2" s="545"/>
      <c r="L2" s="545"/>
      <c r="M2" s="545"/>
      <c r="N2" s="551"/>
      <c r="O2" s="552" t="s">
        <v>670</v>
      </c>
      <c r="P2" s="545"/>
    </row>
    <row r="3" spans="1:16" s="220" customFormat="1" ht="13.5" customHeight="1" thickTop="1">
      <c r="A3" s="755" t="s">
        <v>671</v>
      </c>
      <c r="B3" s="755"/>
      <c r="C3" s="762"/>
      <c r="D3" s="765" t="s">
        <v>298</v>
      </c>
      <c r="E3" s="765"/>
      <c r="F3" s="767" t="s">
        <v>299</v>
      </c>
      <c r="G3" s="768"/>
      <c r="H3" s="768"/>
      <c r="I3" s="768"/>
      <c r="J3" s="768"/>
      <c r="K3" s="768"/>
      <c r="L3" s="768"/>
      <c r="M3" s="769"/>
      <c r="N3" s="770" t="s">
        <v>300</v>
      </c>
      <c r="O3" s="773" t="s">
        <v>301</v>
      </c>
      <c r="P3" s="545"/>
    </row>
    <row r="4" spans="1:16" s="220" customFormat="1" ht="13.5" customHeight="1">
      <c r="A4" s="756"/>
      <c r="B4" s="756"/>
      <c r="C4" s="763"/>
      <c r="D4" s="766"/>
      <c r="E4" s="766"/>
      <c r="F4" s="766" t="s">
        <v>672</v>
      </c>
      <c r="G4" s="776"/>
      <c r="H4" s="766" t="s">
        <v>673</v>
      </c>
      <c r="I4" s="766"/>
      <c r="J4" s="766" t="s">
        <v>674</v>
      </c>
      <c r="K4" s="766"/>
      <c r="L4" s="766" t="s">
        <v>675</v>
      </c>
      <c r="M4" s="766"/>
      <c r="N4" s="771"/>
      <c r="O4" s="774"/>
      <c r="P4" s="545"/>
    </row>
    <row r="5" spans="1:16" s="220" customFormat="1" ht="13.5" customHeight="1">
      <c r="A5" s="757"/>
      <c r="B5" s="757"/>
      <c r="C5" s="764"/>
      <c r="D5" s="553" t="s">
        <v>302</v>
      </c>
      <c r="E5" s="553" t="s">
        <v>292</v>
      </c>
      <c r="F5" s="553" t="s">
        <v>302</v>
      </c>
      <c r="G5" s="553" t="s">
        <v>292</v>
      </c>
      <c r="H5" s="553" t="s">
        <v>302</v>
      </c>
      <c r="I5" s="553" t="s">
        <v>292</v>
      </c>
      <c r="J5" s="553" t="s">
        <v>302</v>
      </c>
      <c r="K5" s="553" t="s">
        <v>292</v>
      </c>
      <c r="L5" s="553" t="s">
        <v>302</v>
      </c>
      <c r="M5" s="553" t="s">
        <v>292</v>
      </c>
      <c r="N5" s="772"/>
      <c r="O5" s="775"/>
      <c r="P5" s="545"/>
    </row>
    <row r="6" spans="1:16" s="220" customFormat="1" ht="13.5" customHeight="1">
      <c r="A6" s="544"/>
      <c r="B6" s="540"/>
      <c r="C6" s="541"/>
      <c r="D6" s="166"/>
      <c r="E6" s="166"/>
      <c r="F6" s="166"/>
      <c r="G6" s="166"/>
      <c r="H6" s="166"/>
      <c r="I6" s="166"/>
      <c r="J6" s="166"/>
      <c r="K6" s="166"/>
      <c r="L6" s="166"/>
      <c r="M6" s="166"/>
      <c r="N6" s="166"/>
      <c r="O6" s="166"/>
      <c r="P6" s="545"/>
    </row>
    <row r="7" spans="1:16" s="220" customFormat="1" ht="13.5" customHeight="1">
      <c r="A7" s="533">
        <v>21</v>
      </c>
      <c r="B7" s="231" t="s">
        <v>323</v>
      </c>
      <c r="C7" s="232"/>
      <c r="D7" s="166">
        <v>53</v>
      </c>
      <c r="E7" s="166">
        <v>451</v>
      </c>
      <c r="F7" s="166">
        <v>0</v>
      </c>
      <c r="G7" s="166">
        <v>0</v>
      </c>
      <c r="H7" s="166">
        <v>53</v>
      </c>
      <c r="I7" s="166">
        <v>451</v>
      </c>
      <c r="J7" s="166">
        <v>0</v>
      </c>
      <c r="K7" s="166">
        <v>0</v>
      </c>
      <c r="L7" s="166">
        <v>0</v>
      </c>
      <c r="M7" s="166">
        <v>0</v>
      </c>
      <c r="N7" s="166">
        <v>0</v>
      </c>
      <c r="O7" s="166">
        <v>0</v>
      </c>
      <c r="P7" s="545"/>
    </row>
    <row r="8" spans="1:16" s="220" customFormat="1" ht="13.5" customHeight="1">
      <c r="A8" s="533">
        <v>22</v>
      </c>
      <c r="B8" s="231" t="s">
        <v>324</v>
      </c>
      <c r="C8" s="232"/>
      <c r="D8" s="166">
        <v>0</v>
      </c>
      <c r="E8" s="166">
        <v>0</v>
      </c>
      <c r="F8" s="166">
        <v>0</v>
      </c>
      <c r="G8" s="166">
        <v>0</v>
      </c>
      <c r="H8" s="166"/>
      <c r="I8" s="166"/>
      <c r="J8" s="166">
        <v>0</v>
      </c>
      <c r="K8" s="166">
        <v>0</v>
      </c>
      <c r="L8" s="166">
        <v>0</v>
      </c>
      <c r="M8" s="166">
        <v>0</v>
      </c>
      <c r="N8" s="166">
        <v>0</v>
      </c>
      <c r="O8" s="166">
        <v>0</v>
      </c>
      <c r="P8" s="545"/>
    </row>
    <row r="9" spans="1:16" s="220" customFormat="1" ht="13.5" customHeight="1">
      <c r="A9" s="533">
        <v>23</v>
      </c>
      <c r="B9" s="231" t="s">
        <v>325</v>
      </c>
      <c r="C9" s="232"/>
      <c r="D9" s="166">
        <v>109</v>
      </c>
      <c r="E9" s="166">
        <v>738</v>
      </c>
      <c r="F9" s="166">
        <v>0</v>
      </c>
      <c r="G9" s="166">
        <v>0</v>
      </c>
      <c r="H9" s="166">
        <v>109</v>
      </c>
      <c r="I9" s="166">
        <v>738</v>
      </c>
      <c r="J9" s="166">
        <v>0</v>
      </c>
      <c r="K9" s="166">
        <v>0</v>
      </c>
      <c r="L9" s="166">
        <v>0</v>
      </c>
      <c r="M9" s="166">
        <v>0</v>
      </c>
      <c r="N9" s="166">
        <v>0</v>
      </c>
      <c r="O9" s="166">
        <v>0</v>
      </c>
      <c r="P9" s="545"/>
    </row>
    <row r="10" spans="1:16" s="220" customFormat="1" ht="13.5" customHeight="1">
      <c r="A10" s="533">
        <v>24</v>
      </c>
      <c r="B10" s="231" t="s">
        <v>326</v>
      </c>
      <c r="C10" s="232"/>
      <c r="D10" s="166">
        <v>25</v>
      </c>
      <c r="E10" s="166">
        <v>241</v>
      </c>
      <c r="F10" s="166">
        <v>0</v>
      </c>
      <c r="G10" s="166">
        <v>0</v>
      </c>
      <c r="H10" s="166">
        <v>25</v>
      </c>
      <c r="I10" s="166">
        <v>241</v>
      </c>
      <c r="J10" s="166">
        <v>0</v>
      </c>
      <c r="K10" s="166">
        <v>0</v>
      </c>
      <c r="L10" s="166">
        <v>0</v>
      </c>
      <c r="M10" s="166">
        <v>0</v>
      </c>
      <c r="N10" s="166">
        <v>0</v>
      </c>
      <c r="O10" s="166">
        <v>0</v>
      </c>
      <c r="P10" s="545"/>
    </row>
    <row r="11" spans="1:16" s="220" customFormat="1" ht="13.5" customHeight="1">
      <c r="A11" s="533">
        <v>25</v>
      </c>
      <c r="B11" s="231" t="s">
        <v>327</v>
      </c>
      <c r="C11" s="232"/>
      <c r="D11" s="166">
        <v>240</v>
      </c>
      <c r="E11" s="166">
        <v>1824</v>
      </c>
      <c r="F11" s="166">
        <v>0</v>
      </c>
      <c r="G11" s="166">
        <v>0</v>
      </c>
      <c r="H11" s="166">
        <v>240</v>
      </c>
      <c r="I11" s="166">
        <v>1824</v>
      </c>
      <c r="J11" s="166">
        <v>0</v>
      </c>
      <c r="K11" s="166">
        <v>0</v>
      </c>
      <c r="L11" s="166">
        <v>0</v>
      </c>
      <c r="M11" s="166">
        <v>0</v>
      </c>
      <c r="N11" s="166">
        <v>0</v>
      </c>
      <c r="O11" s="166">
        <v>0</v>
      </c>
      <c r="P11" s="545"/>
    </row>
    <row r="12" spans="1:16" s="220" customFormat="1" ht="13.5" customHeight="1">
      <c r="A12" s="533"/>
      <c r="B12" s="231"/>
      <c r="C12" s="232"/>
      <c r="D12" s="166"/>
      <c r="E12" s="166"/>
      <c r="F12" s="166"/>
      <c r="G12" s="166"/>
      <c r="H12" s="166"/>
      <c r="I12" s="166"/>
      <c r="J12" s="166"/>
      <c r="K12" s="166"/>
      <c r="L12" s="166"/>
      <c r="M12" s="166"/>
      <c r="N12" s="166"/>
      <c r="O12" s="166"/>
      <c r="P12" s="545"/>
    </row>
    <row r="13" spans="1:16" s="220" customFormat="1" ht="13.5" customHeight="1">
      <c r="A13" s="533">
        <v>26</v>
      </c>
      <c r="B13" s="231" t="s">
        <v>328</v>
      </c>
      <c r="C13" s="232"/>
      <c r="D13" s="166">
        <v>0</v>
      </c>
      <c r="E13" s="166">
        <v>0</v>
      </c>
      <c r="F13" s="166">
        <v>0</v>
      </c>
      <c r="G13" s="166">
        <v>0</v>
      </c>
      <c r="H13" s="166">
        <v>0</v>
      </c>
      <c r="I13" s="166">
        <v>0</v>
      </c>
      <c r="J13" s="166">
        <v>0</v>
      </c>
      <c r="K13" s="166">
        <v>0</v>
      </c>
      <c r="L13" s="166">
        <v>0</v>
      </c>
      <c r="M13" s="166">
        <v>0</v>
      </c>
      <c r="N13" s="220">
        <v>0</v>
      </c>
      <c r="O13" s="220">
        <v>0</v>
      </c>
      <c r="P13" s="545"/>
    </row>
    <row r="14" spans="1:16" s="220" customFormat="1" ht="13.5" customHeight="1">
      <c r="A14" s="533">
        <v>27</v>
      </c>
      <c r="B14" s="231" t="s">
        <v>329</v>
      </c>
      <c r="C14" s="232"/>
      <c r="D14" s="166">
        <v>0</v>
      </c>
      <c r="E14" s="166">
        <v>0</v>
      </c>
      <c r="F14" s="166">
        <v>0</v>
      </c>
      <c r="G14" s="166">
        <v>0</v>
      </c>
      <c r="H14" s="166">
        <v>0</v>
      </c>
      <c r="I14" s="166">
        <v>0</v>
      </c>
      <c r="J14" s="166">
        <v>0</v>
      </c>
      <c r="K14" s="166">
        <v>0</v>
      </c>
      <c r="L14" s="166">
        <v>0</v>
      </c>
      <c r="M14" s="166">
        <v>0</v>
      </c>
      <c r="N14" s="166">
        <v>0</v>
      </c>
      <c r="O14" s="166">
        <v>0</v>
      </c>
      <c r="P14" s="545"/>
    </row>
    <row r="15" spans="1:16" s="220" customFormat="1" ht="13.5" customHeight="1">
      <c r="A15" s="533">
        <v>28</v>
      </c>
      <c r="B15" s="231" t="s">
        <v>330</v>
      </c>
      <c r="C15" s="232"/>
      <c r="D15" s="166">
        <v>0</v>
      </c>
      <c r="E15" s="166">
        <v>0</v>
      </c>
      <c r="F15" s="166">
        <v>0</v>
      </c>
      <c r="G15" s="166">
        <v>0</v>
      </c>
      <c r="H15" s="166">
        <v>0</v>
      </c>
      <c r="I15" s="166">
        <v>0</v>
      </c>
      <c r="J15" s="166">
        <v>0</v>
      </c>
      <c r="K15" s="166">
        <v>0</v>
      </c>
      <c r="L15" s="166">
        <v>0</v>
      </c>
      <c r="M15" s="166">
        <v>0</v>
      </c>
      <c r="N15" s="166">
        <v>0</v>
      </c>
      <c r="O15" s="166">
        <v>0</v>
      </c>
      <c r="P15" s="545"/>
    </row>
    <row r="16" spans="1:16" s="220" customFormat="1" ht="13.5" customHeight="1">
      <c r="A16" s="533">
        <v>29</v>
      </c>
      <c r="B16" s="231" t="s">
        <v>331</v>
      </c>
      <c r="C16" s="232"/>
      <c r="D16" s="166">
        <v>362</v>
      </c>
      <c r="E16" s="166">
        <v>3850</v>
      </c>
      <c r="F16" s="166">
        <v>2</v>
      </c>
      <c r="G16" s="166">
        <v>2050</v>
      </c>
      <c r="H16" s="166">
        <v>360</v>
      </c>
      <c r="I16" s="166">
        <v>1800</v>
      </c>
      <c r="J16" s="166">
        <v>0</v>
      </c>
      <c r="K16" s="166">
        <v>0</v>
      </c>
      <c r="L16" s="166">
        <v>0</v>
      </c>
      <c r="M16" s="166">
        <v>0</v>
      </c>
      <c r="N16" s="166">
        <v>0</v>
      </c>
      <c r="O16" s="166">
        <v>0</v>
      </c>
      <c r="P16" s="545"/>
    </row>
    <row r="17" spans="1:16" s="220" customFormat="1" ht="13.5" customHeight="1">
      <c r="A17" s="533">
        <v>30</v>
      </c>
      <c r="B17" s="231" t="s">
        <v>332</v>
      </c>
      <c r="C17" s="232"/>
      <c r="D17" s="166">
        <v>4</v>
      </c>
      <c r="E17" s="166">
        <v>29</v>
      </c>
      <c r="F17" s="166">
        <v>0</v>
      </c>
      <c r="G17" s="166">
        <v>0</v>
      </c>
      <c r="H17" s="166">
        <v>4</v>
      </c>
      <c r="I17" s="166">
        <v>29</v>
      </c>
      <c r="J17" s="166">
        <v>0</v>
      </c>
      <c r="K17" s="166">
        <v>0</v>
      </c>
      <c r="L17" s="166">
        <v>0</v>
      </c>
      <c r="M17" s="166">
        <v>0</v>
      </c>
      <c r="N17" s="166">
        <v>0</v>
      </c>
      <c r="O17" s="166">
        <v>0</v>
      </c>
      <c r="P17" s="545"/>
    </row>
    <row r="18" spans="1:16" s="220" customFormat="1" ht="13.5" customHeight="1">
      <c r="A18" s="533"/>
      <c r="B18" s="231"/>
      <c r="C18" s="232"/>
      <c r="D18" s="166"/>
      <c r="E18" s="166"/>
      <c r="F18" s="166"/>
      <c r="G18" s="166"/>
      <c r="H18" s="166"/>
      <c r="I18" s="166"/>
      <c r="J18" s="166"/>
      <c r="K18" s="166"/>
      <c r="L18" s="166"/>
      <c r="M18" s="166"/>
      <c r="N18" s="166"/>
      <c r="O18" s="166"/>
      <c r="P18" s="545"/>
    </row>
    <row r="19" spans="1:16" s="220" customFormat="1" ht="13.5" customHeight="1">
      <c r="A19" s="533">
        <v>31</v>
      </c>
      <c r="B19" s="231" t="s">
        <v>333</v>
      </c>
      <c r="C19" s="232"/>
      <c r="D19" s="166">
        <v>1351</v>
      </c>
      <c r="E19" s="166">
        <v>13109</v>
      </c>
      <c r="F19" s="166">
        <v>18</v>
      </c>
      <c r="G19" s="166">
        <v>3675</v>
      </c>
      <c r="H19" s="166">
        <v>1324</v>
      </c>
      <c r="I19" s="166">
        <v>6830</v>
      </c>
      <c r="J19" s="166">
        <v>0</v>
      </c>
      <c r="K19" s="166">
        <v>0</v>
      </c>
      <c r="L19" s="166">
        <v>9</v>
      </c>
      <c r="M19" s="166">
        <v>2604</v>
      </c>
      <c r="N19" s="166">
        <v>0</v>
      </c>
      <c r="O19" s="166">
        <v>0</v>
      </c>
      <c r="P19" s="545"/>
    </row>
    <row r="20" spans="1:16" s="220" customFormat="1" ht="13.5" customHeight="1">
      <c r="A20" s="533">
        <v>32</v>
      </c>
      <c r="B20" s="231" t="s">
        <v>334</v>
      </c>
      <c r="C20" s="232"/>
      <c r="D20" s="166">
        <v>390</v>
      </c>
      <c r="E20" s="166">
        <v>2068</v>
      </c>
      <c r="F20" s="166">
        <v>0</v>
      </c>
      <c r="G20" s="166">
        <v>0</v>
      </c>
      <c r="H20" s="166">
        <v>390</v>
      </c>
      <c r="I20" s="166">
        <v>2068</v>
      </c>
      <c r="J20" s="166">
        <v>0</v>
      </c>
      <c r="K20" s="166">
        <v>0</v>
      </c>
      <c r="L20" s="166">
        <v>0</v>
      </c>
      <c r="M20" s="166">
        <v>0</v>
      </c>
      <c r="N20" s="166">
        <v>0</v>
      </c>
      <c r="O20" s="166">
        <v>0</v>
      </c>
      <c r="P20" s="545"/>
    </row>
    <row r="21" spans="1:16" s="220" customFormat="1" ht="13.5" customHeight="1">
      <c r="A21" s="533">
        <v>33</v>
      </c>
      <c r="B21" s="231" t="s">
        <v>335</v>
      </c>
      <c r="C21" s="232"/>
      <c r="D21" s="166">
        <v>910</v>
      </c>
      <c r="E21" s="166">
        <v>11365</v>
      </c>
      <c r="F21" s="166">
        <v>150</v>
      </c>
      <c r="G21" s="166">
        <v>2398</v>
      </c>
      <c r="H21" s="166">
        <v>752</v>
      </c>
      <c r="I21" s="166">
        <v>7485</v>
      </c>
      <c r="J21" s="166">
        <v>0</v>
      </c>
      <c r="K21" s="166">
        <v>0</v>
      </c>
      <c r="L21" s="166">
        <v>8</v>
      </c>
      <c r="M21" s="166">
        <v>1482</v>
      </c>
      <c r="N21" s="166">
        <v>0</v>
      </c>
      <c r="O21" s="166">
        <v>0</v>
      </c>
      <c r="P21" s="545"/>
    </row>
    <row r="22" spans="1:16" s="220" customFormat="1" ht="13.5" customHeight="1">
      <c r="A22" s="533">
        <v>34</v>
      </c>
      <c r="B22" s="231" t="s">
        <v>336</v>
      </c>
      <c r="C22" s="232"/>
      <c r="D22" s="166">
        <v>1429</v>
      </c>
      <c r="E22" s="166">
        <v>184300</v>
      </c>
      <c r="F22" s="166">
        <v>398</v>
      </c>
      <c r="G22" s="166">
        <v>42565</v>
      </c>
      <c r="H22" s="166">
        <v>403</v>
      </c>
      <c r="I22" s="166">
        <v>2925</v>
      </c>
      <c r="J22" s="166">
        <v>0</v>
      </c>
      <c r="K22" s="166">
        <v>0</v>
      </c>
      <c r="L22" s="166">
        <v>628</v>
      </c>
      <c r="M22" s="166">
        <v>138810</v>
      </c>
      <c r="N22" s="166">
        <v>128</v>
      </c>
      <c r="O22" s="166">
        <v>134</v>
      </c>
      <c r="P22" s="545"/>
    </row>
    <row r="23" spans="1:16" s="220" customFormat="1" ht="13.5" customHeight="1">
      <c r="A23" s="533">
        <v>35</v>
      </c>
      <c r="B23" s="231" t="s">
        <v>337</v>
      </c>
      <c r="C23" s="232"/>
      <c r="D23" s="166">
        <v>127</v>
      </c>
      <c r="E23" s="166">
        <v>3606</v>
      </c>
      <c r="F23" s="166">
        <v>4</v>
      </c>
      <c r="G23" s="166">
        <v>1200</v>
      </c>
      <c r="H23" s="166">
        <v>120</v>
      </c>
      <c r="I23" s="166">
        <v>948</v>
      </c>
      <c r="J23" s="166">
        <v>0</v>
      </c>
      <c r="K23" s="166">
        <v>0</v>
      </c>
      <c r="L23" s="166">
        <v>3</v>
      </c>
      <c r="M23" s="166">
        <v>1458</v>
      </c>
      <c r="N23" s="166">
        <v>0</v>
      </c>
      <c r="O23" s="166">
        <v>0</v>
      </c>
      <c r="P23" s="545"/>
    </row>
    <row r="24" spans="1:16" s="220" customFormat="1" ht="13.5" customHeight="1">
      <c r="A24" s="533"/>
      <c r="B24" s="231"/>
      <c r="C24" s="232"/>
      <c r="D24" s="166"/>
      <c r="E24" s="166"/>
      <c r="F24" s="166"/>
      <c r="G24" s="166"/>
      <c r="H24" s="166"/>
      <c r="I24" s="166"/>
      <c r="J24" s="166"/>
      <c r="K24" s="166"/>
      <c r="L24" s="166"/>
      <c r="M24" s="166"/>
      <c r="N24" s="166"/>
      <c r="O24" s="166"/>
      <c r="P24" s="545"/>
    </row>
    <row r="25" spans="1:16" s="220" customFormat="1" ht="13.5" customHeight="1">
      <c r="A25" s="533">
        <v>36</v>
      </c>
      <c r="B25" s="231" t="s">
        <v>338</v>
      </c>
      <c r="C25" s="232"/>
      <c r="D25" s="166">
        <v>11</v>
      </c>
      <c r="E25" s="166">
        <v>197</v>
      </c>
      <c r="F25" s="166">
        <v>0</v>
      </c>
      <c r="G25" s="166">
        <v>0</v>
      </c>
      <c r="H25" s="166">
        <v>11</v>
      </c>
      <c r="I25" s="166">
        <v>197</v>
      </c>
      <c r="J25" s="166">
        <v>0</v>
      </c>
      <c r="K25" s="166">
        <v>0</v>
      </c>
      <c r="L25" s="166">
        <v>0</v>
      </c>
      <c r="M25" s="166">
        <v>0</v>
      </c>
      <c r="N25" s="166">
        <v>0</v>
      </c>
      <c r="O25" s="166">
        <v>0</v>
      </c>
      <c r="P25" s="545"/>
    </row>
    <row r="26" spans="1:16" s="220" customFormat="1" ht="13.5" customHeight="1">
      <c r="A26" s="533">
        <v>37</v>
      </c>
      <c r="B26" s="231" t="s">
        <v>339</v>
      </c>
      <c r="C26" s="232"/>
      <c r="D26" s="166">
        <v>149</v>
      </c>
      <c r="E26" s="166">
        <v>1154</v>
      </c>
      <c r="F26" s="166">
        <v>0</v>
      </c>
      <c r="G26" s="166">
        <v>0</v>
      </c>
      <c r="H26" s="166">
        <v>149</v>
      </c>
      <c r="I26" s="166">
        <v>1154</v>
      </c>
      <c r="J26" s="166">
        <v>0</v>
      </c>
      <c r="K26" s="166">
        <v>0</v>
      </c>
      <c r="L26" s="166">
        <v>0</v>
      </c>
      <c r="M26" s="166">
        <v>0</v>
      </c>
      <c r="N26" s="166">
        <v>0</v>
      </c>
      <c r="O26" s="166">
        <v>0</v>
      </c>
      <c r="P26" s="545"/>
    </row>
    <row r="27" spans="1:16" s="220" customFormat="1" ht="13.5" customHeight="1">
      <c r="A27" s="533">
        <v>38</v>
      </c>
      <c r="B27" s="231" t="s">
        <v>340</v>
      </c>
      <c r="C27" s="232"/>
      <c r="D27" s="166">
        <v>1791</v>
      </c>
      <c r="E27" s="166">
        <v>91999</v>
      </c>
      <c r="F27" s="166">
        <v>1249</v>
      </c>
      <c r="G27" s="166">
        <v>87456</v>
      </c>
      <c r="H27" s="166">
        <v>528</v>
      </c>
      <c r="I27" s="166">
        <v>4247</v>
      </c>
      <c r="J27" s="166">
        <v>0</v>
      </c>
      <c r="K27" s="166">
        <v>0</v>
      </c>
      <c r="L27" s="166">
        <v>14</v>
      </c>
      <c r="M27" s="166">
        <v>296</v>
      </c>
      <c r="N27" s="166">
        <v>1032</v>
      </c>
      <c r="O27" s="166">
        <v>591</v>
      </c>
      <c r="P27" s="545"/>
    </row>
    <row r="28" spans="1:16" s="220" customFormat="1" ht="13.5" customHeight="1">
      <c r="A28" s="533">
        <v>39</v>
      </c>
      <c r="B28" s="231" t="s">
        <v>341</v>
      </c>
      <c r="C28" s="232"/>
      <c r="D28" s="166">
        <v>141</v>
      </c>
      <c r="E28" s="166">
        <v>1088</v>
      </c>
      <c r="F28" s="166">
        <v>0</v>
      </c>
      <c r="G28" s="166">
        <v>0</v>
      </c>
      <c r="H28" s="166">
        <v>141</v>
      </c>
      <c r="I28" s="166">
        <v>1088</v>
      </c>
      <c r="J28" s="166">
        <v>0</v>
      </c>
      <c r="K28" s="166">
        <v>0</v>
      </c>
      <c r="L28" s="166">
        <v>0</v>
      </c>
      <c r="M28" s="166">
        <v>0</v>
      </c>
      <c r="N28" s="166">
        <v>0</v>
      </c>
      <c r="O28" s="166">
        <v>0</v>
      </c>
      <c r="P28" s="545"/>
    </row>
    <row r="29" spans="1:16" s="220" customFormat="1" ht="13.5" customHeight="1">
      <c r="A29" s="533">
        <v>40</v>
      </c>
      <c r="B29" s="231" t="s">
        <v>342</v>
      </c>
      <c r="C29" s="232"/>
      <c r="D29" s="166">
        <v>29</v>
      </c>
      <c r="E29" s="166">
        <v>191</v>
      </c>
      <c r="F29" s="166">
        <v>0</v>
      </c>
      <c r="G29" s="166">
        <v>0</v>
      </c>
      <c r="H29" s="166">
        <v>29</v>
      </c>
      <c r="I29" s="166">
        <v>191</v>
      </c>
      <c r="J29" s="166">
        <v>0</v>
      </c>
      <c r="K29" s="166">
        <v>0</v>
      </c>
      <c r="L29" s="166">
        <v>0</v>
      </c>
      <c r="M29" s="166">
        <v>0</v>
      </c>
      <c r="N29" s="166">
        <v>0</v>
      </c>
      <c r="O29" s="166">
        <v>0</v>
      </c>
      <c r="P29" s="545"/>
    </row>
    <row r="30" spans="1:16" s="220" customFormat="1" ht="13.5" customHeight="1">
      <c r="A30" s="533"/>
      <c r="B30" s="231"/>
      <c r="C30" s="232"/>
      <c r="D30" s="166"/>
      <c r="E30" s="166"/>
      <c r="F30" s="166"/>
      <c r="G30" s="166"/>
      <c r="H30" s="166"/>
      <c r="I30" s="166"/>
      <c r="J30" s="166"/>
      <c r="K30" s="166"/>
      <c r="L30" s="166"/>
      <c r="M30" s="166"/>
      <c r="N30" s="166"/>
      <c r="O30" s="166"/>
      <c r="P30" s="545"/>
    </row>
    <row r="31" spans="1:16" s="220" customFormat="1" ht="13.5" customHeight="1">
      <c r="A31" s="533">
        <v>41</v>
      </c>
      <c r="B31" s="231" t="s">
        <v>343</v>
      </c>
      <c r="C31" s="232"/>
      <c r="D31" s="166">
        <v>117</v>
      </c>
      <c r="E31" s="166">
        <v>1255</v>
      </c>
      <c r="F31" s="166">
        <v>69</v>
      </c>
      <c r="G31" s="166">
        <v>738</v>
      </c>
      <c r="H31" s="166">
        <v>48</v>
      </c>
      <c r="I31" s="166">
        <v>517</v>
      </c>
      <c r="J31" s="166">
        <v>0</v>
      </c>
      <c r="K31" s="166">
        <v>0</v>
      </c>
      <c r="L31" s="166">
        <v>0</v>
      </c>
      <c r="M31" s="166">
        <v>0</v>
      </c>
      <c r="N31" s="166">
        <v>65</v>
      </c>
      <c r="O31" s="166">
        <v>91</v>
      </c>
      <c r="P31" s="545"/>
    </row>
    <row r="32" spans="1:16" s="220" customFormat="1" ht="13.5" customHeight="1">
      <c r="A32" s="533"/>
      <c r="B32" s="231"/>
      <c r="C32" s="232"/>
      <c r="D32" s="166"/>
      <c r="E32" s="166"/>
      <c r="F32" s="166"/>
      <c r="G32" s="166"/>
      <c r="H32" s="166"/>
      <c r="I32" s="166"/>
      <c r="J32" s="166"/>
      <c r="K32" s="166"/>
      <c r="L32" s="166"/>
      <c r="M32" s="166"/>
      <c r="N32" s="166"/>
      <c r="O32" s="166"/>
      <c r="P32" s="545"/>
    </row>
    <row r="33" spans="1:16" s="220" customFormat="1" ht="13.5" customHeight="1">
      <c r="A33" s="546"/>
      <c r="B33" s="547"/>
      <c r="C33" s="548"/>
      <c r="D33" s="419"/>
      <c r="E33" s="419"/>
      <c r="F33" s="419"/>
      <c r="G33" s="419"/>
      <c r="H33" s="419"/>
      <c r="I33" s="419"/>
      <c r="J33" s="419"/>
      <c r="K33" s="419"/>
      <c r="L33" s="419"/>
      <c r="M33" s="419"/>
      <c r="N33" s="419"/>
      <c r="O33" s="419"/>
      <c r="P33" s="545"/>
    </row>
    <row r="34" spans="1:16" s="220" customFormat="1" ht="13.5" customHeight="1">
      <c r="A34" s="550"/>
      <c r="B34" s="545"/>
      <c r="C34" s="545"/>
      <c r="D34" s="545"/>
      <c r="E34" s="545"/>
      <c r="F34" s="545"/>
      <c r="G34" s="545"/>
      <c r="H34" s="545"/>
      <c r="I34" s="545"/>
      <c r="J34" s="545"/>
      <c r="K34" s="545"/>
      <c r="L34" s="545"/>
      <c r="M34" s="545"/>
      <c r="N34" s="545"/>
      <c r="O34" s="545"/>
      <c r="P34" s="545"/>
    </row>
  </sheetData>
  <sheetProtection/>
  <mergeCells count="9">
    <mergeCell ref="A3:C5"/>
    <mergeCell ref="D3:E4"/>
    <mergeCell ref="F3:M3"/>
    <mergeCell ref="N3:N5"/>
    <mergeCell ref="O3:O5"/>
    <mergeCell ref="F4:G4"/>
    <mergeCell ref="H4:I4"/>
    <mergeCell ref="J4:K4"/>
    <mergeCell ref="L4:M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X57"/>
  <sheetViews>
    <sheetView zoomScalePageLayoutView="0" workbookViewId="0" topLeftCell="A1">
      <selection activeCell="A1" sqref="A1"/>
    </sheetView>
  </sheetViews>
  <sheetFormatPr defaultColWidth="9.140625" defaultRowHeight="15"/>
  <cols>
    <col min="1" max="1" width="3.57421875" style="181" customWidth="1"/>
    <col min="2" max="2" width="9.57421875" style="181" customWidth="1"/>
    <col min="3" max="3" width="0.85546875" style="181" customWidth="1"/>
    <col min="4" max="4" width="12.57421875" style="181" customWidth="1"/>
    <col min="5" max="6" width="10.140625" style="181" customWidth="1"/>
    <col min="7" max="7" width="12.57421875" style="181" customWidth="1"/>
    <col min="8" max="8" width="10.140625" style="181" customWidth="1"/>
    <col min="9" max="9" width="10.7109375" style="181" customWidth="1"/>
    <col min="10" max="13" width="10.140625" style="181" customWidth="1"/>
    <col min="14" max="14" width="12.57421875" style="181" customWidth="1"/>
    <col min="15" max="16" width="10.140625" style="181" customWidth="1"/>
    <col min="17" max="17" width="12.57421875" style="181" customWidth="1"/>
    <col min="18" max="23" width="10.140625" style="181" customWidth="1"/>
    <col min="24" max="24" width="6.57421875" style="181" customWidth="1"/>
    <col min="25" max="16384" width="9.00390625" style="181" customWidth="1"/>
  </cols>
  <sheetData>
    <row r="1" spans="1:24" ht="13.5" customHeight="1">
      <c r="A1" s="369" t="s">
        <v>676</v>
      </c>
      <c r="B1" s="382"/>
      <c r="C1" s="382"/>
      <c r="D1" s="382"/>
      <c r="E1" s="382"/>
      <c r="F1" s="382"/>
      <c r="G1" s="382"/>
      <c r="H1" s="382"/>
      <c r="I1" s="382"/>
      <c r="J1" s="382"/>
      <c r="K1" s="382"/>
      <c r="L1" s="382"/>
      <c r="M1" s="382"/>
      <c r="N1" s="382"/>
      <c r="O1" s="382"/>
      <c r="P1" s="382"/>
      <c r="Q1" s="382"/>
      <c r="R1" s="382"/>
      <c r="S1" s="382"/>
      <c r="T1" s="382"/>
      <c r="U1" s="382"/>
      <c r="V1" s="382"/>
      <c r="W1" s="382"/>
      <c r="X1" s="382"/>
    </row>
    <row r="2" spans="1:24" ht="13.5" customHeight="1" thickBot="1">
      <c r="A2" s="382"/>
      <c r="B2" s="382"/>
      <c r="C2" s="382"/>
      <c r="D2" s="382"/>
      <c r="E2" s="382"/>
      <c r="F2" s="382"/>
      <c r="G2" s="382"/>
      <c r="H2" s="382"/>
      <c r="I2" s="382"/>
      <c r="J2" s="382"/>
      <c r="K2" s="382"/>
      <c r="L2" s="382"/>
      <c r="M2" s="382"/>
      <c r="N2" s="382"/>
      <c r="O2" s="382"/>
      <c r="P2" s="382"/>
      <c r="Q2" s="382"/>
      <c r="R2" s="382"/>
      <c r="S2" s="382"/>
      <c r="T2" s="382"/>
      <c r="U2" s="382"/>
      <c r="V2" s="382"/>
      <c r="W2" s="382"/>
      <c r="X2" s="537" t="s">
        <v>677</v>
      </c>
    </row>
    <row r="3" spans="1:24" ht="18" customHeight="1" thickTop="1">
      <c r="A3" s="683" t="s">
        <v>678</v>
      </c>
      <c r="B3" s="683"/>
      <c r="C3" s="683"/>
      <c r="D3" s="691" t="s">
        <v>344</v>
      </c>
      <c r="E3" s="662"/>
      <c r="F3" s="662"/>
      <c r="G3" s="662"/>
      <c r="H3" s="662"/>
      <c r="I3" s="662"/>
      <c r="J3" s="662"/>
      <c r="K3" s="662"/>
      <c r="L3" s="662"/>
      <c r="M3" s="692"/>
      <c r="N3" s="555"/>
      <c r="O3" s="777" t="s">
        <v>345</v>
      </c>
      <c r="P3" s="662"/>
      <c r="Q3" s="662"/>
      <c r="R3" s="662"/>
      <c r="S3" s="662"/>
      <c r="T3" s="662"/>
      <c r="U3" s="662"/>
      <c r="V3" s="662"/>
      <c r="W3" s="692"/>
      <c r="X3" s="683" t="s">
        <v>420</v>
      </c>
    </row>
    <row r="4" spans="1:24" ht="13.5" customHeight="1">
      <c r="A4" s="684"/>
      <c r="B4" s="684"/>
      <c r="C4" s="684"/>
      <c r="D4" s="695" t="s">
        <v>619</v>
      </c>
      <c r="E4" s="695" t="s">
        <v>346</v>
      </c>
      <c r="F4" s="695" t="s">
        <v>679</v>
      </c>
      <c r="G4" s="695" t="s">
        <v>680</v>
      </c>
      <c r="H4" s="675" t="s">
        <v>681</v>
      </c>
      <c r="I4" s="675" t="s">
        <v>682</v>
      </c>
      <c r="J4" s="695" t="s">
        <v>347</v>
      </c>
      <c r="K4" s="695" t="s">
        <v>348</v>
      </c>
      <c r="L4" s="695" t="s">
        <v>683</v>
      </c>
      <c r="M4" s="675" t="s">
        <v>684</v>
      </c>
      <c r="N4" s="695" t="s">
        <v>619</v>
      </c>
      <c r="O4" s="695" t="s">
        <v>346</v>
      </c>
      <c r="P4" s="695" t="s">
        <v>679</v>
      </c>
      <c r="Q4" s="695" t="s">
        <v>680</v>
      </c>
      <c r="R4" s="675" t="s">
        <v>681</v>
      </c>
      <c r="S4" s="675" t="s">
        <v>682</v>
      </c>
      <c r="T4" s="695" t="s">
        <v>347</v>
      </c>
      <c r="U4" s="695" t="s">
        <v>348</v>
      </c>
      <c r="V4" s="695" t="s">
        <v>683</v>
      </c>
      <c r="W4" s="675" t="s">
        <v>684</v>
      </c>
      <c r="X4" s="684"/>
    </row>
    <row r="5" spans="1:24" ht="13.5" customHeight="1">
      <c r="A5" s="685"/>
      <c r="B5" s="685"/>
      <c r="C5" s="685"/>
      <c r="D5" s="677"/>
      <c r="E5" s="677"/>
      <c r="F5" s="677"/>
      <c r="G5" s="677"/>
      <c r="H5" s="663"/>
      <c r="I5" s="663"/>
      <c r="J5" s="677"/>
      <c r="K5" s="677"/>
      <c r="L5" s="677"/>
      <c r="M5" s="663"/>
      <c r="N5" s="677"/>
      <c r="O5" s="677"/>
      <c r="P5" s="677"/>
      <c r="Q5" s="677"/>
      <c r="R5" s="663"/>
      <c r="S5" s="663"/>
      <c r="T5" s="677"/>
      <c r="U5" s="677"/>
      <c r="V5" s="677"/>
      <c r="W5" s="663"/>
      <c r="X5" s="685"/>
    </row>
    <row r="6" spans="1:24" ht="7.5" customHeight="1">
      <c r="A6" s="556"/>
      <c r="B6" s="557"/>
      <c r="C6" s="558"/>
      <c r="D6" s="230"/>
      <c r="E6" s="230"/>
      <c r="F6" s="230"/>
      <c r="G6" s="230"/>
      <c r="H6" s="230"/>
      <c r="I6" s="230"/>
      <c r="J6" s="230"/>
      <c r="K6" s="230"/>
      <c r="L6" s="230"/>
      <c r="M6" s="230"/>
      <c r="N6" s="230"/>
      <c r="O6" s="230"/>
      <c r="P6" s="230"/>
      <c r="Q6" s="230"/>
      <c r="R6" s="230"/>
      <c r="S6" s="230"/>
      <c r="T6" s="230"/>
      <c r="U6" s="230"/>
      <c r="V6" s="230"/>
      <c r="W6" s="230"/>
      <c r="X6" s="559"/>
    </row>
    <row r="7" spans="2:24" ht="13.5" customHeight="1">
      <c r="B7" s="542" t="s">
        <v>685</v>
      </c>
      <c r="C7" s="543"/>
      <c r="D7" s="176">
        <v>4450502</v>
      </c>
      <c r="E7" s="176">
        <v>41088</v>
      </c>
      <c r="F7" s="176">
        <v>384956</v>
      </c>
      <c r="G7" s="176">
        <v>3046936</v>
      </c>
      <c r="H7" s="176">
        <v>47720</v>
      </c>
      <c r="I7" s="176">
        <v>706894</v>
      </c>
      <c r="J7" s="176">
        <v>58392</v>
      </c>
      <c r="K7" s="176">
        <v>5721</v>
      </c>
      <c r="L7" s="176">
        <v>146072</v>
      </c>
      <c r="M7" s="176">
        <v>12723</v>
      </c>
      <c r="N7" s="176">
        <v>1064554</v>
      </c>
      <c r="O7" s="176">
        <v>12177</v>
      </c>
      <c r="P7" s="176">
        <v>4192</v>
      </c>
      <c r="Q7" s="176">
        <v>595071</v>
      </c>
      <c r="R7" s="176">
        <v>215454</v>
      </c>
      <c r="S7" s="176">
        <v>156106</v>
      </c>
      <c r="T7" s="176">
        <v>35981</v>
      </c>
      <c r="U7" s="176">
        <v>3028</v>
      </c>
      <c r="V7" s="176">
        <v>40731</v>
      </c>
      <c r="W7" s="176">
        <v>1814</v>
      </c>
      <c r="X7" s="560" t="s">
        <v>438</v>
      </c>
    </row>
    <row r="8" spans="2:24" ht="13.5" customHeight="1">
      <c r="B8" s="542">
        <v>21</v>
      </c>
      <c r="C8" s="543"/>
      <c r="D8" s="176">
        <v>4213502</v>
      </c>
      <c r="E8" s="176">
        <v>35764</v>
      </c>
      <c r="F8" s="176">
        <v>304017</v>
      </c>
      <c r="G8" s="176">
        <v>3097343</v>
      </c>
      <c r="H8" s="176">
        <v>34676</v>
      </c>
      <c r="I8" s="176">
        <v>578680</v>
      </c>
      <c r="J8" s="176">
        <v>57754</v>
      </c>
      <c r="K8" s="176">
        <v>4982</v>
      </c>
      <c r="L8" s="176">
        <v>86777</v>
      </c>
      <c r="M8" s="176">
        <v>13509</v>
      </c>
      <c r="N8" s="176">
        <v>832006</v>
      </c>
      <c r="O8" s="176">
        <v>10759</v>
      </c>
      <c r="P8" s="176">
        <v>1445</v>
      </c>
      <c r="Q8" s="176">
        <v>619973</v>
      </c>
      <c r="R8" s="176">
        <v>32229</v>
      </c>
      <c r="S8" s="176">
        <v>84924</v>
      </c>
      <c r="T8" s="176">
        <v>25806</v>
      </c>
      <c r="U8" s="176">
        <v>3874</v>
      </c>
      <c r="V8" s="176">
        <v>51249</v>
      </c>
      <c r="W8" s="176">
        <v>1747</v>
      </c>
      <c r="X8" s="561">
        <v>21</v>
      </c>
    </row>
    <row r="9" spans="1:24" s="48" customFormat="1" ht="13.5" customHeight="1">
      <c r="A9" s="181"/>
      <c r="B9" s="542">
        <v>22</v>
      </c>
      <c r="C9" s="543"/>
      <c r="D9" s="176">
        <v>4001609</v>
      </c>
      <c r="E9" s="176">
        <v>38596</v>
      </c>
      <c r="F9" s="176">
        <v>317313</v>
      </c>
      <c r="G9" s="176">
        <v>2849846</v>
      </c>
      <c r="H9" s="176">
        <v>37330</v>
      </c>
      <c r="I9" s="176">
        <v>546638</v>
      </c>
      <c r="J9" s="176">
        <v>57539</v>
      </c>
      <c r="K9" s="176">
        <v>3335</v>
      </c>
      <c r="L9" s="176">
        <v>142560</v>
      </c>
      <c r="M9" s="176">
        <v>8452</v>
      </c>
      <c r="N9" s="176">
        <v>643188</v>
      </c>
      <c r="O9" s="176">
        <v>12401</v>
      </c>
      <c r="P9" s="176">
        <v>5515</v>
      </c>
      <c r="Q9" s="176">
        <v>394743</v>
      </c>
      <c r="R9" s="176">
        <v>48791</v>
      </c>
      <c r="S9" s="176">
        <v>101974</v>
      </c>
      <c r="T9" s="176">
        <v>28291</v>
      </c>
      <c r="U9" s="176">
        <v>4053</v>
      </c>
      <c r="V9" s="176">
        <v>47405</v>
      </c>
      <c r="W9" s="176">
        <v>15</v>
      </c>
      <c r="X9" s="561">
        <v>22</v>
      </c>
    </row>
    <row r="10" spans="1:24" s="48" customFormat="1" ht="13.5" customHeight="1">
      <c r="A10" s="181"/>
      <c r="B10" s="542">
        <v>23</v>
      </c>
      <c r="C10" s="543"/>
      <c r="D10" s="176">
        <v>3827884</v>
      </c>
      <c r="E10" s="176">
        <v>35995</v>
      </c>
      <c r="F10" s="176">
        <v>294622</v>
      </c>
      <c r="G10" s="176">
        <v>2845481</v>
      </c>
      <c r="H10" s="176">
        <v>34765</v>
      </c>
      <c r="I10" s="176">
        <v>468021</v>
      </c>
      <c r="J10" s="176">
        <v>35957</v>
      </c>
      <c r="K10" s="176">
        <v>3382</v>
      </c>
      <c r="L10" s="176">
        <v>107065</v>
      </c>
      <c r="M10" s="176">
        <v>2596</v>
      </c>
      <c r="N10" s="176">
        <v>690025</v>
      </c>
      <c r="O10" s="176">
        <v>12571</v>
      </c>
      <c r="P10" s="176">
        <v>12523</v>
      </c>
      <c r="Q10" s="176">
        <v>422594</v>
      </c>
      <c r="R10" s="176">
        <v>47757</v>
      </c>
      <c r="S10" s="176">
        <v>112181</v>
      </c>
      <c r="T10" s="176">
        <v>27275</v>
      </c>
      <c r="U10" s="176">
        <v>5142</v>
      </c>
      <c r="V10" s="176">
        <v>49504</v>
      </c>
      <c r="W10" s="176">
        <v>478</v>
      </c>
      <c r="X10" s="561">
        <v>23</v>
      </c>
    </row>
    <row r="11" spans="2:24" s="48" customFormat="1" ht="13.5" customHeight="1">
      <c r="B11" s="89">
        <v>24</v>
      </c>
      <c r="C11" s="90"/>
      <c r="D11" s="19">
        <v>3921954</v>
      </c>
      <c r="E11" s="19">
        <v>24504</v>
      </c>
      <c r="F11" s="19">
        <v>284587</v>
      </c>
      <c r="G11" s="19">
        <v>2970486</v>
      </c>
      <c r="H11" s="19">
        <v>34932</v>
      </c>
      <c r="I11" s="19">
        <v>510860</v>
      </c>
      <c r="J11" s="19">
        <v>36818</v>
      </c>
      <c r="K11" s="19">
        <v>7860</v>
      </c>
      <c r="L11" s="19">
        <v>50686</v>
      </c>
      <c r="M11" s="19">
        <v>1221</v>
      </c>
      <c r="N11" s="19">
        <v>771542</v>
      </c>
      <c r="O11" s="19">
        <v>8677</v>
      </c>
      <c r="P11" s="19">
        <v>10216</v>
      </c>
      <c r="Q11" s="19">
        <v>492218</v>
      </c>
      <c r="R11" s="19">
        <v>61335</v>
      </c>
      <c r="S11" s="19">
        <v>108897</v>
      </c>
      <c r="T11" s="19">
        <v>21260</v>
      </c>
      <c r="U11" s="19">
        <v>7853</v>
      </c>
      <c r="V11" s="19">
        <v>61062</v>
      </c>
      <c r="W11" s="19">
        <v>24</v>
      </c>
      <c r="X11" s="554">
        <v>24</v>
      </c>
    </row>
    <row r="12" spans="1:24" ht="13.5" customHeight="1">
      <c r="A12" s="544"/>
      <c r="B12" s="228"/>
      <c r="C12" s="229"/>
      <c r="D12" s="235"/>
      <c r="E12" s="91"/>
      <c r="F12" s="235"/>
      <c r="G12" s="235"/>
      <c r="H12" s="235"/>
      <c r="I12" s="235"/>
      <c r="J12" s="235"/>
      <c r="K12" s="235"/>
      <c r="L12" s="235"/>
      <c r="M12" s="235"/>
      <c r="N12" s="235"/>
      <c r="O12" s="235"/>
      <c r="P12" s="235"/>
      <c r="Q12" s="235"/>
      <c r="R12" s="235"/>
      <c r="S12" s="235"/>
      <c r="T12" s="235"/>
      <c r="U12" s="235"/>
      <c r="V12" s="235"/>
      <c r="W12" s="235"/>
      <c r="X12" s="560"/>
    </row>
    <row r="13" spans="1:24" s="220" customFormat="1" ht="13.5" customHeight="1">
      <c r="A13" s="533">
        <v>1</v>
      </c>
      <c r="B13" s="231" t="s">
        <v>303</v>
      </c>
      <c r="C13" s="232"/>
      <c r="D13" s="220">
        <v>473645</v>
      </c>
      <c r="E13" s="166">
        <v>3500</v>
      </c>
      <c r="F13" s="166">
        <v>147747</v>
      </c>
      <c r="G13" s="166">
        <v>85465</v>
      </c>
      <c r="H13" s="166">
        <v>3514</v>
      </c>
      <c r="I13" s="166">
        <v>232380</v>
      </c>
      <c r="J13" s="166">
        <v>984</v>
      </c>
      <c r="K13" s="166">
        <v>44</v>
      </c>
      <c r="L13" s="166">
        <v>11</v>
      </c>
      <c r="M13" s="166">
        <v>0</v>
      </c>
      <c r="N13" s="220">
        <v>136530</v>
      </c>
      <c r="O13" s="166">
        <v>25</v>
      </c>
      <c r="P13" s="166">
        <v>5156</v>
      </c>
      <c r="Q13" s="166">
        <v>68355</v>
      </c>
      <c r="R13" s="166">
        <v>53886</v>
      </c>
      <c r="S13" s="166">
        <v>700</v>
      </c>
      <c r="T13" s="166">
        <v>5773</v>
      </c>
      <c r="U13" s="166">
        <v>992</v>
      </c>
      <c r="V13" s="166">
        <v>1643</v>
      </c>
      <c r="W13" s="166">
        <v>0</v>
      </c>
      <c r="X13" s="562">
        <v>1</v>
      </c>
    </row>
    <row r="14" spans="1:24" s="220" customFormat="1" ht="13.5" customHeight="1">
      <c r="A14" s="533">
        <v>2</v>
      </c>
      <c r="B14" s="231" t="s">
        <v>304</v>
      </c>
      <c r="C14" s="232"/>
      <c r="D14" s="220">
        <v>73604</v>
      </c>
      <c r="E14" s="166">
        <v>152</v>
      </c>
      <c r="F14" s="166">
        <v>636</v>
      </c>
      <c r="G14" s="166">
        <v>15998</v>
      </c>
      <c r="H14" s="166">
        <v>2305</v>
      </c>
      <c r="I14" s="166">
        <v>51124</v>
      </c>
      <c r="J14" s="166">
        <v>66</v>
      </c>
      <c r="K14" s="166">
        <v>2016</v>
      </c>
      <c r="L14" s="166">
        <v>86</v>
      </c>
      <c r="M14" s="166">
        <v>1221</v>
      </c>
      <c r="N14" s="220">
        <v>206481</v>
      </c>
      <c r="O14" s="166">
        <v>0</v>
      </c>
      <c r="P14" s="166">
        <v>4604</v>
      </c>
      <c r="Q14" s="166">
        <v>199270</v>
      </c>
      <c r="R14" s="166">
        <v>579</v>
      </c>
      <c r="S14" s="166">
        <v>22</v>
      </c>
      <c r="T14" s="166">
        <v>134</v>
      </c>
      <c r="U14" s="166">
        <v>205</v>
      </c>
      <c r="V14" s="166">
        <v>1643</v>
      </c>
      <c r="W14" s="166">
        <v>24</v>
      </c>
      <c r="X14" s="562">
        <v>2</v>
      </c>
    </row>
    <row r="15" spans="1:24" s="220" customFormat="1" ht="13.5" customHeight="1">
      <c r="A15" s="533">
        <v>3</v>
      </c>
      <c r="B15" s="231" t="s">
        <v>305</v>
      </c>
      <c r="C15" s="232"/>
      <c r="D15" s="220">
        <v>2380886</v>
      </c>
      <c r="E15" s="166">
        <v>0</v>
      </c>
      <c r="F15" s="166">
        <v>0</v>
      </c>
      <c r="G15" s="166">
        <v>2317090</v>
      </c>
      <c r="H15" s="166">
        <v>0</v>
      </c>
      <c r="I15" s="166">
        <v>27437</v>
      </c>
      <c r="J15" s="166">
        <v>0</v>
      </c>
      <c r="K15" s="166">
        <v>0</v>
      </c>
      <c r="L15" s="166">
        <v>36359</v>
      </c>
      <c r="M15" s="166">
        <v>0</v>
      </c>
      <c r="N15" s="220">
        <v>105286</v>
      </c>
      <c r="O15" s="166">
        <v>0</v>
      </c>
      <c r="P15" s="166">
        <v>0</v>
      </c>
      <c r="Q15" s="166">
        <v>48050</v>
      </c>
      <c r="R15" s="166">
        <v>0</v>
      </c>
      <c r="S15" s="166">
        <v>3100</v>
      </c>
      <c r="T15" s="166">
        <v>0</v>
      </c>
      <c r="U15" s="166">
        <v>0</v>
      </c>
      <c r="V15" s="166">
        <v>54136</v>
      </c>
      <c r="W15" s="166">
        <v>0</v>
      </c>
      <c r="X15" s="562">
        <v>3</v>
      </c>
    </row>
    <row r="16" spans="1:24" s="220" customFormat="1" ht="13.5" customHeight="1">
      <c r="A16" s="533">
        <v>4</v>
      </c>
      <c r="B16" s="231" t="s">
        <v>306</v>
      </c>
      <c r="C16" s="232"/>
      <c r="D16" s="220">
        <v>102349</v>
      </c>
      <c r="E16" s="166">
        <v>0</v>
      </c>
      <c r="F16" s="166">
        <v>0</v>
      </c>
      <c r="G16" s="166">
        <v>63100</v>
      </c>
      <c r="H16" s="166">
        <v>0</v>
      </c>
      <c r="I16" s="166">
        <v>39249</v>
      </c>
      <c r="J16" s="166">
        <v>0</v>
      </c>
      <c r="K16" s="166">
        <v>0</v>
      </c>
      <c r="L16" s="166">
        <v>0</v>
      </c>
      <c r="M16" s="166">
        <v>0</v>
      </c>
      <c r="N16" s="220">
        <v>50928</v>
      </c>
      <c r="O16" s="166">
        <v>0</v>
      </c>
      <c r="P16" s="166">
        <v>0</v>
      </c>
      <c r="Q16" s="166">
        <v>50928</v>
      </c>
      <c r="R16" s="166">
        <v>0</v>
      </c>
      <c r="S16" s="166">
        <v>0</v>
      </c>
      <c r="T16" s="166">
        <v>0</v>
      </c>
      <c r="U16" s="166">
        <v>0</v>
      </c>
      <c r="V16" s="166">
        <v>0</v>
      </c>
      <c r="W16" s="166">
        <v>0</v>
      </c>
      <c r="X16" s="562">
        <v>4</v>
      </c>
    </row>
    <row r="17" spans="1:24" s="220" customFormat="1" ht="13.5" customHeight="1">
      <c r="A17" s="533">
        <v>5</v>
      </c>
      <c r="B17" s="231" t="s">
        <v>307</v>
      </c>
      <c r="C17" s="232"/>
      <c r="D17" s="220">
        <v>1521</v>
      </c>
      <c r="E17" s="166">
        <v>458</v>
      </c>
      <c r="F17" s="166">
        <v>0</v>
      </c>
      <c r="G17" s="166">
        <v>0</v>
      </c>
      <c r="H17" s="166">
        <v>16</v>
      </c>
      <c r="I17" s="166">
        <v>0</v>
      </c>
      <c r="J17" s="166">
        <v>0</v>
      </c>
      <c r="K17" s="166">
        <v>102</v>
      </c>
      <c r="L17" s="166">
        <v>945</v>
      </c>
      <c r="M17" s="166">
        <v>0</v>
      </c>
      <c r="N17" s="220">
        <v>2050</v>
      </c>
      <c r="O17" s="166">
        <v>756</v>
      </c>
      <c r="P17" s="166">
        <v>0</v>
      </c>
      <c r="Q17" s="166">
        <v>0</v>
      </c>
      <c r="R17" s="166">
        <v>12</v>
      </c>
      <c r="S17" s="166">
        <v>0</v>
      </c>
      <c r="T17" s="166">
        <v>0</v>
      </c>
      <c r="U17" s="166">
        <v>1270</v>
      </c>
      <c r="V17" s="166">
        <v>12</v>
      </c>
      <c r="W17" s="166">
        <v>0</v>
      </c>
      <c r="X17" s="562">
        <v>5</v>
      </c>
    </row>
    <row r="18" spans="1:24" s="220" customFormat="1" ht="13.5" customHeight="1">
      <c r="A18" s="533"/>
      <c r="B18" s="233"/>
      <c r="C18" s="232"/>
      <c r="E18" s="166"/>
      <c r="F18" s="166"/>
      <c r="G18" s="166"/>
      <c r="H18" s="166"/>
      <c r="I18" s="166"/>
      <c r="J18" s="166"/>
      <c r="K18" s="166"/>
      <c r="L18" s="166"/>
      <c r="M18" s="166"/>
      <c r="O18" s="166"/>
      <c r="P18" s="166"/>
      <c r="Q18" s="166"/>
      <c r="S18" s="166"/>
      <c r="T18" s="166"/>
      <c r="U18" s="166"/>
      <c r="V18" s="166"/>
      <c r="W18" s="166"/>
      <c r="X18" s="562"/>
    </row>
    <row r="19" spans="1:24" s="220" customFormat="1" ht="13.5" customHeight="1">
      <c r="A19" s="533">
        <v>6</v>
      </c>
      <c r="B19" s="231" t="s">
        <v>308</v>
      </c>
      <c r="C19" s="232"/>
      <c r="D19" s="220">
        <v>157093</v>
      </c>
      <c r="E19" s="166">
        <v>0</v>
      </c>
      <c r="F19" s="166">
        <v>0</v>
      </c>
      <c r="G19" s="166">
        <v>97906</v>
      </c>
      <c r="H19" s="166">
        <v>5975</v>
      </c>
      <c r="I19" s="166">
        <v>36145</v>
      </c>
      <c r="J19" s="166">
        <v>0</v>
      </c>
      <c r="K19" s="166">
        <v>5028</v>
      </c>
      <c r="L19" s="166">
        <v>12039</v>
      </c>
      <c r="M19" s="166">
        <v>0</v>
      </c>
      <c r="N19" s="220">
        <v>43695</v>
      </c>
      <c r="O19" s="166">
        <v>0</v>
      </c>
      <c r="P19" s="166">
        <v>0</v>
      </c>
      <c r="Q19" s="166">
        <v>32015</v>
      </c>
      <c r="R19" s="166">
        <v>4670</v>
      </c>
      <c r="S19" s="166">
        <v>0</v>
      </c>
      <c r="T19" s="166">
        <v>0</v>
      </c>
      <c r="U19" s="166">
        <v>4800</v>
      </c>
      <c r="V19" s="166">
        <v>2210</v>
      </c>
      <c r="W19" s="166">
        <v>0</v>
      </c>
      <c r="X19" s="562">
        <v>6</v>
      </c>
    </row>
    <row r="20" spans="1:24" s="220" customFormat="1" ht="13.5" customHeight="1">
      <c r="A20" s="533">
        <v>7</v>
      </c>
      <c r="B20" s="231" t="s">
        <v>309</v>
      </c>
      <c r="C20" s="232"/>
      <c r="D20" s="220">
        <v>1103</v>
      </c>
      <c r="E20" s="166">
        <v>1103</v>
      </c>
      <c r="F20" s="166">
        <v>0</v>
      </c>
      <c r="G20" s="166">
        <v>0</v>
      </c>
      <c r="H20" s="166">
        <v>0</v>
      </c>
      <c r="I20" s="166">
        <v>0</v>
      </c>
      <c r="J20" s="166">
        <v>0</v>
      </c>
      <c r="K20" s="166">
        <v>0</v>
      </c>
      <c r="L20" s="166">
        <v>0</v>
      </c>
      <c r="M20" s="166">
        <v>0</v>
      </c>
      <c r="N20" s="220">
        <v>2256</v>
      </c>
      <c r="O20" s="166">
        <v>0</v>
      </c>
      <c r="P20" s="166">
        <v>0</v>
      </c>
      <c r="Q20" s="166">
        <v>0</v>
      </c>
      <c r="R20" s="166">
        <v>0</v>
      </c>
      <c r="S20" s="166">
        <v>2256</v>
      </c>
      <c r="T20" s="535">
        <v>0</v>
      </c>
      <c r="U20" s="166">
        <v>0</v>
      </c>
      <c r="V20" s="166">
        <v>0</v>
      </c>
      <c r="W20" s="166">
        <v>0</v>
      </c>
      <c r="X20" s="562">
        <v>7</v>
      </c>
    </row>
    <row r="21" spans="1:24" s="220" customFormat="1" ht="13.5" customHeight="1">
      <c r="A21" s="533">
        <v>8</v>
      </c>
      <c r="B21" s="231" t="s">
        <v>310</v>
      </c>
      <c r="C21" s="232"/>
      <c r="D21" s="220">
        <v>168111</v>
      </c>
      <c r="E21" s="166">
        <v>0</v>
      </c>
      <c r="F21" s="166">
        <v>131624</v>
      </c>
      <c r="G21" s="166">
        <v>0</v>
      </c>
      <c r="H21" s="166">
        <v>0</v>
      </c>
      <c r="I21" s="166">
        <v>36487</v>
      </c>
      <c r="J21" s="166">
        <v>0</v>
      </c>
      <c r="K21" s="166">
        <v>0</v>
      </c>
      <c r="L21" s="166">
        <v>0</v>
      </c>
      <c r="M21" s="166">
        <v>0</v>
      </c>
      <c r="N21" s="220">
        <v>102170</v>
      </c>
      <c r="O21" s="166">
        <v>0</v>
      </c>
      <c r="P21" s="166">
        <v>0</v>
      </c>
      <c r="Q21" s="166">
        <v>0</v>
      </c>
      <c r="R21" s="166">
        <v>0</v>
      </c>
      <c r="S21" s="166">
        <v>91320</v>
      </c>
      <c r="T21" s="166">
        <v>10850</v>
      </c>
      <c r="U21" s="166">
        <v>0</v>
      </c>
      <c r="V21" s="166">
        <v>0</v>
      </c>
      <c r="W21" s="166">
        <v>0</v>
      </c>
      <c r="X21" s="562">
        <v>8</v>
      </c>
    </row>
    <row r="22" spans="1:24" s="220" customFormat="1" ht="13.5" customHeight="1">
      <c r="A22" s="533">
        <v>9</v>
      </c>
      <c r="B22" s="231" t="s">
        <v>311</v>
      </c>
      <c r="C22" s="232"/>
      <c r="D22" s="220">
        <v>271</v>
      </c>
      <c r="E22" s="166">
        <v>271</v>
      </c>
      <c r="F22" s="166">
        <v>0</v>
      </c>
      <c r="G22" s="166">
        <v>0</v>
      </c>
      <c r="H22" s="166">
        <v>0</v>
      </c>
      <c r="I22" s="166">
        <v>0</v>
      </c>
      <c r="J22" s="166">
        <v>0</v>
      </c>
      <c r="K22" s="166">
        <v>0</v>
      </c>
      <c r="L22" s="166">
        <v>0</v>
      </c>
      <c r="M22" s="166">
        <v>0</v>
      </c>
      <c r="N22" s="220">
        <v>6576</v>
      </c>
      <c r="O22" s="166">
        <v>0</v>
      </c>
      <c r="P22" s="166">
        <v>0</v>
      </c>
      <c r="Q22" s="166">
        <v>0</v>
      </c>
      <c r="R22" s="166">
        <v>0</v>
      </c>
      <c r="S22" s="166">
        <v>6576</v>
      </c>
      <c r="T22" s="166">
        <v>0</v>
      </c>
      <c r="U22" s="166">
        <v>0</v>
      </c>
      <c r="V22" s="166">
        <v>0</v>
      </c>
      <c r="W22" s="166">
        <v>0</v>
      </c>
      <c r="X22" s="562">
        <v>9</v>
      </c>
    </row>
    <row r="23" spans="1:24" s="220" customFormat="1" ht="13.5" customHeight="1">
      <c r="A23" s="533">
        <v>10</v>
      </c>
      <c r="B23" s="231" t="s">
        <v>312</v>
      </c>
      <c r="C23" s="232"/>
      <c r="D23" s="220">
        <v>257787</v>
      </c>
      <c r="E23" s="166">
        <v>0</v>
      </c>
      <c r="F23" s="166">
        <v>4569</v>
      </c>
      <c r="G23" s="166">
        <v>200353</v>
      </c>
      <c r="H23" s="166">
        <v>1205</v>
      </c>
      <c r="I23" s="166">
        <v>50434</v>
      </c>
      <c r="J23" s="166">
        <v>0</v>
      </c>
      <c r="K23" s="166">
        <v>255</v>
      </c>
      <c r="L23" s="166">
        <v>971</v>
      </c>
      <c r="M23" s="166">
        <v>0</v>
      </c>
      <c r="N23" s="220">
        <v>12062</v>
      </c>
      <c r="O23" s="166">
        <v>0</v>
      </c>
      <c r="P23" s="166">
        <v>456</v>
      </c>
      <c r="Q23" s="166">
        <v>3510</v>
      </c>
      <c r="R23" s="166">
        <v>2153</v>
      </c>
      <c r="S23" s="166">
        <v>4835</v>
      </c>
      <c r="T23" s="166">
        <v>0</v>
      </c>
      <c r="U23" s="166">
        <v>545</v>
      </c>
      <c r="V23" s="166">
        <v>563</v>
      </c>
      <c r="W23" s="166">
        <v>0</v>
      </c>
      <c r="X23" s="562">
        <v>10</v>
      </c>
    </row>
    <row r="24" spans="1:24" s="220" customFormat="1" ht="13.5" customHeight="1">
      <c r="A24" s="533"/>
      <c r="B24" s="233"/>
      <c r="C24" s="232"/>
      <c r="E24" s="166"/>
      <c r="F24" s="166"/>
      <c r="G24" s="166"/>
      <c r="H24" s="166"/>
      <c r="I24" s="166"/>
      <c r="J24" s="166"/>
      <c r="K24" s="166"/>
      <c r="L24" s="166"/>
      <c r="M24" s="166"/>
      <c r="O24" s="166"/>
      <c r="P24" s="166"/>
      <c r="Q24" s="166"/>
      <c r="R24" s="166"/>
      <c r="S24" s="166"/>
      <c r="T24" s="166"/>
      <c r="U24" s="166"/>
      <c r="V24" s="166"/>
      <c r="W24" s="166"/>
      <c r="X24" s="562"/>
    </row>
    <row r="25" spans="1:24" s="220" customFormat="1" ht="13.5" customHeight="1">
      <c r="A25" s="533">
        <v>11</v>
      </c>
      <c r="B25" s="231" t="s">
        <v>313</v>
      </c>
      <c r="C25" s="232"/>
      <c r="D25" s="220">
        <v>150</v>
      </c>
      <c r="E25" s="166">
        <v>0</v>
      </c>
      <c r="F25" s="166">
        <v>0</v>
      </c>
      <c r="G25" s="166">
        <v>0</v>
      </c>
      <c r="H25" s="166">
        <v>0</v>
      </c>
      <c r="I25" s="166">
        <v>150</v>
      </c>
      <c r="J25" s="166">
        <v>0</v>
      </c>
      <c r="K25" s="166">
        <v>0</v>
      </c>
      <c r="L25" s="166">
        <v>0</v>
      </c>
      <c r="M25" s="166">
        <v>0</v>
      </c>
      <c r="N25" s="220">
        <v>20</v>
      </c>
      <c r="O25" s="166">
        <v>20</v>
      </c>
      <c r="P25" s="166">
        <v>0</v>
      </c>
      <c r="Q25" s="166">
        <v>0</v>
      </c>
      <c r="R25" s="166">
        <v>0</v>
      </c>
      <c r="S25" s="166">
        <v>0</v>
      </c>
      <c r="T25" s="166">
        <v>0</v>
      </c>
      <c r="U25" s="166">
        <v>0</v>
      </c>
      <c r="V25" s="166">
        <v>0</v>
      </c>
      <c r="W25" s="166">
        <v>0</v>
      </c>
      <c r="X25" s="562">
        <v>11</v>
      </c>
    </row>
    <row r="26" spans="1:24" s="220" customFormat="1" ht="13.5" customHeight="1">
      <c r="A26" s="533">
        <v>12</v>
      </c>
      <c r="B26" s="231" t="s">
        <v>314</v>
      </c>
      <c r="C26" s="232"/>
      <c r="D26" s="220">
        <v>0</v>
      </c>
      <c r="E26" s="166">
        <v>0</v>
      </c>
      <c r="F26" s="166">
        <v>0</v>
      </c>
      <c r="G26" s="166">
        <v>0</v>
      </c>
      <c r="H26" s="166">
        <v>0</v>
      </c>
      <c r="I26" s="166">
        <v>0</v>
      </c>
      <c r="J26" s="166">
        <v>0</v>
      </c>
      <c r="K26" s="166">
        <v>0</v>
      </c>
      <c r="L26" s="166">
        <v>0</v>
      </c>
      <c r="M26" s="166">
        <v>0</v>
      </c>
      <c r="N26" s="220">
        <v>1610</v>
      </c>
      <c r="O26" s="166">
        <v>0</v>
      </c>
      <c r="P26" s="166">
        <v>0</v>
      </c>
      <c r="Q26" s="166">
        <v>1610</v>
      </c>
      <c r="R26" s="166">
        <v>0</v>
      </c>
      <c r="S26" s="166">
        <v>0</v>
      </c>
      <c r="T26" s="166">
        <v>0</v>
      </c>
      <c r="U26" s="166">
        <v>0</v>
      </c>
      <c r="V26" s="166">
        <v>0</v>
      </c>
      <c r="W26" s="166">
        <v>0</v>
      </c>
      <c r="X26" s="562">
        <v>12</v>
      </c>
    </row>
    <row r="27" spans="1:24" s="220" customFormat="1" ht="13.5" customHeight="1">
      <c r="A27" s="533">
        <v>13</v>
      </c>
      <c r="B27" s="231" t="s">
        <v>315</v>
      </c>
      <c r="C27" s="232"/>
      <c r="D27" s="220">
        <v>91160</v>
      </c>
      <c r="E27" s="166">
        <v>17695</v>
      </c>
      <c r="F27" s="166">
        <v>0</v>
      </c>
      <c r="G27" s="166">
        <v>27522</v>
      </c>
      <c r="H27" s="166">
        <v>4724</v>
      </c>
      <c r="I27" s="166">
        <v>5451</v>
      </c>
      <c r="J27" s="166">
        <v>35768</v>
      </c>
      <c r="K27" s="166">
        <v>0</v>
      </c>
      <c r="L27" s="166">
        <v>0</v>
      </c>
      <c r="M27" s="166">
        <v>0</v>
      </c>
      <c r="N27" s="220">
        <v>12470</v>
      </c>
      <c r="O27" s="166">
        <v>7110</v>
      </c>
      <c r="P27" s="166">
        <v>0</v>
      </c>
      <c r="Q27" s="166">
        <v>630</v>
      </c>
      <c r="R27" s="166">
        <v>0</v>
      </c>
      <c r="S27" s="166">
        <v>0</v>
      </c>
      <c r="T27" s="166">
        <v>4503</v>
      </c>
      <c r="U27" s="166">
        <v>0</v>
      </c>
      <c r="V27" s="166">
        <v>227</v>
      </c>
      <c r="W27" s="166">
        <v>0</v>
      </c>
      <c r="X27" s="562">
        <v>13</v>
      </c>
    </row>
    <row r="28" spans="1:24" s="220" customFormat="1" ht="13.5" customHeight="1">
      <c r="A28" s="533">
        <v>14</v>
      </c>
      <c r="B28" s="231" t="s">
        <v>316</v>
      </c>
      <c r="C28" s="232"/>
      <c r="D28" s="220">
        <v>2385</v>
      </c>
      <c r="E28" s="166">
        <v>370</v>
      </c>
      <c r="F28" s="166">
        <v>11</v>
      </c>
      <c r="G28" s="166">
        <v>344</v>
      </c>
      <c r="H28" s="166">
        <v>181</v>
      </c>
      <c r="I28" s="166">
        <v>1479</v>
      </c>
      <c r="J28" s="166">
        <v>0</v>
      </c>
      <c r="K28" s="166">
        <v>0</v>
      </c>
      <c r="L28" s="166">
        <v>0</v>
      </c>
      <c r="M28" s="166">
        <v>0</v>
      </c>
      <c r="N28" s="220">
        <v>565</v>
      </c>
      <c r="O28" s="166">
        <v>180</v>
      </c>
      <c r="P28" s="166">
        <v>0</v>
      </c>
      <c r="Q28" s="166">
        <v>0</v>
      </c>
      <c r="R28" s="166">
        <v>35</v>
      </c>
      <c r="S28" s="166">
        <v>35</v>
      </c>
      <c r="T28" s="166">
        <v>0</v>
      </c>
      <c r="U28" s="166">
        <v>41</v>
      </c>
      <c r="V28" s="166">
        <v>274</v>
      </c>
      <c r="W28" s="166">
        <v>0</v>
      </c>
      <c r="X28" s="562">
        <v>14</v>
      </c>
    </row>
    <row r="29" spans="1:24" s="220" customFormat="1" ht="13.5" customHeight="1">
      <c r="A29" s="533">
        <v>15</v>
      </c>
      <c r="B29" s="231" t="s">
        <v>317</v>
      </c>
      <c r="C29" s="232"/>
      <c r="D29" s="220">
        <v>16410</v>
      </c>
      <c r="E29" s="166">
        <v>0</v>
      </c>
      <c r="F29" s="166">
        <v>0</v>
      </c>
      <c r="G29" s="166">
        <v>16410</v>
      </c>
      <c r="H29" s="166">
        <v>0</v>
      </c>
      <c r="I29" s="166">
        <v>0</v>
      </c>
      <c r="J29" s="166">
        <v>0</v>
      </c>
      <c r="K29" s="166">
        <v>0</v>
      </c>
      <c r="L29" s="166">
        <v>0</v>
      </c>
      <c r="M29" s="166">
        <v>0</v>
      </c>
      <c r="N29" s="220">
        <v>87850</v>
      </c>
      <c r="O29" s="166">
        <v>0</v>
      </c>
      <c r="P29" s="166">
        <v>0</v>
      </c>
      <c r="Q29" s="166">
        <v>87850</v>
      </c>
      <c r="R29" s="166">
        <v>0</v>
      </c>
      <c r="S29" s="166">
        <v>0</v>
      </c>
      <c r="T29" s="166">
        <v>0</v>
      </c>
      <c r="U29" s="166">
        <v>0</v>
      </c>
      <c r="V29" s="166">
        <v>0</v>
      </c>
      <c r="W29" s="166">
        <v>0</v>
      </c>
      <c r="X29" s="562">
        <v>15</v>
      </c>
    </row>
    <row r="30" spans="1:24" s="220" customFormat="1" ht="13.5" customHeight="1">
      <c r="A30" s="533"/>
      <c r="B30" s="233"/>
      <c r="C30" s="232"/>
      <c r="E30" s="166"/>
      <c r="F30" s="166"/>
      <c r="G30" s="166"/>
      <c r="H30" s="166"/>
      <c r="I30" s="166"/>
      <c r="J30" s="166"/>
      <c r="K30" s="166"/>
      <c r="L30" s="166"/>
      <c r="M30" s="166"/>
      <c r="O30" s="166"/>
      <c r="P30" s="166"/>
      <c r="Q30" s="166"/>
      <c r="R30" s="166"/>
      <c r="S30" s="166"/>
      <c r="T30" s="166"/>
      <c r="U30" s="166"/>
      <c r="V30" s="166"/>
      <c r="W30" s="166"/>
      <c r="X30" s="562"/>
    </row>
    <row r="31" spans="1:24" s="220" customFormat="1" ht="13.5" customHeight="1">
      <c r="A31" s="533">
        <v>16</v>
      </c>
      <c r="B31" s="231" t="s">
        <v>318</v>
      </c>
      <c r="C31" s="232"/>
      <c r="D31" s="220">
        <v>0</v>
      </c>
      <c r="E31" s="166">
        <v>0</v>
      </c>
      <c r="F31" s="166">
        <v>0</v>
      </c>
      <c r="G31" s="166">
        <v>0</v>
      </c>
      <c r="H31" s="166">
        <v>0</v>
      </c>
      <c r="I31" s="166">
        <v>0</v>
      </c>
      <c r="J31" s="166">
        <v>0</v>
      </c>
      <c r="K31" s="166">
        <v>0</v>
      </c>
      <c r="L31" s="166">
        <v>0</v>
      </c>
      <c r="M31" s="166">
        <v>0</v>
      </c>
      <c r="N31" s="220">
        <v>0</v>
      </c>
      <c r="O31" s="166">
        <v>0</v>
      </c>
      <c r="P31" s="166">
        <v>0</v>
      </c>
      <c r="Q31" s="166">
        <v>0</v>
      </c>
      <c r="R31" s="166">
        <v>0</v>
      </c>
      <c r="S31" s="166">
        <v>0</v>
      </c>
      <c r="T31" s="166">
        <v>0</v>
      </c>
      <c r="U31" s="166">
        <v>0</v>
      </c>
      <c r="V31" s="166">
        <v>0</v>
      </c>
      <c r="W31" s="166">
        <v>0</v>
      </c>
      <c r="X31" s="562">
        <v>16</v>
      </c>
    </row>
    <row r="32" spans="1:24" s="220" customFormat="1" ht="13.5" customHeight="1">
      <c r="A32" s="533">
        <v>17</v>
      </c>
      <c r="B32" s="231" t="s">
        <v>319</v>
      </c>
      <c r="C32" s="232"/>
      <c r="D32" s="220">
        <v>6</v>
      </c>
      <c r="E32" s="166">
        <v>6</v>
      </c>
      <c r="F32" s="166">
        <v>0</v>
      </c>
      <c r="G32" s="166">
        <v>0</v>
      </c>
      <c r="H32" s="166">
        <v>0</v>
      </c>
      <c r="I32" s="166">
        <v>0</v>
      </c>
      <c r="J32" s="166">
        <v>0</v>
      </c>
      <c r="K32" s="166">
        <v>0</v>
      </c>
      <c r="L32" s="166">
        <v>0</v>
      </c>
      <c r="M32" s="166">
        <v>0</v>
      </c>
      <c r="N32" s="220">
        <v>0</v>
      </c>
      <c r="O32" s="166">
        <v>0</v>
      </c>
      <c r="P32" s="166">
        <v>0</v>
      </c>
      <c r="Q32" s="166">
        <v>0</v>
      </c>
      <c r="R32" s="166">
        <v>0</v>
      </c>
      <c r="S32" s="166">
        <v>0</v>
      </c>
      <c r="T32" s="166">
        <v>0</v>
      </c>
      <c r="U32" s="166">
        <v>0</v>
      </c>
      <c r="V32" s="166">
        <v>0</v>
      </c>
      <c r="W32" s="166">
        <v>0</v>
      </c>
      <c r="X32" s="562">
        <v>17</v>
      </c>
    </row>
    <row r="33" spans="1:24" s="220" customFormat="1" ht="13.5" customHeight="1">
      <c r="A33" s="533">
        <v>18</v>
      </c>
      <c r="B33" s="231" t="s">
        <v>320</v>
      </c>
      <c r="C33" s="232"/>
      <c r="D33" s="220">
        <v>12</v>
      </c>
      <c r="E33" s="166">
        <v>12</v>
      </c>
      <c r="F33" s="166">
        <v>0</v>
      </c>
      <c r="G33" s="166">
        <v>0</v>
      </c>
      <c r="H33" s="166">
        <v>0</v>
      </c>
      <c r="I33" s="166">
        <v>0</v>
      </c>
      <c r="J33" s="166">
        <v>0</v>
      </c>
      <c r="K33" s="166">
        <v>0</v>
      </c>
      <c r="L33" s="166">
        <v>0</v>
      </c>
      <c r="M33" s="166">
        <v>0</v>
      </c>
      <c r="N33" s="220">
        <v>53</v>
      </c>
      <c r="O33" s="166">
        <v>0</v>
      </c>
      <c r="P33" s="166">
        <v>0</v>
      </c>
      <c r="Q33" s="166">
        <v>0</v>
      </c>
      <c r="R33" s="166">
        <v>0</v>
      </c>
      <c r="S33" s="166">
        <v>53</v>
      </c>
      <c r="T33" s="166">
        <v>0</v>
      </c>
      <c r="U33" s="166">
        <v>0</v>
      </c>
      <c r="V33" s="166">
        <v>0</v>
      </c>
      <c r="W33" s="166">
        <v>0</v>
      </c>
      <c r="X33" s="562">
        <v>18</v>
      </c>
    </row>
    <row r="34" spans="1:24" s="220" customFormat="1" ht="13.5" customHeight="1">
      <c r="A34" s="533">
        <v>19</v>
      </c>
      <c r="B34" s="231" t="s">
        <v>321</v>
      </c>
      <c r="C34" s="232"/>
      <c r="D34" s="220">
        <v>5</v>
      </c>
      <c r="E34" s="166">
        <v>5</v>
      </c>
      <c r="F34" s="166">
        <v>0</v>
      </c>
      <c r="G34" s="166">
        <v>0</v>
      </c>
      <c r="H34" s="166">
        <v>0</v>
      </c>
      <c r="I34" s="166">
        <v>0</v>
      </c>
      <c r="J34" s="166">
        <v>0</v>
      </c>
      <c r="K34" s="166">
        <v>0</v>
      </c>
      <c r="L34" s="166">
        <v>0</v>
      </c>
      <c r="M34" s="166">
        <v>0</v>
      </c>
      <c r="N34" s="220">
        <v>0</v>
      </c>
      <c r="O34" s="166">
        <v>0</v>
      </c>
      <c r="P34" s="166">
        <v>0</v>
      </c>
      <c r="Q34" s="166">
        <v>0</v>
      </c>
      <c r="R34" s="166">
        <v>0</v>
      </c>
      <c r="S34" s="166">
        <v>0</v>
      </c>
      <c r="T34" s="166">
        <v>0</v>
      </c>
      <c r="U34" s="166">
        <v>0</v>
      </c>
      <c r="V34" s="166">
        <v>0</v>
      </c>
      <c r="W34" s="166">
        <v>0</v>
      </c>
      <c r="X34" s="562">
        <v>19</v>
      </c>
    </row>
    <row r="35" spans="1:24" s="220" customFormat="1" ht="13.5" customHeight="1">
      <c r="A35" s="533">
        <v>20</v>
      </c>
      <c r="B35" s="231" t="s">
        <v>322</v>
      </c>
      <c r="C35" s="232"/>
      <c r="D35" s="220">
        <v>26</v>
      </c>
      <c r="E35" s="166">
        <v>26</v>
      </c>
      <c r="F35" s="166">
        <v>0</v>
      </c>
      <c r="G35" s="166">
        <v>0</v>
      </c>
      <c r="H35" s="166">
        <v>0</v>
      </c>
      <c r="I35" s="166">
        <v>0</v>
      </c>
      <c r="J35" s="166">
        <v>0</v>
      </c>
      <c r="K35" s="166">
        <v>0</v>
      </c>
      <c r="L35" s="166">
        <v>0</v>
      </c>
      <c r="M35" s="166">
        <v>0</v>
      </c>
      <c r="N35" s="220">
        <v>0</v>
      </c>
      <c r="O35" s="166">
        <v>0</v>
      </c>
      <c r="P35" s="166">
        <v>0</v>
      </c>
      <c r="Q35" s="166">
        <v>0</v>
      </c>
      <c r="R35" s="166">
        <v>0</v>
      </c>
      <c r="S35" s="166">
        <v>0</v>
      </c>
      <c r="T35" s="166">
        <v>0</v>
      </c>
      <c r="U35" s="166">
        <v>0</v>
      </c>
      <c r="V35" s="166">
        <v>0</v>
      </c>
      <c r="W35" s="166">
        <v>0</v>
      </c>
      <c r="X35" s="562">
        <v>20</v>
      </c>
    </row>
    <row r="36" spans="1:24" s="220" customFormat="1" ht="13.5" customHeight="1">
      <c r="A36" s="533"/>
      <c r="B36" s="231"/>
      <c r="C36" s="232"/>
      <c r="E36" s="166"/>
      <c r="F36" s="166"/>
      <c r="G36" s="166"/>
      <c r="H36" s="166"/>
      <c r="I36" s="166"/>
      <c r="J36" s="166"/>
      <c r="K36" s="166"/>
      <c r="L36" s="166"/>
      <c r="M36" s="166"/>
      <c r="O36" s="166"/>
      <c r="P36" s="166"/>
      <c r="Q36" s="166"/>
      <c r="R36" s="166"/>
      <c r="S36" s="166"/>
      <c r="T36" s="166"/>
      <c r="U36" s="166"/>
      <c r="V36" s="166"/>
      <c r="W36" s="166"/>
      <c r="X36" s="562"/>
    </row>
    <row r="37" spans="1:24" s="220" customFormat="1" ht="13.5" customHeight="1">
      <c r="A37" s="533">
        <v>21</v>
      </c>
      <c r="B37" s="231" t="s">
        <v>323</v>
      </c>
      <c r="C37" s="232"/>
      <c r="D37" s="220">
        <v>20</v>
      </c>
      <c r="E37" s="166">
        <v>20</v>
      </c>
      <c r="F37" s="166">
        <v>0</v>
      </c>
      <c r="G37" s="166">
        <v>0</v>
      </c>
      <c r="H37" s="166">
        <v>0</v>
      </c>
      <c r="I37" s="166">
        <v>0</v>
      </c>
      <c r="J37" s="166">
        <v>0</v>
      </c>
      <c r="K37" s="166">
        <v>0</v>
      </c>
      <c r="L37" s="166">
        <v>0</v>
      </c>
      <c r="M37" s="166">
        <v>0</v>
      </c>
      <c r="N37" s="220">
        <v>0</v>
      </c>
      <c r="O37" s="166">
        <v>0</v>
      </c>
      <c r="P37" s="166">
        <v>0</v>
      </c>
      <c r="Q37" s="166">
        <v>0</v>
      </c>
      <c r="R37" s="166">
        <v>0</v>
      </c>
      <c r="S37" s="166">
        <v>0</v>
      </c>
      <c r="T37" s="166">
        <v>0</v>
      </c>
      <c r="U37" s="166">
        <v>0</v>
      </c>
      <c r="V37" s="166">
        <v>0</v>
      </c>
      <c r="W37" s="166">
        <v>0</v>
      </c>
      <c r="X37" s="562">
        <v>21</v>
      </c>
    </row>
    <row r="38" spans="1:24" s="220" customFormat="1" ht="13.5" customHeight="1">
      <c r="A38" s="533">
        <v>22</v>
      </c>
      <c r="B38" s="231" t="s">
        <v>324</v>
      </c>
      <c r="C38" s="232"/>
      <c r="D38" s="220">
        <v>24</v>
      </c>
      <c r="E38" s="166">
        <v>24</v>
      </c>
      <c r="F38" s="166">
        <v>0</v>
      </c>
      <c r="G38" s="166">
        <v>0</v>
      </c>
      <c r="H38" s="166">
        <v>0</v>
      </c>
      <c r="I38" s="166">
        <v>0</v>
      </c>
      <c r="J38" s="166">
        <v>0</v>
      </c>
      <c r="K38" s="166">
        <v>0</v>
      </c>
      <c r="L38" s="166">
        <v>0</v>
      </c>
      <c r="M38" s="166">
        <v>0</v>
      </c>
      <c r="N38" s="220">
        <v>0</v>
      </c>
      <c r="O38" s="166">
        <v>0</v>
      </c>
      <c r="P38" s="166">
        <v>0</v>
      </c>
      <c r="Q38" s="166">
        <v>0</v>
      </c>
      <c r="R38" s="166">
        <v>0</v>
      </c>
      <c r="S38" s="166">
        <v>0</v>
      </c>
      <c r="T38" s="166">
        <v>0</v>
      </c>
      <c r="U38" s="166">
        <v>0</v>
      </c>
      <c r="V38" s="166">
        <v>0</v>
      </c>
      <c r="W38" s="166">
        <v>0</v>
      </c>
      <c r="X38" s="562">
        <v>22</v>
      </c>
    </row>
    <row r="39" spans="1:24" s="220" customFormat="1" ht="13.5" customHeight="1">
      <c r="A39" s="533">
        <v>23</v>
      </c>
      <c r="B39" s="231" t="s">
        <v>325</v>
      </c>
      <c r="C39" s="232"/>
      <c r="D39" s="220">
        <v>11</v>
      </c>
      <c r="E39" s="166">
        <v>11</v>
      </c>
      <c r="F39" s="166">
        <v>0</v>
      </c>
      <c r="G39" s="166">
        <v>0</v>
      </c>
      <c r="H39" s="166">
        <v>0</v>
      </c>
      <c r="I39" s="166">
        <v>0</v>
      </c>
      <c r="J39" s="166">
        <v>0</v>
      </c>
      <c r="K39" s="166">
        <v>0</v>
      </c>
      <c r="L39" s="166">
        <v>0</v>
      </c>
      <c r="M39" s="166">
        <v>0</v>
      </c>
      <c r="N39" s="220">
        <v>0</v>
      </c>
      <c r="O39" s="166">
        <v>0</v>
      </c>
      <c r="P39" s="166">
        <v>0</v>
      </c>
      <c r="Q39" s="166">
        <v>0</v>
      </c>
      <c r="R39" s="166">
        <v>0</v>
      </c>
      <c r="S39" s="166">
        <v>0</v>
      </c>
      <c r="T39" s="166">
        <v>0</v>
      </c>
      <c r="U39" s="166">
        <v>0</v>
      </c>
      <c r="V39" s="166">
        <v>0</v>
      </c>
      <c r="W39" s="166">
        <v>0</v>
      </c>
      <c r="X39" s="562">
        <v>23</v>
      </c>
    </row>
    <row r="40" spans="1:24" s="220" customFormat="1" ht="13.5" customHeight="1">
      <c r="A40" s="533">
        <v>24</v>
      </c>
      <c r="B40" s="231" t="s">
        <v>326</v>
      </c>
      <c r="C40" s="232"/>
      <c r="D40" s="220">
        <v>25</v>
      </c>
      <c r="E40" s="166">
        <v>25</v>
      </c>
      <c r="F40" s="166">
        <v>0</v>
      </c>
      <c r="G40" s="166">
        <v>0</v>
      </c>
      <c r="H40" s="166">
        <v>0</v>
      </c>
      <c r="I40" s="166">
        <v>0</v>
      </c>
      <c r="J40" s="166">
        <v>0</v>
      </c>
      <c r="K40" s="166">
        <v>0</v>
      </c>
      <c r="L40" s="166">
        <v>0</v>
      </c>
      <c r="M40" s="166">
        <v>0</v>
      </c>
      <c r="N40" s="220">
        <v>0</v>
      </c>
      <c r="O40" s="166">
        <v>0</v>
      </c>
      <c r="P40" s="166">
        <v>0</v>
      </c>
      <c r="Q40" s="166">
        <v>0</v>
      </c>
      <c r="R40" s="166">
        <v>0</v>
      </c>
      <c r="S40" s="166">
        <v>0</v>
      </c>
      <c r="T40" s="166">
        <v>0</v>
      </c>
      <c r="U40" s="166">
        <v>0</v>
      </c>
      <c r="V40" s="166">
        <v>0</v>
      </c>
      <c r="W40" s="166">
        <v>0</v>
      </c>
      <c r="X40" s="562">
        <v>24</v>
      </c>
    </row>
    <row r="41" spans="1:24" s="220" customFormat="1" ht="13.5" customHeight="1">
      <c r="A41" s="533">
        <v>25</v>
      </c>
      <c r="B41" s="231" t="s">
        <v>327</v>
      </c>
      <c r="C41" s="232"/>
      <c r="D41" s="220">
        <v>13</v>
      </c>
      <c r="E41" s="166">
        <v>13</v>
      </c>
      <c r="F41" s="166">
        <v>0</v>
      </c>
      <c r="G41" s="166">
        <v>0</v>
      </c>
      <c r="H41" s="166">
        <v>0</v>
      </c>
      <c r="I41" s="166">
        <v>0</v>
      </c>
      <c r="J41" s="166">
        <v>0</v>
      </c>
      <c r="K41" s="166">
        <v>0</v>
      </c>
      <c r="L41" s="166">
        <v>0</v>
      </c>
      <c r="M41" s="166">
        <v>0</v>
      </c>
      <c r="N41" s="220">
        <v>0</v>
      </c>
      <c r="O41" s="166">
        <v>0</v>
      </c>
      <c r="P41" s="166">
        <v>0</v>
      </c>
      <c r="Q41" s="166">
        <v>0</v>
      </c>
      <c r="R41" s="166">
        <v>0</v>
      </c>
      <c r="S41" s="166">
        <v>0</v>
      </c>
      <c r="T41" s="166">
        <v>0</v>
      </c>
      <c r="U41" s="166">
        <v>0</v>
      </c>
      <c r="V41" s="166">
        <v>0</v>
      </c>
      <c r="W41" s="166">
        <v>0</v>
      </c>
      <c r="X41" s="562">
        <v>25</v>
      </c>
    </row>
    <row r="42" spans="1:24" s="220" customFormat="1" ht="13.5" customHeight="1">
      <c r="A42" s="533"/>
      <c r="B42" s="231"/>
      <c r="C42" s="232"/>
      <c r="E42" s="166"/>
      <c r="F42" s="166"/>
      <c r="G42" s="166"/>
      <c r="H42" s="166"/>
      <c r="I42" s="166"/>
      <c r="J42" s="166"/>
      <c r="K42" s="166"/>
      <c r="L42" s="166"/>
      <c r="M42" s="166"/>
      <c r="O42" s="166"/>
      <c r="P42" s="166"/>
      <c r="Q42" s="166"/>
      <c r="R42" s="166"/>
      <c r="S42" s="166"/>
      <c r="T42" s="166"/>
      <c r="U42" s="166"/>
      <c r="V42" s="166"/>
      <c r="W42" s="166"/>
      <c r="X42" s="562"/>
    </row>
    <row r="43" spans="1:24" s="220" customFormat="1" ht="13.5" customHeight="1">
      <c r="A43" s="533">
        <v>26</v>
      </c>
      <c r="B43" s="231" t="s">
        <v>328</v>
      </c>
      <c r="C43" s="232"/>
      <c r="D43" s="220">
        <v>0</v>
      </c>
      <c r="E43" s="166">
        <v>0</v>
      </c>
      <c r="F43" s="166">
        <v>0</v>
      </c>
      <c r="G43" s="166">
        <v>0</v>
      </c>
      <c r="H43" s="166">
        <v>0</v>
      </c>
      <c r="I43" s="166">
        <v>0</v>
      </c>
      <c r="J43" s="166">
        <v>0</v>
      </c>
      <c r="K43" s="166">
        <v>0</v>
      </c>
      <c r="L43" s="166">
        <v>0</v>
      </c>
      <c r="M43" s="166">
        <v>0</v>
      </c>
      <c r="N43" s="220">
        <v>0</v>
      </c>
      <c r="O43" s="166">
        <v>0</v>
      </c>
      <c r="P43" s="166">
        <v>0</v>
      </c>
      <c r="Q43" s="166">
        <v>0</v>
      </c>
      <c r="R43" s="166">
        <v>0</v>
      </c>
      <c r="S43" s="166">
        <v>0</v>
      </c>
      <c r="T43" s="166">
        <v>0</v>
      </c>
      <c r="U43" s="166">
        <v>0</v>
      </c>
      <c r="V43" s="166">
        <v>0</v>
      </c>
      <c r="W43" s="166">
        <v>0</v>
      </c>
      <c r="X43" s="562">
        <v>26</v>
      </c>
    </row>
    <row r="44" spans="1:24" s="220" customFormat="1" ht="13.5" customHeight="1">
      <c r="A44" s="533">
        <v>27</v>
      </c>
      <c r="B44" s="231" t="s">
        <v>329</v>
      </c>
      <c r="C44" s="236"/>
      <c r="D44" s="220">
        <v>0</v>
      </c>
      <c r="E44" s="166">
        <v>0</v>
      </c>
      <c r="F44" s="166">
        <v>0</v>
      </c>
      <c r="G44" s="166">
        <v>0</v>
      </c>
      <c r="H44" s="166">
        <v>0</v>
      </c>
      <c r="I44" s="166">
        <v>0</v>
      </c>
      <c r="J44" s="166">
        <v>0</v>
      </c>
      <c r="K44" s="166">
        <v>0</v>
      </c>
      <c r="L44" s="166">
        <v>0</v>
      </c>
      <c r="M44" s="166">
        <v>0</v>
      </c>
      <c r="N44" s="220">
        <v>0</v>
      </c>
      <c r="O44" s="166">
        <v>0</v>
      </c>
      <c r="P44" s="166">
        <v>0</v>
      </c>
      <c r="Q44" s="166">
        <v>0</v>
      </c>
      <c r="R44" s="166">
        <v>0</v>
      </c>
      <c r="S44" s="166">
        <v>0</v>
      </c>
      <c r="T44" s="166">
        <v>0</v>
      </c>
      <c r="U44" s="166">
        <v>0</v>
      </c>
      <c r="V44" s="166">
        <v>0</v>
      </c>
      <c r="W44" s="166">
        <v>0</v>
      </c>
      <c r="X44" s="562">
        <v>27</v>
      </c>
    </row>
    <row r="45" spans="1:24" s="220" customFormat="1" ht="13.5" customHeight="1">
      <c r="A45" s="533">
        <v>28</v>
      </c>
      <c r="B45" s="231" t="s">
        <v>330</v>
      </c>
      <c r="C45" s="236"/>
      <c r="D45" s="220">
        <v>0</v>
      </c>
      <c r="E45" s="166">
        <v>0</v>
      </c>
      <c r="F45" s="166">
        <v>0</v>
      </c>
      <c r="G45" s="166">
        <v>0</v>
      </c>
      <c r="H45" s="166">
        <v>0</v>
      </c>
      <c r="I45" s="166">
        <v>0</v>
      </c>
      <c r="J45" s="166">
        <v>0</v>
      </c>
      <c r="K45" s="166">
        <v>0</v>
      </c>
      <c r="L45" s="166">
        <v>0</v>
      </c>
      <c r="M45" s="166">
        <v>0</v>
      </c>
      <c r="N45" s="220">
        <v>0</v>
      </c>
      <c r="O45" s="166">
        <v>0</v>
      </c>
      <c r="P45" s="166">
        <v>0</v>
      </c>
      <c r="Q45" s="166">
        <v>0</v>
      </c>
      <c r="R45" s="166">
        <v>0</v>
      </c>
      <c r="S45" s="166">
        <v>0</v>
      </c>
      <c r="T45" s="166">
        <v>0</v>
      </c>
      <c r="U45" s="166">
        <v>0</v>
      </c>
      <c r="V45" s="166">
        <v>0</v>
      </c>
      <c r="W45" s="166">
        <v>0</v>
      </c>
      <c r="X45" s="562">
        <v>28</v>
      </c>
    </row>
    <row r="46" spans="1:24" s="220" customFormat="1" ht="13.5" customHeight="1">
      <c r="A46" s="533">
        <v>29</v>
      </c>
      <c r="B46" s="231" t="s">
        <v>331</v>
      </c>
      <c r="C46" s="236"/>
      <c r="D46" s="220">
        <v>175</v>
      </c>
      <c r="E46" s="166">
        <v>15</v>
      </c>
      <c r="F46" s="166">
        <v>0</v>
      </c>
      <c r="G46" s="166">
        <v>160</v>
      </c>
      <c r="H46" s="166">
        <v>0</v>
      </c>
      <c r="I46" s="166">
        <v>0</v>
      </c>
      <c r="J46" s="166">
        <v>0</v>
      </c>
      <c r="K46" s="166">
        <v>0</v>
      </c>
      <c r="L46" s="166">
        <v>0</v>
      </c>
      <c r="M46" s="166">
        <v>0</v>
      </c>
      <c r="N46" s="220">
        <v>15</v>
      </c>
      <c r="O46" s="166">
        <v>15</v>
      </c>
      <c r="P46" s="166">
        <v>0</v>
      </c>
      <c r="Q46" s="166">
        <v>0</v>
      </c>
      <c r="R46" s="166">
        <v>0</v>
      </c>
      <c r="S46" s="166">
        <v>0</v>
      </c>
      <c r="T46" s="166">
        <v>0</v>
      </c>
      <c r="U46" s="166">
        <v>0</v>
      </c>
      <c r="V46" s="166">
        <v>0</v>
      </c>
      <c r="W46" s="166">
        <v>0</v>
      </c>
      <c r="X46" s="562">
        <v>29</v>
      </c>
    </row>
    <row r="47" spans="1:24" s="220" customFormat="1" ht="13.5" customHeight="1">
      <c r="A47" s="533">
        <v>30</v>
      </c>
      <c r="B47" s="231" t="s">
        <v>332</v>
      </c>
      <c r="C47" s="236"/>
      <c r="D47" s="220">
        <v>0</v>
      </c>
      <c r="E47" s="166">
        <v>0</v>
      </c>
      <c r="F47" s="166">
        <v>0</v>
      </c>
      <c r="G47" s="166">
        <v>0</v>
      </c>
      <c r="H47" s="166">
        <v>0</v>
      </c>
      <c r="I47" s="166">
        <v>0</v>
      </c>
      <c r="J47" s="166">
        <v>0</v>
      </c>
      <c r="K47" s="166">
        <v>0</v>
      </c>
      <c r="L47" s="166">
        <v>0</v>
      </c>
      <c r="M47" s="166">
        <v>0</v>
      </c>
      <c r="N47" s="220">
        <v>0</v>
      </c>
      <c r="O47" s="166">
        <v>0</v>
      </c>
      <c r="P47" s="166">
        <v>0</v>
      </c>
      <c r="Q47" s="166">
        <v>0</v>
      </c>
      <c r="R47" s="166">
        <v>0</v>
      </c>
      <c r="S47" s="166">
        <v>0</v>
      </c>
      <c r="T47" s="166">
        <v>0</v>
      </c>
      <c r="U47" s="166">
        <v>0</v>
      </c>
      <c r="V47" s="166">
        <v>0</v>
      </c>
      <c r="W47" s="166">
        <v>0</v>
      </c>
      <c r="X47" s="562">
        <v>30</v>
      </c>
    </row>
    <row r="48" spans="1:24" s="220" customFormat="1" ht="13.5" customHeight="1">
      <c r="A48" s="563"/>
      <c r="B48" s="564"/>
      <c r="C48" s="565"/>
      <c r="D48" s="419"/>
      <c r="E48" s="419"/>
      <c r="F48" s="419"/>
      <c r="G48" s="419"/>
      <c r="H48" s="419"/>
      <c r="I48" s="419"/>
      <c r="J48" s="419"/>
      <c r="K48" s="419"/>
      <c r="L48" s="419"/>
      <c r="M48" s="419"/>
      <c r="N48" s="419"/>
      <c r="O48" s="419"/>
      <c r="P48" s="419"/>
      <c r="Q48" s="419"/>
      <c r="R48" s="419"/>
      <c r="S48" s="419"/>
      <c r="T48" s="419"/>
      <c r="U48" s="419"/>
      <c r="V48" s="419"/>
      <c r="W48" s="566"/>
      <c r="X48" s="567"/>
    </row>
    <row r="49" spans="1:16" s="220" customFormat="1" ht="13.5" customHeight="1">
      <c r="A49" s="544" t="s">
        <v>168</v>
      </c>
      <c r="B49" s="549" t="s">
        <v>418</v>
      </c>
      <c r="C49" s="228"/>
      <c r="D49" s="166"/>
      <c r="E49" s="166"/>
      <c r="F49" s="166"/>
      <c r="G49" s="166"/>
      <c r="H49" s="166"/>
      <c r="I49" s="166"/>
      <c r="J49" s="166"/>
      <c r="K49" s="166"/>
      <c r="L49" s="166"/>
      <c r="M49" s="166"/>
      <c r="N49" s="166"/>
      <c r="O49" s="166"/>
      <c r="P49" s="545"/>
    </row>
    <row r="50" spans="1:24" ht="13.5" customHeight="1">
      <c r="A50" s="568" t="s">
        <v>669</v>
      </c>
      <c r="B50" s="382"/>
      <c r="C50" s="382"/>
      <c r="D50" s="569"/>
      <c r="E50" s="569"/>
      <c r="F50" s="570"/>
      <c r="G50" s="570"/>
      <c r="H50" s="570"/>
      <c r="I50" s="570"/>
      <c r="J50" s="570"/>
      <c r="K50" s="570"/>
      <c r="L50" s="570"/>
      <c r="M50" s="570"/>
      <c r="N50" s="570"/>
      <c r="O50" s="570"/>
      <c r="P50" s="570"/>
      <c r="Q50" s="570"/>
      <c r="R50" s="570"/>
      <c r="S50" s="570"/>
      <c r="T50" s="570"/>
      <c r="U50" s="570"/>
      <c r="V50" s="570"/>
      <c r="W50" s="570"/>
      <c r="X50" s="571"/>
    </row>
    <row r="51" spans="4:24" ht="13.5">
      <c r="D51" s="572"/>
      <c r="E51" s="572"/>
      <c r="F51" s="573"/>
      <c r="G51" s="573"/>
      <c r="H51" s="573"/>
      <c r="I51" s="573"/>
      <c r="J51" s="573"/>
      <c r="K51" s="573"/>
      <c r="L51" s="573"/>
      <c r="M51" s="573"/>
      <c r="N51" s="573"/>
      <c r="O51" s="573"/>
      <c r="P51" s="573"/>
      <c r="Q51" s="573"/>
      <c r="R51" s="573"/>
      <c r="S51" s="573"/>
      <c r="T51" s="573"/>
      <c r="U51" s="573"/>
      <c r="V51" s="573"/>
      <c r="W51" s="573"/>
      <c r="X51" s="574"/>
    </row>
    <row r="52" spans="4:24" ht="13.5">
      <c r="D52" s="572"/>
      <c r="E52" s="572"/>
      <c r="F52" s="573"/>
      <c r="G52" s="573"/>
      <c r="H52" s="573"/>
      <c r="I52" s="573"/>
      <c r="J52" s="573"/>
      <c r="K52" s="573"/>
      <c r="L52" s="573"/>
      <c r="M52" s="573"/>
      <c r="N52" s="572"/>
      <c r="O52" s="572"/>
      <c r="P52" s="573"/>
      <c r="Q52" s="573"/>
      <c r="R52" s="573"/>
      <c r="S52" s="573"/>
      <c r="T52" s="573"/>
      <c r="U52" s="573"/>
      <c r="V52" s="573"/>
      <c r="W52" s="573"/>
      <c r="X52" s="574"/>
    </row>
    <row r="53" spans="4:24" ht="13.5">
      <c r="D53" s="572"/>
      <c r="E53" s="572"/>
      <c r="F53" s="573"/>
      <c r="G53" s="573"/>
      <c r="H53" s="573"/>
      <c r="I53" s="573"/>
      <c r="J53" s="573"/>
      <c r="K53" s="573"/>
      <c r="L53" s="573"/>
      <c r="M53" s="573"/>
      <c r="N53" s="572"/>
      <c r="O53" s="572"/>
      <c r="P53" s="573"/>
      <c r="Q53" s="573"/>
      <c r="R53" s="573"/>
      <c r="S53" s="573"/>
      <c r="T53" s="573"/>
      <c r="U53" s="573"/>
      <c r="V53" s="573"/>
      <c r="W53" s="573"/>
      <c r="X53" s="574"/>
    </row>
    <row r="54" spans="4:24" ht="13.5">
      <c r="D54" s="572"/>
      <c r="E54" s="572"/>
      <c r="F54" s="573"/>
      <c r="G54" s="573"/>
      <c r="H54" s="573"/>
      <c r="I54" s="573"/>
      <c r="J54" s="573"/>
      <c r="K54" s="573"/>
      <c r="L54" s="573"/>
      <c r="M54" s="573"/>
      <c r="N54" s="573"/>
      <c r="O54" s="573"/>
      <c r="P54" s="573"/>
      <c r="Q54" s="573"/>
      <c r="R54" s="573"/>
      <c r="S54" s="573"/>
      <c r="T54" s="573"/>
      <c r="U54" s="573"/>
      <c r="V54" s="573"/>
      <c r="W54" s="573"/>
      <c r="X54" s="574"/>
    </row>
    <row r="55" spans="4:24" ht="13.5">
      <c r="D55" s="572"/>
      <c r="E55" s="572"/>
      <c r="F55" s="573"/>
      <c r="G55" s="573"/>
      <c r="H55" s="573"/>
      <c r="I55" s="573"/>
      <c r="J55" s="573"/>
      <c r="K55" s="573"/>
      <c r="L55" s="573"/>
      <c r="M55" s="573"/>
      <c r="N55" s="573"/>
      <c r="O55" s="573"/>
      <c r="P55" s="573"/>
      <c r="Q55" s="573"/>
      <c r="R55" s="573"/>
      <c r="S55" s="573"/>
      <c r="T55" s="573"/>
      <c r="U55" s="573"/>
      <c r="V55" s="573"/>
      <c r="W55" s="573"/>
      <c r="X55" s="574"/>
    </row>
    <row r="56" spans="4:24" ht="13.5">
      <c r="D56" s="572"/>
      <c r="E56" s="572"/>
      <c r="F56" s="572"/>
      <c r="G56" s="572"/>
      <c r="H56" s="572"/>
      <c r="I56" s="572"/>
      <c r="J56" s="572"/>
      <c r="K56" s="572"/>
      <c r="L56" s="572"/>
      <c r="M56" s="572"/>
      <c r="N56" s="572"/>
      <c r="O56" s="572"/>
      <c r="P56" s="572"/>
      <c r="Q56" s="572"/>
      <c r="R56" s="572"/>
      <c r="S56" s="572"/>
      <c r="T56" s="572"/>
      <c r="U56" s="572"/>
      <c r="V56" s="572"/>
      <c r="W56" s="572"/>
      <c r="X56" s="574"/>
    </row>
    <row r="57" spans="4:24" ht="13.5">
      <c r="D57" s="338"/>
      <c r="E57" s="338"/>
      <c r="F57" s="338"/>
      <c r="G57" s="338"/>
      <c r="H57" s="338"/>
      <c r="I57" s="338"/>
      <c r="J57" s="338"/>
      <c r="K57" s="338"/>
      <c r="L57" s="338"/>
      <c r="M57" s="338"/>
      <c r="N57" s="338"/>
      <c r="O57" s="338"/>
      <c r="P57" s="338"/>
      <c r="Q57" s="338"/>
      <c r="R57" s="338"/>
      <c r="S57" s="338"/>
      <c r="T57" s="338"/>
      <c r="U57" s="338"/>
      <c r="V57" s="338"/>
      <c r="W57" s="338"/>
      <c r="X57" s="338"/>
    </row>
  </sheetData>
  <sheetProtection/>
  <mergeCells count="24">
    <mergeCell ref="A3:C5"/>
    <mergeCell ref="D3:M3"/>
    <mergeCell ref="O3:W3"/>
    <mergeCell ref="X3:X5"/>
    <mergeCell ref="D4:D5"/>
    <mergeCell ref="E4:E5"/>
    <mergeCell ref="F4:F5"/>
    <mergeCell ref="G4:G5"/>
    <mergeCell ref="H4:H5"/>
    <mergeCell ref="I4:I5"/>
    <mergeCell ref="J4:J5"/>
    <mergeCell ref="K4:K5"/>
    <mergeCell ref="L4:L5"/>
    <mergeCell ref="M4:M5"/>
    <mergeCell ref="N4:N5"/>
    <mergeCell ref="O4:O5"/>
    <mergeCell ref="V4:V5"/>
    <mergeCell ref="W4:W5"/>
    <mergeCell ref="P4:P5"/>
    <mergeCell ref="Q4:Q5"/>
    <mergeCell ref="R4:R5"/>
    <mergeCell ref="S4:S5"/>
    <mergeCell ref="T4:T5"/>
    <mergeCell ref="U4:U5"/>
  </mergeCells>
  <printOptions horizontalCentered="1" verticalCentered="1"/>
  <pageMargins left="0.1968503937007874" right="0.1968503937007874" top="0.984251968503937" bottom="0.1968503937007874" header="0.5118110236220472" footer="0.5118110236220472"/>
  <pageSetup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dimension ref="A1:X22"/>
  <sheetViews>
    <sheetView zoomScalePageLayoutView="0" workbookViewId="0" topLeftCell="A1">
      <selection activeCell="A1" sqref="A1:IV16384"/>
    </sheetView>
  </sheetViews>
  <sheetFormatPr defaultColWidth="9.140625" defaultRowHeight="15"/>
  <cols>
    <col min="1" max="1" width="3.57421875" style="181" customWidth="1"/>
    <col min="2" max="2" width="9.57421875" style="181" customWidth="1"/>
    <col min="3" max="3" width="2.421875" style="181" customWidth="1"/>
    <col min="4" max="23" width="10.140625" style="181" customWidth="1"/>
    <col min="24" max="24" width="6.57421875" style="181" customWidth="1"/>
    <col min="25" max="16384" width="9.00390625" style="181" customWidth="1"/>
  </cols>
  <sheetData>
    <row r="1" spans="1:24" ht="13.5" customHeight="1">
      <c r="A1" s="369" t="s">
        <v>686</v>
      </c>
      <c r="B1" s="382"/>
      <c r="C1" s="382"/>
      <c r="D1" s="382"/>
      <c r="E1" s="382"/>
      <c r="F1" s="382"/>
      <c r="G1" s="382"/>
      <c r="H1" s="382"/>
      <c r="I1" s="382"/>
      <c r="J1" s="382"/>
      <c r="K1" s="382"/>
      <c r="L1" s="382"/>
      <c r="M1" s="382"/>
      <c r="N1" s="382"/>
      <c r="O1" s="382"/>
      <c r="P1" s="382"/>
      <c r="Q1" s="382"/>
      <c r="R1" s="382"/>
      <c r="S1" s="382"/>
      <c r="T1" s="382"/>
      <c r="U1" s="382"/>
      <c r="V1" s="382"/>
      <c r="W1" s="382"/>
      <c r="X1" s="382"/>
    </row>
    <row r="2" spans="1:24" ht="13.5" customHeight="1" thickBot="1">
      <c r="A2" s="382"/>
      <c r="B2" s="382"/>
      <c r="C2" s="382"/>
      <c r="D2" s="382"/>
      <c r="E2" s="382"/>
      <c r="F2" s="382"/>
      <c r="G2" s="382"/>
      <c r="H2" s="382"/>
      <c r="I2" s="382"/>
      <c r="J2" s="382"/>
      <c r="K2" s="382"/>
      <c r="L2" s="382"/>
      <c r="M2" s="382"/>
      <c r="N2" s="382"/>
      <c r="O2" s="382"/>
      <c r="P2" s="382"/>
      <c r="Q2" s="382"/>
      <c r="R2" s="382"/>
      <c r="S2" s="382"/>
      <c r="T2" s="382"/>
      <c r="U2" s="382"/>
      <c r="V2" s="382"/>
      <c r="W2" s="382"/>
      <c r="X2" s="537" t="s">
        <v>677</v>
      </c>
    </row>
    <row r="3" spans="1:24" ht="13.5" customHeight="1" thickTop="1">
      <c r="A3" s="683" t="s">
        <v>687</v>
      </c>
      <c r="B3" s="683"/>
      <c r="C3" s="778"/>
      <c r="D3" s="691" t="s">
        <v>344</v>
      </c>
      <c r="E3" s="662"/>
      <c r="F3" s="662"/>
      <c r="G3" s="662"/>
      <c r="H3" s="662"/>
      <c r="I3" s="662"/>
      <c r="J3" s="662"/>
      <c r="K3" s="662"/>
      <c r="L3" s="662"/>
      <c r="M3" s="692"/>
      <c r="N3" s="555"/>
      <c r="O3" s="777" t="s">
        <v>345</v>
      </c>
      <c r="P3" s="662"/>
      <c r="Q3" s="662"/>
      <c r="R3" s="662"/>
      <c r="S3" s="662"/>
      <c r="T3" s="662"/>
      <c r="U3" s="662"/>
      <c r="V3" s="662"/>
      <c r="W3" s="692"/>
      <c r="X3" s="683" t="s">
        <v>688</v>
      </c>
    </row>
    <row r="4" spans="1:24" ht="13.5" customHeight="1">
      <c r="A4" s="684"/>
      <c r="B4" s="684"/>
      <c r="C4" s="779"/>
      <c r="D4" s="695" t="s">
        <v>619</v>
      </c>
      <c r="E4" s="695" t="s">
        <v>346</v>
      </c>
      <c r="F4" s="695" t="s">
        <v>679</v>
      </c>
      <c r="G4" s="695" t="s">
        <v>680</v>
      </c>
      <c r="H4" s="675" t="s">
        <v>681</v>
      </c>
      <c r="I4" s="675" t="s">
        <v>682</v>
      </c>
      <c r="J4" s="695" t="s">
        <v>347</v>
      </c>
      <c r="K4" s="695" t="s">
        <v>348</v>
      </c>
      <c r="L4" s="695" t="s">
        <v>683</v>
      </c>
      <c r="M4" s="675" t="s">
        <v>684</v>
      </c>
      <c r="N4" s="695" t="s">
        <v>619</v>
      </c>
      <c r="O4" s="695" t="s">
        <v>346</v>
      </c>
      <c r="P4" s="695" t="s">
        <v>679</v>
      </c>
      <c r="Q4" s="695" t="s">
        <v>680</v>
      </c>
      <c r="R4" s="675" t="s">
        <v>681</v>
      </c>
      <c r="S4" s="675" t="s">
        <v>682</v>
      </c>
      <c r="T4" s="695" t="s">
        <v>347</v>
      </c>
      <c r="U4" s="695" t="s">
        <v>348</v>
      </c>
      <c r="V4" s="695" t="s">
        <v>683</v>
      </c>
      <c r="W4" s="675" t="s">
        <v>684</v>
      </c>
      <c r="X4" s="684"/>
    </row>
    <row r="5" spans="1:24" ht="13.5" customHeight="1">
      <c r="A5" s="685"/>
      <c r="B5" s="685"/>
      <c r="C5" s="780"/>
      <c r="D5" s="677"/>
      <c r="E5" s="677"/>
      <c r="F5" s="677"/>
      <c r="G5" s="677"/>
      <c r="H5" s="663"/>
      <c r="I5" s="663"/>
      <c r="J5" s="677"/>
      <c r="K5" s="677"/>
      <c r="L5" s="677"/>
      <c r="M5" s="663"/>
      <c r="N5" s="677"/>
      <c r="O5" s="677"/>
      <c r="P5" s="677"/>
      <c r="Q5" s="677"/>
      <c r="R5" s="663"/>
      <c r="S5" s="663"/>
      <c r="T5" s="677"/>
      <c r="U5" s="677"/>
      <c r="V5" s="677"/>
      <c r="W5" s="663"/>
      <c r="X5" s="685"/>
    </row>
    <row r="6" spans="1:24" s="220" customFormat="1" ht="13.5" customHeight="1">
      <c r="A6" s="533"/>
      <c r="B6" s="575"/>
      <c r="C6" s="237"/>
      <c r="E6" s="166"/>
      <c r="F6" s="166"/>
      <c r="G6" s="166"/>
      <c r="H6" s="166"/>
      <c r="I6" s="166"/>
      <c r="J6" s="166"/>
      <c r="K6" s="166"/>
      <c r="L6" s="166"/>
      <c r="M6" s="166"/>
      <c r="O6" s="166"/>
      <c r="P6" s="166"/>
      <c r="Q6" s="166"/>
      <c r="R6" s="166"/>
      <c r="S6" s="166"/>
      <c r="T6" s="166"/>
      <c r="U6" s="166"/>
      <c r="V6" s="166"/>
      <c r="W6" s="166"/>
      <c r="X6" s="576"/>
    </row>
    <row r="7" spans="1:24" s="220" customFormat="1" ht="13.5" customHeight="1">
      <c r="A7" s="533">
        <v>31</v>
      </c>
      <c r="B7" s="231" t="s">
        <v>333</v>
      </c>
      <c r="C7" s="236"/>
      <c r="D7" s="220">
        <v>456</v>
      </c>
      <c r="E7" s="166">
        <v>25</v>
      </c>
      <c r="F7" s="166">
        <v>0</v>
      </c>
      <c r="G7" s="166">
        <v>431</v>
      </c>
      <c r="H7" s="166">
        <v>0</v>
      </c>
      <c r="I7" s="166">
        <v>0</v>
      </c>
      <c r="J7" s="166">
        <v>0</v>
      </c>
      <c r="K7" s="166">
        <v>0</v>
      </c>
      <c r="L7" s="166">
        <v>0</v>
      </c>
      <c r="M7" s="166">
        <v>0</v>
      </c>
      <c r="N7" s="220">
        <v>130</v>
      </c>
      <c r="O7" s="166">
        <v>130</v>
      </c>
      <c r="P7" s="166">
        <v>0</v>
      </c>
      <c r="Q7" s="166">
        <v>0</v>
      </c>
      <c r="R7" s="166">
        <v>0</v>
      </c>
      <c r="S7" s="166">
        <v>0</v>
      </c>
      <c r="T7" s="166">
        <v>0</v>
      </c>
      <c r="U7" s="166">
        <v>0</v>
      </c>
      <c r="V7" s="166">
        <v>0</v>
      </c>
      <c r="W7" s="166">
        <v>0</v>
      </c>
      <c r="X7" s="562">
        <v>31</v>
      </c>
    </row>
    <row r="8" spans="1:24" s="220" customFormat="1" ht="13.5" customHeight="1">
      <c r="A8" s="533">
        <v>32</v>
      </c>
      <c r="B8" s="231" t="s">
        <v>334</v>
      </c>
      <c r="C8" s="236"/>
      <c r="D8" s="220">
        <v>1</v>
      </c>
      <c r="E8" s="166">
        <v>1</v>
      </c>
      <c r="F8" s="166">
        <v>0</v>
      </c>
      <c r="G8" s="166">
        <v>0</v>
      </c>
      <c r="H8" s="166">
        <v>0</v>
      </c>
      <c r="I8" s="166">
        <v>0</v>
      </c>
      <c r="J8" s="166">
        <v>0</v>
      </c>
      <c r="K8" s="166">
        <v>0</v>
      </c>
      <c r="L8" s="166">
        <v>0</v>
      </c>
      <c r="M8" s="166">
        <v>0</v>
      </c>
      <c r="N8" s="220">
        <v>1</v>
      </c>
      <c r="O8" s="166">
        <v>1</v>
      </c>
      <c r="P8" s="166">
        <v>0</v>
      </c>
      <c r="Q8" s="166">
        <v>0</v>
      </c>
      <c r="R8" s="166">
        <v>0</v>
      </c>
      <c r="S8" s="166">
        <v>0</v>
      </c>
      <c r="T8" s="166">
        <v>0</v>
      </c>
      <c r="U8" s="166">
        <v>0</v>
      </c>
      <c r="V8" s="166">
        <v>0</v>
      </c>
      <c r="W8" s="166">
        <v>0</v>
      </c>
      <c r="X8" s="562">
        <v>32</v>
      </c>
    </row>
    <row r="9" spans="1:24" s="220" customFormat="1" ht="13.5" customHeight="1">
      <c r="A9" s="533">
        <v>33</v>
      </c>
      <c r="B9" s="231" t="s">
        <v>335</v>
      </c>
      <c r="C9" s="236"/>
      <c r="D9" s="220">
        <v>561</v>
      </c>
      <c r="E9" s="166">
        <v>561</v>
      </c>
      <c r="F9" s="166">
        <v>0</v>
      </c>
      <c r="G9" s="166">
        <v>0</v>
      </c>
      <c r="H9" s="166">
        <v>0</v>
      </c>
      <c r="I9" s="166">
        <v>0</v>
      </c>
      <c r="J9" s="166">
        <v>0</v>
      </c>
      <c r="K9" s="166">
        <v>0</v>
      </c>
      <c r="L9" s="166">
        <v>0</v>
      </c>
      <c r="M9" s="166">
        <v>0</v>
      </c>
      <c r="N9" s="220">
        <v>75</v>
      </c>
      <c r="O9" s="166">
        <v>75</v>
      </c>
      <c r="P9" s="166">
        <v>0</v>
      </c>
      <c r="Q9" s="166">
        <v>0</v>
      </c>
      <c r="R9" s="166">
        <v>0</v>
      </c>
      <c r="S9" s="166">
        <v>0</v>
      </c>
      <c r="T9" s="166">
        <v>0</v>
      </c>
      <c r="U9" s="166">
        <v>0</v>
      </c>
      <c r="V9" s="166">
        <v>0</v>
      </c>
      <c r="W9" s="166">
        <v>0</v>
      </c>
      <c r="X9" s="562">
        <v>33</v>
      </c>
    </row>
    <row r="10" spans="1:24" s="220" customFormat="1" ht="13.5" customHeight="1">
      <c r="A10" s="533">
        <v>34</v>
      </c>
      <c r="B10" s="231" t="s">
        <v>336</v>
      </c>
      <c r="C10" s="236"/>
      <c r="D10" s="220">
        <v>155129</v>
      </c>
      <c r="E10" s="166">
        <v>146</v>
      </c>
      <c r="F10" s="166">
        <v>0</v>
      </c>
      <c r="G10" s="166">
        <v>110532</v>
      </c>
      <c r="H10" s="166">
        <v>16973</v>
      </c>
      <c r="I10" s="166">
        <v>26788</v>
      </c>
      <c r="J10" s="166">
        <v>0</v>
      </c>
      <c r="K10" s="166">
        <v>415</v>
      </c>
      <c r="L10" s="166">
        <v>275</v>
      </c>
      <c r="M10" s="166">
        <v>0</v>
      </c>
      <c r="N10" s="220">
        <v>540</v>
      </c>
      <c r="O10" s="166">
        <v>186</v>
      </c>
      <c r="P10" s="166">
        <v>0</v>
      </c>
      <c r="Q10" s="166">
        <v>0</v>
      </c>
      <c r="R10" s="166">
        <v>0</v>
      </c>
      <c r="S10" s="166">
        <v>0</v>
      </c>
      <c r="T10" s="166">
        <v>0</v>
      </c>
      <c r="U10" s="166">
        <v>0</v>
      </c>
      <c r="V10" s="166">
        <v>354</v>
      </c>
      <c r="W10" s="166">
        <v>0</v>
      </c>
      <c r="X10" s="562">
        <v>34</v>
      </c>
    </row>
    <row r="11" spans="1:24" s="220" customFormat="1" ht="13.5" customHeight="1">
      <c r="A11" s="533">
        <v>35</v>
      </c>
      <c r="B11" s="231" t="s">
        <v>337</v>
      </c>
      <c r="C11" s="236"/>
      <c r="D11" s="220">
        <v>502</v>
      </c>
      <c r="E11" s="166">
        <v>21</v>
      </c>
      <c r="F11" s="166">
        <v>0</v>
      </c>
      <c r="G11" s="166">
        <v>481</v>
      </c>
      <c r="H11" s="166">
        <v>0</v>
      </c>
      <c r="I11" s="166">
        <v>0</v>
      </c>
      <c r="J11" s="166">
        <v>0</v>
      </c>
      <c r="K11" s="166">
        <v>0</v>
      </c>
      <c r="L11" s="166">
        <v>0</v>
      </c>
      <c r="M11" s="166">
        <v>0</v>
      </c>
      <c r="N11" s="220">
        <v>0</v>
      </c>
      <c r="O11" s="166">
        <v>0</v>
      </c>
      <c r="P11" s="166">
        <v>0</v>
      </c>
      <c r="Q11" s="166">
        <v>0</v>
      </c>
      <c r="R11" s="166">
        <v>0</v>
      </c>
      <c r="S11" s="166">
        <v>0</v>
      </c>
      <c r="T11" s="166">
        <v>0</v>
      </c>
      <c r="U11" s="166">
        <v>0</v>
      </c>
      <c r="V11" s="166">
        <v>0</v>
      </c>
      <c r="W11" s="166">
        <v>0</v>
      </c>
      <c r="X11" s="562">
        <v>35</v>
      </c>
    </row>
    <row r="12" spans="1:24" s="220" customFormat="1" ht="13.5" customHeight="1">
      <c r="A12" s="533"/>
      <c r="B12" s="231"/>
      <c r="C12" s="236"/>
      <c r="E12" s="166"/>
      <c r="F12" s="166"/>
      <c r="G12" s="166"/>
      <c r="H12" s="166"/>
      <c r="I12" s="166"/>
      <c r="J12" s="166"/>
      <c r="K12" s="166"/>
      <c r="L12" s="166"/>
      <c r="M12" s="166"/>
      <c r="O12" s="166"/>
      <c r="P12" s="166"/>
      <c r="Q12" s="166"/>
      <c r="R12" s="166"/>
      <c r="S12" s="166"/>
      <c r="T12" s="166"/>
      <c r="U12" s="166"/>
      <c r="V12" s="166"/>
      <c r="W12" s="166"/>
      <c r="X12" s="576"/>
    </row>
    <row r="13" spans="1:24" s="220" customFormat="1" ht="13.5" customHeight="1">
      <c r="A13" s="533">
        <v>36</v>
      </c>
      <c r="B13" s="231" t="s">
        <v>338</v>
      </c>
      <c r="C13" s="236"/>
      <c r="D13" s="220">
        <v>0</v>
      </c>
      <c r="E13" s="166">
        <v>0</v>
      </c>
      <c r="F13" s="166">
        <v>0</v>
      </c>
      <c r="G13" s="166">
        <v>0</v>
      </c>
      <c r="H13" s="166">
        <v>0</v>
      </c>
      <c r="I13" s="166">
        <v>0</v>
      </c>
      <c r="J13" s="166">
        <v>0</v>
      </c>
      <c r="K13" s="166">
        <v>0</v>
      </c>
      <c r="L13" s="166">
        <v>0</v>
      </c>
      <c r="M13" s="166">
        <v>0</v>
      </c>
      <c r="N13" s="220">
        <v>0</v>
      </c>
      <c r="O13" s="166">
        <v>0</v>
      </c>
      <c r="P13" s="166">
        <v>0</v>
      </c>
      <c r="Q13" s="166">
        <v>0</v>
      </c>
      <c r="R13" s="166">
        <v>0</v>
      </c>
      <c r="S13" s="166">
        <v>0</v>
      </c>
      <c r="T13" s="166">
        <v>0</v>
      </c>
      <c r="U13" s="166">
        <v>0</v>
      </c>
      <c r="V13" s="166">
        <v>0</v>
      </c>
      <c r="W13" s="166">
        <v>0</v>
      </c>
      <c r="X13" s="562">
        <v>36</v>
      </c>
    </row>
    <row r="14" spans="1:24" s="220" customFormat="1" ht="13.5" customHeight="1">
      <c r="A14" s="533">
        <v>37</v>
      </c>
      <c r="B14" s="231" t="s">
        <v>339</v>
      </c>
      <c r="C14" s="236"/>
      <c r="D14" s="220">
        <v>0</v>
      </c>
      <c r="E14" s="166">
        <v>0</v>
      </c>
      <c r="F14" s="166">
        <v>0</v>
      </c>
      <c r="G14" s="166">
        <v>0</v>
      </c>
      <c r="H14" s="166">
        <v>0</v>
      </c>
      <c r="I14" s="166">
        <v>0</v>
      </c>
      <c r="J14" s="166">
        <v>0</v>
      </c>
      <c r="K14" s="166">
        <v>0</v>
      </c>
      <c r="L14" s="166">
        <v>0</v>
      </c>
      <c r="M14" s="166">
        <v>0</v>
      </c>
      <c r="N14" s="220">
        <v>45</v>
      </c>
      <c r="O14" s="166">
        <v>45</v>
      </c>
      <c r="P14" s="166">
        <v>0</v>
      </c>
      <c r="Q14" s="166">
        <v>0</v>
      </c>
      <c r="R14" s="166">
        <v>0</v>
      </c>
      <c r="S14" s="166">
        <v>0</v>
      </c>
      <c r="T14" s="166">
        <v>0</v>
      </c>
      <c r="U14" s="166">
        <v>0</v>
      </c>
      <c r="V14" s="166">
        <v>0</v>
      </c>
      <c r="W14" s="166">
        <v>0</v>
      </c>
      <c r="X14" s="562">
        <v>37</v>
      </c>
    </row>
    <row r="15" spans="1:24" s="220" customFormat="1" ht="13.5" customHeight="1">
      <c r="A15" s="533">
        <v>38</v>
      </c>
      <c r="B15" s="231" t="s">
        <v>340</v>
      </c>
      <c r="C15" s="236"/>
      <c r="D15" s="220">
        <v>38513</v>
      </c>
      <c r="E15" s="166">
        <v>44</v>
      </c>
      <c r="F15" s="166">
        <v>0</v>
      </c>
      <c r="G15" s="166">
        <v>34694</v>
      </c>
      <c r="H15" s="166">
        <v>39</v>
      </c>
      <c r="I15" s="166">
        <v>3736</v>
      </c>
      <c r="J15" s="166">
        <v>0</v>
      </c>
      <c r="K15" s="166">
        <v>0</v>
      </c>
      <c r="L15" s="166">
        <v>0</v>
      </c>
      <c r="M15" s="166">
        <v>0</v>
      </c>
      <c r="N15" s="220">
        <v>73</v>
      </c>
      <c r="O15" s="166">
        <v>73</v>
      </c>
      <c r="P15" s="166">
        <v>0</v>
      </c>
      <c r="Q15" s="166">
        <v>0</v>
      </c>
      <c r="R15" s="166">
        <v>0</v>
      </c>
      <c r="S15" s="166">
        <v>0</v>
      </c>
      <c r="T15" s="166">
        <v>0</v>
      </c>
      <c r="U15" s="166">
        <v>0</v>
      </c>
      <c r="V15" s="166">
        <v>0</v>
      </c>
      <c r="W15" s="166">
        <v>0</v>
      </c>
      <c r="X15" s="562">
        <v>38</v>
      </c>
    </row>
    <row r="16" spans="1:24" s="220" customFormat="1" ht="13.5" customHeight="1">
      <c r="A16" s="533">
        <v>39</v>
      </c>
      <c r="B16" s="231" t="s">
        <v>341</v>
      </c>
      <c r="C16" s="236"/>
      <c r="D16" s="220">
        <v>0</v>
      </c>
      <c r="E16" s="166">
        <v>0</v>
      </c>
      <c r="F16" s="166">
        <v>0</v>
      </c>
      <c r="G16" s="166">
        <v>0</v>
      </c>
      <c r="H16" s="166">
        <v>0</v>
      </c>
      <c r="I16" s="166">
        <v>0</v>
      </c>
      <c r="J16" s="166">
        <v>0</v>
      </c>
      <c r="K16" s="166">
        <v>0</v>
      </c>
      <c r="L16" s="166">
        <v>0</v>
      </c>
      <c r="M16" s="166">
        <v>0</v>
      </c>
      <c r="N16" s="220">
        <v>56</v>
      </c>
      <c r="O16" s="166">
        <v>56</v>
      </c>
      <c r="P16" s="166">
        <v>0</v>
      </c>
      <c r="Q16" s="166">
        <v>0</v>
      </c>
      <c r="R16" s="166">
        <v>0</v>
      </c>
      <c r="S16" s="166">
        <v>0</v>
      </c>
      <c r="T16" s="166">
        <v>0</v>
      </c>
      <c r="U16" s="166">
        <v>0</v>
      </c>
      <c r="V16" s="166">
        <v>0</v>
      </c>
      <c r="W16" s="166">
        <v>0</v>
      </c>
      <c r="X16" s="562">
        <v>39</v>
      </c>
    </row>
    <row r="17" spans="1:24" s="220" customFormat="1" ht="13.5" customHeight="1">
      <c r="A17" s="533">
        <v>40</v>
      </c>
      <c r="B17" s="231" t="s">
        <v>342</v>
      </c>
      <c r="C17" s="236"/>
      <c r="D17" s="220">
        <v>0</v>
      </c>
      <c r="E17" s="166">
        <v>0</v>
      </c>
      <c r="F17" s="166">
        <v>0</v>
      </c>
      <c r="G17" s="166">
        <v>0</v>
      </c>
      <c r="H17" s="166">
        <v>0</v>
      </c>
      <c r="I17" s="166">
        <v>0</v>
      </c>
      <c r="J17" s="166">
        <v>0</v>
      </c>
      <c r="K17" s="166">
        <v>0</v>
      </c>
      <c r="L17" s="166">
        <v>0</v>
      </c>
      <c r="M17" s="166">
        <v>0</v>
      </c>
      <c r="N17" s="220">
        <v>5</v>
      </c>
      <c r="O17" s="166">
        <v>5</v>
      </c>
      <c r="P17" s="166">
        <v>0</v>
      </c>
      <c r="Q17" s="166">
        <v>0</v>
      </c>
      <c r="R17" s="166">
        <v>0</v>
      </c>
      <c r="S17" s="166">
        <v>0</v>
      </c>
      <c r="T17" s="166">
        <v>0</v>
      </c>
      <c r="U17" s="166">
        <v>0</v>
      </c>
      <c r="V17" s="166">
        <v>0</v>
      </c>
      <c r="W17" s="166">
        <v>0</v>
      </c>
      <c r="X17" s="562">
        <v>40</v>
      </c>
    </row>
    <row r="18" spans="1:24" s="220" customFormat="1" ht="13.5" customHeight="1">
      <c r="A18" s="533"/>
      <c r="B18" s="231"/>
      <c r="C18" s="236"/>
      <c r="E18" s="166"/>
      <c r="F18" s="166"/>
      <c r="G18" s="166"/>
      <c r="H18" s="166"/>
      <c r="I18" s="166"/>
      <c r="J18" s="166"/>
      <c r="K18" s="166"/>
      <c r="L18" s="166"/>
      <c r="M18" s="166"/>
      <c r="O18" s="166"/>
      <c r="P18" s="166"/>
      <c r="Q18" s="166"/>
      <c r="R18" s="166"/>
      <c r="S18" s="166"/>
      <c r="T18" s="166"/>
      <c r="U18" s="166"/>
      <c r="V18" s="166"/>
      <c r="W18" s="166"/>
      <c r="X18" s="576"/>
    </row>
    <row r="19" spans="1:24" s="220" customFormat="1" ht="13.5" customHeight="1">
      <c r="A19" s="533">
        <v>41</v>
      </c>
      <c r="B19" s="231" t="s">
        <v>343</v>
      </c>
      <c r="C19" s="236"/>
      <c r="D19" s="220">
        <v>0</v>
      </c>
      <c r="E19" s="166">
        <v>0</v>
      </c>
      <c r="F19" s="166">
        <v>0</v>
      </c>
      <c r="G19" s="166">
        <v>0</v>
      </c>
      <c r="H19" s="166">
        <v>0</v>
      </c>
      <c r="I19" s="166">
        <v>0</v>
      </c>
      <c r="J19" s="166">
        <v>0</v>
      </c>
      <c r="K19" s="166">
        <v>0</v>
      </c>
      <c r="L19" s="166">
        <v>0</v>
      </c>
      <c r="M19" s="166">
        <v>0</v>
      </c>
      <c r="N19" s="166">
        <v>0</v>
      </c>
      <c r="O19" s="166">
        <v>0</v>
      </c>
      <c r="P19" s="166">
        <v>0</v>
      </c>
      <c r="Q19" s="166">
        <v>0</v>
      </c>
      <c r="R19" s="166">
        <v>0</v>
      </c>
      <c r="S19" s="166">
        <v>0</v>
      </c>
      <c r="T19" s="166">
        <v>0</v>
      </c>
      <c r="U19" s="166">
        <v>0</v>
      </c>
      <c r="V19" s="166">
        <v>0</v>
      </c>
      <c r="W19" s="166">
        <v>0</v>
      </c>
      <c r="X19" s="562">
        <v>41</v>
      </c>
    </row>
    <row r="20" spans="1:24" s="220" customFormat="1" ht="13.5" customHeight="1">
      <c r="A20" s="533"/>
      <c r="B20" s="231"/>
      <c r="C20" s="238"/>
      <c r="D20" s="224"/>
      <c r="E20" s="166"/>
      <c r="F20" s="166"/>
      <c r="G20" s="166"/>
      <c r="H20" s="166"/>
      <c r="I20" s="166"/>
      <c r="J20" s="166"/>
      <c r="K20" s="166"/>
      <c r="L20" s="166"/>
      <c r="M20" s="166"/>
      <c r="N20" s="166"/>
      <c r="O20" s="166"/>
      <c r="P20" s="166"/>
      <c r="Q20" s="166"/>
      <c r="R20" s="166"/>
      <c r="S20" s="166"/>
      <c r="T20" s="166"/>
      <c r="U20" s="166"/>
      <c r="V20" s="166"/>
      <c r="W20" s="166"/>
      <c r="X20" s="576"/>
    </row>
    <row r="21" spans="1:24" s="220" customFormat="1" ht="7.5" customHeight="1">
      <c r="A21" s="546"/>
      <c r="B21" s="547"/>
      <c r="C21" s="577"/>
      <c r="D21" s="578"/>
      <c r="E21" s="419"/>
      <c r="F21" s="419"/>
      <c r="G21" s="419"/>
      <c r="H21" s="419"/>
      <c r="I21" s="419"/>
      <c r="J21" s="419"/>
      <c r="K21" s="419"/>
      <c r="L21" s="419"/>
      <c r="M21" s="419"/>
      <c r="N21" s="419"/>
      <c r="O21" s="419"/>
      <c r="P21" s="419"/>
      <c r="Q21" s="419"/>
      <c r="R21" s="419"/>
      <c r="S21" s="419"/>
      <c r="T21" s="419"/>
      <c r="U21" s="419"/>
      <c r="V21" s="419"/>
      <c r="W21" s="419"/>
      <c r="X21" s="567"/>
    </row>
    <row r="22" spans="1:24" ht="13.5" customHeight="1">
      <c r="A22" s="568"/>
      <c r="B22" s="382"/>
      <c r="C22" s="382"/>
      <c r="D22" s="382"/>
      <c r="E22" s="382"/>
      <c r="F22" s="382"/>
      <c r="G22" s="382"/>
      <c r="H22" s="382"/>
      <c r="I22" s="382"/>
      <c r="J22" s="382"/>
      <c r="K22" s="382"/>
      <c r="L22" s="382"/>
      <c r="M22" s="382"/>
      <c r="N22" s="382"/>
      <c r="O22" s="382"/>
      <c r="P22" s="382"/>
      <c r="Q22" s="382"/>
      <c r="R22" s="382"/>
      <c r="S22" s="382"/>
      <c r="T22" s="382"/>
      <c r="U22" s="382"/>
      <c r="V22" s="382"/>
      <c r="W22" s="382"/>
      <c r="X22" s="382"/>
    </row>
  </sheetData>
  <sheetProtection/>
  <mergeCells count="24">
    <mergeCell ref="A3:C5"/>
    <mergeCell ref="D3:M3"/>
    <mergeCell ref="O3:W3"/>
    <mergeCell ref="X3:X5"/>
    <mergeCell ref="D4:D5"/>
    <mergeCell ref="E4:E5"/>
    <mergeCell ref="F4:F5"/>
    <mergeCell ref="G4:G5"/>
    <mergeCell ref="H4:H5"/>
    <mergeCell ref="I4:I5"/>
    <mergeCell ref="J4:J5"/>
    <mergeCell ref="K4:K5"/>
    <mergeCell ref="L4:L5"/>
    <mergeCell ref="M4:M5"/>
    <mergeCell ref="N4:N5"/>
    <mergeCell ref="O4:O5"/>
    <mergeCell ref="V4:V5"/>
    <mergeCell ref="W4:W5"/>
    <mergeCell ref="P4:P5"/>
    <mergeCell ref="Q4:Q5"/>
    <mergeCell ref="R4:R5"/>
    <mergeCell ref="S4:S5"/>
    <mergeCell ref="T4:T5"/>
    <mergeCell ref="U4:U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T29"/>
  <sheetViews>
    <sheetView zoomScalePageLayoutView="0" workbookViewId="0" topLeftCell="A1">
      <selection activeCell="A1" sqref="A1"/>
    </sheetView>
  </sheetViews>
  <sheetFormatPr defaultColWidth="9.140625" defaultRowHeight="15"/>
  <cols>
    <col min="1" max="1" width="9.00390625" style="168" customWidth="1"/>
    <col min="2" max="3" width="10.7109375" style="168" bestFit="1" customWidth="1"/>
    <col min="4" max="7" width="9.421875" style="168" bestFit="1" customWidth="1"/>
    <col min="8" max="9" width="9.28125" style="168" bestFit="1" customWidth="1"/>
    <col min="10" max="11" width="9.140625" style="168" bestFit="1" customWidth="1"/>
    <col min="12" max="19" width="9.00390625" style="168" customWidth="1"/>
    <col min="20" max="20" width="8.140625" style="168" bestFit="1" customWidth="1"/>
    <col min="21" max="16384" width="9.00390625" style="168" customWidth="1"/>
  </cols>
  <sheetData>
    <row r="1" spans="1:20" s="189" customFormat="1" ht="14.25">
      <c r="A1" s="118" t="s">
        <v>689</v>
      </c>
      <c r="B1" s="118"/>
      <c r="C1" s="118"/>
      <c r="D1" s="118"/>
      <c r="E1" s="118"/>
      <c r="F1" s="118"/>
      <c r="G1" s="118"/>
      <c r="T1" s="118"/>
    </row>
    <row r="2" spans="1:20" ht="14.25" thickBot="1">
      <c r="A2" s="154"/>
      <c r="B2" s="154"/>
      <c r="C2" s="154"/>
      <c r="D2" s="154"/>
      <c r="E2" s="154"/>
      <c r="F2" s="154"/>
      <c r="G2" s="154"/>
      <c r="T2" s="154" t="s">
        <v>690</v>
      </c>
    </row>
    <row r="3" spans="1:20" ht="14.25" customHeight="1" thickTop="1">
      <c r="A3" s="787" t="s">
        <v>615</v>
      </c>
      <c r="B3" s="790" t="s">
        <v>349</v>
      </c>
      <c r="C3" s="791"/>
      <c r="D3" s="791"/>
      <c r="E3" s="791"/>
      <c r="F3" s="791"/>
      <c r="G3" s="791"/>
      <c r="H3" s="791"/>
      <c r="I3" s="791"/>
      <c r="J3" s="791"/>
      <c r="K3" s="701"/>
      <c r="L3" s="700" t="s">
        <v>691</v>
      </c>
      <c r="M3" s="792"/>
      <c r="N3" s="792"/>
      <c r="O3" s="793"/>
      <c r="P3" s="794" t="s">
        <v>692</v>
      </c>
      <c r="Q3" s="795"/>
      <c r="R3" s="795"/>
      <c r="S3" s="796"/>
      <c r="T3" s="781" t="s">
        <v>693</v>
      </c>
    </row>
    <row r="4" spans="1:20" ht="13.5">
      <c r="A4" s="788"/>
      <c r="B4" s="784" t="s">
        <v>350</v>
      </c>
      <c r="C4" s="656"/>
      <c r="D4" s="784" t="s">
        <v>351</v>
      </c>
      <c r="E4" s="656"/>
      <c r="F4" s="785" t="s">
        <v>352</v>
      </c>
      <c r="G4" s="786"/>
      <c r="H4" s="784" t="s">
        <v>353</v>
      </c>
      <c r="I4" s="656"/>
      <c r="J4" s="784" t="s">
        <v>354</v>
      </c>
      <c r="K4" s="656"/>
      <c r="L4" s="784" t="s">
        <v>355</v>
      </c>
      <c r="M4" s="656"/>
      <c r="N4" s="784" t="s">
        <v>421</v>
      </c>
      <c r="O4" s="656"/>
      <c r="P4" s="784" t="s">
        <v>351</v>
      </c>
      <c r="Q4" s="656"/>
      <c r="R4" s="785" t="s">
        <v>356</v>
      </c>
      <c r="S4" s="786"/>
      <c r="T4" s="782"/>
    </row>
    <row r="5" spans="1:20" ht="13.5">
      <c r="A5" s="789"/>
      <c r="B5" s="265" t="s">
        <v>694</v>
      </c>
      <c r="C5" s="265" t="s">
        <v>695</v>
      </c>
      <c r="D5" s="265" t="s">
        <v>694</v>
      </c>
      <c r="E5" s="265" t="s">
        <v>695</v>
      </c>
      <c r="F5" s="265" t="s">
        <v>694</v>
      </c>
      <c r="G5" s="265" t="s">
        <v>695</v>
      </c>
      <c r="H5" s="265" t="s">
        <v>694</v>
      </c>
      <c r="I5" s="265" t="s">
        <v>695</v>
      </c>
      <c r="J5" s="265" t="s">
        <v>694</v>
      </c>
      <c r="K5" s="265" t="s">
        <v>695</v>
      </c>
      <c r="L5" s="265" t="s">
        <v>694</v>
      </c>
      <c r="M5" s="265" t="s">
        <v>695</v>
      </c>
      <c r="N5" s="265" t="s">
        <v>694</v>
      </c>
      <c r="O5" s="265" t="s">
        <v>695</v>
      </c>
      <c r="P5" s="265" t="s">
        <v>694</v>
      </c>
      <c r="Q5" s="265" t="s">
        <v>695</v>
      </c>
      <c r="R5" s="265" t="s">
        <v>694</v>
      </c>
      <c r="S5" s="265" t="s">
        <v>695</v>
      </c>
      <c r="T5" s="783"/>
    </row>
    <row r="6" spans="1:20" ht="13.5">
      <c r="A6" s="156"/>
      <c r="B6" s="183"/>
      <c r="C6" s="183"/>
      <c r="D6" s="183"/>
      <c r="E6" s="183"/>
      <c r="F6" s="183"/>
      <c r="G6" s="183"/>
      <c r="H6" s="183"/>
      <c r="I6" s="183"/>
      <c r="J6" s="190"/>
      <c r="K6" s="190"/>
      <c r="N6" s="190"/>
      <c r="O6" s="190"/>
      <c r="P6" s="183"/>
      <c r="Q6" s="183"/>
      <c r="R6" s="183"/>
      <c r="S6" s="183"/>
      <c r="T6" s="163"/>
    </row>
    <row r="7" spans="1:20" ht="13.5">
      <c r="A7" s="239" t="s">
        <v>696</v>
      </c>
      <c r="B7" s="158">
        <v>278562</v>
      </c>
      <c r="C7" s="158">
        <v>287032</v>
      </c>
      <c r="D7" s="158">
        <v>64614</v>
      </c>
      <c r="E7" s="158">
        <v>67456</v>
      </c>
      <c r="F7" s="158">
        <v>18587</v>
      </c>
      <c r="G7" s="158">
        <v>18357</v>
      </c>
      <c r="H7" s="158">
        <v>6653</v>
      </c>
      <c r="I7" s="158">
        <v>7542</v>
      </c>
      <c r="J7" s="158">
        <v>2384</v>
      </c>
      <c r="K7" s="158">
        <v>2515</v>
      </c>
      <c r="L7" s="158">
        <v>20752</v>
      </c>
      <c r="M7" s="158">
        <v>25433</v>
      </c>
      <c r="N7" s="158">
        <v>10329</v>
      </c>
      <c r="O7" s="158">
        <v>11999</v>
      </c>
      <c r="P7" s="158">
        <v>16948</v>
      </c>
      <c r="Q7" s="158">
        <v>17190</v>
      </c>
      <c r="R7" s="158">
        <v>7542</v>
      </c>
      <c r="S7" s="158">
        <v>6653</v>
      </c>
      <c r="T7" s="240" t="s">
        <v>697</v>
      </c>
    </row>
    <row r="8" spans="1:20" ht="13.5">
      <c r="A8" s="227">
        <v>21</v>
      </c>
      <c r="B8" s="158">
        <v>260465</v>
      </c>
      <c r="C8" s="158">
        <v>263317</v>
      </c>
      <c r="D8" s="158">
        <v>56290</v>
      </c>
      <c r="E8" s="158">
        <v>56898</v>
      </c>
      <c r="F8" s="158">
        <v>16698</v>
      </c>
      <c r="G8" s="158">
        <v>16687</v>
      </c>
      <c r="H8" s="158">
        <v>6871</v>
      </c>
      <c r="I8" s="158">
        <v>7643</v>
      </c>
      <c r="J8" s="158">
        <v>2547</v>
      </c>
      <c r="K8" s="158">
        <v>2684</v>
      </c>
      <c r="L8" s="158">
        <v>20835</v>
      </c>
      <c r="M8" s="158">
        <v>25001</v>
      </c>
      <c r="N8" s="158">
        <v>9514</v>
      </c>
      <c r="O8" s="158">
        <v>11717</v>
      </c>
      <c r="P8" s="158">
        <v>17034</v>
      </c>
      <c r="Q8" s="158">
        <v>17526</v>
      </c>
      <c r="R8" s="158">
        <v>7645</v>
      </c>
      <c r="S8" s="158">
        <v>6869</v>
      </c>
      <c r="T8" s="240">
        <v>21</v>
      </c>
    </row>
    <row r="9" spans="1:20" ht="13.5">
      <c r="A9" s="241">
        <v>22</v>
      </c>
      <c r="B9" s="242">
        <v>260946</v>
      </c>
      <c r="C9" s="242">
        <v>258422</v>
      </c>
      <c r="D9" s="242">
        <v>54637</v>
      </c>
      <c r="E9" s="242">
        <v>56049</v>
      </c>
      <c r="F9" s="242">
        <v>17164</v>
      </c>
      <c r="G9" s="242">
        <v>17184</v>
      </c>
      <c r="H9" s="242">
        <v>6753</v>
      </c>
      <c r="I9" s="242">
        <v>7494</v>
      </c>
      <c r="J9" s="242">
        <v>2532</v>
      </c>
      <c r="K9" s="242">
        <v>2617</v>
      </c>
      <c r="L9" s="242">
        <v>21846</v>
      </c>
      <c r="M9" s="242">
        <v>28288</v>
      </c>
      <c r="N9" s="242">
        <v>10993</v>
      </c>
      <c r="O9" s="242">
        <v>11465</v>
      </c>
      <c r="P9" s="242">
        <v>18306</v>
      </c>
      <c r="Q9" s="242">
        <v>18866</v>
      </c>
      <c r="R9" s="242">
        <v>7494</v>
      </c>
      <c r="S9" s="242">
        <v>6753</v>
      </c>
      <c r="T9" s="243">
        <v>22</v>
      </c>
    </row>
    <row r="10" spans="1:20" ht="13.5">
      <c r="A10" s="241">
        <v>23</v>
      </c>
      <c r="B10" s="171">
        <v>240741</v>
      </c>
      <c r="C10" s="171">
        <v>237711</v>
      </c>
      <c r="D10" s="171">
        <v>53384</v>
      </c>
      <c r="E10" s="171">
        <v>54662</v>
      </c>
      <c r="F10" s="171">
        <v>17176</v>
      </c>
      <c r="G10" s="171">
        <v>17280</v>
      </c>
      <c r="H10" s="171">
        <v>7547</v>
      </c>
      <c r="I10" s="171">
        <v>8181</v>
      </c>
      <c r="J10" s="579" t="s">
        <v>37</v>
      </c>
      <c r="K10" s="579" t="s">
        <v>37</v>
      </c>
      <c r="L10" s="171">
        <v>27813</v>
      </c>
      <c r="M10" s="171">
        <v>34025</v>
      </c>
      <c r="N10" s="171">
        <v>2192</v>
      </c>
      <c r="O10" s="171">
        <v>2242</v>
      </c>
      <c r="P10" s="171">
        <v>17926</v>
      </c>
      <c r="Q10" s="171">
        <v>17975</v>
      </c>
      <c r="R10" s="171">
        <v>8181</v>
      </c>
      <c r="S10" s="171">
        <v>7547</v>
      </c>
      <c r="T10" s="243">
        <v>23</v>
      </c>
    </row>
    <row r="11" spans="1:20" ht="13.5">
      <c r="A11" s="92">
        <v>24</v>
      </c>
      <c r="B11" s="93">
        <v>264915</v>
      </c>
      <c r="C11" s="93">
        <v>265070</v>
      </c>
      <c r="D11" s="93">
        <v>57876</v>
      </c>
      <c r="E11" s="93">
        <v>58133</v>
      </c>
      <c r="F11" s="93">
        <v>17348</v>
      </c>
      <c r="G11" s="93">
        <v>18141</v>
      </c>
      <c r="H11" s="93">
        <v>6946</v>
      </c>
      <c r="I11" s="93">
        <v>7346</v>
      </c>
      <c r="J11" s="94" t="s">
        <v>37</v>
      </c>
      <c r="K11" s="94" t="s">
        <v>37</v>
      </c>
      <c r="L11" s="93">
        <v>27690</v>
      </c>
      <c r="M11" s="93">
        <v>38482</v>
      </c>
      <c r="N11" s="93">
        <v>2283</v>
      </c>
      <c r="O11" s="93">
        <v>2250</v>
      </c>
      <c r="P11" s="93">
        <v>18755</v>
      </c>
      <c r="Q11" s="93">
        <v>18966</v>
      </c>
      <c r="R11" s="93">
        <v>7346</v>
      </c>
      <c r="S11" s="93">
        <v>6946</v>
      </c>
      <c r="T11" s="95">
        <v>24</v>
      </c>
    </row>
    <row r="12" spans="1:20" ht="13.5">
      <c r="A12" s="244"/>
      <c r="B12" s="171"/>
      <c r="C12" s="171"/>
      <c r="D12" s="171"/>
      <c r="E12" s="171"/>
      <c r="F12" s="171"/>
      <c r="G12" s="171"/>
      <c r="H12" s="171"/>
      <c r="I12" s="171"/>
      <c r="L12" s="245"/>
      <c r="M12" s="245"/>
      <c r="N12" s="172"/>
      <c r="O12" s="172"/>
      <c r="P12" s="172"/>
      <c r="Q12" s="172"/>
      <c r="R12" s="172"/>
      <c r="S12" s="172"/>
      <c r="T12" s="246"/>
    </row>
    <row r="13" spans="1:20" ht="13.5">
      <c r="A13" s="247" t="s">
        <v>698</v>
      </c>
      <c r="B13" s="158">
        <v>17937</v>
      </c>
      <c r="C13" s="158">
        <v>18401</v>
      </c>
      <c r="D13" s="158">
        <v>4256</v>
      </c>
      <c r="E13" s="158">
        <v>4189</v>
      </c>
      <c r="F13" s="158">
        <v>1313</v>
      </c>
      <c r="G13" s="158">
        <v>1412</v>
      </c>
      <c r="H13" s="158">
        <v>560</v>
      </c>
      <c r="I13" s="158">
        <v>643</v>
      </c>
      <c r="J13" s="192" t="s">
        <v>37</v>
      </c>
      <c r="K13" s="192" t="s">
        <v>37</v>
      </c>
      <c r="L13" s="245">
        <v>2014</v>
      </c>
      <c r="M13" s="158">
        <v>3011</v>
      </c>
      <c r="N13" s="248" t="s">
        <v>37</v>
      </c>
      <c r="O13" s="248" t="s">
        <v>37</v>
      </c>
      <c r="P13" s="158">
        <v>1166</v>
      </c>
      <c r="Q13" s="158">
        <v>1348</v>
      </c>
      <c r="R13" s="158">
        <v>643</v>
      </c>
      <c r="S13" s="158">
        <v>560</v>
      </c>
      <c r="T13" s="249" t="s">
        <v>699</v>
      </c>
    </row>
    <row r="14" spans="1:20" ht="13.5">
      <c r="A14" s="244">
        <v>5</v>
      </c>
      <c r="B14" s="158">
        <v>22419</v>
      </c>
      <c r="C14" s="158">
        <v>21487</v>
      </c>
      <c r="D14" s="158">
        <v>4877</v>
      </c>
      <c r="E14" s="158">
        <v>4751</v>
      </c>
      <c r="F14" s="158">
        <v>1548</v>
      </c>
      <c r="G14" s="158">
        <v>1588</v>
      </c>
      <c r="H14" s="158">
        <v>550</v>
      </c>
      <c r="I14" s="158">
        <v>535</v>
      </c>
      <c r="J14" s="192" t="s">
        <v>37</v>
      </c>
      <c r="K14" s="192" t="s">
        <v>37</v>
      </c>
      <c r="L14" s="158">
        <v>2282</v>
      </c>
      <c r="M14" s="158">
        <v>2733</v>
      </c>
      <c r="N14" s="248" t="s">
        <v>37</v>
      </c>
      <c r="O14" s="248" t="s">
        <v>37</v>
      </c>
      <c r="P14" s="158">
        <v>1789</v>
      </c>
      <c r="Q14" s="158">
        <v>1770</v>
      </c>
      <c r="R14" s="158">
        <v>535</v>
      </c>
      <c r="S14" s="158">
        <v>550</v>
      </c>
      <c r="T14" s="249" t="s">
        <v>700</v>
      </c>
    </row>
    <row r="15" spans="1:20" ht="13.5">
      <c r="A15" s="244">
        <v>6</v>
      </c>
      <c r="B15" s="158">
        <v>19784</v>
      </c>
      <c r="C15" s="158">
        <v>19969</v>
      </c>
      <c r="D15" s="158">
        <v>4526</v>
      </c>
      <c r="E15" s="158">
        <v>4565</v>
      </c>
      <c r="F15" s="158">
        <v>1349</v>
      </c>
      <c r="G15" s="158">
        <v>1459</v>
      </c>
      <c r="H15" s="158">
        <v>478</v>
      </c>
      <c r="I15" s="158">
        <v>592</v>
      </c>
      <c r="J15" s="192" t="s">
        <v>37</v>
      </c>
      <c r="K15" s="192" t="s">
        <v>37</v>
      </c>
      <c r="L15" s="158">
        <v>1568</v>
      </c>
      <c r="M15" s="158">
        <v>2517</v>
      </c>
      <c r="N15" s="248" t="s">
        <v>37</v>
      </c>
      <c r="O15" s="248" t="s">
        <v>37</v>
      </c>
      <c r="P15" s="158">
        <v>1575</v>
      </c>
      <c r="Q15" s="158">
        <v>1619</v>
      </c>
      <c r="R15" s="158">
        <v>592</v>
      </c>
      <c r="S15" s="158">
        <v>478</v>
      </c>
      <c r="T15" s="249" t="s">
        <v>701</v>
      </c>
    </row>
    <row r="16" spans="1:20" ht="13.5">
      <c r="A16" s="244">
        <v>7</v>
      </c>
      <c r="B16" s="158">
        <v>21202</v>
      </c>
      <c r="C16" s="158">
        <v>21818</v>
      </c>
      <c r="D16" s="158">
        <v>4904</v>
      </c>
      <c r="E16" s="158">
        <v>5101</v>
      </c>
      <c r="F16" s="158">
        <v>1410</v>
      </c>
      <c r="G16" s="158">
        <v>1549</v>
      </c>
      <c r="H16" s="158">
        <v>591</v>
      </c>
      <c r="I16" s="158">
        <v>443</v>
      </c>
      <c r="J16" s="192" t="s">
        <v>37</v>
      </c>
      <c r="K16" s="192" t="s">
        <v>37</v>
      </c>
      <c r="L16" s="158">
        <v>2018</v>
      </c>
      <c r="M16" s="158">
        <v>2758</v>
      </c>
      <c r="N16" s="248">
        <v>822</v>
      </c>
      <c r="O16" s="248">
        <v>822</v>
      </c>
      <c r="P16" s="158">
        <v>1569</v>
      </c>
      <c r="Q16" s="158">
        <v>1730</v>
      </c>
      <c r="R16" s="158">
        <v>443</v>
      </c>
      <c r="S16" s="158">
        <v>591</v>
      </c>
      <c r="T16" s="249" t="s">
        <v>702</v>
      </c>
    </row>
    <row r="17" spans="1:20" ht="13.5">
      <c r="A17" s="244">
        <v>8</v>
      </c>
      <c r="B17" s="158">
        <v>26019</v>
      </c>
      <c r="C17" s="158">
        <v>25481</v>
      </c>
      <c r="D17" s="158">
        <v>5049</v>
      </c>
      <c r="E17" s="158">
        <v>5086</v>
      </c>
      <c r="F17" s="158">
        <v>1457</v>
      </c>
      <c r="G17" s="158">
        <v>1440</v>
      </c>
      <c r="H17" s="158">
        <v>644</v>
      </c>
      <c r="I17" s="158">
        <v>621</v>
      </c>
      <c r="J17" s="192" t="s">
        <v>37</v>
      </c>
      <c r="K17" s="192" t="s">
        <v>37</v>
      </c>
      <c r="L17" s="158">
        <v>3469</v>
      </c>
      <c r="M17" s="158">
        <v>3819</v>
      </c>
      <c r="N17" s="248">
        <v>1461</v>
      </c>
      <c r="O17" s="248">
        <v>1428</v>
      </c>
      <c r="P17" s="158">
        <v>3929</v>
      </c>
      <c r="Q17" s="158">
        <v>3863</v>
      </c>
      <c r="R17" s="158">
        <v>621</v>
      </c>
      <c r="S17" s="158">
        <v>644</v>
      </c>
      <c r="T17" s="249" t="s">
        <v>703</v>
      </c>
    </row>
    <row r="18" spans="1:20" ht="13.5">
      <c r="A18" s="244">
        <v>9</v>
      </c>
      <c r="B18" s="158">
        <v>23332</v>
      </c>
      <c r="C18" s="158">
        <v>23739</v>
      </c>
      <c r="D18" s="158">
        <v>4759</v>
      </c>
      <c r="E18" s="158">
        <v>4764</v>
      </c>
      <c r="F18" s="158">
        <v>1509</v>
      </c>
      <c r="G18" s="158">
        <v>1583</v>
      </c>
      <c r="H18" s="158">
        <v>508</v>
      </c>
      <c r="I18" s="158">
        <v>482</v>
      </c>
      <c r="J18" s="192" t="s">
        <v>37</v>
      </c>
      <c r="K18" s="192" t="s">
        <v>37</v>
      </c>
      <c r="L18" s="158">
        <v>2038</v>
      </c>
      <c r="M18" s="158">
        <v>2632</v>
      </c>
      <c r="N18" s="248" t="s">
        <v>37</v>
      </c>
      <c r="O18" s="248" t="s">
        <v>37</v>
      </c>
      <c r="P18" s="158">
        <v>1405</v>
      </c>
      <c r="Q18" s="158">
        <v>1484</v>
      </c>
      <c r="R18" s="158">
        <v>482</v>
      </c>
      <c r="S18" s="158">
        <v>508</v>
      </c>
      <c r="T18" s="249" t="s">
        <v>704</v>
      </c>
    </row>
    <row r="19" spans="1:20" ht="13.5">
      <c r="A19" s="244">
        <v>10</v>
      </c>
      <c r="B19" s="158">
        <v>26653</v>
      </c>
      <c r="C19" s="158">
        <v>27297</v>
      </c>
      <c r="D19" s="158">
        <v>5778</v>
      </c>
      <c r="E19" s="158">
        <v>5955</v>
      </c>
      <c r="F19" s="158">
        <v>1758</v>
      </c>
      <c r="G19" s="158">
        <v>1821</v>
      </c>
      <c r="H19" s="158">
        <v>578</v>
      </c>
      <c r="I19" s="158">
        <v>505</v>
      </c>
      <c r="J19" s="192" t="s">
        <v>37</v>
      </c>
      <c r="K19" s="192" t="s">
        <v>37</v>
      </c>
      <c r="L19" s="158">
        <v>2867</v>
      </c>
      <c r="M19" s="158">
        <v>3310</v>
      </c>
      <c r="N19" s="248" t="s">
        <v>37</v>
      </c>
      <c r="O19" s="248" t="s">
        <v>37</v>
      </c>
      <c r="P19" s="158">
        <v>1945</v>
      </c>
      <c r="Q19" s="158">
        <v>1855</v>
      </c>
      <c r="R19" s="158">
        <v>505</v>
      </c>
      <c r="S19" s="158">
        <v>578</v>
      </c>
      <c r="T19" s="249" t="s">
        <v>705</v>
      </c>
    </row>
    <row r="20" spans="1:20" ht="13.5">
      <c r="A20" s="244">
        <v>11</v>
      </c>
      <c r="B20" s="158">
        <v>27672</v>
      </c>
      <c r="C20" s="158">
        <v>27781</v>
      </c>
      <c r="D20" s="158">
        <v>5896</v>
      </c>
      <c r="E20" s="158">
        <v>5921</v>
      </c>
      <c r="F20" s="158">
        <v>1778</v>
      </c>
      <c r="G20" s="158">
        <v>1805</v>
      </c>
      <c r="H20" s="158">
        <v>573</v>
      </c>
      <c r="I20" s="158">
        <v>668</v>
      </c>
      <c r="J20" s="192" t="s">
        <v>37</v>
      </c>
      <c r="K20" s="192" t="s">
        <v>37</v>
      </c>
      <c r="L20" s="158">
        <v>2458</v>
      </c>
      <c r="M20" s="158">
        <v>3353</v>
      </c>
      <c r="N20" s="248" t="s">
        <v>37</v>
      </c>
      <c r="O20" s="248" t="s">
        <v>37</v>
      </c>
      <c r="P20" s="158">
        <v>1140</v>
      </c>
      <c r="Q20" s="158">
        <v>1091</v>
      </c>
      <c r="R20" s="158">
        <v>668</v>
      </c>
      <c r="S20" s="158">
        <v>573</v>
      </c>
      <c r="T20" s="249" t="s">
        <v>706</v>
      </c>
    </row>
    <row r="21" spans="1:20" ht="13.5">
      <c r="A21" s="244">
        <v>12</v>
      </c>
      <c r="B21" s="158">
        <v>18847</v>
      </c>
      <c r="C21" s="158">
        <v>22057</v>
      </c>
      <c r="D21" s="158">
        <v>4270</v>
      </c>
      <c r="E21" s="158">
        <v>4779</v>
      </c>
      <c r="F21" s="158">
        <v>1309</v>
      </c>
      <c r="G21" s="171">
        <v>1368</v>
      </c>
      <c r="H21" s="158">
        <v>752</v>
      </c>
      <c r="I21" s="158">
        <v>810</v>
      </c>
      <c r="J21" s="192" t="s">
        <v>37</v>
      </c>
      <c r="K21" s="192" t="s">
        <v>37</v>
      </c>
      <c r="L21" s="158">
        <v>1703</v>
      </c>
      <c r="M21" s="158">
        <v>3658</v>
      </c>
      <c r="N21" s="248" t="s">
        <v>37</v>
      </c>
      <c r="O21" s="248" t="s">
        <v>37</v>
      </c>
      <c r="P21" s="158">
        <v>853</v>
      </c>
      <c r="Q21" s="158">
        <v>1041</v>
      </c>
      <c r="R21" s="158">
        <v>810</v>
      </c>
      <c r="S21" s="158">
        <v>752</v>
      </c>
      <c r="T21" s="249" t="s">
        <v>707</v>
      </c>
    </row>
    <row r="22" spans="1:20" ht="13.5">
      <c r="A22" s="250" t="s">
        <v>708</v>
      </c>
      <c r="B22" s="158">
        <v>19173</v>
      </c>
      <c r="C22" s="158">
        <v>16362</v>
      </c>
      <c r="D22" s="158">
        <v>4184</v>
      </c>
      <c r="E22" s="158">
        <v>3661</v>
      </c>
      <c r="F22" s="158">
        <v>1255</v>
      </c>
      <c r="G22" s="158">
        <v>1348</v>
      </c>
      <c r="H22" s="158">
        <v>621</v>
      </c>
      <c r="I22" s="158">
        <v>794</v>
      </c>
      <c r="J22" s="192" t="s">
        <v>37</v>
      </c>
      <c r="K22" s="192" t="s">
        <v>37</v>
      </c>
      <c r="L22" s="158">
        <v>2334</v>
      </c>
      <c r="M22" s="158">
        <v>3072</v>
      </c>
      <c r="N22" s="248" t="s">
        <v>37</v>
      </c>
      <c r="O22" s="248" t="s">
        <v>37</v>
      </c>
      <c r="P22" s="158">
        <v>973</v>
      </c>
      <c r="Q22" s="158">
        <v>828</v>
      </c>
      <c r="R22" s="158">
        <v>794</v>
      </c>
      <c r="S22" s="158">
        <v>621</v>
      </c>
      <c r="T22" s="249" t="s">
        <v>709</v>
      </c>
    </row>
    <row r="23" spans="1:20" ht="13.5">
      <c r="A23" s="244">
        <v>2</v>
      </c>
      <c r="B23" s="158">
        <v>18983</v>
      </c>
      <c r="C23" s="158">
        <v>18660</v>
      </c>
      <c r="D23" s="158">
        <v>4040</v>
      </c>
      <c r="E23" s="158">
        <v>4077</v>
      </c>
      <c r="F23" s="158">
        <v>1273</v>
      </c>
      <c r="G23" s="158">
        <v>1303</v>
      </c>
      <c r="H23" s="158">
        <v>579</v>
      </c>
      <c r="I23" s="158">
        <v>690</v>
      </c>
      <c r="J23" s="192" t="s">
        <v>37</v>
      </c>
      <c r="K23" s="192" t="s">
        <v>37</v>
      </c>
      <c r="L23" s="158">
        <v>2377</v>
      </c>
      <c r="M23" s="158">
        <v>3431</v>
      </c>
      <c r="N23" s="248" t="s">
        <v>37</v>
      </c>
      <c r="O23" s="248" t="s">
        <v>37</v>
      </c>
      <c r="P23" s="158">
        <v>774</v>
      </c>
      <c r="Q23" s="158">
        <v>771</v>
      </c>
      <c r="R23" s="158">
        <v>690</v>
      </c>
      <c r="S23" s="158">
        <v>579</v>
      </c>
      <c r="T23" s="249" t="s">
        <v>710</v>
      </c>
    </row>
    <row r="24" spans="1:20" ht="13.5">
      <c r="A24" s="244">
        <v>3</v>
      </c>
      <c r="B24" s="158">
        <v>22894</v>
      </c>
      <c r="C24" s="158">
        <v>22018</v>
      </c>
      <c r="D24" s="158">
        <v>5337</v>
      </c>
      <c r="E24" s="158">
        <v>5284</v>
      </c>
      <c r="F24" s="158">
        <v>1389</v>
      </c>
      <c r="G24" s="158">
        <v>1465</v>
      </c>
      <c r="H24" s="158">
        <v>512</v>
      </c>
      <c r="I24" s="158">
        <v>563</v>
      </c>
      <c r="J24" s="192" t="s">
        <v>37</v>
      </c>
      <c r="K24" s="192" t="s">
        <v>37</v>
      </c>
      <c r="L24" s="158">
        <v>2562</v>
      </c>
      <c r="M24" s="158">
        <v>4188</v>
      </c>
      <c r="N24" s="248" t="s">
        <v>37</v>
      </c>
      <c r="O24" s="248" t="s">
        <v>37</v>
      </c>
      <c r="P24" s="158">
        <v>1637</v>
      </c>
      <c r="Q24" s="158">
        <v>1566</v>
      </c>
      <c r="R24" s="158">
        <v>563</v>
      </c>
      <c r="S24" s="158">
        <v>512</v>
      </c>
      <c r="T24" s="249" t="s">
        <v>711</v>
      </c>
    </row>
    <row r="25" spans="1:20" ht="9" customHeight="1">
      <c r="A25" s="251"/>
      <c r="B25" s="580"/>
      <c r="C25" s="580"/>
      <c r="D25" s="580"/>
      <c r="E25" s="580"/>
      <c r="F25" s="580"/>
      <c r="G25" s="580"/>
      <c r="H25" s="252"/>
      <c r="I25" s="252"/>
      <c r="J25" s="252"/>
      <c r="K25" s="222"/>
      <c r="L25" s="580"/>
      <c r="M25" s="580"/>
      <c r="N25" s="580"/>
      <c r="O25" s="580"/>
      <c r="P25" s="580"/>
      <c r="Q25" s="580"/>
      <c r="R25" s="580"/>
      <c r="S25" s="580"/>
      <c r="T25" s="223"/>
    </row>
    <row r="26" spans="1:5" ht="13.5">
      <c r="A26" s="168" t="s">
        <v>712</v>
      </c>
      <c r="E26" s="253"/>
    </row>
    <row r="27" ht="13.5">
      <c r="A27" s="168" t="s">
        <v>713</v>
      </c>
    </row>
    <row r="28" ht="13.5">
      <c r="A28" s="168" t="s">
        <v>714</v>
      </c>
    </row>
    <row r="29" ht="13.5">
      <c r="A29" s="168" t="s">
        <v>715</v>
      </c>
    </row>
  </sheetData>
  <sheetProtection/>
  <mergeCells count="14">
    <mergeCell ref="A3:A5"/>
    <mergeCell ref="B3:K3"/>
    <mergeCell ref="L3:O3"/>
    <mergeCell ref="P3:S3"/>
    <mergeCell ref="T3:T5"/>
    <mergeCell ref="B4:C4"/>
    <mergeCell ref="D4:E4"/>
    <mergeCell ref="F4:G4"/>
    <mergeCell ref="H4:I4"/>
    <mergeCell ref="J4:K4"/>
    <mergeCell ref="L4:M4"/>
    <mergeCell ref="N4:O4"/>
    <mergeCell ref="P4:Q4"/>
    <mergeCell ref="R4:S4"/>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140625" defaultRowHeight="15"/>
  <cols>
    <col min="1" max="1" width="4.421875" style="161" customWidth="1"/>
    <col min="2" max="2" width="3.57421875" style="168" customWidth="1"/>
    <col min="3" max="4" width="11.57421875" style="168" customWidth="1"/>
    <col min="5" max="5" width="9.57421875" style="168" customWidth="1"/>
    <col min="6" max="6" width="7.57421875" style="168" customWidth="1"/>
    <col min="7" max="11" width="9.57421875" style="168" customWidth="1"/>
    <col min="12" max="12" width="5.8515625" style="168" bestFit="1" customWidth="1"/>
    <col min="13" max="16384" width="9.00390625" style="168" customWidth="1"/>
  </cols>
  <sheetData>
    <row r="1" spans="1:11" s="189" customFormat="1" ht="13.5" customHeight="1">
      <c r="A1" s="125" t="s">
        <v>716</v>
      </c>
      <c r="B1" s="126"/>
      <c r="C1" s="126"/>
      <c r="D1" s="126"/>
      <c r="E1" s="126"/>
      <c r="F1" s="126"/>
      <c r="G1" s="126"/>
      <c r="H1" s="126"/>
      <c r="I1" s="126"/>
      <c r="J1" s="126"/>
      <c r="K1" s="126"/>
    </row>
    <row r="2" spans="1:11" ht="13.5" customHeight="1" thickBot="1">
      <c r="A2" s="96"/>
      <c r="B2" s="20"/>
      <c r="C2" s="20"/>
      <c r="D2" s="20"/>
      <c r="E2" s="20"/>
      <c r="F2" s="20"/>
      <c r="G2" s="20"/>
      <c r="H2" s="20"/>
      <c r="I2" s="20"/>
      <c r="J2" s="20"/>
      <c r="K2" s="20"/>
    </row>
    <row r="3" spans="1:12" ht="13.5" customHeight="1" thickTop="1">
      <c r="A3" s="805" t="s">
        <v>476</v>
      </c>
      <c r="B3" s="805"/>
      <c r="C3" s="797" t="s">
        <v>717</v>
      </c>
      <c r="D3" s="808" t="s">
        <v>357</v>
      </c>
      <c r="E3" s="637" t="s">
        <v>718</v>
      </c>
      <c r="F3" s="626" t="s">
        <v>719</v>
      </c>
      <c r="G3" s="628"/>
      <c r="H3" s="643" t="s">
        <v>720</v>
      </c>
      <c r="I3" s="797" t="s">
        <v>358</v>
      </c>
      <c r="J3" s="706" t="s">
        <v>721</v>
      </c>
      <c r="K3" s="628"/>
      <c r="L3" s="629" t="s">
        <v>476</v>
      </c>
    </row>
    <row r="4" spans="1:12" ht="13.5" customHeight="1">
      <c r="A4" s="806"/>
      <c r="B4" s="806"/>
      <c r="C4" s="798"/>
      <c r="D4" s="809"/>
      <c r="E4" s="811"/>
      <c r="F4" s="625" t="s">
        <v>722</v>
      </c>
      <c r="G4" s="625" t="s">
        <v>292</v>
      </c>
      <c r="H4" s="813"/>
      <c r="I4" s="798"/>
      <c r="J4" s="801" t="s">
        <v>723</v>
      </c>
      <c r="K4" s="803" t="s">
        <v>724</v>
      </c>
      <c r="L4" s="800"/>
    </row>
    <row r="5" spans="1:12" ht="13.5" customHeight="1">
      <c r="A5" s="807"/>
      <c r="B5" s="807"/>
      <c r="C5" s="799"/>
      <c r="D5" s="810"/>
      <c r="E5" s="812"/>
      <c r="F5" s="625"/>
      <c r="G5" s="625"/>
      <c r="H5" s="814"/>
      <c r="I5" s="799"/>
      <c r="J5" s="802"/>
      <c r="K5" s="804"/>
      <c r="L5" s="703"/>
    </row>
    <row r="6" spans="1:12" ht="13.5" customHeight="1">
      <c r="A6" s="97"/>
      <c r="B6" s="98"/>
      <c r="C6" s="23"/>
      <c r="D6" s="23"/>
      <c r="E6" s="37" t="s">
        <v>359</v>
      </c>
      <c r="F6" s="99"/>
      <c r="G6" s="37" t="s">
        <v>360</v>
      </c>
      <c r="H6" s="99"/>
      <c r="I6" s="37" t="s">
        <v>361</v>
      </c>
      <c r="J6" s="37" t="s">
        <v>361</v>
      </c>
      <c r="K6" s="37" t="s">
        <v>362</v>
      </c>
      <c r="L6" s="78"/>
    </row>
    <row r="7" spans="1:12" ht="13.5" customHeight="1">
      <c r="A7" s="28" t="s">
        <v>49</v>
      </c>
      <c r="B7" s="4">
        <v>20</v>
      </c>
      <c r="C7" s="100">
        <v>8</v>
      </c>
      <c r="D7" s="100">
        <v>11</v>
      </c>
      <c r="E7" s="100">
        <v>308</v>
      </c>
      <c r="F7" s="100">
        <v>24</v>
      </c>
      <c r="G7" s="100">
        <v>7931</v>
      </c>
      <c r="H7" s="100">
        <v>25040</v>
      </c>
      <c r="I7" s="100">
        <v>4271</v>
      </c>
      <c r="J7" s="100">
        <v>644457</v>
      </c>
      <c r="K7" s="100">
        <v>64447</v>
      </c>
      <c r="L7" s="101" t="s">
        <v>438</v>
      </c>
    </row>
    <row r="8" spans="1:12" s="6" customFormat="1" ht="13.5" customHeight="1">
      <c r="A8" s="5"/>
      <c r="B8" s="102">
        <v>21</v>
      </c>
      <c r="C8" s="100">
        <v>8</v>
      </c>
      <c r="D8" s="100">
        <v>12</v>
      </c>
      <c r="E8" s="100">
        <v>370</v>
      </c>
      <c r="F8" s="100">
        <v>23</v>
      </c>
      <c r="G8" s="100">
        <v>7815</v>
      </c>
      <c r="H8" s="100">
        <v>23874</v>
      </c>
      <c r="I8" s="100">
        <v>3836</v>
      </c>
      <c r="J8" s="100">
        <v>638326</v>
      </c>
      <c r="K8" s="100">
        <v>65460</v>
      </c>
      <c r="L8" s="103">
        <v>21</v>
      </c>
    </row>
    <row r="9" spans="1:12" s="6" customFormat="1" ht="13.5" customHeight="1">
      <c r="A9" s="5"/>
      <c r="B9" s="102">
        <v>22</v>
      </c>
      <c r="C9" s="100">
        <v>8</v>
      </c>
      <c r="D9" s="100">
        <v>13</v>
      </c>
      <c r="E9" s="100">
        <v>392</v>
      </c>
      <c r="F9" s="100">
        <v>23</v>
      </c>
      <c r="G9" s="100">
        <v>7815</v>
      </c>
      <c r="H9" s="100">
        <v>24039</v>
      </c>
      <c r="I9" s="100">
        <v>3836</v>
      </c>
      <c r="J9" s="100">
        <v>645530</v>
      </c>
      <c r="K9" s="100">
        <v>66902</v>
      </c>
      <c r="L9" s="103">
        <v>22</v>
      </c>
    </row>
    <row r="10" spans="1:12" s="6" customFormat="1" ht="13.5" customHeight="1">
      <c r="A10" s="5"/>
      <c r="B10" s="102">
        <v>23</v>
      </c>
      <c r="C10" s="104">
        <v>8</v>
      </c>
      <c r="D10" s="104">
        <v>13</v>
      </c>
      <c r="E10" s="581">
        <v>392</v>
      </c>
      <c r="F10" s="104">
        <v>23</v>
      </c>
      <c r="G10" s="104">
        <v>7815</v>
      </c>
      <c r="H10" s="104">
        <v>22832</v>
      </c>
      <c r="I10" s="104">
        <v>3836</v>
      </c>
      <c r="J10" s="104">
        <v>632274</v>
      </c>
      <c r="K10" s="104">
        <v>65441</v>
      </c>
      <c r="L10" s="103">
        <v>23</v>
      </c>
    </row>
    <row r="11" spans="1:12" s="2" customFormat="1" ht="13.5" customHeight="1">
      <c r="A11" s="7"/>
      <c r="B11" s="105">
        <v>24</v>
      </c>
      <c r="C11" s="11">
        <v>8</v>
      </c>
      <c r="D11" s="11">
        <v>13</v>
      </c>
      <c r="E11" s="11">
        <v>392</v>
      </c>
      <c r="F11" s="11">
        <v>22</v>
      </c>
      <c r="G11" s="11">
        <v>7798</v>
      </c>
      <c r="H11" s="11">
        <v>21256</v>
      </c>
      <c r="I11" s="11">
        <v>3726</v>
      </c>
      <c r="J11" s="11">
        <v>619739</v>
      </c>
      <c r="K11" s="11">
        <v>65060</v>
      </c>
      <c r="L11" s="106">
        <v>24</v>
      </c>
    </row>
    <row r="12" spans="1:12" ht="13.5" customHeight="1">
      <c r="A12" s="107"/>
      <c r="B12" s="108"/>
      <c r="C12" s="39"/>
      <c r="D12" s="31"/>
      <c r="E12" s="31"/>
      <c r="F12" s="31"/>
      <c r="G12" s="109"/>
      <c r="H12" s="84"/>
      <c r="I12" s="84"/>
      <c r="J12" s="31"/>
      <c r="K12" s="108"/>
      <c r="L12" s="31"/>
    </row>
    <row r="13" spans="1:11" ht="13.5" customHeight="1">
      <c r="A13" s="28" t="s">
        <v>725</v>
      </c>
      <c r="B13" s="99" t="s">
        <v>726</v>
      </c>
      <c r="C13" s="23"/>
      <c r="D13" s="23"/>
      <c r="E13" s="23"/>
      <c r="F13" s="23"/>
      <c r="G13" s="23"/>
      <c r="H13" s="23"/>
      <c r="I13" s="23"/>
      <c r="J13" s="23"/>
      <c r="K13" s="23"/>
    </row>
    <row r="14" spans="1:11" s="46" customFormat="1" ht="13.5" customHeight="1">
      <c r="A14" s="110" t="s">
        <v>363</v>
      </c>
      <c r="B14" s="111"/>
      <c r="C14" s="112"/>
      <c r="D14" s="112"/>
      <c r="E14" s="112"/>
      <c r="F14" s="112"/>
      <c r="G14" s="112"/>
      <c r="H14" s="112"/>
      <c r="I14" s="112"/>
      <c r="J14" s="112"/>
      <c r="K14" s="112"/>
    </row>
    <row r="15" ht="13.5" customHeight="1"/>
    <row r="16" ht="13.5" customHeight="1"/>
  </sheetData>
  <sheetProtection/>
  <mergeCells count="13">
    <mergeCell ref="A3:B5"/>
    <mergeCell ref="C3:C5"/>
    <mergeCell ref="D3:D5"/>
    <mergeCell ref="E3:E5"/>
    <mergeCell ref="F3:G3"/>
    <mergeCell ref="H3:H5"/>
    <mergeCell ref="I3:I5"/>
    <mergeCell ref="J3:K3"/>
    <mergeCell ref="L3:L5"/>
    <mergeCell ref="F4:F5"/>
    <mergeCell ref="G4:G5"/>
    <mergeCell ref="J4:J5"/>
    <mergeCell ref="K4:K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2"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
    </sheetView>
  </sheetViews>
  <sheetFormatPr defaultColWidth="9.140625" defaultRowHeight="15"/>
  <cols>
    <col min="1" max="1" width="2.57421875" style="168" customWidth="1"/>
    <col min="2" max="2" width="12.57421875" style="168" customWidth="1"/>
    <col min="3" max="3" width="0.85546875" style="168" customWidth="1"/>
    <col min="4" max="4" width="10.57421875" style="168" customWidth="1"/>
    <col min="5" max="5" width="2.57421875" style="168" customWidth="1"/>
    <col min="6" max="6" width="10.57421875" style="168" customWidth="1"/>
    <col min="7" max="7" width="0.85546875" style="168" customWidth="1"/>
    <col min="8" max="8" width="8.57421875" style="168" customWidth="1"/>
    <col min="9" max="9" width="10.00390625" style="168" customWidth="1"/>
    <col min="10" max="10" width="10.421875" style="168" customWidth="1"/>
    <col min="11" max="11" width="8.57421875" style="168" customWidth="1"/>
    <col min="12" max="16384" width="9.00390625" style="168" customWidth="1"/>
  </cols>
  <sheetData>
    <row r="1" spans="1:11" s="189" customFormat="1" ht="13.5" customHeight="1">
      <c r="A1" s="125" t="s">
        <v>447</v>
      </c>
      <c r="B1" s="126"/>
      <c r="C1" s="126"/>
      <c r="D1" s="126"/>
      <c r="E1" s="126"/>
      <c r="F1" s="126"/>
      <c r="G1" s="126"/>
      <c r="H1" s="126"/>
      <c r="I1" s="126"/>
      <c r="J1" s="126"/>
      <c r="K1" s="126"/>
    </row>
    <row r="2" spans="1:11" ht="13.5" customHeight="1" thickBot="1">
      <c r="A2" s="20"/>
      <c r="B2" s="20"/>
      <c r="C2" s="20"/>
      <c r="D2" s="20"/>
      <c r="E2" s="20"/>
      <c r="F2" s="20"/>
      <c r="G2" s="20"/>
      <c r="H2" s="20"/>
      <c r="I2" s="20"/>
      <c r="J2" s="20"/>
      <c r="K2" s="270" t="s">
        <v>448</v>
      </c>
    </row>
    <row r="3" spans="1:11" ht="13.5" customHeight="1" thickTop="1">
      <c r="A3" s="621" t="s">
        <v>21</v>
      </c>
      <c r="B3" s="621"/>
      <c r="C3" s="624" t="s">
        <v>22</v>
      </c>
      <c r="D3" s="624"/>
      <c r="E3" s="624"/>
      <c r="F3" s="624"/>
      <c r="G3" s="624"/>
      <c r="H3" s="626" t="s">
        <v>449</v>
      </c>
      <c r="I3" s="627"/>
      <c r="J3" s="628"/>
      <c r="K3" s="629" t="s">
        <v>450</v>
      </c>
    </row>
    <row r="4" spans="1:11" ht="7.5" customHeight="1">
      <c r="A4" s="622"/>
      <c r="B4" s="622"/>
      <c r="C4" s="625"/>
      <c r="D4" s="625"/>
      <c r="E4" s="625"/>
      <c r="F4" s="625"/>
      <c r="G4" s="625"/>
      <c r="H4" s="632" t="s">
        <v>451</v>
      </c>
      <c r="I4" s="272"/>
      <c r="J4" s="273"/>
      <c r="K4" s="630"/>
    </row>
    <row r="5" spans="1:11" ht="13.5" customHeight="1">
      <c r="A5" s="622"/>
      <c r="B5" s="622"/>
      <c r="C5" s="625"/>
      <c r="D5" s="625"/>
      <c r="E5" s="625"/>
      <c r="F5" s="625"/>
      <c r="G5" s="625"/>
      <c r="H5" s="625"/>
      <c r="I5" s="633" t="s">
        <v>452</v>
      </c>
      <c r="J5" s="633" t="s">
        <v>453</v>
      </c>
      <c r="K5" s="630"/>
    </row>
    <row r="6" spans="1:11" ht="13.5" customHeight="1">
      <c r="A6" s="623"/>
      <c r="B6" s="623"/>
      <c r="C6" s="625"/>
      <c r="D6" s="625"/>
      <c r="E6" s="625"/>
      <c r="F6" s="625"/>
      <c r="G6" s="625"/>
      <c r="H6" s="625"/>
      <c r="I6" s="634"/>
      <c r="J6" s="634"/>
      <c r="K6" s="631"/>
    </row>
    <row r="7" spans="1:11" ht="13.5" customHeight="1">
      <c r="A7" s="274"/>
      <c r="B7" s="98"/>
      <c r="C7" s="23"/>
      <c r="D7" s="23"/>
      <c r="E7" s="23"/>
      <c r="F7" s="23"/>
      <c r="G7" s="23"/>
      <c r="H7" s="24" t="s">
        <v>23</v>
      </c>
      <c r="I7" s="275" t="s">
        <v>23</v>
      </c>
      <c r="J7" s="275" t="s">
        <v>23</v>
      </c>
      <c r="K7" s="274"/>
    </row>
    <row r="8" spans="1:11" s="17" customFormat="1" ht="13.5" customHeight="1">
      <c r="A8" s="276">
        <v>1</v>
      </c>
      <c r="B8" s="73" t="s">
        <v>24</v>
      </c>
      <c r="C8" s="277"/>
      <c r="D8" s="277"/>
      <c r="E8" s="25"/>
      <c r="F8" s="25"/>
      <c r="G8" s="25"/>
      <c r="H8" s="278">
        <f>H10+H17</f>
        <v>423.99999999999994</v>
      </c>
      <c r="I8" s="279">
        <f>I10+I17</f>
        <v>423.99999999999994</v>
      </c>
      <c r="J8" s="280">
        <v>0</v>
      </c>
      <c r="K8" s="281">
        <f>K10+K17</f>
        <v>119</v>
      </c>
    </row>
    <row r="9" spans="1:11" s="17" customFormat="1" ht="13.5" customHeight="1">
      <c r="A9" s="25"/>
      <c r="B9" s="282"/>
      <c r="C9" s="25"/>
      <c r="D9" s="25"/>
      <c r="E9" s="25"/>
      <c r="F9" s="25"/>
      <c r="G9" s="25"/>
      <c r="H9" s="619" t="s">
        <v>25</v>
      </c>
      <c r="I9" s="620"/>
      <c r="J9" s="620"/>
      <c r="K9" s="620"/>
    </row>
    <row r="10" spans="1:11" s="17" customFormat="1" ht="13.5" customHeight="1">
      <c r="A10" s="276">
        <v>2</v>
      </c>
      <c r="B10" s="283" t="s">
        <v>454</v>
      </c>
      <c r="C10" s="277"/>
      <c r="D10" s="277"/>
      <c r="E10" s="25"/>
      <c r="F10" s="25"/>
      <c r="G10" s="25"/>
      <c r="H10" s="278">
        <f>H11+H14+H15+H16</f>
        <v>381.79999999999995</v>
      </c>
      <c r="I10" s="279">
        <f>I11+I14+I15+I16</f>
        <v>381.79999999999995</v>
      </c>
      <c r="J10" s="280">
        <v>0</v>
      </c>
      <c r="K10" s="281">
        <f>K11+K14+K15+K16</f>
        <v>93</v>
      </c>
    </row>
    <row r="11" spans="1:11" ht="13.5" customHeight="1">
      <c r="A11" s="23"/>
      <c r="B11" s="284" t="s">
        <v>455</v>
      </c>
      <c r="C11" s="269"/>
      <c r="D11" s="285" t="s">
        <v>26</v>
      </c>
      <c r="E11" s="286" t="s">
        <v>456</v>
      </c>
      <c r="F11" s="285" t="s">
        <v>27</v>
      </c>
      <c r="G11" s="269"/>
      <c r="H11" s="287">
        <f>H12+H13</f>
        <v>196.2</v>
      </c>
      <c r="I11" s="288">
        <f>I12+I13</f>
        <v>196.2</v>
      </c>
      <c r="J11" s="280">
        <v>0</v>
      </c>
      <c r="K11" s="289">
        <f>K12+K13-1</f>
        <v>46</v>
      </c>
    </row>
    <row r="12" spans="1:11" ht="13.5" customHeight="1">
      <c r="A12" s="23"/>
      <c r="B12" s="284"/>
      <c r="C12" s="269"/>
      <c r="D12" s="285"/>
      <c r="E12" s="286"/>
      <c r="F12" s="285"/>
      <c r="G12" s="269"/>
      <c r="H12" s="287">
        <v>182.7</v>
      </c>
      <c r="I12" s="288">
        <v>182.7</v>
      </c>
      <c r="J12" s="280">
        <v>0</v>
      </c>
      <c r="K12" s="289">
        <v>44</v>
      </c>
    </row>
    <row r="13" spans="1:11" ht="13.5" customHeight="1">
      <c r="A13" s="23"/>
      <c r="B13" s="284"/>
      <c r="C13" s="269"/>
      <c r="D13" s="285"/>
      <c r="E13" s="286"/>
      <c r="F13" s="285"/>
      <c r="G13" s="269"/>
      <c r="H13" s="287">
        <v>13.5</v>
      </c>
      <c r="I13" s="288">
        <v>13.5</v>
      </c>
      <c r="J13" s="280">
        <v>0</v>
      </c>
      <c r="K13" s="289">
        <v>3</v>
      </c>
    </row>
    <row r="14" spans="1:11" ht="13.5" customHeight="1">
      <c r="A14" s="23"/>
      <c r="B14" s="284" t="s">
        <v>28</v>
      </c>
      <c r="C14" s="269"/>
      <c r="D14" s="285" t="s">
        <v>457</v>
      </c>
      <c r="E14" s="286" t="s">
        <v>456</v>
      </c>
      <c r="F14" s="285" t="s">
        <v>29</v>
      </c>
      <c r="G14" s="269"/>
      <c r="H14" s="287">
        <v>69.7</v>
      </c>
      <c r="I14" s="288">
        <v>69.7</v>
      </c>
      <c r="J14" s="280">
        <v>0</v>
      </c>
      <c r="K14" s="289">
        <v>15</v>
      </c>
    </row>
    <row r="15" spans="1:11" ht="13.5" customHeight="1">
      <c r="A15" s="23"/>
      <c r="B15" s="284" t="s">
        <v>30</v>
      </c>
      <c r="C15" s="269"/>
      <c r="D15" s="285" t="s">
        <v>458</v>
      </c>
      <c r="E15" s="286" t="s">
        <v>456</v>
      </c>
      <c r="F15" s="285" t="s">
        <v>31</v>
      </c>
      <c r="G15" s="269"/>
      <c r="H15" s="287">
        <v>84.9</v>
      </c>
      <c r="I15" s="288">
        <v>84.9</v>
      </c>
      <c r="J15" s="280">
        <v>0</v>
      </c>
      <c r="K15" s="289">
        <v>25</v>
      </c>
    </row>
    <row r="16" spans="1:11" ht="13.5" customHeight="1">
      <c r="A16" s="23"/>
      <c r="B16" s="284" t="s">
        <v>32</v>
      </c>
      <c r="C16" s="268"/>
      <c r="D16" s="285" t="s">
        <v>459</v>
      </c>
      <c r="E16" s="286" t="s">
        <v>460</v>
      </c>
      <c r="F16" s="285" t="s">
        <v>33</v>
      </c>
      <c r="G16" s="68"/>
      <c r="H16" s="299">
        <v>31</v>
      </c>
      <c r="I16" s="299">
        <v>31</v>
      </c>
      <c r="J16" s="280">
        <v>0</v>
      </c>
      <c r="K16" s="220">
        <v>7</v>
      </c>
    </row>
    <row r="17" spans="1:11" s="17" customFormat="1" ht="13.5" customHeight="1">
      <c r="A17" s="276">
        <v>7</v>
      </c>
      <c r="B17" s="283" t="s">
        <v>34</v>
      </c>
      <c r="C17" s="290"/>
      <c r="D17" s="291"/>
      <c r="E17" s="286"/>
      <c r="F17" s="292"/>
      <c r="G17" s="25"/>
      <c r="H17" s="278">
        <v>42.2</v>
      </c>
      <c r="I17" s="279">
        <v>42.2</v>
      </c>
      <c r="J17" s="280">
        <v>0</v>
      </c>
      <c r="K17" s="281">
        <v>26</v>
      </c>
    </row>
    <row r="18" spans="1:11" ht="21.75" customHeight="1">
      <c r="A18" s="23"/>
      <c r="B18" s="284" t="s">
        <v>35</v>
      </c>
      <c r="C18" s="268"/>
      <c r="D18" s="285" t="s">
        <v>461</v>
      </c>
      <c r="E18" s="286" t="s">
        <v>460</v>
      </c>
      <c r="F18" s="285" t="s">
        <v>36</v>
      </c>
      <c r="G18" s="269"/>
      <c r="H18" s="287">
        <v>33.9</v>
      </c>
      <c r="I18" s="288">
        <v>33.9</v>
      </c>
      <c r="J18" s="280">
        <v>0</v>
      </c>
      <c r="K18" s="289">
        <v>22</v>
      </c>
    </row>
    <row r="19" spans="1:11" ht="13.5" customHeight="1">
      <c r="A19" s="23"/>
      <c r="B19" s="284" t="s">
        <v>38</v>
      </c>
      <c r="C19" s="268"/>
      <c r="D19" s="285" t="s">
        <v>462</v>
      </c>
      <c r="E19" s="286" t="s">
        <v>460</v>
      </c>
      <c r="F19" s="285" t="s">
        <v>463</v>
      </c>
      <c r="G19" s="293"/>
      <c r="H19" s="287">
        <v>8.3</v>
      </c>
      <c r="I19" s="288">
        <v>8.3</v>
      </c>
      <c r="J19" s="280">
        <v>0</v>
      </c>
      <c r="K19" s="289">
        <v>4</v>
      </c>
    </row>
    <row r="20" spans="1:11" ht="7.5" customHeight="1">
      <c r="A20" s="31"/>
      <c r="B20" s="108"/>
      <c r="C20" s="39"/>
      <c r="D20" s="31"/>
      <c r="E20" s="31"/>
      <c r="F20" s="31"/>
      <c r="G20" s="31"/>
      <c r="H20" s="294"/>
      <c r="I20" s="295"/>
      <c r="J20" s="295"/>
      <c r="K20" s="31"/>
    </row>
    <row r="21" spans="1:11" ht="13.5" customHeight="1">
      <c r="A21" s="161" t="s">
        <v>41</v>
      </c>
      <c r="B21" s="28" t="s">
        <v>464</v>
      </c>
      <c r="C21" s="23"/>
      <c r="D21" s="23"/>
      <c r="E21" s="23"/>
      <c r="F21" s="23"/>
      <c r="G21" s="23"/>
      <c r="H21" s="296"/>
      <c r="I21" s="296"/>
      <c r="J21" s="296"/>
      <c r="K21" s="23"/>
    </row>
    <row r="22" spans="1:11" ht="13.5" customHeight="1">
      <c r="A22" s="161"/>
      <c r="B22" s="28" t="s">
        <v>42</v>
      </c>
      <c r="C22" s="23"/>
      <c r="D22" s="23"/>
      <c r="E22" s="23"/>
      <c r="F22" s="23"/>
      <c r="G22" s="23"/>
      <c r="H22" s="296"/>
      <c r="I22" s="296"/>
      <c r="J22" s="296"/>
      <c r="K22" s="23"/>
    </row>
    <row r="23" spans="1:11" ht="13.5" customHeight="1">
      <c r="A23" s="297"/>
      <c r="B23" s="298"/>
      <c r="C23" s="298"/>
      <c r="D23" s="298"/>
      <c r="E23" s="298"/>
      <c r="F23" s="298"/>
      <c r="G23" s="298"/>
      <c r="H23" s="298"/>
      <c r="I23" s="298"/>
      <c r="J23" s="298"/>
      <c r="K23" s="298"/>
    </row>
    <row r="24" spans="2:11" ht="13.5" customHeight="1">
      <c r="B24" s="17"/>
      <c r="C24" s="298"/>
      <c r="D24" s="298"/>
      <c r="E24" s="298"/>
      <c r="F24" s="298"/>
      <c r="G24" s="298"/>
      <c r="H24" s="298"/>
      <c r="I24" s="298"/>
      <c r="J24" s="298"/>
      <c r="K24" s="298"/>
    </row>
  </sheetData>
  <sheetProtection/>
  <mergeCells count="8">
    <mergeCell ref="H9:K9"/>
    <mergeCell ref="A3:B6"/>
    <mergeCell ref="C3:G6"/>
    <mergeCell ref="H3:J3"/>
    <mergeCell ref="K3:K6"/>
    <mergeCell ref="H4:H6"/>
    <mergeCell ref="I5:I6"/>
    <mergeCell ref="J5:J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40" r:id="rId1"/>
</worksheet>
</file>

<file path=xl/worksheets/sheet20.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5"/>
  <cols>
    <col min="1" max="1" width="4.57421875" style="168" customWidth="1"/>
    <col min="2" max="2" width="10.57421875" style="168" customWidth="1"/>
    <col min="3" max="5" width="14.28125" style="168" customWidth="1"/>
    <col min="6" max="6" width="14.28125" style="256" customWidth="1"/>
    <col min="7" max="7" width="14.28125" style="168" customWidth="1"/>
    <col min="8" max="8" width="14.28125" style="256" customWidth="1"/>
    <col min="9" max="10" width="14.28125" style="168" customWidth="1"/>
    <col min="11" max="16384" width="9.00390625" style="168" customWidth="1"/>
  </cols>
  <sheetData>
    <row r="1" spans="1:9" s="189" customFormat="1" ht="13.5" customHeight="1">
      <c r="A1" s="121" t="s">
        <v>422</v>
      </c>
      <c r="B1" s="126"/>
      <c r="C1" s="126"/>
      <c r="D1" s="126"/>
      <c r="E1" s="126"/>
      <c r="F1" s="605"/>
      <c r="G1" s="126"/>
      <c r="H1" s="605"/>
      <c r="I1" s="126"/>
    </row>
    <row r="2" spans="1:10" ht="13.5" customHeight="1" thickBot="1">
      <c r="A2" s="20"/>
      <c r="B2" s="20"/>
      <c r="C2" s="20"/>
      <c r="D2" s="20"/>
      <c r="E2" s="20"/>
      <c r="F2" s="582"/>
      <c r="G2" s="20"/>
      <c r="H2" s="583"/>
      <c r="I2" s="20"/>
      <c r="J2" s="180" t="s">
        <v>727</v>
      </c>
    </row>
    <row r="3" spans="1:10" ht="13.5" customHeight="1" thickTop="1">
      <c r="A3" s="643" t="s">
        <v>728</v>
      </c>
      <c r="B3" s="643"/>
      <c r="C3" s="815" t="s">
        <v>423</v>
      </c>
      <c r="D3" s="621"/>
      <c r="E3" s="621"/>
      <c r="F3" s="704"/>
      <c r="G3" s="816" t="s">
        <v>729</v>
      </c>
      <c r="H3" s="817"/>
      <c r="I3" s="706" t="s">
        <v>730</v>
      </c>
      <c r="J3" s="818"/>
    </row>
    <row r="4" spans="1:10" ht="8.25" customHeight="1">
      <c r="A4" s="813"/>
      <c r="B4" s="813"/>
      <c r="C4" s="819" t="s">
        <v>407</v>
      </c>
      <c r="D4" s="584"/>
      <c r="E4" s="585"/>
      <c r="F4" s="821" t="s">
        <v>731</v>
      </c>
      <c r="G4" s="823" t="s">
        <v>732</v>
      </c>
      <c r="H4" s="824" t="s">
        <v>733</v>
      </c>
      <c r="I4" s="819" t="s">
        <v>734</v>
      </c>
      <c r="J4" s="827" t="s">
        <v>735</v>
      </c>
    </row>
    <row r="5" spans="1:10" ht="22.5" customHeight="1">
      <c r="A5" s="814"/>
      <c r="B5" s="814"/>
      <c r="C5" s="820"/>
      <c r="D5" s="113" t="s">
        <v>736</v>
      </c>
      <c r="E5" s="113" t="s">
        <v>424</v>
      </c>
      <c r="F5" s="822"/>
      <c r="G5" s="634"/>
      <c r="H5" s="825"/>
      <c r="I5" s="826"/>
      <c r="J5" s="828"/>
    </row>
    <row r="6" spans="1:9" ht="13.5" customHeight="1">
      <c r="A6" s="274"/>
      <c r="B6" s="98"/>
      <c r="C6" s="100"/>
      <c r="D6" s="100"/>
      <c r="E6" s="100"/>
      <c r="F6" s="586"/>
      <c r="G6" s="100"/>
      <c r="H6" s="586"/>
      <c r="I6" s="23"/>
    </row>
    <row r="7" spans="1:10" s="72" customFormat="1" ht="13.5" customHeight="1">
      <c r="A7" s="67" t="s">
        <v>49</v>
      </c>
      <c r="B7" s="438" t="s">
        <v>598</v>
      </c>
      <c r="C7" s="316">
        <v>240823</v>
      </c>
      <c r="D7" s="316">
        <v>240819</v>
      </c>
      <c r="E7" s="316">
        <v>4</v>
      </c>
      <c r="F7" s="587">
        <v>33.4</v>
      </c>
      <c r="G7" s="55">
        <v>2116</v>
      </c>
      <c r="H7" s="587">
        <v>2.9</v>
      </c>
      <c r="I7" s="173">
        <v>512085</v>
      </c>
      <c r="J7" s="588">
        <v>71.1</v>
      </c>
    </row>
    <row r="8" spans="1:10" s="72" customFormat="1" ht="13.5" customHeight="1">
      <c r="A8" s="23"/>
      <c r="B8" s="438" t="s">
        <v>600</v>
      </c>
      <c r="C8" s="318">
        <v>230867</v>
      </c>
      <c r="D8" s="319">
        <v>230863</v>
      </c>
      <c r="E8" s="319">
        <v>4</v>
      </c>
      <c r="F8" s="589">
        <v>32.2</v>
      </c>
      <c r="G8" s="590">
        <v>1965</v>
      </c>
      <c r="H8" s="589">
        <v>2.7</v>
      </c>
      <c r="I8" s="173">
        <v>527144</v>
      </c>
      <c r="J8" s="588">
        <v>73.6</v>
      </c>
    </row>
    <row r="9" spans="1:10" s="72" customFormat="1" ht="13.5" customHeight="1">
      <c r="A9" s="23"/>
      <c r="B9" s="438" t="s">
        <v>601</v>
      </c>
      <c r="C9" s="175">
        <v>215885</v>
      </c>
      <c r="D9" s="173">
        <v>215883</v>
      </c>
      <c r="E9" s="173">
        <v>2</v>
      </c>
      <c r="F9" s="254">
        <v>30.3</v>
      </c>
      <c r="G9" s="173">
        <v>1832</v>
      </c>
      <c r="H9" s="255">
        <v>2.6</v>
      </c>
      <c r="I9" s="173">
        <v>549442</v>
      </c>
      <c r="J9" s="591">
        <v>77.1</v>
      </c>
    </row>
    <row r="10" spans="1:10" s="72" customFormat="1" ht="13.5" customHeight="1">
      <c r="A10" s="23"/>
      <c r="B10" s="438" t="s">
        <v>602</v>
      </c>
      <c r="C10" s="592">
        <v>202849</v>
      </c>
      <c r="D10" s="592">
        <v>202847</v>
      </c>
      <c r="E10" s="592">
        <v>2</v>
      </c>
      <c r="F10" s="593">
        <v>28.7</v>
      </c>
      <c r="G10" s="592">
        <v>1724</v>
      </c>
      <c r="H10" s="594">
        <v>2.4</v>
      </c>
      <c r="I10" s="592">
        <v>580032</v>
      </c>
      <c r="J10" s="594">
        <v>82</v>
      </c>
    </row>
    <row r="11" spans="1:10" s="17" customFormat="1" ht="13.5" customHeight="1">
      <c r="A11" s="25"/>
      <c r="B11" s="595" t="s">
        <v>737</v>
      </c>
      <c r="C11" s="596">
        <v>187352</v>
      </c>
      <c r="D11" s="596">
        <v>187350</v>
      </c>
      <c r="E11" s="596">
        <v>2</v>
      </c>
      <c r="F11" s="597">
        <v>26.657674155209037</v>
      </c>
      <c r="G11" s="596">
        <v>1590</v>
      </c>
      <c r="H11" s="597">
        <v>2.2623565217762485</v>
      </c>
      <c r="I11" s="596">
        <v>601430</v>
      </c>
      <c r="J11" s="597">
        <v>85.5754140183578</v>
      </c>
    </row>
    <row r="12" spans="1:10" ht="13.5" customHeight="1">
      <c r="A12" s="31"/>
      <c r="B12" s="108"/>
      <c r="C12" s="598"/>
      <c r="D12" s="599"/>
      <c r="E12" s="599"/>
      <c r="F12" s="600"/>
      <c r="G12" s="599"/>
      <c r="H12" s="601"/>
      <c r="I12" s="602"/>
      <c r="J12" s="222"/>
    </row>
    <row r="13" spans="1:9" ht="13.5" customHeight="1">
      <c r="A13" s="168" t="s">
        <v>41</v>
      </c>
      <c r="B13" s="28" t="s">
        <v>364</v>
      </c>
      <c r="C13" s="23"/>
      <c r="D13" s="23"/>
      <c r="E13" s="23"/>
      <c r="F13" s="603"/>
      <c r="G13" s="23"/>
      <c r="H13" s="603"/>
      <c r="I13" s="23"/>
    </row>
    <row r="14" spans="2:9" ht="13.5" customHeight="1">
      <c r="B14" s="604" t="s">
        <v>365</v>
      </c>
      <c r="C14" s="23"/>
      <c r="D14" s="23"/>
      <c r="E14" s="23"/>
      <c r="F14" s="603"/>
      <c r="G14" s="23"/>
      <c r="H14" s="603"/>
      <c r="I14" s="23"/>
    </row>
    <row r="15" spans="1:9" ht="13.5" customHeight="1">
      <c r="A15" s="28" t="s">
        <v>425</v>
      </c>
      <c r="B15" s="20"/>
      <c r="C15" s="20"/>
      <c r="D15" s="20"/>
      <c r="E15" s="20"/>
      <c r="F15" s="582"/>
      <c r="G15" s="20"/>
      <c r="H15" s="582"/>
      <c r="I15" s="20"/>
    </row>
  </sheetData>
  <sheetProtection/>
  <mergeCells count="10">
    <mergeCell ref="A3:B5"/>
    <mergeCell ref="C3:F3"/>
    <mergeCell ref="G3:H3"/>
    <mergeCell ref="I3:J3"/>
    <mergeCell ref="C4:C5"/>
    <mergeCell ref="F4:F5"/>
    <mergeCell ref="G4:G5"/>
    <mergeCell ref="H4:H5"/>
    <mergeCell ref="I4:I5"/>
    <mergeCell ref="J4:J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13" r:id="rId1"/>
</worksheet>
</file>

<file path=xl/worksheets/sheet21.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5"/>
  <cols>
    <col min="1" max="1" width="5.140625" style="181" customWidth="1"/>
    <col min="2" max="2" width="10.57421875" style="181" customWidth="1"/>
    <col min="3" max="3" width="10.00390625" style="181" customWidth="1"/>
    <col min="4" max="9" width="7.57421875" style="181" customWidth="1"/>
    <col min="10" max="16384" width="9.00390625" style="181" customWidth="1"/>
  </cols>
  <sheetData>
    <row r="1" spans="1:9" s="184" customFormat="1" ht="13.5" customHeight="1">
      <c r="A1" s="608" t="s">
        <v>738</v>
      </c>
      <c r="B1" s="379"/>
      <c r="C1" s="379"/>
      <c r="D1" s="379"/>
      <c r="E1" s="379"/>
      <c r="F1" s="379"/>
      <c r="G1" s="379"/>
      <c r="H1" s="379"/>
      <c r="I1" s="379"/>
    </row>
    <row r="2" spans="1:9" ht="13.5" customHeight="1" thickBot="1">
      <c r="A2" s="382"/>
      <c r="B2" s="382"/>
      <c r="C2" s="382"/>
      <c r="D2" s="382"/>
      <c r="E2" s="382"/>
      <c r="F2" s="382"/>
      <c r="G2" s="382"/>
      <c r="H2" s="382"/>
      <c r="I2" s="385" t="s">
        <v>739</v>
      </c>
    </row>
    <row r="3" spans="1:9" ht="18" customHeight="1" thickTop="1">
      <c r="A3" s="683" t="s">
        <v>740</v>
      </c>
      <c r="B3" s="683"/>
      <c r="C3" s="829" t="s">
        <v>741</v>
      </c>
      <c r="D3" s="758" t="s">
        <v>426</v>
      </c>
      <c r="E3" s="664"/>
      <c r="F3" s="665"/>
      <c r="G3" s="758" t="s">
        <v>427</v>
      </c>
      <c r="H3" s="662"/>
      <c r="I3" s="662"/>
    </row>
    <row r="4" spans="1:9" ht="14.25" customHeight="1">
      <c r="A4" s="684"/>
      <c r="B4" s="684"/>
      <c r="C4" s="830"/>
      <c r="D4" s="609"/>
      <c r="E4" s="610"/>
      <c r="F4" s="611"/>
      <c r="G4" s="609"/>
      <c r="H4" s="612"/>
      <c r="I4" s="612"/>
    </row>
    <row r="5" spans="1:9" ht="13.5" customHeight="1">
      <c r="A5" s="684"/>
      <c r="B5" s="684"/>
      <c r="C5" s="830"/>
      <c r="D5" s="677" t="s">
        <v>428</v>
      </c>
      <c r="E5" s="679" t="s">
        <v>429</v>
      </c>
      <c r="F5" s="679" t="s">
        <v>742</v>
      </c>
      <c r="G5" s="677" t="s">
        <v>428</v>
      </c>
      <c r="H5" s="679" t="s">
        <v>429</v>
      </c>
      <c r="I5" s="673" t="s">
        <v>742</v>
      </c>
    </row>
    <row r="6" spans="1:9" ht="13.5" customHeight="1">
      <c r="A6" s="684"/>
      <c r="B6" s="684"/>
      <c r="C6" s="830"/>
      <c r="D6" s="678"/>
      <c r="E6" s="678"/>
      <c r="F6" s="679"/>
      <c r="G6" s="678"/>
      <c r="H6" s="678"/>
      <c r="I6" s="673"/>
    </row>
    <row r="7" spans="1:9" ht="13.5" customHeight="1">
      <c r="A7" s="684"/>
      <c r="B7" s="684"/>
      <c r="C7" s="830"/>
      <c r="D7" s="678"/>
      <c r="E7" s="678"/>
      <c r="F7" s="679"/>
      <c r="G7" s="678"/>
      <c r="H7" s="678"/>
      <c r="I7" s="673"/>
    </row>
    <row r="8" spans="1:9" ht="13.5" customHeight="1">
      <c r="A8" s="685"/>
      <c r="B8" s="685"/>
      <c r="C8" s="831"/>
      <c r="D8" s="678"/>
      <c r="E8" s="678"/>
      <c r="F8" s="679"/>
      <c r="G8" s="678"/>
      <c r="H8" s="678"/>
      <c r="I8" s="673"/>
    </row>
    <row r="9" spans="1:9" ht="7.5" customHeight="1">
      <c r="A9" s="556"/>
      <c r="B9" s="556"/>
      <c r="C9" s="258"/>
      <c r="D9" s="613"/>
      <c r="E9" s="613"/>
      <c r="F9" s="613"/>
      <c r="G9" s="613"/>
      <c r="H9" s="613"/>
      <c r="I9" s="613"/>
    </row>
    <row r="10" spans="1:9" ht="13.5" customHeight="1">
      <c r="A10" s="394" t="s">
        <v>49</v>
      </c>
      <c r="B10" s="614" t="s">
        <v>743</v>
      </c>
      <c r="C10" s="175">
        <v>379</v>
      </c>
      <c r="D10" s="176">
        <v>367</v>
      </c>
      <c r="E10" s="257">
        <v>257</v>
      </c>
      <c r="F10" s="176">
        <v>110</v>
      </c>
      <c r="G10" s="176">
        <v>12</v>
      </c>
      <c r="H10" s="257" t="s">
        <v>37</v>
      </c>
      <c r="I10" s="257">
        <v>12</v>
      </c>
    </row>
    <row r="11" spans="1:9" ht="13.5" customHeight="1">
      <c r="A11" s="401"/>
      <c r="B11" s="614" t="s">
        <v>744</v>
      </c>
      <c r="C11" s="175">
        <v>379</v>
      </c>
      <c r="D11" s="176">
        <v>372</v>
      </c>
      <c r="E11" s="257">
        <v>257</v>
      </c>
      <c r="F11" s="176">
        <v>115</v>
      </c>
      <c r="G11" s="176">
        <v>7</v>
      </c>
      <c r="H11" s="257" t="s">
        <v>37</v>
      </c>
      <c r="I11" s="257">
        <v>7</v>
      </c>
    </row>
    <row r="12" spans="1:9" ht="13.5" customHeight="1">
      <c r="A12" s="401"/>
      <c r="B12" s="614" t="s">
        <v>745</v>
      </c>
      <c r="C12" s="175">
        <v>379</v>
      </c>
      <c r="D12" s="176">
        <v>375</v>
      </c>
      <c r="E12" s="257">
        <v>257</v>
      </c>
      <c r="F12" s="176">
        <v>118</v>
      </c>
      <c r="G12" s="176">
        <v>4</v>
      </c>
      <c r="H12" s="257" t="s">
        <v>37</v>
      </c>
      <c r="I12" s="257">
        <v>4</v>
      </c>
    </row>
    <row r="13" spans="1:9" ht="13.5" customHeight="1">
      <c r="A13" s="401"/>
      <c r="B13" s="614" t="s">
        <v>746</v>
      </c>
      <c r="C13" s="175">
        <v>379</v>
      </c>
      <c r="D13" s="176">
        <v>374</v>
      </c>
      <c r="E13" s="176">
        <v>257</v>
      </c>
      <c r="F13" s="176">
        <v>117</v>
      </c>
      <c r="G13" s="176">
        <v>5</v>
      </c>
      <c r="H13" s="257" t="s">
        <v>37</v>
      </c>
      <c r="I13" s="176">
        <v>5</v>
      </c>
    </row>
    <row r="14" spans="1:9" s="48" customFormat="1" ht="13.5" customHeight="1">
      <c r="A14" s="606"/>
      <c r="B14" s="607" t="s">
        <v>747</v>
      </c>
      <c r="C14" s="18">
        <v>379</v>
      </c>
      <c r="D14" s="19">
        <v>376</v>
      </c>
      <c r="E14" s="19">
        <v>257</v>
      </c>
      <c r="F14" s="19">
        <v>119</v>
      </c>
      <c r="G14" s="114">
        <v>3</v>
      </c>
      <c r="H14" s="115" t="s">
        <v>37</v>
      </c>
      <c r="I14" s="115">
        <v>3</v>
      </c>
    </row>
    <row r="15" spans="1:9" ht="13.5" customHeight="1">
      <c r="A15" s="226"/>
      <c r="B15" s="226"/>
      <c r="C15" s="258"/>
      <c r="D15" s="158"/>
      <c r="E15" s="158"/>
      <c r="F15" s="158"/>
      <c r="G15" s="158"/>
      <c r="H15" s="158"/>
      <c r="I15" s="158"/>
    </row>
    <row r="16" spans="1:9" ht="13.5" customHeight="1">
      <c r="A16" s="405">
        <v>201</v>
      </c>
      <c r="B16" s="615" t="s">
        <v>229</v>
      </c>
      <c r="C16" s="259">
        <v>57</v>
      </c>
      <c r="D16" s="257">
        <v>57</v>
      </c>
      <c r="E16" s="257">
        <v>43</v>
      </c>
      <c r="F16" s="257">
        <v>14</v>
      </c>
      <c r="G16" s="260" t="s">
        <v>37</v>
      </c>
      <c r="H16" s="257" t="s">
        <v>37</v>
      </c>
      <c r="I16" s="257" t="s">
        <v>37</v>
      </c>
    </row>
    <row r="17" spans="1:9" ht="13.5" customHeight="1">
      <c r="A17" s="405">
        <v>202</v>
      </c>
      <c r="B17" s="615" t="s">
        <v>367</v>
      </c>
      <c r="C17" s="259">
        <v>37</v>
      </c>
      <c r="D17" s="257">
        <v>35</v>
      </c>
      <c r="E17" s="257">
        <v>24</v>
      </c>
      <c r="F17" s="257">
        <v>11</v>
      </c>
      <c r="G17" s="260">
        <v>2</v>
      </c>
      <c r="H17" s="257" t="s">
        <v>37</v>
      </c>
      <c r="I17" s="257">
        <v>2</v>
      </c>
    </row>
    <row r="18" spans="1:9" ht="13.5" customHeight="1">
      <c r="A18" s="405">
        <v>203</v>
      </c>
      <c r="B18" s="615" t="s">
        <v>368</v>
      </c>
      <c r="C18" s="259">
        <v>74</v>
      </c>
      <c r="D18" s="257">
        <v>74</v>
      </c>
      <c r="E18" s="257">
        <v>39</v>
      </c>
      <c r="F18" s="257">
        <v>35</v>
      </c>
      <c r="G18" s="260" t="s">
        <v>37</v>
      </c>
      <c r="H18" s="257" t="s">
        <v>37</v>
      </c>
      <c r="I18" s="257" t="s">
        <v>37</v>
      </c>
    </row>
    <row r="19" spans="1:9" ht="13.5" customHeight="1">
      <c r="A19" s="405">
        <v>204</v>
      </c>
      <c r="B19" s="615" t="s">
        <v>369</v>
      </c>
      <c r="C19" s="259">
        <v>34</v>
      </c>
      <c r="D19" s="257">
        <v>34</v>
      </c>
      <c r="E19" s="257">
        <v>19</v>
      </c>
      <c r="F19" s="257">
        <v>15</v>
      </c>
      <c r="G19" s="260" t="s">
        <v>37</v>
      </c>
      <c r="H19" s="257" t="s">
        <v>37</v>
      </c>
      <c r="I19" s="257" t="s">
        <v>37</v>
      </c>
    </row>
    <row r="20" spans="1:9" ht="13.5" customHeight="1">
      <c r="A20" s="405">
        <v>205</v>
      </c>
      <c r="B20" s="615" t="s">
        <v>370</v>
      </c>
      <c r="C20" s="259">
        <v>31</v>
      </c>
      <c r="D20" s="257">
        <v>31</v>
      </c>
      <c r="E20" s="257">
        <v>25</v>
      </c>
      <c r="F20" s="257">
        <v>6</v>
      </c>
      <c r="G20" s="260" t="s">
        <v>37</v>
      </c>
      <c r="H20" s="257" t="s">
        <v>37</v>
      </c>
      <c r="I20" s="257" t="s">
        <v>37</v>
      </c>
    </row>
    <row r="21" spans="1:9" ht="13.5" customHeight="1">
      <c r="A21" s="405">
        <v>206</v>
      </c>
      <c r="B21" s="615" t="s">
        <v>371</v>
      </c>
      <c r="C21" s="259">
        <v>17</v>
      </c>
      <c r="D21" s="257">
        <v>17</v>
      </c>
      <c r="E21" s="257">
        <v>12</v>
      </c>
      <c r="F21" s="257">
        <v>5</v>
      </c>
      <c r="G21" s="260" t="s">
        <v>37</v>
      </c>
      <c r="H21" s="257" t="s">
        <v>37</v>
      </c>
      <c r="I21" s="257" t="s">
        <v>37</v>
      </c>
    </row>
    <row r="22" spans="1:9" ht="13.5" customHeight="1">
      <c r="A22" s="405">
        <v>207</v>
      </c>
      <c r="B22" s="615" t="s">
        <v>372</v>
      </c>
      <c r="C22" s="259">
        <v>21</v>
      </c>
      <c r="D22" s="257">
        <v>21</v>
      </c>
      <c r="E22" s="257">
        <v>15</v>
      </c>
      <c r="F22" s="257">
        <v>6</v>
      </c>
      <c r="G22" s="260" t="s">
        <v>37</v>
      </c>
      <c r="H22" s="257" t="s">
        <v>37</v>
      </c>
      <c r="I22" s="257" t="s">
        <v>37</v>
      </c>
    </row>
    <row r="23" spans="1:9" ht="13.5" customHeight="1">
      <c r="A23" s="405">
        <v>209</v>
      </c>
      <c r="B23" s="615" t="s">
        <v>373</v>
      </c>
      <c r="C23" s="259">
        <v>24</v>
      </c>
      <c r="D23" s="257">
        <v>24</v>
      </c>
      <c r="E23" s="257">
        <v>18</v>
      </c>
      <c r="F23" s="257">
        <v>6</v>
      </c>
      <c r="G23" s="260" t="s">
        <v>37</v>
      </c>
      <c r="H23" s="257" t="s">
        <v>37</v>
      </c>
      <c r="I23" s="257" t="s">
        <v>37</v>
      </c>
    </row>
    <row r="24" spans="1:9" ht="13.5" customHeight="1">
      <c r="A24" s="401">
        <v>340</v>
      </c>
      <c r="B24" s="615" t="s">
        <v>374</v>
      </c>
      <c r="C24" s="259">
        <v>11</v>
      </c>
      <c r="D24" s="257">
        <v>11</v>
      </c>
      <c r="E24" s="221">
        <v>9</v>
      </c>
      <c r="F24" s="257">
        <v>2</v>
      </c>
      <c r="G24" s="260" t="s">
        <v>37</v>
      </c>
      <c r="H24" s="257" t="s">
        <v>37</v>
      </c>
      <c r="I24" s="257" t="s">
        <v>37</v>
      </c>
    </row>
    <row r="25" spans="1:9" ht="13.5" customHeight="1">
      <c r="A25" s="401">
        <v>380</v>
      </c>
      <c r="B25" s="615" t="s">
        <v>375</v>
      </c>
      <c r="C25" s="259">
        <v>6</v>
      </c>
      <c r="D25" s="257">
        <v>6</v>
      </c>
      <c r="E25" s="221">
        <v>5</v>
      </c>
      <c r="F25" s="257">
        <v>1</v>
      </c>
      <c r="G25" s="260" t="s">
        <v>37</v>
      </c>
      <c r="H25" s="257" t="s">
        <v>37</v>
      </c>
      <c r="I25" s="257" t="s">
        <v>37</v>
      </c>
    </row>
    <row r="26" spans="1:9" ht="13.5" customHeight="1">
      <c r="A26" s="401">
        <v>440</v>
      </c>
      <c r="B26" s="615" t="s">
        <v>376</v>
      </c>
      <c r="C26" s="259">
        <v>28</v>
      </c>
      <c r="D26" s="257">
        <v>27</v>
      </c>
      <c r="E26" s="221">
        <v>22</v>
      </c>
      <c r="F26" s="257">
        <v>5</v>
      </c>
      <c r="G26" s="260">
        <v>1</v>
      </c>
      <c r="H26" s="257" t="s">
        <v>37</v>
      </c>
      <c r="I26" s="257">
        <v>1</v>
      </c>
    </row>
    <row r="27" spans="1:9" ht="13.5" customHeight="1">
      <c r="A27" s="401">
        <v>500</v>
      </c>
      <c r="B27" s="615" t="s">
        <v>377</v>
      </c>
      <c r="C27" s="259">
        <v>13</v>
      </c>
      <c r="D27" s="257">
        <v>13</v>
      </c>
      <c r="E27" s="221">
        <v>11</v>
      </c>
      <c r="F27" s="257">
        <v>2</v>
      </c>
      <c r="G27" s="260" t="s">
        <v>37</v>
      </c>
      <c r="H27" s="257" t="s">
        <v>37</v>
      </c>
      <c r="I27" s="257" t="s">
        <v>37</v>
      </c>
    </row>
    <row r="28" spans="1:9" ht="13.5" customHeight="1">
      <c r="A28" s="401">
        <v>520</v>
      </c>
      <c r="B28" s="615" t="s">
        <v>378</v>
      </c>
      <c r="C28" s="259">
        <v>26</v>
      </c>
      <c r="D28" s="257">
        <v>26</v>
      </c>
      <c r="E28" s="221">
        <v>15</v>
      </c>
      <c r="F28" s="257">
        <v>11</v>
      </c>
      <c r="G28" s="260" t="s">
        <v>37</v>
      </c>
      <c r="H28" s="257" t="s">
        <v>37</v>
      </c>
      <c r="I28" s="257" t="s">
        <v>37</v>
      </c>
    </row>
    <row r="29" spans="1:9" ht="7.5" customHeight="1">
      <c r="A29" s="416"/>
      <c r="B29" s="417"/>
      <c r="C29" s="616"/>
      <c r="D29" s="617"/>
      <c r="E29" s="617"/>
      <c r="F29" s="617"/>
      <c r="G29" s="261"/>
      <c r="H29" s="617"/>
      <c r="I29" s="617"/>
    </row>
    <row r="30" spans="1:9" ht="13.5" customHeight="1">
      <c r="A30" s="225" t="s">
        <v>446</v>
      </c>
      <c r="B30" s="226"/>
      <c r="C30" s="226"/>
      <c r="D30" s="230"/>
      <c r="E30" s="230"/>
      <c r="F30" s="230"/>
      <c r="G30" s="230"/>
      <c r="H30" s="230"/>
      <c r="I30" s="230"/>
    </row>
    <row r="31" spans="2:9" ht="13.5" customHeight="1">
      <c r="B31" s="226"/>
      <c r="C31" s="226"/>
      <c r="D31" s="226"/>
      <c r="E31" s="226"/>
      <c r="F31" s="226"/>
      <c r="G31" s="226"/>
      <c r="H31" s="226"/>
      <c r="I31" s="226"/>
    </row>
    <row r="32" spans="4:7" ht="13.5" customHeight="1">
      <c r="D32" s="618"/>
      <c r="G32" s="618"/>
    </row>
  </sheetData>
  <sheetProtection/>
  <mergeCells count="10">
    <mergeCell ref="A3:B8"/>
    <mergeCell ref="C3:C8"/>
    <mergeCell ref="D3:F3"/>
    <mergeCell ref="G3:I3"/>
    <mergeCell ref="D5:D8"/>
    <mergeCell ref="E5:E8"/>
    <mergeCell ref="F5:F8"/>
    <mergeCell ref="G5:G8"/>
    <mergeCell ref="H5:H8"/>
    <mergeCell ref="I5:I8"/>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C1">
      <selection activeCell="Q12" sqref="Q12"/>
    </sheetView>
  </sheetViews>
  <sheetFormatPr defaultColWidth="9.140625" defaultRowHeight="15"/>
  <cols>
    <col min="1" max="1" width="3.57421875" style="170" customWidth="1"/>
    <col min="2" max="2" width="12.57421875" style="155" customWidth="1"/>
    <col min="3" max="9" width="12.140625" style="155" customWidth="1"/>
    <col min="10" max="16384" width="9.00390625" style="155" customWidth="1"/>
  </cols>
  <sheetData>
    <row r="1" s="120" customFormat="1" ht="20.25" customHeight="1">
      <c r="A1" s="119" t="s">
        <v>400</v>
      </c>
    </row>
    <row r="2" spans="1:9" s="168" customFormat="1" ht="13.5" customHeight="1" thickBot="1">
      <c r="A2" s="21"/>
      <c r="B2" s="20"/>
      <c r="C2" s="20"/>
      <c r="D2" s="20"/>
      <c r="E2" s="20"/>
      <c r="F2" s="20"/>
      <c r="G2" s="20"/>
      <c r="H2" s="20"/>
      <c r="I2" s="270" t="s">
        <v>448</v>
      </c>
    </row>
    <row r="3" spans="1:9" s="168" customFormat="1" ht="13.5" customHeight="1" thickTop="1">
      <c r="A3" s="621" t="s">
        <v>21</v>
      </c>
      <c r="B3" s="621"/>
      <c r="C3" s="637" t="s">
        <v>465</v>
      </c>
      <c r="D3" s="626" t="s">
        <v>466</v>
      </c>
      <c r="E3" s="628"/>
      <c r="F3" s="626" t="s">
        <v>467</v>
      </c>
      <c r="G3" s="628"/>
      <c r="H3" s="639" t="s">
        <v>468</v>
      </c>
      <c r="I3" s="641" t="s">
        <v>469</v>
      </c>
    </row>
    <row r="4" spans="1:9" s="168" customFormat="1" ht="13.5" customHeight="1">
      <c r="A4" s="622"/>
      <c r="B4" s="622"/>
      <c r="C4" s="638"/>
      <c r="D4" s="625" t="s">
        <v>470</v>
      </c>
      <c r="E4" s="625" t="s">
        <v>471</v>
      </c>
      <c r="F4" s="625" t="s">
        <v>470</v>
      </c>
      <c r="G4" s="625" t="s">
        <v>471</v>
      </c>
      <c r="H4" s="640"/>
      <c r="I4" s="642"/>
    </row>
    <row r="5" spans="1:9" s="168" customFormat="1" ht="13.5" customHeight="1">
      <c r="A5" s="623"/>
      <c r="B5" s="623"/>
      <c r="C5" s="634"/>
      <c r="D5" s="625"/>
      <c r="E5" s="625"/>
      <c r="F5" s="625"/>
      <c r="G5" s="625"/>
      <c r="H5" s="640"/>
      <c r="I5" s="642"/>
    </row>
    <row r="6" spans="1:9" s="168" customFormat="1" ht="13.5" customHeight="1">
      <c r="A6" s="300"/>
      <c r="B6" s="23"/>
      <c r="C6" s="44"/>
      <c r="D6" s="43"/>
      <c r="E6" s="45" t="s">
        <v>39</v>
      </c>
      <c r="F6" s="43"/>
      <c r="G6" s="45" t="s">
        <v>39</v>
      </c>
      <c r="H6" s="43"/>
      <c r="I6" s="43"/>
    </row>
    <row r="7" spans="1:9" s="168" customFormat="1" ht="13.5" customHeight="1">
      <c r="A7" s="21">
        <v>1</v>
      </c>
      <c r="B7" s="73" t="s">
        <v>24</v>
      </c>
      <c r="C7" s="301">
        <f aca="true" t="shared" si="0" ref="C7:I7">C9+C16</f>
        <v>10</v>
      </c>
      <c r="D7" s="302">
        <f t="shared" si="0"/>
        <v>145</v>
      </c>
      <c r="E7" s="302">
        <f t="shared" si="0"/>
        <v>41790</v>
      </c>
      <c r="F7" s="302">
        <f t="shared" si="0"/>
        <v>1021</v>
      </c>
      <c r="G7" s="302">
        <f t="shared" si="0"/>
        <v>19942</v>
      </c>
      <c r="H7" s="302">
        <f t="shared" si="0"/>
        <v>117</v>
      </c>
      <c r="I7" s="302">
        <f t="shared" si="0"/>
        <v>509</v>
      </c>
    </row>
    <row r="8" spans="1:9" s="17" customFormat="1" ht="13.5" customHeight="1">
      <c r="A8" s="303"/>
      <c r="B8" s="282"/>
      <c r="C8" s="635" t="s">
        <v>25</v>
      </c>
      <c r="D8" s="636"/>
      <c r="E8" s="636"/>
      <c r="F8" s="636"/>
      <c r="G8" s="636"/>
      <c r="H8" s="636"/>
      <c r="I8" s="636"/>
    </row>
    <row r="9" spans="1:9" s="168" customFormat="1" ht="13.5" customHeight="1">
      <c r="A9" s="21">
        <v>2</v>
      </c>
      <c r="B9" s="283" t="s">
        <v>40</v>
      </c>
      <c r="C9" s="301">
        <v>0</v>
      </c>
      <c r="D9" s="302">
        <f aca="true" t="shared" si="1" ref="D9:I9">D10+D13+D14+D15</f>
        <v>145</v>
      </c>
      <c r="E9" s="302">
        <f t="shared" si="1"/>
        <v>41790</v>
      </c>
      <c r="F9" s="302">
        <f t="shared" si="1"/>
        <v>924</v>
      </c>
      <c r="G9" s="302">
        <f t="shared" si="1"/>
        <v>18729</v>
      </c>
      <c r="H9" s="302">
        <f t="shared" si="1"/>
        <v>105</v>
      </c>
      <c r="I9" s="302">
        <f t="shared" si="1"/>
        <v>367</v>
      </c>
    </row>
    <row r="10" spans="1:9" s="17" customFormat="1" ht="13.5" customHeight="1">
      <c r="A10" s="300"/>
      <c r="B10" s="68" t="s">
        <v>472</v>
      </c>
      <c r="C10" s="304">
        <v>0</v>
      </c>
      <c r="D10" s="304">
        <f aca="true" t="shared" si="2" ref="D10:I10">D11+D12</f>
        <v>58</v>
      </c>
      <c r="E10" s="304">
        <f t="shared" si="2"/>
        <v>16486</v>
      </c>
      <c r="F10" s="304">
        <f t="shared" si="2"/>
        <v>521</v>
      </c>
      <c r="G10" s="304">
        <f t="shared" si="2"/>
        <v>10336</v>
      </c>
      <c r="H10" s="304">
        <f t="shared" si="2"/>
        <v>68</v>
      </c>
      <c r="I10" s="304">
        <f t="shared" si="2"/>
        <v>217</v>
      </c>
    </row>
    <row r="11" spans="1:9" s="17" customFormat="1" ht="13.5" customHeight="1">
      <c r="A11" s="300"/>
      <c r="B11" s="68"/>
      <c r="C11" s="304">
        <v>0</v>
      </c>
      <c r="D11" s="304">
        <v>56</v>
      </c>
      <c r="E11" s="304">
        <v>15527</v>
      </c>
      <c r="F11" s="304">
        <v>489</v>
      </c>
      <c r="G11" s="304">
        <v>9811</v>
      </c>
      <c r="H11" s="304">
        <v>67</v>
      </c>
      <c r="I11" s="304">
        <v>203</v>
      </c>
    </row>
    <row r="12" spans="1:9" s="17" customFormat="1" ht="13.5" customHeight="1">
      <c r="A12" s="300"/>
      <c r="B12" s="68"/>
      <c r="C12" s="304">
        <v>0</v>
      </c>
      <c r="D12" s="304">
        <v>2</v>
      </c>
      <c r="E12" s="304">
        <v>959</v>
      </c>
      <c r="F12" s="304">
        <v>32</v>
      </c>
      <c r="G12" s="304">
        <v>525</v>
      </c>
      <c r="H12" s="304">
        <v>1</v>
      </c>
      <c r="I12" s="304">
        <v>14</v>
      </c>
    </row>
    <row r="13" spans="1:9" s="17" customFormat="1" ht="13.5" customHeight="1">
      <c r="A13" s="300"/>
      <c r="B13" s="68" t="s">
        <v>28</v>
      </c>
      <c r="C13" s="304">
        <v>0</v>
      </c>
      <c r="D13" s="304">
        <v>21</v>
      </c>
      <c r="E13" s="304">
        <v>5956</v>
      </c>
      <c r="F13" s="307">
        <v>101</v>
      </c>
      <c r="G13" s="304">
        <v>1433</v>
      </c>
      <c r="H13" s="304">
        <v>18</v>
      </c>
      <c r="I13" s="304">
        <v>69</v>
      </c>
    </row>
    <row r="14" spans="1:9" s="168" customFormat="1" ht="13.5" customHeight="1">
      <c r="A14" s="300"/>
      <c r="B14" s="68" t="s">
        <v>30</v>
      </c>
      <c r="C14" s="304">
        <v>0</v>
      </c>
      <c r="D14" s="304">
        <v>52</v>
      </c>
      <c r="E14" s="304">
        <v>15119</v>
      </c>
      <c r="F14" s="304">
        <v>226</v>
      </c>
      <c r="G14" s="304">
        <v>6065</v>
      </c>
      <c r="H14" s="304">
        <v>13</v>
      </c>
      <c r="I14" s="304">
        <v>50</v>
      </c>
    </row>
    <row r="15" spans="1:9" s="168" customFormat="1" ht="13.5" customHeight="1">
      <c r="A15" s="300"/>
      <c r="B15" s="68" t="s">
        <v>32</v>
      </c>
      <c r="C15" s="304">
        <v>0</v>
      </c>
      <c r="D15" s="182">
        <v>14</v>
      </c>
      <c r="E15" s="304">
        <v>4229</v>
      </c>
      <c r="F15" s="304">
        <v>76</v>
      </c>
      <c r="G15" s="304">
        <v>895</v>
      </c>
      <c r="H15" s="304">
        <v>6</v>
      </c>
      <c r="I15" s="304">
        <v>31</v>
      </c>
    </row>
    <row r="16" spans="1:9" s="168" customFormat="1" ht="13.5" customHeight="1">
      <c r="A16" s="21">
        <v>7</v>
      </c>
      <c r="B16" s="283" t="s">
        <v>34</v>
      </c>
      <c r="C16" s="304">
        <v>10</v>
      </c>
      <c r="D16" s="301">
        <v>0</v>
      </c>
      <c r="E16" s="301">
        <v>0</v>
      </c>
      <c r="F16" s="302">
        <v>97</v>
      </c>
      <c r="G16" s="302">
        <v>1213</v>
      </c>
      <c r="H16" s="302">
        <v>12</v>
      </c>
      <c r="I16" s="302">
        <v>142</v>
      </c>
    </row>
    <row r="17" spans="1:9" s="168" customFormat="1" ht="13.5" customHeight="1">
      <c r="A17" s="300"/>
      <c r="B17" s="68" t="s">
        <v>35</v>
      </c>
      <c r="C17" s="304">
        <v>9</v>
      </c>
      <c r="D17" s="301">
        <v>0</v>
      </c>
      <c r="E17" s="301">
        <v>0</v>
      </c>
      <c r="F17" s="305">
        <v>83</v>
      </c>
      <c r="G17" s="305">
        <v>1085</v>
      </c>
      <c r="H17" s="305">
        <v>11</v>
      </c>
      <c r="I17" s="305">
        <v>101</v>
      </c>
    </row>
    <row r="18" spans="1:9" s="168" customFormat="1" ht="13.5" customHeight="1">
      <c r="A18" s="300"/>
      <c r="B18" s="68" t="s">
        <v>38</v>
      </c>
      <c r="C18" s="304">
        <v>1</v>
      </c>
      <c r="D18" s="301">
        <v>0</v>
      </c>
      <c r="E18" s="301">
        <v>0</v>
      </c>
      <c r="F18" s="305">
        <v>14</v>
      </c>
      <c r="G18" s="305">
        <v>128</v>
      </c>
      <c r="H18" s="304">
        <v>1</v>
      </c>
      <c r="I18" s="305">
        <v>41</v>
      </c>
    </row>
    <row r="19" spans="1:9" s="17" customFormat="1" ht="7.5" customHeight="1">
      <c r="A19" s="107"/>
      <c r="B19" s="31"/>
      <c r="C19" s="294"/>
      <c r="D19" s="295"/>
      <c r="E19" s="295"/>
      <c r="F19" s="84"/>
      <c r="G19" s="84"/>
      <c r="H19" s="84"/>
      <c r="I19" s="84"/>
    </row>
    <row r="20" spans="1:9" s="168" customFormat="1" ht="13.5" customHeight="1">
      <c r="A20" s="161" t="s">
        <v>41</v>
      </c>
      <c r="B20" s="28" t="s">
        <v>473</v>
      </c>
      <c r="C20" s="20"/>
      <c r="D20" s="20"/>
      <c r="E20" s="20"/>
      <c r="F20" s="20"/>
      <c r="G20" s="20"/>
      <c r="H20" s="20"/>
      <c r="I20" s="20"/>
    </row>
    <row r="21" spans="1:2" s="168" customFormat="1" ht="13.5" customHeight="1">
      <c r="A21" s="161"/>
      <c r="B21" s="28" t="s">
        <v>42</v>
      </c>
    </row>
    <row r="22" spans="1:2" s="168" customFormat="1" ht="13.5" customHeight="1">
      <c r="A22" s="306" t="s">
        <v>43</v>
      </c>
      <c r="B22" s="298"/>
    </row>
    <row r="23" ht="13.5" customHeight="1"/>
  </sheetData>
  <sheetProtection/>
  <mergeCells count="11">
    <mergeCell ref="I3:I5"/>
    <mergeCell ref="D4:D5"/>
    <mergeCell ref="E4:E5"/>
    <mergeCell ref="F4:F5"/>
    <mergeCell ref="G4:G5"/>
    <mergeCell ref="C8:I8"/>
    <mergeCell ref="A3:B5"/>
    <mergeCell ref="C3:C5"/>
    <mergeCell ref="D3:E3"/>
    <mergeCell ref="F3:G3"/>
    <mergeCell ref="H3: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20" r:id="rId1"/>
</worksheet>
</file>

<file path=xl/worksheets/sheet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4.57421875" style="168" customWidth="1"/>
    <col min="3" max="4" width="10.00390625" style="177" bestFit="1" customWidth="1"/>
    <col min="5" max="6" width="10.7109375" style="177" bestFit="1" customWidth="1"/>
    <col min="7" max="14" width="7.140625" style="177" customWidth="1"/>
    <col min="15" max="16384" width="9.00390625" style="168" customWidth="1"/>
  </cols>
  <sheetData>
    <row r="1" spans="1:14" s="189" customFormat="1" ht="13.5" customHeight="1">
      <c r="A1" s="121" t="s">
        <v>474</v>
      </c>
      <c r="B1" s="126"/>
      <c r="C1" s="328"/>
      <c r="D1" s="328"/>
      <c r="E1" s="328"/>
      <c r="F1" s="328"/>
      <c r="G1" s="328"/>
      <c r="H1" s="328"/>
      <c r="I1" s="328"/>
      <c r="J1" s="328"/>
      <c r="K1" s="328"/>
      <c r="L1" s="328"/>
      <c r="M1" s="328"/>
      <c r="N1" s="328"/>
    </row>
    <row r="2" spans="1:14" ht="13.5" customHeight="1" thickBot="1">
      <c r="A2" s="20"/>
      <c r="B2" s="20"/>
      <c r="C2" s="309"/>
      <c r="D2" s="309"/>
      <c r="E2" s="309"/>
      <c r="F2" s="309"/>
      <c r="G2" s="309"/>
      <c r="H2" s="309"/>
      <c r="I2" s="309"/>
      <c r="J2" s="309"/>
      <c r="K2" s="309"/>
      <c r="L2" s="309"/>
      <c r="M2" s="309"/>
      <c r="N2" s="310" t="s">
        <v>475</v>
      </c>
    </row>
    <row r="3" spans="1:14" ht="13.5" customHeight="1" thickTop="1">
      <c r="A3" s="643" t="s">
        <v>476</v>
      </c>
      <c r="B3" s="644"/>
      <c r="C3" s="649" t="s">
        <v>44</v>
      </c>
      <c r="D3" s="649"/>
      <c r="E3" s="651" t="s">
        <v>477</v>
      </c>
      <c r="F3" s="627"/>
      <c r="G3" s="627"/>
      <c r="H3" s="627"/>
      <c r="I3" s="627"/>
      <c r="J3" s="627"/>
      <c r="K3" s="627"/>
      <c r="L3" s="628"/>
      <c r="M3" s="652" t="s">
        <v>34</v>
      </c>
      <c r="N3" s="651"/>
    </row>
    <row r="4" spans="1:14" s="154" customFormat="1" ht="13.5" customHeight="1">
      <c r="A4" s="645"/>
      <c r="B4" s="646"/>
      <c r="C4" s="650"/>
      <c r="D4" s="650"/>
      <c r="E4" s="655" t="s">
        <v>45</v>
      </c>
      <c r="F4" s="656"/>
      <c r="G4" s="313" t="s">
        <v>46</v>
      </c>
      <c r="H4" s="314"/>
      <c r="I4" s="655" t="s">
        <v>47</v>
      </c>
      <c r="J4" s="656"/>
      <c r="K4" s="655" t="s">
        <v>48</v>
      </c>
      <c r="L4" s="656"/>
      <c r="M4" s="653"/>
      <c r="N4" s="654"/>
    </row>
    <row r="5" spans="1:14" s="154" customFormat="1" ht="13.5" customHeight="1">
      <c r="A5" s="647"/>
      <c r="B5" s="648"/>
      <c r="C5" s="311" t="s">
        <v>478</v>
      </c>
      <c r="D5" s="311" t="s">
        <v>479</v>
      </c>
      <c r="E5" s="311" t="s">
        <v>478</v>
      </c>
      <c r="F5" s="311" t="s">
        <v>479</v>
      </c>
      <c r="G5" s="311" t="s">
        <v>478</v>
      </c>
      <c r="H5" s="311" t="s">
        <v>479</v>
      </c>
      <c r="I5" s="311" t="s">
        <v>478</v>
      </c>
      <c r="J5" s="311" t="s">
        <v>479</v>
      </c>
      <c r="K5" s="311" t="s">
        <v>478</v>
      </c>
      <c r="L5" s="311" t="s">
        <v>479</v>
      </c>
      <c r="M5" s="311" t="s">
        <v>478</v>
      </c>
      <c r="N5" s="312" t="s">
        <v>479</v>
      </c>
    </row>
    <row r="6" spans="1:14" ht="7.5" customHeight="1">
      <c r="A6" s="274"/>
      <c r="B6" s="98"/>
      <c r="C6" s="315"/>
      <c r="D6" s="315"/>
      <c r="E6" s="315"/>
      <c r="F6" s="315"/>
      <c r="G6" s="315"/>
      <c r="H6" s="315"/>
      <c r="I6" s="315"/>
      <c r="J6" s="315"/>
      <c r="K6" s="315"/>
      <c r="L6" s="315"/>
      <c r="M6" s="315"/>
      <c r="N6" s="315"/>
    </row>
    <row r="7" spans="1:14" ht="13.5" customHeight="1">
      <c r="A7" s="271" t="s">
        <v>49</v>
      </c>
      <c r="B7" s="102">
        <v>20</v>
      </c>
      <c r="C7" s="316">
        <v>319569</v>
      </c>
      <c r="D7" s="316">
        <v>106285</v>
      </c>
      <c r="E7" s="316">
        <v>319569</v>
      </c>
      <c r="F7" s="316">
        <v>106285</v>
      </c>
      <c r="G7" s="317" t="s">
        <v>50</v>
      </c>
      <c r="H7" s="317" t="s">
        <v>50</v>
      </c>
      <c r="I7" s="317" t="s">
        <v>50</v>
      </c>
      <c r="J7" s="317" t="s">
        <v>50</v>
      </c>
      <c r="K7" s="317" t="s">
        <v>50</v>
      </c>
      <c r="L7" s="317" t="s">
        <v>50</v>
      </c>
      <c r="M7" s="317" t="s">
        <v>50</v>
      </c>
      <c r="N7" s="317" t="s">
        <v>50</v>
      </c>
    </row>
    <row r="8" spans="1:14" s="72" customFormat="1" ht="13.5" customHeight="1">
      <c r="A8" s="23"/>
      <c r="B8" s="102">
        <v>21</v>
      </c>
      <c r="C8" s="318">
        <v>309315</v>
      </c>
      <c r="D8" s="319">
        <v>93796</v>
      </c>
      <c r="E8" s="319">
        <v>309315</v>
      </c>
      <c r="F8" s="319">
        <v>93796</v>
      </c>
      <c r="G8" s="320">
        <v>0</v>
      </c>
      <c r="H8" s="320">
        <v>0</v>
      </c>
      <c r="I8" s="320">
        <v>0</v>
      </c>
      <c r="J8" s="320">
        <v>0</v>
      </c>
      <c r="K8" s="320">
        <v>0</v>
      </c>
      <c r="L8" s="320">
        <v>0</v>
      </c>
      <c r="M8" s="320">
        <v>0</v>
      </c>
      <c r="N8" s="320">
        <v>0</v>
      </c>
    </row>
    <row r="9" spans="1:14" s="72" customFormat="1" ht="13.5" customHeight="1">
      <c r="A9" s="23"/>
      <c r="B9" s="102">
        <v>22</v>
      </c>
      <c r="C9" s="173">
        <v>297427</v>
      </c>
      <c r="D9" s="173">
        <v>93667</v>
      </c>
      <c r="E9" s="174">
        <v>297427</v>
      </c>
      <c r="F9" s="174">
        <v>93667</v>
      </c>
      <c r="G9" s="320">
        <v>0</v>
      </c>
      <c r="H9" s="320">
        <v>0</v>
      </c>
      <c r="I9" s="320">
        <v>0</v>
      </c>
      <c r="J9" s="320">
        <v>0</v>
      </c>
      <c r="K9" s="320">
        <v>0</v>
      </c>
      <c r="L9" s="320">
        <v>0</v>
      </c>
      <c r="M9" s="320">
        <v>0</v>
      </c>
      <c r="N9" s="320">
        <v>0</v>
      </c>
    </row>
    <row r="10" spans="1:14" s="17" customFormat="1" ht="13.5" customHeight="1">
      <c r="A10" s="25"/>
      <c r="B10" s="102">
        <v>23</v>
      </c>
      <c r="C10" s="175">
        <v>311142</v>
      </c>
      <c r="D10" s="176">
        <v>86447</v>
      </c>
      <c r="E10" s="176">
        <v>311142</v>
      </c>
      <c r="F10" s="176">
        <v>86447</v>
      </c>
      <c r="G10" s="320">
        <v>0</v>
      </c>
      <c r="H10" s="320">
        <v>0</v>
      </c>
      <c r="I10" s="320">
        <v>0</v>
      </c>
      <c r="J10" s="320">
        <v>0</v>
      </c>
      <c r="K10" s="320">
        <v>0</v>
      </c>
      <c r="L10" s="320">
        <v>0</v>
      </c>
      <c r="M10" s="320">
        <v>0</v>
      </c>
      <c r="N10" s="320">
        <v>0</v>
      </c>
    </row>
    <row r="11" spans="1:14" s="17" customFormat="1" ht="13.5" customHeight="1">
      <c r="A11" s="25"/>
      <c r="B11" s="105">
        <v>24</v>
      </c>
      <c r="C11" s="18">
        <v>274937</v>
      </c>
      <c r="D11" s="19">
        <v>86017</v>
      </c>
      <c r="E11" s="19">
        <v>274937</v>
      </c>
      <c r="F11" s="19">
        <v>86017</v>
      </c>
      <c r="G11" s="15">
        <v>0</v>
      </c>
      <c r="H11" s="15">
        <v>0</v>
      </c>
      <c r="I11" s="15">
        <v>0</v>
      </c>
      <c r="J11" s="15">
        <v>0</v>
      </c>
      <c r="K11" s="15">
        <v>0</v>
      </c>
      <c r="L11" s="15">
        <v>0</v>
      </c>
      <c r="M11" s="15">
        <v>0</v>
      </c>
      <c r="N11" s="15">
        <v>0</v>
      </c>
    </row>
    <row r="12" spans="1:14" ht="7.5" customHeight="1">
      <c r="A12" s="31"/>
      <c r="B12" s="321"/>
      <c r="C12" s="322"/>
      <c r="D12" s="323"/>
      <c r="E12" s="323"/>
      <c r="F12" s="323"/>
      <c r="G12" s="323"/>
      <c r="H12" s="323"/>
      <c r="I12" s="323"/>
      <c r="J12" s="323"/>
      <c r="K12" s="323"/>
      <c r="L12" s="323"/>
      <c r="M12" s="323"/>
      <c r="N12" s="323"/>
    </row>
    <row r="13" spans="1:14" s="324" customFormat="1" ht="13.5" customHeight="1">
      <c r="A13" s="324" t="s">
        <v>41</v>
      </c>
      <c r="B13" s="266" t="s">
        <v>430</v>
      </c>
      <c r="C13" s="325"/>
      <c r="D13" s="325"/>
      <c r="E13" s="325"/>
      <c r="F13" s="325"/>
      <c r="G13" s="325"/>
      <c r="H13" s="325"/>
      <c r="I13" s="325"/>
      <c r="J13" s="325"/>
      <c r="K13" s="325"/>
      <c r="L13" s="325"/>
      <c r="M13" s="325"/>
      <c r="N13" s="325"/>
    </row>
    <row r="14" spans="1:14" s="324" customFormat="1" ht="12">
      <c r="A14" s="326" t="s">
        <v>480</v>
      </c>
      <c r="B14" s="324" t="s">
        <v>481</v>
      </c>
      <c r="C14" s="327"/>
      <c r="D14" s="327"/>
      <c r="E14" s="327"/>
      <c r="F14" s="327"/>
      <c r="G14" s="327"/>
      <c r="H14" s="327"/>
      <c r="I14" s="327"/>
      <c r="J14" s="327"/>
      <c r="K14" s="327"/>
      <c r="L14" s="327"/>
      <c r="M14" s="327"/>
      <c r="N14" s="327"/>
    </row>
  </sheetData>
  <sheetProtection/>
  <mergeCells count="7">
    <mergeCell ref="A3:B5"/>
    <mergeCell ref="C3:D4"/>
    <mergeCell ref="E3:L3"/>
    <mergeCell ref="M3:N4"/>
    <mergeCell ref="E4:F4"/>
    <mergeCell ref="I4:J4"/>
    <mergeCell ref="K4:L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135" r:id="rId1"/>
</worksheet>
</file>

<file path=xl/worksheets/sheet5.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5"/>
  <cols>
    <col min="1" max="1" width="2.57421875" style="181" customWidth="1"/>
    <col min="2" max="2" width="12.57421875" style="181" customWidth="1"/>
    <col min="3" max="3" width="1.57421875" style="181" customWidth="1"/>
    <col min="4" max="4" width="15.57421875" style="181" customWidth="1"/>
    <col min="5" max="9" width="11.7109375" style="181" customWidth="1"/>
    <col min="10" max="10" width="9.00390625" style="181" customWidth="1"/>
    <col min="11" max="16384" width="9.00390625" style="181" customWidth="1"/>
  </cols>
  <sheetData>
    <row r="1" spans="1:9" s="184" customFormat="1" ht="13.5" customHeight="1">
      <c r="A1" s="122" t="s">
        <v>482</v>
      </c>
      <c r="B1" s="123"/>
      <c r="C1" s="123"/>
      <c r="D1" s="123"/>
      <c r="E1" s="123"/>
      <c r="F1" s="123"/>
      <c r="G1" s="123"/>
      <c r="H1" s="123"/>
      <c r="I1" s="123"/>
    </row>
    <row r="2" spans="1:9" ht="13.5" customHeight="1">
      <c r="A2" s="329" t="s">
        <v>483</v>
      </c>
      <c r="B2" s="40"/>
      <c r="C2" s="40"/>
      <c r="D2" s="40"/>
      <c r="E2" s="40"/>
      <c r="F2" s="40"/>
      <c r="G2" s="40"/>
      <c r="H2" s="40"/>
      <c r="I2" s="40"/>
    </row>
    <row r="3" spans="1:9" ht="13.5" customHeight="1" thickBot="1">
      <c r="A3" s="40"/>
      <c r="B3" s="40"/>
      <c r="C3" s="40"/>
      <c r="D3" s="40"/>
      <c r="E3" s="40"/>
      <c r="F3" s="40"/>
      <c r="G3" s="40"/>
      <c r="H3" s="40"/>
      <c r="I3" s="41" t="s">
        <v>51</v>
      </c>
    </row>
    <row r="4" spans="1:10" ht="13.5" customHeight="1" thickTop="1">
      <c r="A4" s="657" t="s">
        <v>484</v>
      </c>
      <c r="B4" s="657"/>
      <c r="C4" s="657"/>
      <c r="D4" s="659" t="s">
        <v>485</v>
      </c>
      <c r="E4" s="661" t="s">
        <v>486</v>
      </c>
      <c r="F4" s="662"/>
      <c r="G4" s="662"/>
      <c r="H4" s="662"/>
      <c r="I4" s="662"/>
      <c r="J4" s="338"/>
    </row>
    <row r="5" spans="1:9" ht="13.5" customHeight="1">
      <c r="A5" s="658"/>
      <c r="B5" s="658"/>
      <c r="C5" s="658"/>
      <c r="D5" s="660"/>
      <c r="E5" s="263" t="s">
        <v>487</v>
      </c>
      <c r="F5" s="263" t="s">
        <v>488</v>
      </c>
      <c r="G5" s="263" t="s">
        <v>489</v>
      </c>
      <c r="H5" s="263" t="s">
        <v>490</v>
      </c>
      <c r="I5" s="263" t="s">
        <v>491</v>
      </c>
    </row>
    <row r="6" spans="1:8" ht="13.5" customHeight="1">
      <c r="A6" s="43"/>
      <c r="B6" s="43"/>
      <c r="C6" s="43"/>
      <c r="D6" s="330" t="s">
        <v>23</v>
      </c>
      <c r="E6" s="338"/>
      <c r="F6" s="338"/>
      <c r="G6" s="338"/>
      <c r="H6" s="338"/>
    </row>
    <row r="7" spans="1:9" ht="13.5" customHeight="1">
      <c r="A7" s="329" t="s">
        <v>492</v>
      </c>
      <c r="B7" s="47"/>
      <c r="C7" s="47"/>
      <c r="D7" s="26">
        <v>424.00000000000006</v>
      </c>
      <c r="E7" s="51" t="s">
        <v>52</v>
      </c>
      <c r="F7" s="51" t="s">
        <v>52</v>
      </c>
      <c r="G7" s="51" t="s">
        <v>52</v>
      </c>
      <c r="H7" s="51" t="s">
        <v>52</v>
      </c>
      <c r="I7" s="51" t="s">
        <v>52</v>
      </c>
    </row>
    <row r="8" spans="1:9" ht="7.5" customHeight="1">
      <c r="A8" s="329"/>
      <c r="B8" s="47"/>
      <c r="C8" s="47"/>
      <c r="D8" s="27"/>
      <c r="E8" s="173"/>
      <c r="F8" s="173"/>
      <c r="G8" s="173"/>
      <c r="H8" s="176"/>
      <c r="I8" s="176"/>
    </row>
    <row r="9" spans="1:9" s="48" customFormat="1" ht="13.5" customHeight="1">
      <c r="A9" s="329" t="s">
        <v>493</v>
      </c>
      <c r="B9" s="47"/>
      <c r="C9" s="47"/>
      <c r="D9" s="26">
        <v>381.80000000000007</v>
      </c>
      <c r="E9" s="51" t="s">
        <v>52</v>
      </c>
      <c r="F9" s="51" t="s">
        <v>52</v>
      </c>
      <c r="G9" s="51" t="s">
        <v>52</v>
      </c>
      <c r="H9" s="51" t="s">
        <v>52</v>
      </c>
      <c r="I9" s="51" t="s">
        <v>52</v>
      </c>
    </row>
    <row r="10" spans="1:7" ht="7.5" customHeight="1">
      <c r="A10" s="47"/>
      <c r="B10" s="47"/>
      <c r="C10" s="47"/>
      <c r="D10" s="27"/>
      <c r="E10" s="173"/>
      <c r="F10" s="173"/>
      <c r="G10" s="338"/>
    </row>
    <row r="11" spans="1:7" ht="13.5" customHeight="1">
      <c r="A11" s="329" t="s">
        <v>494</v>
      </c>
      <c r="B11" s="47"/>
      <c r="C11" s="47"/>
      <c r="D11" s="26">
        <v>196.20000000000005</v>
      </c>
      <c r="E11" s="173" t="s">
        <v>495</v>
      </c>
      <c r="F11" s="173"/>
      <c r="G11" s="338"/>
    </row>
    <row r="12" spans="1:9" ht="13.5" customHeight="1">
      <c r="A12" s="43"/>
      <c r="B12" s="52" t="s">
        <v>53</v>
      </c>
      <c r="C12" s="57"/>
      <c r="D12" s="29" t="s">
        <v>37</v>
      </c>
      <c r="E12" s="173">
        <v>886.9424657534247</v>
      </c>
      <c r="F12" s="331">
        <v>851</v>
      </c>
      <c r="G12" s="339">
        <v>872</v>
      </c>
      <c r="H12" s="179">
        <v>882</v>
      </c>
      <c r="I12" s="179">
        <v>883.6904109589041</v>
      </c>
    </row>
    <row r="13" spans="1:9" ht="13.5" customHeight="1">
      <c r="A13" s="43"/>
      <c r="B13" s="52" t="s">
        <v>54</v>
      </c>
      <c r="C13" s="57"/>
      <c r="D13" s="30">
        <v>4.8</v>
      </c>
      <c r="E13" s="173">
        <v>462.83287671232875</v>
      </c>
      <c r="F13" s="331">
        <v>449</v>
      </c>
      <c r="G13" s="339">
        <v>445</v>
      </c>
      <c r="H13" s="179">
        <v>411</v>
      </c>
      <c r="I13" s="179">
        <v>414.786301369863</v>
      </c>
    </row>
    <row r="14" spans="1:9" ht="13.5" customHeight="1">
      <c r="A14" s="43"/>
      <c r="B14" s="52" t="s">
        <v>55</v>
      </c>
      <c r="C14" s="57"/>
      <c r="D14" s="30">
        <v>5.6</v>
      </c>
      <c r="E14" s="173">
        <v>666.5972602739726</v>
      </c>
      <c r="F14" s="331">
        <v>657</v>
      </c>
      <c r="G14" s="339">
        <v>646</v>
      </c>
      <c r="H14" s="179">
        <v>648</v>
      </c>
      <c r="I14" s="179">
        <v>662.5342465753424</v>
      </c>
    </row>
    <row r="15" spans="1:9" ht="13.5" customHeight="1">
      <c r="A15" s="43"/>
      <c r="B15" s="52" t="s">
        <v>56</v>
      </c>
      <c r="C15" s="57"/>
      <c r="D15" s="30">
        <v>3.1</v>
      </c>
      <c r="E15" s="173">
        <v>112.28767123287672</v>
      </c>
      <c r="F15" s="331">
        <v>113</v>
      </c>
      <c r="G15" s="339">
        <v>112</v>
      </c>
      <c r="H15" s="179">
        <v>102</v>
      </c>
      <c r="I15" s="179">
        <v>99.59726027397261</v>
      </c>
    </row>
    <row r="16" spans="1:9" ht="13.5" customHeight="1">
      <c r="A16" s="43"/>
      <c r="B16" s="52" t="s">
        <v>57</v>
      </c>
      <c r="C16" s="57"/>
      <c r="D16" s="30">
        <v>6.6</v>
      </c>
      <c r="E16" s="173">
        <v>4592.827397260274</v>
      </c>
      <c r="F16" s="331">
        <v>4464</v>
      </c>
      <c r="G16" s="339">
        <v>4364</v>
      </c>
      <c r="H16" s="179">
        <v>4377</v>
      </c>
      <c r="I16" s="179">
        <v>4405.054794520548</v>
      </c>
    </row>
    <row r="17" spans="1:9" ht="13.5" customHeight="1">
      <c r="A17" s="43"/>
      <c r="B17" s="52" t="s">
        <v>58</v>
      </c>
      <c r="C17" s="57"/>
      <c r="D17" s="30">
        <v>2.7</v>
      </c>
      <c r="E17" s="173">
        <v>766.8219178082192</v>
      </c>
      <c r="F17" s="331">
        <v>789</v>
      </c>
      <c r="G17" s="339">
        <v>809</v>
      </c>
      <c r="H17" s="179">
        <v>825</v>
      </c>
      <c r="I17" s="179">
        <v>837.3095890410959</v>
      </c>
    </row>
    <row r="18" spans="1:9" ht="13.5" customHeight="1">
      <c r="A18" s="43"/>
      <c r="B18" s="52" t="s">
        <v>59</v>
      </c>
      <c r="C18" s="57"/>
      <c r="D18" s="30">
        <v>3.9</v>
      </c>
      <c r="E18" s="173">
        <v>282.17808219178085</v>
      </c>
      <c r="F18" s="331">
        <v>252</v>
      </c>
      <c r="G18" s="339">
        <v>272</v>
      </c>
      <c r="H18" s="179">
        <v>285</v>
      </c>
      <c r="I18" s="179">
        <v>296.7041095890411</v>
      </c>
    </row>
    <row r="19" spans="1:9" ht="13.5" customHeight="1">
      <c r="A19" s="43"/>
      <c r="B19" s="52" t="s">
        <v>60</v>
      </c>
      <c r="C19" s="57"/>
      <c r="D19" s="30">
        <v>6</v>
      </c>
      <c r="E19" s="173">
        <v>151.4082191780822</v>
      </c>
      <c r="F19" s="331">
        <v>146</v>
      </c>
      <c r="G19" s="339">
        <v>130</v>
      </c>
      <c r="H19" s="179">
        <v>144</v>
      </c>
      <c r="I19" s="179">
        <v>149.02739726027397</v>
      </c>
    </row>
    <row r="20" spans="1:9" ht="13.5" customHeight="1">
      <c r="A20" s="43"/>
      <c r="B20" s="52" t="s">
        <v>61</v>
      </c>
      <c r="C20" s="57"/>
      <c r="D20" s="30">
        <v>4.4</v>
      </c>
      <c r="E20" s="173">
        <v>523.3342465753425</v>
      </c>
      <c r="F20" s="331">
        <v>505</v>
      </c>
      <c r="G20" s="339">
        <v>593</v>
      </c>
      <c r="H20" s="179">
        <v>602</v>
      </c>
      <c r="I20" s="179">
        <v>631.4547945205479</v>
      </c>
    </row>
    <row r="21" spans="1:9" ht="13.5" customHeight="1">
      <c r="A21" s="43"/>
      <c r="B21" s="52" t="s">
        <v>62</v>
      </c>
      <c r="C21" s="57"/>
      <c r="D21" s="30">
        <v>4.1</v>
      </c>
      <c r="E21" s="173">
        <v>348.77260273972604</v>
      </c>
      <c r="F21" s="331">
        <v>345</v>
      </c>
      <c r="G21" s="339">
        <v>332</v>
      </c>
      <c r="H21" s="179">
        <v>344</v>
      </c>
      <c r="I21" s="179">
        <v>352.4356164383562</v>
      </c>
    </row>
    <row r="22" spans="1:9" ht="13.5" customHeight="1">
      <c r="A22" s="43"/>
      <c r="B22" s="52" t="s">
        <v>63</v>
      </c>
      <c r="C22" s="57"/>
      <c r="D22" s="30">
        <v>6.1</v>
      </c>
      <c r="E22" s="173">
        <v>346.67123287671234</v>
      </c>
      <c r="F22" s="331">
        <v>342</v>
      </c>
      <c r="G22" s="339">
        <v>350</v>
      </c>
      <c r="H22" s="179">
        <v>376</v>
      </c>
      <c r="I22" s="179">
        <v>388.2246575342466</v>
      </c>
    </row>
    <row r="23" spans="1:9" ht="13.5" customHeight="1">
      <c r="A23" s="43"/>
      <c r="B23" s="52" t="s">
        <v>64</v>
      </c>
      <c r="C23" s="57"/>
      <c r="D23" s="30">
        <v>5.5</v>
      </c>
      <c r="E23" s="173">
        <v>2482.3616438356166</v>
      </c>
      <c r="F23" s="331">
        <v>2298</v>
      </c>
      <c r="G23" s="339">
        <v>2283</v>
      </c>
      <c r="H23" s="179">
        <v>2317</v>
      </c>
      <c r="I23" s="179">
        <v>2392.7643835616436</v>
      </c>
    </row>
    <row r="24" spans="1:9" ht="13.5" customHeight="1">
      <c r="A24" s="43"/>
      <c r="B24" s="52" t="s">
        <v>65</v>
      </c>
      <c r="C24" s="57"/>
      <c r="D24" s="30">
        <v>4.8</v>
      </c>
      <c r="E24" s="173">
        <v>259.34520547945203</v>
      </c>
      <c r="F24" s="331">
        <v>276</v>
      </c>
      <c r="G24" s="339">
        <v>268</v>
      </c>
      <c r="H24" s="179">
        <v>301</v>
      </c>
      <c r="I24" s="179">
        <v>279.6849315068493</v>
      </c>
    </row>
    <row r="25" spans="2:9" ht="13.5" customHeight="1">
      <c r="B25" s="52" t="s">
        <v>66</v>
      </c>
      <c r="C25" s="57"/>
      <c r="D25" s="30">
        <v>2</v>
      </c>
      <c r="E25" s="173">
        <v>49.15890410958904</v>
      </c>
      <c r="F25" s="331">
        <v>44</v>
      </c>
      <c r="G25" s="339">
        <v>37</v>
      </c>
      <c r="H25" s="179">
        <v>38</v>
      </c>
      <c r="I25" s="179">
        <v>42.58904109589041</v>
      </c>
    </row>
    <row r="26" spans="1:9" ht="13.5" customHeight="1">
      <c r="A26" s="43"/>
      <c r="B26" s="52" t="s">
        <v>67</v>
      </c>
      <c r="C26" s="57"/>
      <c r="D26" s="30">
        <v>2.1</v>
      </c>
      <c r="E26" s="173">
        <v>110.41643835616438</v>
      </c>
      <c r="F26" s="331">
        <v>102</v>
      </c>
      <c r="G26" s="339">
        <v>89</v>
      </c>
      <c r="H26" s="179">
        <v>91</v>
      </c>
      <c r="I26" s="179">
        <v>85.6</v>
      </c>
    </row>
    <row r="27" spans="1:9" ht="13.5" customHeight="1">
      <c r="A27" s="43"/>
      <c r="B27" s="52" t="s">
        <v>68</v>
      </c>
      <c r="C27" s="57"/>
      <c r="D27" s="30">
        <v>6.6</v>
      </c>
      <c r="E27" s="173">
        <v>80.08767123287672</v>
      </c>
      <c r="F27" s="331">
        <v>75</v>
      </c>
      <c r="G27" s="339">
        <v>82</v>
      </c>
      <c r="H27" s="179">
        <v>84</v>
      </c>
      <c r="I27" s="179">
        <v>73.31780821917808</v>
      </c>
    </row>
    <row r="28" spans="1:9" ht="13.5" customHeight="1">
      <c r="A28" s="43"/>
      <c r="B28" s="52" t="s">
        <v>69</v>
      </c>
      <c r="C28" s="57"/>
      <c r="D28" s="30">
        <v>3.9</v>
      </c>
      <c r="E28" s="173">
        <v>57.24931506849315</v>
      </c>
      <c r="F28" s="331">
        <v>52</v>
      </c>
      <c r="G28" s="339">
        <v>48</v>
      </c>
      <c r="H28" s="179">
        <v>56</v>
      </c>
      <c r="I28" s="179">
        <v>54.62465753424657</v>
      </c>
    </row>
    <row r="29" spans="1:9" ht="13.5" customHeight="1">
      <c r="A29" s="43"/>
      <c r="B29" s="52" t="s">
        <v>70</v>
      </c>
      <c r="C29" s="57"/>
      <c r="D29" s="30">
        <v>7.5</v>
      </c>
      <c r="E29" s="173">
        <v>56.843835616438355</v>
      </c>
      <c r="F29" s="331">
        <v>40</v>
      </c>
      <c r="G29" s="339">
        <v>39</v>
      </c>
      <c r="H29" s="179">
        <v>49</v>
      </c>
      <c r="I29" s="179">
        <v>50.92602739726028</v>
      </c>
    </row>
    <row r="30" spans="1:9" ht="13.5" customHeight="1">
      <c r="A30" s="43"/>
      <c r="B30" s="52" t="s">
        <v>71</v>
      </c>
      <c r="C30" s="57"/>
      <c r="D30" s="30">
        <v>2.2</v>
      </c>
      <c r="E30" s="173">
        <v>77.3945205479452</v>
      </c>
      <c r="F30" s="331">
        <v>62</v>
      </c>
      <c r="G30" s="339">
        <v>62</v>
      </c>
      <c r="H30" s="179">
        <v>61</v>
      </c>
      <c r="I30" s="179">
        <v>56.41095890410959</v>
      </c>
    </row>
    <row r="31" spans="1:9" ht="13.5" customHeight="1">
      <c r="A31" s="43"/>
      <c r="B31" s="52" t="s">
        <v>72</v>
      </c>
      <c r="C31" s="57"/>
      <c r="D31" s="30">
        <v>3.5</v>
      </c>
      <c r="E31" s="173">
        <v>674.6465753424658</v>
      </c>
      <c r="F31" s="331">
        <v>638</v>
      </c>
      <c r="G31" s="339">
        <v>608</v>
      </c>
      <c r="H31" s="179">
        <v>592</v>
      </c>
      <c r="I31" s="179">
        <v>572.4246575342465</v>
      </c>
    </row>
    <row r="32" spans="1:9" ht="13.5" customHeight="1">
      <c r="A32" s="43"/>
      <c r="B32" s="52" t="s">
        <v>73</v>
      </c>
      <c r="C32" s="57"/>
      <c r="D32" s="30">
        <v>3</v>
      </c>
      <c r="E32" s="173">
        <v>38.28767123287671</v>
      </c>
      <c r="F32" s="331">
        <v>34</v>
      </c>
      <c r="G32" s="339">
        <v>30</v>
      </c>
      <c r="H32" s="179">
        <v>35</v>
      </c>
      <c r="I32" s="179">
        <v>31.123287671232877</v>
      </c>
    </row>
    <row r="33" spans="1:9" ht="13.5" customHeight="1">
      <c r="A33" s="43"/>
      <c r="B33" s="52" t="s">
        <v>74</v>
      </c>
      <c r="C33" s="57"/>
      <c r="D33" s="30">
        <v>2.6</v>
      </c>
      <c r="E33" s="173">
        <v>47.1945205479452</v>
      </c>
      <c r="F33" s="331">
        <v>47</v>
      </c>
      <c r="G33" s="339">
        <v>43</v>
      </c>
      <c r="H33" s="179">
        <v>30</v>
      </c>
      <c r="I33" s="179">
        <v>24.495890410958904</v>
      </c>
    </row>
    <row r="34" spans="1:9" ht="13.5" customHeight="1">
      <c r="A34" s="43"/>
      <c r="B34" s="52" t="s">
        <v>75</v>
      </c>
      <c r="C34" s="57"/>
      <c r="D34" s="30">
        <v>6.1</v>
      </c>
      <c r="E34" s="173">
        <v>348.54246575342466</v>
      </c>
      <c r="F34" s="331">
        <v>339</v>
      </c>
      <c r="G34" s="339">
        <v>325</v>
      </c>
      <c r="H34" s="179">
        <v>311</v>
      </c>
      <c r="I34" s="179">
        <v>282.57260273972605</v>
      </c>
    </row>
    <row r="35" spans="1:9" ht="13.5" customHeight="1">
      <c r="A35" s="43"/>
      <c r="B35" s="52" t="s">
        <v>76</v>
      </c>
      <c r="C35" s="57"/>
      <c r="D35" s="30">
        <v>3</v>
      </c>
      <c r="E35" s="173">
        <v>21.008219178082193</v>
      </c>
      <c r="F35" s="331">
        <v>16</v>
      </c>
      <c r="G35" s="339">
        <v>13</v>
      </c>
      <c r="H35" s="179">
        <v>11</v>
      </c>
      <c r="I35" s="179">
        <v>11.312328767123288</v>
      </c>
    </row>
    <row r="36" spans="1:9" ht="13.5" customHeight="1">
      <c r="A36" s="43"/>
      <c r="B36" s="52" t="s">
        <v>77</v>
      </c>
      <c r="C36" s="57"/>
      <c r="D36" s="30">
        <v>2.9</v>
      </c>
      <c r="E36" s="173">
        <v>31.854794520547944</v>
      </c>
      <c r="F36" s="331">
        <v>27</v>
      </c>
      <c r="G36" s="339">
        <v>25</v>
      </c>
      <c r="H36" s="179">
        <v>27</v>
      </c>
      <c r="I36" s="179">
        <v>23.605479452054794</v>
      </c>
    </row>
    <row r="37" spans="1:9" ht="13.5" customHeight="1">
      <c r="A37" s="43"/>
      <c r="B37" s="52" t="s">
        <v>78</v>
      </c>
      <c r="C37" s="57"/>
      <c r="D37" s="30">
        <v>3.1</v>
      </c>
      <c r="E37" s="173">
        <v>119.88219178082191</v>
      </c>
      <c r="F37" s="331">
        <v>98</v>
      </c>
      <c r="G37" s="339">
        <v>95</v>
      </c>
      <c r="H37" s="179">
        <v>100</v>
      </c>
      <c r="I37" s="179">
        <v>96.91506849315068</v>
      </c>
    </row>
    <row r="38" spans="1:9" ht="13.5" customHeight="1">
      <c r="A38" s="43"/>
      <c r="B38" s="52" t="s">
        <v>79</v>
      </c>
      <c r="C38" s="57"/>
      <c r="D38" s="30">
        <v>2.9</v>
      </c>
      <c r="E38" s="173">
        <v>89.0958904109589</v>
      </c>
      <c r="F38" s="331">
        <v>67</v>
      </c>
      <c r="G38" s="339">
        <v>56</v>
      </c>
      <c r="H38" s="179">
        <v>53</v>
      </c>
      <c r="I38" s="179">
        <v>47.484931506849314</v>
      </c>
    </row>
    <row r="39" spans="1:9" ht="13.5" customHeight="1">
      <c r="A39" s="43"/>
      <c r="B39" s="52" t="s">
        <v>80</v>
      </c>
      <c r="C39" s="57"/>
      <c r="D39" s="30">
        <v>2.8</v>
      </c>
      <c r="E39" s="173">
        <v>25.997260273972604</v>
      </c>
      <c r="F39" s="331">
        <v>23</v>
      </c>
      <c r="G39" s="339">
        <v>24</v>
      </c>
      <c r="H39" s="179">
        <v>25</v>
      </c>
      <c r="I39" s="179">
        <v>23.534246575342465</v>
      </c>
    </row>
    <row r="40" spans="1:9" ht="13.5" customHeight="1">
      <c r="A40" s="43"/>
      <c r="B40" s="52" t="s">
        <v>81</v>
      </c>
      <c r="C40" s="57"/>
      <c r="D40" s="30">
        <v>4.4</v>
      </c>
      <c r="E40" s="173">
        <v>79.7068493150685</v>
      </c>
      <c r="F40" s="331">
        <v>75</v>
      </c>
      <c r="G40" s="339">
        <v>70</v>
      </c>
      <c r="H40" s="179">
        <v>61</v>
      </c>
      <c r="I40" s="179">
        <v>48.989041095890414</v>
      </c>
    </row>
    <row r="41" spans="1:9" ht="13.5" customHeight="1">
      <c r="A41" s="43"/>
      <c r="B41" s="52" t="s">
        <v>82</v>
      </c>
      <c r="C41" s="57"/>
      <c r="D41" s="30">
        <v>6.3</v>
      </c>
      <c r="E41" s="173">
        <v>533.1232876712329</v>
      </c>
      <c r="F41" s="331">
        <v>429</v>
      </c>
      <c r="G41" s="339">
        <v>424</v>
      </c>
      <c r="H41" s="179">
        <v>388</v>
      </c>
      <c r="I41" s="179">
        <v>386.2931506849315</v>
      </c>
    </row>
    <row r="42" spans="1:9" ht="13.5" customHeight="1">
      <c r="A42" s="43"/>
      <c r="B42" s="52" t="s">
        <v>83</v>
      </c>
      <c r="C42" s="57"/>
      <c r="D42" s="30">
        <v>4.4</v>
      </c>
      <c r="E42" s="173">
        <v>221.17534246575343</v>
      </c>
      <c r="F42" s="331">
        <v>226</v>
      </c>
      <c r="G42" s="339">
        <v>217</v>
      </c>
      <c r="H42" s="179">
        <v>206</v>
      </c>
      <c r="I42" s="179">
        <v>193.0191780821918</v>
      </c>
    </row>
    <row r="43" spans="1:9" ht="13.5" customHeight="1">
      <c r="A43" s="43"/>
      <c r="B43" s="52" t="s">
        <v>84</v>
      </c>
      <c r="C43" s="57"/>
      <c r="D43" s="30">
        <v>1.8</v>
      </c>
      <c r="E43" s="173">
        <v>29.58082191780822</v>
      </c>
      <c r="F43" s="331">
        <v>29</v>
      </c>
      <c r="G43" s="339">
        <v>28</v>
      </c>
      <c r="H43" s="179">
        <v>27</v>
      </c>
      <c r="I43" s="179">
        <v>24.824657534246576</v>
      </c>
    </row>
    <row r="44" spans="1:9" ht="13.5" customHeight="1">
      <c r="A44" s="43"/>
      <c r="B44" s="52" t="s">
        <v>85</v>
      </c>
      <c r="C44" s="57"/>
      <c r="D44" s="30">
        <v>2.8</v>
      </c>
      <c r="E44" s="173">
        <v>39.84109589041096</v>
      </c>
      <c r="F44" s="331">
        <v>30</v>
      </c>
      <c r="G44" s="339">
        <v>33</v>
      </c>
      <c r="H44" s="179">
        <v>26</v>
      </c>
      <c r="I44" s="179">
        <v>29.843835616438355</v>
      </c>
    </row>
    <row r="45" spans="1:9" ht="13.5" customHeight="1">
      <c r="A45" s="43"/>
      <c r="B45" s="52" t="s">
        <v>86</v>
      </c>
      <c r="C45" s="57"/>
      <c r="D45" s="30">
        <v>2.3</v>
      </c>
      <c r="E45" s="173">
        <v>15.838356164383562</v>
      </c>
      <c r="F45" s="331">
        <v>12</v>
      </c>
      <c r="G45" s="339">
        <v>11</v>
      </c>
      <c r="H45" s="179">
        <v>11</v>
      </c>
      <c r="I45" s="179">
        <v>11.421917808219177</v>
      </c>
    </row>
    <row r="46" spans="1:9" ht="13.5" customHeight="1">
      <c r="A46" s="43"/>
      <c r="B46" s="52" t="s">
        <v>87</v>
      </c>
      <c r="C46" s="57"/>
      <c r="D46" s="30">
        <v>4.1</v>
      </c>
      <c r="E46" s="173">
        <v>89.5068493150685</v>
      </c>
      <c r="F46" s="331">
        <v>80</v>
      </c>
      <c r="G46" s="339">
        <v>85</v>
      </c>
      <c r="H46" s="179">
        <v>84</v>
      </c>
      <c r="I46" s="179">
        <v>76.91232876712328</v>
      </c>
    </row>
    <row r="47" spans="1:9" ht="13.5" customHeight="1">
      <c r="A47" s="43"/>
      <c r="B47" s="52" t="s">
        <v>88</v>
      </c>
      <c r="C47" s="57"/>
      <c r="D47" s="30">
        <v>3.6</v>
      </c>
      <c r="E47" s="173">
        <v>954.0383561643836</v>
      </c>
      <c r="F47" s="331">
        <v>946</v>
      </c>
      <c r="G47" s="339">
        <v>901</v>
      </c>
      <c r="H47" s="179">
        <v>874</v>
      </c>
      <c r="I47" s="179">
        <v>843.3369863013698</v>
      </c>
    </row>
    <row r="48" spans="1:9" ht="13.5" customHeight="1">
      <c r="A48" s="43"/>
      <c r="B48" s="52" t="s">
        <v>89</v>
      </c>
      <c r="C48" s="57"/>
      <c r="D48" s="30">
        <v>5.4</v>
      </c>
      <c r="E48" s="173">
        <v>265.14520547945204</v>
      </c>
      <c r="F48" s="331">
        <v>240</v>
      </c>
      <c r="G48" s="339">
        <v>214</v>
      </c>
      <c r="H48" s="179">
        <v>200</v>
      </c>
      <c r="I48" s="179">
        <v>202.65753424657535</v>
      </c>
    </row>
    <row r="49" spans="1:9" ht="13.5" customHeight="1">
      <c r="A49" s="43"/>
      <c r="B49" s="52" t="s">
        <v>90</v>
      </c>
      <c r="C49" s="57"/>
      <c r="D49" s="30">
        <v>4.1</v>
      </c>
      <c r="E49" s="173">
        <v>92.75342465753425</v>
      </c>
      <c r="F49" s="331">
        <v>87</v>
      </c>
      <c r="G49" s="339">
        <v>66</v>
      </c>
      <c r="H49" s="179">
        <v>60</v>
      </c>
      <c r="I49" s="179">
        <v>77.23287671232876</v>
      </c>
    </row>
    <row r="50" spans="1:9" ht="13.5" customHeight="1">
      <c r="A50" s="43"/>
      <c r="B50" s="52" t="s">
        <v>91</v>
      </c>
      <c r="C50" s="57"/>
      <c r="D50" s="30">
        <v>4.8</v>
      </c>
      <c r="E50" s="173">
        <v>14.873972602739727</v>
      </c>
      <c r="F50" s="331">
        <v>11</v>
      </c>
      <c r="G50" s="339">
        <v>12</v>
      </c>
      <c r="H50" s="179">
        <v>11</v>
      </c>
      <c r="I50" s="179">
        <v>9.802739726027397</v>
      </c>
    </row>
    <row r="51" spans="1:9" ht="13.5" customHeight="1">
      <c r="A51" s="43"/>
      <c r="B51" s="52" t="s">
        <v>92</v>
      </c>
      <c r="C51" s="57"/>
      <c r="D51" s="30">
        <v>5</v>
      </c>
      <c r="E51" s="173">
        <v>192.83013698630137</v>
      </c>
      <c r="F51" s="331">
        <v>178</v>
      </c>
      <c r="G51" s="339">
        <v>164</v>
      </c>
      <c r="H51" s="179">
        <v>162</v>
      </c>
      <c r="I51" s="179">
        <v>158.44109589041096</v>
      </c>
    </row>
    <row r="52" spans="1:9" ht="13.5" customHeight="1">
      <c r="A52" s="43"/>
      <c r="B52" s="52" t="s">
        <v>93</v>
      </c>
      <c r="C52" s="57"/>
      <c r="D52" s="30">
        <v>5</v>
      </c>
      <c r="E52" s="173">
        <v>58.33698630136986</v>
      </c>
      <c r="F52" s="331">
        <v>52</v>
      </c>
      <c r="G52" s="339">
        <v>49</v>
      </c>
      <c r="H52" s="179">
        <v>41</v>
      </c>
      <c r="I52" s="179">
        <v>36.58904109589041</v>
      </c>
    </row>
    <row r="53" spans="1:9" ht="13.5" customHeight="1">
      <c r="A53" s="43"/>
      <c r="B53" s="52" t="s">
        <v>94</v>
      </c>
      <c r="C53" s="57"/>
      <c r="D53" s="30">
        <v>5.1</v>
      </c>
      <c r="E53" s="173">
        <v>20.646575342465752</v>
      </c>
      <c r="F53" s="331">
        <v>25</v>
      </c>
      <c r="G53" s="339">
        <v>28</v>
      </c>
      <c r="H53" s="179">
        <v>25</v>
      </c>
      <c r="I53" s="179">
        <v>21.76164383561644</v>
      </c>
    </row>
    <row r="54" spans="1:9" ht="13.5" customHeight="1">
      <c r="A54" s="43"/>
      <c r="B54" s="52" t="s">
        <v>95</v>
      </c>
      <c r="C54" s="57"/>
      <c r="D54" s="30">
        <v>4.5</v>
      </c>
      <c r="E54" s="173">
        <v>19.326027397260273</v>
      </c>
      <c r="F54" s="331">
        <v>23</v>
      </c>
      <c r="G54" s="339">
        <v>28</v>
      </c>
      <c r="H54" s="179">
        <v>22</v>
      </c>
      <c r="I54" s="179">
        <v>16.254794520547946</v>
      </c>
    </row>
    <row r="55" spans="1:9" ht="13.5" customHeight="1">
      <c r="A55" s="43"/>
      <c r="B55" s="52" t="s">
        <v>96</v>
      </c>
      <c r="C55" s="57"/>
      <c r="D55" s="30">
        <v>7.3</v>
      </c>
      <c r="E55" s="173">
        <v>734.0109589041095</v>
      </c>
      <c r="F55" s="331">
        <v>714</v>
      </c>
      <c r="G55" s="339">
        <v>660</v>
      </c>
      <c r="H55" s="179">
        <v>639</v>
      </c>
      <c r="I55" s="179">
        <v>650.7424657534247</v>
      </c>
    </row>
    <row r="56" spans="1:9" ht="13.5" customHeight="1">
      <c r="A56" s="43"/>
      <c r="B56" s="52" t="s">
        <v>97</v>
      </c>
      <c r="C56" s="57"/>
      <c r="D56" s="30">
        <v>9.8</v>
      </c>
      <c r="E56" s="173">
        <v>28.156164383561645</v>
      </c>
      <c r="F56" s="331">
        <v>25</v>
      </c>
      <c r="G56" s="339">
        <v>25</v>
      </c>
      <c r="H56" s="179">
        <v>19</v>
      </c>
      <c r="I56" s="179">
        <v>15</v>
      </c>
    </row>
    <row r="57" spans="1:9" ht="13.5" customHeight="1">
      <c r="A57" s="43"/>
      <c r="B57" s="52" t="s">
        <v>98</v>
      </c>
      <c r="C57" s="57"/>
      <c r="D57" s="30">
        <v>3.7</v>
      </c>
      <c r="E57" s="173">
        <v>23.643835616438356</v>
      </c>
      <c r="F57" s="331">
        <v>22</v>
      </c>
      <c r="G57" s="339">
        <v>23</v>
      </c>
      <c r="H57" s="179">
        <v>18</v>
      </c>
      <c r="I57" s="179">
        <v>14</v>
      </c>
    </row>
    <row r="58" spans="1:9" ht="7.5" customHeight="1">
      <c r="A58" s="43"/>
      <c r="B58" s="332"/>
      <c r="C58" s="43"/>
      <c r="D58" s="30"/>
      <c r="E58" s="173"/>
      <c r="F58" s="173"/>
      <c r="G58" s="339"/>
      <c r="H58" s="179"/>
      <c r="I58" s="179"/>
    </row>
    <row r="59" spans="1:9" ht="13.5" customHeight="1">
      <c r="A59" s="329" t="s">
        <v>496</v>
      </c>
      <c r="B59" s="333"/>
      <c r="C59" s="47"/>
      <c r="D59" s="26">
        <v>69.7</v>
      </c>
      <c r="E59" s="173"/>
      <c r="F59" s="173"/>
      <c r="G59" s="339"/>
      <c r="H59" s="179"/>
      <c r="I59" s="179"/>
    </row>
    <row r="60" spans="1:9" ht="13.5" customHeight="1">
      <c r="A60" s="43"/>
      <c r="B60" s="52" t="s">
        <v>61</v>
      </c>
      <c r="C60" s="57"/>
      <c r="D60" s="29" t="s">
        <v>37</v>
      </c>
      <c r="E60" s="173"/>
      <c r="F60" s="173"/>
      <c r="G60" s="339"/>
      <c r="H60" s="179"/>
      <c r="I60" s="179"/>
    </row>
    <row r="61" spans="1:9" ht="13.5" customHeight="1">
      <c r="A61" s="43"/>
      <c r="B61" s="52" t="s">
        <v>99</v>
      </c>
      <c r="C61" s="57"/>
      <c r="D61" s="30">
        <v>3.6</v>
      </c>
      <c r="E61" s="173">
        <v>6.657534246575342</v>
      </c>
      <c r="F61" s="331">
        <v>7</v>
      </c>
      <c r="G61" s="339">
        <v>6</v>
      </c>
      <c r="H61" s="179">
        <v>4</v>
      </c>
      <c r="I61" s="179">
        <v>2.219178082191781</v>
      </c>
    </row>
    <row r="62" spans="1:9" ht="13.5" customHeight="1">
      <c r="A62" s="43"/>
      <c r="B62" s="52" t="s">
        <v>100</v>
      </c>
      <c r="C62" s="57"/>
      <c r="D62" s="30">
        <v>5.1</v>
      </c>
      <c r="E62" s="173">
        <v>88.30684931506849</v>
      </c>
      <c r="F62" s="331">
        <v>81</v>
      </c>
      <c r="G62" s="339">
        <v>71</v>
      </c>
      <c r="H62" s="179">
        <v>75</v>
      </c>
      <c r="I62" s="179">
        <v>76.58630136986301</v>
      </c>
    </row>
    <row r="63" spans="1:9" ht="13.5">
      <c r="A63" s="43"/>
      <c r="B63" s="52" t="s">
        <v>101</v>
      </c>
      <c r="C63" s="57"/>
      <c r="D63" s="30">
        <v>3.1</v>
      </c>
      <c r="E63" s="173">
        <v>32.99178082191781</v>
      </c>
      <c r="F63" s="331">
        <v>30</v>
      </c>
      <c r="G63" s="339">
        <v>28</v>
      </c>
      <c r="H63" s="179">
        <v>32</v>
      </c>
      <c r="I63" s="179">
        <v>30.476712328767125</v>
      </c>
    </row>
    <row r="64" spans="1:9" ht="13.5">
      <c r="A64" s="43"/>
      <c r="B64" s="52" t="s">
        <v>102</v>
      </c>
      <c r="C64" s="57"/>
      <c r="D64" s="30">
        <v>2.1</v>
      </c>
      <c r="E64" s="173">
        <v>198.2054794520548</v>
      </c>
      <c r="F64" s="331">
        <v>187</v>
      </c>
      <c r="G64" s="339">
        <v>185</v>
      </c>
      <c r="H64" s="179">
        <v>187</v>
      </c>
      <c r="I64" s="179">
        <v>174.4794520547945</v>
      </c>
    </row>
    <row r="65" spans="1:9" ht="13.5">
      <c r="A65" s="43"/>
      <c r="B65" s="52" t="s">
        <v>103</v>
      </c>
      <c r="C65" s="57"/>
      <c r="D65" s="30">
        <v>3.6</v>
      </c>
      <c r="E65" s="173">
        <v>4.098630136986301</v>
      </c>
      <c r="F65" s="331">
        <v>4</v>
      </c>
      <c r="G65" s="339">
        <v>4</v>
      </c>
      <c r="H65" s="179">
        <v>5</v>
      </c>
      <c r="I65" s="179">
        <v>5.438356164383562</v>
      </c>
    </row>
    <row r="66" spans="1:9" ht="13.5">
      <c r="A66" s="43"/>
      <c r="B66" s="52" t="s">
        <v>104</v>
      </c>
      <c r="C66" s="57"/>
      <c r="D66" s="30">
        <v>3.6</v>
      </c>
      <c r="E66" s="173">
        <v>181.6109589041096</v>
      </c>
      <c r="F66" s="331">
        <v>171</v>
      </c>
      <c r="G66" s="339">
        <v>171</v>
      </c>
      <c r="H66" s="179">
        <v>173</v>
      </c>
      <c r="I66" s="179">
        <v>172.2027397260274</v>
      </c>
    </row>
    <row r="67" spans="1:9" ht="13.5">
      <c r="A67" s="43"/>
      <c r="B67" s="52" t="s">
        <v>105</v>
      </c>
      <c r="C67" s="57"/>
      <c r="D67" s="30">
        <v>3.7</v>
      </c>
      <c r="E67" s="173">
        <v>8.624657534246575</v>
      </c>
      <c r="F67" s="331">
        <v>11</v>
      </c>
      <c r="G67" s="339">
        <v>10</v>
      </c>
      <c r="H67" s="179">
        <v>7</v>
      </c>
      <c r="I67" s="179">
        <v>7.427397260273972</v>
      </c>
    </row>
    <row r="68" spans="1:9" ht="13.5">
      <c r="A68" s="43"/>
      <c r="B68" s="52" t="s">
        <v>106</v>
      </c>
      <c r="C68" s="57"/>
      <c r="D68" s="30">
        <v>6.7</v>
      </c>
      <c r="E68" s="173">
        <v>6.021917808219178</v>
      </c>
      <c r="F68" s="331">
        <v>6</v>
      </c>
      <c r="G68" s="339">
        <v>3</v>
      </c>
      <c r="H68" s="179">
        <v>2</v>
      </c>
      <c r="I68" s="179">
        <v>3.2684931506849315</v>
      </c>
    </row>
    <row r="69" spans="1:9" ht="13.5">
      <c r="A69" s="43"/>
      <c r="B69" s="52" t="s">
        <v>107</v>
      </c>
      <c r="C69" s="57"/>
      <c r="D69" s="30">
        <v>5.9</v>
      </c>
      <c r="E69" s="173">
        <v>40.03013698630137</v>
      </c>
      <c r="F69" s="331">
        <v>37</v>
      </c>
      <c r="G69" s="339">
        <v>28</v>
      </c>
      <c r="H69" s="179">
        <v>29</v>
      </c>
      <c r="I69" s="179">
        <v>28.578082191780823</v>
      </c>
    </row>
    <row r="70" spans="1:9" ht="13.5">
      <c r="A70" s="43"/>
      <c r="B70" s="52" t="s">
        <v>108</v>
      </c>
      <c r="C70" s="57"/>
      <c r="D70" s="30">
        <v>4.1</v>
      </c>
      <c r="E70" s="173">
        <v>148.4027397260274</v>
      </c>
      <c r="F70" s="331">
        <v>142</v>
      </c>
      <c r="G70" s="339">
        <v>131</v>
      </c>
      <c r="H70" s="179">
        <v>125</v>
      </c>
      <c r="I70" s="179">
        <v>115.23835616438356</v>
      </c>
    </row>
    <row r="71" spans="1:9" ht="13.5">
      <c r="A71" s="43"/>
      <c r="B71" s="52" t="s">
        <v>109</v>
      </c>
      <c r="C71" s="57"/>
      <c r="D71" s="30">
        <v>4.4</v>
      </c>
      <c r="E71" s="173">
        <v>33.62191780821918</v>
      </c>
      <c r="F71" s="331">
        <v>35</v>
      </c>
      <c r="G71" s="339">
        <v>32</v>
      </c>
      <c r="H71" s="179">
        <v>33</v>
      </c>
      <c r="I71" s="179">
        <v>36.99452054794521</v>
      </c>
    </row>
    <row r="72" spans="1:9" ht="13.5">
      <c r="A72" s="43"/>
      <c r="B72" s="52" t="s">
        <v>110</v>
      </c>
      <c r="C72" s="57"/>
      <c r="D72" s="30">
        <v>6.4</v>
      </c>
      <c r="E72" s="173">
        <v>179.9917808219178</v>
      </c>
      <c r="F72" s="331">
        <v>170</v>
      </c>
      <c r="G72" s="339">
        <v>138</v>
      </c>
      <c r="H72" s="179">
        <v>122</v>
      </c>
      <c r="I72" s="179">
        <v>117.45205479452055</v>
      </c>
    </row>
    <row r="73" spans="1:9" ht="13.5">
      <c r="A73" s="43"/>
      <c r="B73" s="52" t="s">
        <v>111</v>
      </c>
      <c r="C73" s="57"/>
      <c r="D73" s="30">
        <v>4</v>
      </c>
      <c r="E73" s="173">
        <v>1.0438356164383562</v>
      </c>
      <c r="F73" s="331">
        <v>1</v>
      </c>
      <c r="G73" s="339">
        <v>1</v>
      </c>
      <c r="H73" s="179">
        <v>0</v>
      </c>
      <c r="I73" s="179">
        <v>0.38904109589041097</v>
      </c>
    </row>
    <row r="74" spans="1:9" ht="13.5">
      <c r="A74" s="43"/>
      <c r="B74" s="52" t="s">
        <v>112</v>
      </c>
      <c r="C74" s="57"/>
      <c r="D74" s="30">
        <v>7</v>
      </c>
      <c r="E74" s="173">
        <v>3.9945205479452053</v>
      </c>
      <c r="F74" s="331">
        <v>2</v>
      </c>
      <c r="G74" s="339">
        <v>8</v>
      </c>
      <c r="H74" s="179">
        <v>7</v>
      </c>
      <c r="I74" s="179">
        <v>2.967123287671233</v>
      </c>
    </row>
    <row r="75" spans="1:9" ht="13.5">
      <c r="A75" s="43"/>
      <c r="B75" s="52" t="s">
        <v>113</v>
      </c>
      <c r="C75" s="57"/>
      <c r="D75" s="30">
        <v>6.4</v>
      </c>
      <c r="E75" s="173">
        <v>17.28767123287671</v>
      </c>
      <c r="F75" s="331">
        <v>7</v>
      </c>
      <c r="G75" s="339">
        <v>8</v>
      </c>
      <c r="H75" s="179">
        <v>3</v>
      </c>
      <c r="I75" s="179">
        <v>4.852054794520548</v>
      </c>
    </row>
    <row r="76" spans="1:9" ht="13.5">
      <c r="A76" s="56"/>
      <c r="B76" s="334"/>
      <c r="C76" s="335"/>
      <c r="D76" s="336"/>
      <c r="E76" s="337"/>
      <c r="F76" s="337"/>
      <c r="G76" s="32"/>
      <c r="H76" s="32"/>
      <c r="I76" s="32"/>
    </row>
  </sheetData>
  <sheetProtection/>
  <mergeCells count="3">
    <mergeCell ref="A4:C5"/>
    <mergeCell ref="D4:D5"/>
    <mergeCell ref="E4:I4"/>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45"/>
  <sheetViews>
    <sheetView zoomScalePageLayoutView="0" workbookViewId="0" topLeftCell="A25">
      <selection activeCell="A1" sqref="A1:IV16384"/>
    </sheetView>
  </sheetViews>
  <sheetFormatPr defaultColWidth="9.140625" defaultRowHeight="15"/>
  <cols>
    <col min="1" max="1" width="2.57421875" style="155" customWidth="1"/>
    <col min="2" max="2" width="12.57421875" style="155" customWidth="1"/>
    <col min="3" max="3" width="1.57421875" style="155" customWidth="1"/>
    <col min="4" max="9" width="11.7109375" style="155" customWidth="1"/>
    <col min="10" max="10" width="9.00390625" style="155" customWidth="1"/>
    <col min="11" max="16384" width="9.00390625" style="155" customWidth="1"/>
  </cols>
  <sheetData>
    <row r="1" ht="13.5">
      <c r="A1" s="1" t="s">
        <v>401</v>
      </c>
    </row>
    <row r="2" spans="1:9" s="181" customFormat="1" ht="13.5" customHeight="1" thickBot="1">
      <c r="A2" s="40"/>
      <c r="B2" s="40"/>
      <c r="C2" s="40"/>
      <c r="D2" s="40"/>
      <c r="E2" s="40"/>
      <c r="F2" s="40"/>
      <c r="G2" s="40"/>
      <c r="H2" s="40"/>
      <c r="I2" s="40"/>
    </row>
    <row r="3" spans="1:10" s="181" customFormat="1" ht="13.5" customHeight="1" thickTop="1">
      <c r="A3" s="657" t="s">
        <v>497</v>
      </c>
      <c r="B3" s="657"/>
      <c r="C3" s="657"/>
      <c r="D3" s="659" t="s">
        <v>498</v>
      </c>
      <c r="E3" s="661" t="s">
        <v>499</v>
      </c>
      <c r="F3" s="662"/>
      <c r="G3" s="662"/>
      <c r="H3" s="662"/>
      <c r="I3" s="662"/>
      <c r="J3" s="338"/>
    </row>
    <row r="4" spans="1:9" s="181" customFormat="1" ht="13.5" customHeight="1">
      <c r="A4" s="658"/>
      <c r="B4" s="658"/>
      <c r="C4" s="658"/>
      <c r="D4" s="663"/>
      <c r="E4" s="263" t="s">
        <v>487</v>
      </c>
      <c r="F4" s="263" t="s">
        <v>488</v>
      </c>
      <c r="G4" s="263" t="s">
        <v>489</v>
      </c>
      <c r="H4" s="263" t="s">
        <v>490</v>
      </c>
      <c r="I4" s="263" t="s">
        <v>500</v>
      </c>
    </row>
    <row r="5" spans="1:9" s="181" customFormat="1" ht="13.5" customHeight="1">
      <c r="A5" s="43"/>
      <c r="B5" s="43"/>
      <c r="C5" s="43"/>
      <c r="D5" s="330" t="s">
        <v>23</v>
      </c>
      <c r="E5" s="43"/>
      <c r="I5" s="182"/>
    </row>
    <row r="6" spans="1:9" s="181" customFormat="1" ht="13.5">
      <c r="A6" s="47" t="s">
        <v>114</v>
      </c>
      <c r="B6" s="333"/>
      <c r="C6" s="47"/>
      <c r="D6" s="33">
        <v>84.90000000000002</v>
      </c>
      <c r="E6" s="34"/>
      <c r="I6" s="182"/>
    </row>
    <row r="7" spans="1:9" s="181" customFormat="1" ht="13.5">
      <c r="A7" s="57"/>
      <c r="B7" s="340" t="s">
        <v>82</v>
      </c>
      <c r="C7" s="57"/>
      <c r="D7" s="35" t="s">
        <v>37</v>
      </c>
      <c r="E7" s="34"/>
      <c r="I7" s="182"/>
    </row>
    <row r="8" spans="1:9" s="181" customFormat="1" ht="13.5">
      <c r="A8" s="43"/>
      <c r="B8" s="340" t="s">
        <v>115</v>
      </c>
      <c r="C8" s="57"/>
      <c r="D8" s="36">
        <v>1.1</v>
      </c>
      <c r="E8" s="341">
        <v>0</v>
      </c>
      <c r="F8" s="344">
        <v>0</v>
      </c>
      <c r="G8" s="344">
        <v>0</v>
      </c>
      <c r="H8" s="345">
        <v>0</v>
      </c>
      <c r="I8" s="345">
        <v>0</v>
      </c>
    </row>
    <row r="9" spans="1:9" s="181" customFormat="1" ht="13.5">
      <c r="A9" s="43"/>
      <c r="B9" s="340" t="s">
        <v>501</v>
      </c>
      <c r="C9" s="57"/>
      <c r="D9" s="36">
        <v>2.3</v>
      </c>
      <c r="E9" s="341">
        <v>0.9917808219178083</v>
      </c>
      <c r="F9" s="344">
        <v>0</v>
      </c>
      <c r="G9" s="341">
        <v>1</v>
      </c>
      <c r="H9" s="345">
        <v>0</v>
      </c>
      <c r="I9" s="345">
        <v>0</v>
      </c>
    </row>
    <row r="10" spans="1:9" s="181" customFormat="1" ht="13.5">
      <c r="A10" s="43"/>
      <c r="B10" s="340" t="s">
        <v>116</v>
      </c>
      <c r="C10" s="57"/>
      <c r="D10" s="36">
        <v>3.6</v>
      </c>
      <c r="E10" s="341">
        <v>8.334246575342465</v>
      </c>
      <c r="F10" s="344">
        <v>10</v>
      </c>
      <c r="G10" s="341">
        <v>13</v>
      </c>
      <c r="H10" s="345">
        <v>9</v>
      </c>
      <c r="I10" s="345">
        <v>9.421917808219177</v>
      </c>
    </row>
    <row r="11" spans="1:9" s="181" customFormat="1" ht="13.5">
      <c r="A11" s="43"/>
      <c r="B11" s="340" t="s">
        <v>117</v>
      </c>
      <c r="C11" s="57"/>
      <c r="D11" s="36">
        <v>6.9</v>
      </c>
      <c r="E11" s="341">
        <v>89.81917808219178</v>
      </c>
      <c r="F11" s="344">
        <v>80</v>
      </c>
      <c r="G11" s="341">
        <v>63</v>
      </c>
      <c r="H11" s="345">
        <v>54</v>
      </c>
      <c r="I11" s="345">
        <v>50.73150684931507</v>
      </c>
    </row>
    <row r="12" spans="1:9" s="181" customFormat="1" ht="13.5">
      <c r="A12" s="43"/>
      <c r="B12" s="340" t="s">
        <v>118</v>
      </c>
      <c r="C12" s="57"/>
      <c r="D12" s="36">
        <v>5.4</v>
      </c>
      <c r="E12" s="341">
        <v>9.706849315068494</v>
      </c>
      <c r="F12" s="344">
        <v>8</v>
      </c>
      <c r="G12" s="341">
        <v>12</v>
      </c>
      <c r="H12" s="345">
        <v>10</v>
      </c>
      <c r="I12" s="345">
        <v>8.901369863013699</v>
      </c>
    </row>
    <row r="13" spans="1:9" s="181" customFormat="1" ht="13.5">
      <c r="A13" s="43"/>
      <c r="B13" s="340" t="s">
        <v>119</v>
      </c>
      <c r="C13" s="57"/>
      <c r="D13" s="36">
        <v>3</v>
      </c>
      <c r="E13" s="341">
        <v>21.367123287671234</v>
      </c>
      <c r="F13" s="344">
        <v>21</v>
      </c>
      <c r="G13" s="341">
        <v>18</v>
      </c>
      <c r="H13" s="345">
        <v>17</v>
      </c>
      <c r="I13" s="345">
        <v>13.432876712328767</v>
      </c>
    </row>
    <row r="14" spans="1:9" s="181" customFormat="1" ht="13.5">
      <c r="A14" s="43"/>
      <c r="B14" s="340" t="s">
        <v>120</v>
      </c>
      <c r="C14" s="57"/>
      <c r="D14" s="36">
        <v>3.5</v>
      </c>
      <c r="E14" s="341">
        <v>11.032876712328767</v>
      </c>
      <c r="F14" s="344">
        <v>9</v>
      </c>
      <c r="G14" s="341">
        <v>6</v>
      </c>
      <c r="H14" s="345">
        <v>6</v>
      </c>
      <c r="I14" s="345">
        <v>5.701369863013698</v>
      </c>
    </row>
    <row r="15" spans="1:9" s="181" customFormat="1" ht="13.5">
      <c r="A15" s="43"/>
      <c r="B15" s="340" t="s">
        <v>121</v>
      </c>
      <c r="C15" s="57"/>
      <c r="D15" s="36">
        <v>3.1</v>
      </c>
      <c r="E15" s="341">
        <v>7.994520547945205</v>
      </c>
      <c r="F15" s="344">
        <v>5</v>
      </c>
      <c r="G15" s="341">
        <v>5</v>
      </c>
      <c r="H15" s="345">
        <v>5</v>
      </c>
      <c r="I15" s="345">
        <v>6.410958904109589</v>
      </c>
    </row>
    <row r="16" spans="1:9" s="181" customFormat="1" ht="13.5">
      <c r="A16" s="43"/>
      <c r="B16" s="340" t="s">
        <v>122</v>
      </c>
      <c r="C16" s="57"/>
      <c r="D16" s="36">
        <v>3.7</v>
      </c>
      <c r="E16" s="341">
        <v>96.07397260273973</v>
      </c>
      <c r="F16" s="344">
        <v>79</v>
      </c>
      <c r="G16" s="341">
        <v>62</v>
      </c>
      <c r="H16" s="345">
        <v>48</v>
      </c>
      <c r="I16" s="345">
        <v>34.61369863013699</v>
      </c>
    </row>
    <row r="17" spans="1:9" s="181" customFormat="1" ht="13.5">
      <c r="A17" s="43"/>
      <c r="B17" s="340" t="s">
        <v>123</v>
      </c>
      <c r="C17" s="57"/>
      <c r="D17" s="36">
        <v>2</v>
      </c>
      <c r="E17" s="341">
        <v>0.9342465753424658</v>
      </c>
      <c r="F17" s="344">
        <v>1</v>
      </c>
      <c r="G17" s="341">
        <v>0</v>
      </c>
      <c r="H17" s="345">
        <v>0</v>
      </c>
      <c r="I17" s="345">
        <v>1.5972602739726027</v>
      </c>
    </row>
    <row r="18" spans="1:9" s="181" customFormat="1" ht="13.5">
      <c r="A18" s="43"/>
      <c r="B18" s="340" t="s">
        <v>502</v>
      </c>
      <c r="C18" s="87"/>
      <c r="D18" s="36">
        <v>3</v>
      </c>
      <c r="E18" s="341">
        <v>1.1205479452054794</v>
      </c>
      <c r="F18" s="344">
        <v>0</v>
      </c>
      <c r="G18" s="341">
        <v>0</v>
      </c>
      <c r="H18" s="345">
        <v>0</v>
      </c>
      <c r="I18" s="345">
        <v>0</v>
      </c>
    </row>
    <row r="19" spans="1:9" s="181" customFormat="1" ht="13.5">
      <c r="A19" s="43"/>
      <c r="B19" s="340" t="s">
        <v>124</v>
      </c>
      <c r="C19" s="57"/>
      <c r="D19" s="36">
        <v>2.2</v>
      </c>
      <c r="E19" s="341">
        <v>2.241095890410959</v>
      </c>
      <c r="F19" s="344">
        <v>3</v>
      </c>
      <c r="G19" s="341">
        <v>2</v>
      </c>
      <c r="H19" s="345">
        <v>3</v>
      </c>
      <c r="I19" s="345">
        <v>4.83013698630137</v>
      </c>
    </row>
    <row r="20" spans="1:9" s="181" customFormat="1" ht="13.5">
      <c r="A20" s="43"/>
      <c r="B20" s="340" t="s">
        <v>125</v>
      </c>
      <c r="C20" s="57"/>
      <c r="D20" s="36">
        <v>2.9</v>
      </c>
      <c r="E20" s="341">
        <v>18.915068493150685</v>
      </c>
      <c r="F20" s="344">
        <v>24</v>
      </c>
      <c r="G20" s="341">
        <v>16</v>
      </c>
      <c r="H20" s="345">
        <v>14</v>
      </c>
      <c r="I20" s="345">
        <v>7.58356164383562</v>
      </c>
    </row>
    <row r="21" spans="1:9" s="181" customFormat="1" ht="13.5">
      <c r="A21" s="43"/>
      <c r="B21" s="340" t="s">
        <v>126</v>
      </c>
      <c r="C21" s="57"/>
      <c r="D21" s="36">
        <v>2.3</v>
      </c>
      <c r="E21" s="341">
        <v>2</v>
      </c>
      <c r="F21" s="344">
        <v>0</v>
      </c>
      <c r="G21" s="341">
        <v>0</v>
      </c>
      <c r="H21" s="345">
        <v>0</v>
      </c>
      <c r="I21" s="345">
        <v>0</v>
      </c>
    </row>
    <row r="22" spans="1:9" s="181" customFormat="1" ht="13.5">
      <c r="A22" s="43"/>
      <c r="B22" s="340" t="s">
        <v>127</v>
      </c>
      <c r="C22" s="57"/>
      <c r="D22" s="36">
        <v>3.1</v>
      </c>
      <c r="E22" s="341">
        <v>28.147945205479452</v>
      </c>
      <c r="F22" s="344">
        <v>26</v>
      </c>
      <c r="G22" s="341">
        <v>21</v>
      </c>
      <c r="H22" s="345">
        <v>22</v>
      </c>
      <c r="I22" s="345">
        <v>23.424657534246574</v>
      </c>
    </row>
    <row r="23" spans="1:9" s="181" customFormat="1" ht="13.5">
      <c r="A23" s="43"/>
      <c r="B23" s="340" t="s">
        <v>128</v>
      </c>
      <c r="C23" s="57"/>
      <c r="D23" s="36">
        <v>2</v>
      </c>
      <c r="E23" s="341">
        <v>7.857534246575343</v>
      </c>
      <c r="F23" s="344">
        <v>6</v>
      </c>
      <c r="G23" s="341">
        <v>7</v>
      </c>
      <c r="H23" s="345">
        <v>5</v>
      </c>
      <c r="I23" s="345">
        <v>8.210958904109589</v>
      </c>
    </row>
    <row r="24" spans="1:9" s="181" customFormat="1" ht="13.5">
      <c r="A24" s="43"/>
      <c r="B24" s="340" t="s">
        <v>129</v>
      </c>
      <c r="C24" s="57"/>
      <c r="D24" s="36">
        <v>3.7</v>
      </c>
      <c r="E24" s="341">
        <v>10.293150684931506</v>
      </c>
      <c r="F24" s="344">
        <v>8</v>
      </c>
      <c r="G24" s="341">
        <v>6</v>
      </c>
      <c r="H24" s="345">
        <v>2</v>
      </c>
      <c r="I24" s="345">
        <v>2.673972602739726</v>
      </c>
    </row>
    <row r="25" spans="1:9" s="181" customFormat="1" ht="13.5">
      <c r="A25" s="43"/>
      <c r="B25" s="340" t="s">
        <v>503</v>
      </c>
      <c r="C25" s="87"/>
      <c r="D25" s="36">
        <v>5.8</v>
      </c>
      <c r="E25" s="341">
        <v>3.336986301369863</v>
      </c>
      <c r="F25" s="344">
        <v>1</v>
      </c>
      <c r="G25" s="341">
        <v>1</v>
      </c>
      <c r="H25" s="345">
        <v>1</v>
      </c>
      <c r="I25" s="345">
        <v>1.3616438356164384</v>
      </c>
    </row>
    <row r="26" spans="1:9" s="181" customFormat="1" ht="13.5">
      <c r="A26" s="43"/>
      <c r="B26" s="340" t="s">
        <v>130</v>
      </c>
      <c r="C26" s="57"/>
      <c r="D26" s="36">
        <v>3.2</v>
      </c>
      <c r="E26" s="341">
        <v>2.638356164383562</v>
      </c>
      <c r="F26" s="344">
        <v>1</v>
      </c>
      <c r="G26" s="341">
        <v>1</v>
      </c>
      <c r="H26" s="345">
        <v>1</v>
      </c>
      <c r="I26" s="345">
        <v>1.63013698630137</v>
      </c>
    </row>
    <row r="27" spans="1:9" s="181" customFormat="1" ht="13.5">
      <c r="A27" s="43"/>
      <c r="B27" s="340" t="s">
        <v>131</v>
      </c>
      <c r="C27" s="57"/>
      <c r="D27" s="36">
        <v>5.6</v>
      </c>
      <c r="E27" s="341">
        <v>6.4301369863013695</v>
      </c>
      <c r="F27" s="344">
        <v>5</v>
      </c>
      <c r="G27" s="341">
        <v>5</v>
      </c>
      <c r="H27" s="345">
        <v>4</v>
      </c>
      <c r="I27" s="345">
        <v>4.186301369863013</v>
      </c>
    </row>
    <row r="28" spans="1:9" s="181" customFormat="1" ht="13.5">
      <c r="A28" s="43"/>
      <c r="B28" s="340" t="s">
        <v>132</v>
      </c>
      <c r="C28" s="57"/>
      <c r="D28" s="36">
        <v>6.4</v>
      </c>
      <c r="E28" s="345">
        <v>0</v>
      </c>
      <c r="F28" s="344">
        <v>0</v>
      </c>
      <c r="G28" s="341">
        <v>0</v>
      </c>
      <c r="H28" s="345">
        <v>1</v>
      </c>
      <c r="I28" s="345">
        <v>0</v>
      </c>
    </row>
    <row r="29" spans="1:9" s="181" customFormat="1" ht="13.5">
      <c r="A29" s="43" t="s">
        <v>504</v>
      </c>
      <c r="B29" s="340" t="s">
        <v>133</v>
      </c>
      <c r="C29" s="57"/>
      <c r="D29" s="36">
        <v>3.4</v>
      </c>
      <c r="E29" s="341">
        <v>1.7561643835616438</v>
      </c>
      <c r="F29" s="344">
        <v>1</v>
      </c>
      <c r="G29" s="341">
        <v>0</v>
      </c>
      <c r="H29" s="345">
        <v>0</v>
      </c>
      <c r="I29" s="345">
        <v>0</v>
      </c>
    </row>
    <row r="30" spans="1:9" s="181" customFormat="1" ht="13.5">
      <c r="A30" s="342"/>
      <c r="B30" s="340" t="s">
        <v>134</v>
      </c>
      <c r="C30" s="57"/>
      <c r="D30" s="36">
        <v>1.5</v>
      </c>
      <c r="E30" s="341">
        <v>5.550684931506849</v>
      </c>
      <c r="F30" s="344">
        <v>4</v>
      </c>
      <c r="G30" s="341">
        <v>4</v>
      </c>
      <c r="H30" s="345">
        <v>2</v>
      </c>
      <c r="I30" s="345">
        <v>3.6136986301369864</v>
      </c>
    </row>
    <row r="31" spans="1:9" s="181" customFormat="1" ht="13.5">
      <c r="A31" s="43"/>
      <c r="B31" s="340" t="s">
        <v>135</v>
      </c>
      <c r="C31" s="57"/>
      <c r="D31" s="36">
        <v>3.5</v>
      </c>
      <c r="E31" s="341">
        <v>3.0657534246575344</v>
      </c>
      <c r="F31" s="344">
        <v>2</v>
      </c>
      <c r="G31" s="341">
        <v>3</v>
      </c>
      <c r="H31" s="345">
        <v>1</v>
      </c>
      <c r="I31" s="345">
        <v>0.8684931506849315</v>
      </c>
    </row>
    <row r="32" spans="1:9" s="181" customFormat="1" ht="13.5">
      <c r="A32" s="43"/>
      <c r="B32" s="340" t="s">
        <v>136</v>
      </c>
      <c r="C32" s="57"/>
      <c r="D32" s="36">
        <v>1.7</v>
      </c>
      <c r="E32" s="341">
        <v>8.515068493150684</v>
      </c>
      <c r="F32" s="344">
        <v>6</v>
      </c>
      <c r="G32" s="341">
        <v>10</v>
      </c>
      <c r="H32" s="345">
        <v>7</v>
      </c>
      <c r="I32" s="345">
        <v>9.178082191780822</v>
      </c>
    </row>
    <row r="33" spans="1:9" s="181" customFormat="1" ht="7.5" customHeight="1">
      <c r="A33" s="43"/>
      <c r="B33" s="52"/>
      <c r="C33" s="57"/>
      <c r="D33" s="38"/>
      <c r="E33" s="344"/>
      <c r="F33" s="344"/>
      <c r="G33" s="341"/>
      <c r="H33" s="345"/>
      <c r="I33" s="345"/>
    </row>
    <row r="34" spans="1:9" s="181" customFormat="1" ht="13.5">
      <c r="A34" s="329" t="s">
        <v>505</v>
      </c>
      <c r="B34" s="333"/>
      <c r="C34" s="47"/>
      <c r="D34" s="33">
        <v>30.999999999999996</v>
      </c>
      <c r="E34" s="344"/>
      <c r="F34" s="344"/>
      <c r="G34" s="341"/>
      <c r="H34" s="345"/>
      <c r="I34" s="345"/>
    </row>
    <row r="35" spans="1:9" s="181" customFormat="1" ht="13.5">
      <c r="A35" s="57"/>
      <c r="B35" s="52" t="s">
        <v>96</v>
      </c>
      <c r="C35" s="57"/>
      <c r="D35" s="35" t="s">
        <v>37</v>
      </c>
      <c r="E35" s="344"/>
      <c r="F35" s="344"/>
      <c r="G35" s="344"/>
      <c r="H35" s="345"/>
      <c r="I35" s="345"/>
    </row>
    <row r="36" spans="1:9" s="181" customFormat="1" ht="13.5">
      <c r="A36" s="43"/>
      <c r="B36" s="52" t="s">
        <v>137</v>
      </c>
      <c r="C36" s="57"/>
      <c r="D36" s="36">
        <v>4.3</v>
      </c>
      <c r="E36" s="341">
        <v>1.7945205479452055</v>
      </c>
      <c r="F36" s="344">
        <v>1</v>
      </c>
      <c r="G36" s="341">
        <v>1</v>
      </c>
      <c r="H36" s="345">
        <v>1</v>
      </c>
      <c r="I36" s="345">
        <v>2</v>
      </c>
    </row>
    <row r="37" spans="1:9" s="181" customFormat="1" ht="13.5">
      <c r="A37" s="43"/>
      <c r="B37" s="52" t="s">
        <v>138</v>
      </c>
      <c r="C37" s="57"/>
      <c r="D37" s="36">
        <v>4.9</v>
      </c>
      <c r="E37" s="341">
        <v>18.986301369863014</v>
      </c>
      <c r="F37" s="344">
        <v>24</v>
      </c>
      <c r="G37" s="341">
        <v>26</v>
      </c>
      <c r="H37" s="345">
        <v>27</v>
      </c>
      <c r="I37" s="345">
        <v>28</v>
      </c>
    </row>
    <row r="38" spans="1:9" s="181" customFormat="1" ht="13.5">
      <c r="A38" s="43"/>
      <c r="B38" s="52" t="s">
        <v>139</v>
      </c>
      <c r="C38" s="57"/>
      <c r="D38" s="36">
        <v>4.1</v>
      </c>
      <c r="E38" s="341">
        <v>7.5698630136986305</v>
      </c>
      <c r="F38" s="344">
        <v>7</v>
      </c>
      <c r="G38" s="341">
        <v>10</v>
      </c>
      <c r="H38" s="345">
        <v>8</v>
      </c>
      <c r="I38" s="345">
        <v>7</v>
      </c>
    </row>
    <row r="39" spans="1:9" s="181" customFormat="1" ht="13.5">
      <c r="A39" s="43"/>
      <c r="B39" s="52" t="s">
        <v>140</v>
      </c>
      <c r="C39" s="57"/>
      <c r="D39" s="36">
        <v>3.1</v>
      </c>
      <c r="E39" s="341">
        <v>22.797260273972604</v>
      </c>
      <c r="F39" s="344">
        <v>21</v>
      </c>
      <c r="G39" s="341">
        <v>19</v>
      </c>
      <c r="H39" s="345">
        <v>17</v>
      </c>
      <c r="I39" s="345">
        <v>13</v>
      </c>
    </row>
    <row r="40" spans="1:9" s="181" customFormat="1" ht="13.5">
      <c r="A40" s="43"/>
      <c r="B40" s="52" t="s">
        <v>141</v>
      </c>
      <c r="C40" s="57"/>
      <c r="D40" s="36">
        <v>4.7</v>
      </c>
      <c r="E40" s="341">
        <v>77.83287671232877</v>
      </c>
      <c r="F40" s="344">
        <v>71</v>
      </c>
      <c r="G40" s="341">
        <v>71</v>
      </c>
      <c r="H40" s="345">
        <v>71</v>
      </c>
      <c r="I40" s="345">
        <v>61</v>
      </c>
    </row>
    <row r="41" spans="1:9" s="181" customFormat="1" ht="13.5">
      <c r="A41" s="43"/>
      <c r="B41" s="52" t="s">
        <v>142</v>
      </c>
      <c r="C41" s="57"/>
      <c r="D41" s="36">
        <v>6.7</v>
      </c>
      <c r="E41" s="341">
        <v>2.671232876712329</v>
      </c>
      <c r="F41" s="346">
        <v>2</v>
      </c>
      <c r="G41" s="341">
        <v>2</v>
      </c>
      <c r="H41" s="345">
        <v>3</v>
      </c>
      <c r="I41" s="345">
        <v>3</v>
      </c>
    </row>
    <row r="42" spans="1:9" s="181" customFormat="1" ht="13.5">
      <c r="A42" s="43"/>
      <c r="B42" s="52" t="s">
        <v>143</v>
      </c>
      <c r="C42" s="57"/>
      <c r="D42" s="36">
        <v>3.2</v>
      </c>
      <c r="E42" s="341">
        <v>307.05479452054794</v>
      </c>
      <c r="F42" s="346">
        <v>276</v>
      </c>
      <c r="G42" s="341">
        <v>252</v>
      </c>
      <c r="H42" s="345">
        <v>255</v>
      </c>
      <c r="I42" s="345">
        <v>231</v>
      </c>
    </row>
    <row r="43" spans="1:9" s="181" customFormat="1" ht="7.5" customHeight="1">
      <c r="A43" s="56"/>
      <c r="B43" s="56"/>
      <c r="C43" s="56"/>
      <c r="D43" s="343"/>
      <c r="E43" s="56"/>
      <c r="F43" s="56"/>
      <c r="G43" s="56"/>
      <c r="H43" s="56"/>
      <c r="I43" s="56"/>
    </row>
    <row r="44" spans="1:9" s="181" customFormat="1" ht="13.5" customHeight="1">
      <c r="A44" s="57" t="s">
        <v>506</v>
      </c>
      <c r="B44" s="40" t="s">
        <v>507</v>
      </c>
      <c r="C44" s="40"/>
      <c r="D44" s="40"/>
      <c r="E44" s="40"/>
      <c r="F44" s="40"/>
      <c r="G44" s="40"/>
      <c r="H44" s="40"/>
      <c r="I44" s="40"/>
    </row>
    <row r="45" spans="1:9" s="181" customFormat="1" ht="13.5" customHeight="1">
      <c r="A45" s="57" t="s">
        <v>144</v>
      </c>
      <c r="B45" s="40"/>
      <c r="C45" s="40"/>
      <c r="D45" s="40"/>
      <c r="E45" s="40"/>
      <c r="F45" s="40"/>
      <c r="G45" s="40"/>
      <c r="H45" s="40"/>
      <c r="I45" s="40"/>
    </row>
    <row r="46" s="181" customFormat="1" ht="13.5"/>
  </sheetData>
  <sheetProtection/>
  <mergeCells count="3">
    <mergeCell ref="A3:C4"/>
    <mergeCell ref="D3:D4"/>
    <mergeCell ref="E3:I3"/>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41"/>
  <sheetViews>
    <sheetView zoomScalePageLayoutView="0" workbookViewId="0" topLeftCell="A1">
      <selection activeCell="B27" sqref="B27"/>
    </sheetView>
  </sheetViews>
  <sheetFormatPr defaultColWidth="9.140625" defaultRowHeight="15"/>
  <cols>
    <col min="1" max="1" width="2.7109375" style="155" customWidth="1"/>
    <col min="2" max="2" width="21.57421875" style="155" customWidth="1"/>
    <col min="3" max="3" width="1.57421875" style="155" customWidth="1"/>
    <col min="4" max="8" width="12.57421875" style="155" customWidth="1"/>
    <col min="9" max="16384" width="9.00390625" style="155" customWidth="1"/>
  </cols>
  <sheetData>
    <row r="1" spans="1:8" s="181" customFormat="1" ht="13.5" customHeight="1">
      <c r="A1" s="347" t="s">
        <v>508</v>
      </c>
      <c r="B1" s="40"/>
      <c r="C1" s="40"/>
      <c r="D1" s="40"/>
      <c r="E1" s="348"/>
      <c r="F1" s="348"/>
      <c r="G1" s="348"/>
      <c r="H1" s="40"/>
    </row>
    <row r="2" spans="1:8" s="181" customFormat="1" ht="13.5" customHeight="1" thickBot="1">
      <c r="A2" s="43"/>
      <c r="B2" s="43"/>
      <c r="C2" s="43"/>
      <c r="D2" s="43"/>
      <c r="E2" s="43"/>
      <c r="F2" s="43"/>
      <c r="G2" s="43"/>
      <c r="H2" s="45" t="s">
        <v>509</v>
      </c>
    </row>
    <row r="3" spans="1:9" s="181" customFormat="1" ht="13.5" customHeight="1" thickTop="1">
      <c r="A3" s="657" t="s">
        <v>145</v>
      </c>
      <c r="B3" s="664"/>
      <c r="C3" s="665"/>
      <c r="D3" s="668" t="s">
        <v>510</v>
      </c>
      <c r="E3" s="349" t="s">
        <v>146</v>
      </c>
      <c r="F3" s="350"/>
      <c r="G3" s="349"/>
      <c r="H3" s="351"/>
      <c r="I3" s="338"/>
    </row>
    <row r="4" spans="1:9" s="181" customFormat="1" ht="13.5" customHeight="1">
      <c r="A4" s="666"/>
      <c r="B4" s="666"/>
      <c r="C4" s="667"/>
      <c r="D4" s="669"/>
      <c r="E4" s="352" t="s">
        <v>147</v>
      </c>
      <c r="F4" s="352"/>
      <c r="G4" s="352" t="s">
        <v>148</v>
      </c>
      <c r="H4" s="353"/>
      <c r="I4" s="338"/>
    </row>
    <row r="5" spans="1:9" s="181" customFormat="1" ht="13.5" customHeight="1">
      <c r="A5" s="666"/>
      <c r="B5" s="666"/>
      <c r="C5" s="667"/>
      <c r="D5" s="670"/>
      <c r="E5" s="42" t="s">
        <v>511</v>
      </c>
      <c r="F5" s="42" t="s">
        <v>433</v>
      </c>
      <c r="G5" s="42" t="s">
        <v>432</v>
      </c>
      <c r="H5" s="354" t="s">
        <v>433</v>
      </c>
      <c r="I5" s="338"/>
    </row>
    <row r="6" spans="1:9" s="181" customFormat="1" ht="13.5" customHeight="1">
      <c r="A6" s="355"/>
      <c r="B6" s="355"/>
      <c r="C6" s="355"/>
      <c r="D6" s="330" t="s">
        <v>434</v>
      </c>
      <c r="E6" s="355"/>
      <c r="F6" s="355"/>
      <c r="G6" s="355"/>
      <c r="H6" s="355"/>
      <c r="I6" s="338"/>
    </row>
    <row r="7" spans="1:9" s="181" customFormat="1" ht="13.5" customHeight="1">
      <c r="A7" s="356" t="s">
        <v>402</v>
      </c>
      <c r="B7" s="43"/>
      <c r="C7" s="43"/>
      <c r="D7" s="357">
        <v>42.2</v>
      </c>
      <c r="E7" s="358">
        <f>E9+E33</f>
        <v>593491</v>
      </c>
      <c r="F7" s="358">
        <f>F9+F33</f>
        <v>868882</v>
      </c>
      <c r="G7" s="358">
        <f>G9+G33</f>
        <v>596869</v>
      </c>
      <c r="H7" s="358">
        <f>H9+H33</f>
        <v>868588</v>
      </c>
      <c r="I7" s="338"/>
    </row>
    <row r="8" spans="1:9" s="181" customFormat="1" ht="7.5" customHeight="1">
      <c r="A8" s="57"/>
      <c r="B8" s="43"/>
      <c r="C8" s="43"/>
      <c r="D8" s="359"/>
      <c r="E8" s="360"/>
      <c r="F8" s="360"/>
      <c r="G8" s="360"/>
      <c r="H8" s="360"/>
      <c r="I8" s="338"/>
    </row>
    <row r="9" spans="1:9" s="181" customFormat="1" ht="13.5" customHeight="1">
      <c r="A9" s="329" t="s">
        <v>435</v>
      </c>
      <c r="B9" s="43"/>
      <c r="C9" s="43"/>
      <c r="D9" s="357">
        <v>33.9</v>
      </c>
      <c r="E9" s="358">
        <f>SUM(E10:E31)</f>
        <v>478402</v>
      </c>
      <c r="F9" s="358">
        <f>SUM(F10:F31)</f>
        <v>759440</v>
      </c>
      <c r="G9" s="358">
        <f>SUM(G10:G31)</f>
        <v>472135</v>
      </c>
      <c r="H9" s="358">
        <f>SUM(H10:H31)</f>
        <v>759440</v>
      </c>
      <c r="I9" s="338"/>
    </row>
    <row r="10" spans="1:9" s="181" customFormat="1" ht="13.5" customHeight="1">
      <c r="A10" s="43"/>
      <c r="B10" s="52" t="s">
        <v>149</v>
      </c>
      <c r="C10" s="57"/>
      <c r="D10" s="361" t="s">
        <v>431</v>
      </c>
      <c r="E10" s="360">
        <v>82629</v>
      </c>
      <c r="F10" s="360">
        <v>139707</v>
      </c>
      <c r="G10" s="360">
        <v>83632</v>
      </c>
      <c r="H10" s="360">
        <v>139112</v>
      </c>
      <c r="I10" s="338"/>
    </row>
    <row r="11" spans="1:9" s="181" customFormat="1" ht="13.5" customHeight="1">
      <c r="A11" s="43"/>
      <c r="B11" s="362" t="s">
        <v>512</v>
      </c>
      <c r="C11" s="57"/>
      <c r="D11" s="359">
        <v>0.8</v>
      </c>
      <c r="E11" s="360">
        <v>8962</v>
      </c>
      <c r="F11" s="360">
        <v>3397</v>
      </c>
      <c r="G11" s="360">
        <v>4942</v>
      </c>
      <c r="H11" s="360">
        <v>3397</v>
      </c>
      <c r="I11" s="338"/>
    </row>
    <row r="12" spans="1:9" s="181" customFormat="1" ht="13.5" customHeight="1">
      <c r="A12" s="43"/>
      <c r="B12" s="52" t="s">
        <v>150</v>
      </c>
      <c r="C12" s="57"/>
      <c r="D12" s="359">
        <v>1.2</v>
      </c>
      <c r="E12" s="360">
        <v>16194</v>
      </c>
      <c r="F12" s="360">
        <v>32659</v>
      </c>
      <c r="G12" s="360">
        <v>19599</v>
      </c>
      <c r="H12" s="360">
        <v>32360</v>
      </c>
      <c r="I12" s="338"/>
    </row>
    <row r="13" spans="1:19" s="181" customFormat="1" ht="13.5" customHeight="1">
      <c r="A13" s="43"/>
      <c r="B13" s="52" t="s">
        <v>151</v>
      </c>
      <c r="C13" s="57"/>
      <c r="D13" s="359">
        <v>2.1</v>
      </c>
      <c r="E13" s="360">
        <v>5799</v>
      </c>
      <c r="F13" s="360">
        <v>8079</v>
      </c>
      <c r="G13" s="360">
        <v>7362</v>
      </c>
      <c r="H13" s="360">
        <v>8079</v>
      </c>
      <c r="I13" s="671"/>
      <c r="J13" s="672"/>
      <c r="K13" s="672"/>
      <c r="L13" s="672"/>
      <c r="M13" s="672"/>
      <c r="N13" s="672"/>
      <c r="O13" s="672"/>
      <c r="P13" s="672"/>
      <c r="Q13" s="672"/>
      <c r="R13" s="672"/>
      <c r="S13" s="672"/>
    </row>
    <row r="14" spans="1:12" s="181" customFormat="1" ht="13.5" customHeight="1">
      <c r="A14" s="43"/>
      <c r="B14" s="52" t="s">
        <v>152</v>
      </c>
      <c r="C14" s="57"/>
      <c r="D14" s="359">
        <v>0.8</v>
      </c>
      <c r="E14" s="360">
        <v>28095</v>
      </c>
      <c r="F14" s="360">
        <v>45256</v>
      </c>
      <c r="G14" s="360">
        <v>31473</v>
      </c>
      <c r="H14" s="360">
        <v>44962</v>
      </c>
      <c r="I14" s="338"/>
      <c r="J14" s="360"/>
      <c r="K14" s="360"/>
      <c r="L14" s="360"/>
    </row>
    <row r="15" spans="1:10" s="181" customFormat="1" ht="13.5" customHeight="1">
      <c r="A15" s="43"/>
      <c r="B15" s="52" t="s">
        <v>153</v>
      </c>
      <c r="C15" s="57"/>
      <c r="D15" s="359">
        <v>1.5</v>
      </c>
      <c r="E15" s="360">
        <v>2145</v>
      </c>
      <c r="F15" s="360">
        <v>1188</v>
      </c>
      <c r="G15" s="360">
        <v>3700</v>
      </c>
      <c r="H15" s="360">
        <v>1188</v>
      </c>
      <c r="I15" s="338"/>
      <c r="J15" s="360"/>
    </row>
    <row r="16" spans="1:9" s="181" customFormat="1" ht="13.5" customHeight="1">
      <c r="A16" s="43"/>
      <c r="B16" s="52" t="s">
        <v>154</v>
      </c>
      <c r="C16" s="57"/>
      <c r="D16" s="359">
        <v>1.3</v>
      </c>
      <c r="E16" s="360">
        <v>5836</v>
      </c>
      <c r="F16" s="360">
        <v>4360</v>
      </c>
      <c r="G16" s="360">
        <v>4657</v>
      </c>
      <c r="H16" s="360">
        <v>4360</v>
      </c>
      <c r="I16" s="338"/>
    </row>
    <row r="17" spans="1:9" s="181" customFormat="1" ht="13.5" customHeight="1">
      <c r="A17" s="43"/>
      <c r="B17" s="52" t="s">
        <v>155</v>
      </c>
      <c r="C17" s="57"/>
      <c r="D17" s="359">
        <v>1.3</v>
      </c>
      <c r="E17" s="360">
        <v>5447</v>
      </c>
      <c r="F17" s="360">
        <v>13949</v>
      </c>
      <c r="G17" s="360">
        <v>3744</v>
      </c>
      <c r="H17" s="360">
        <v>14248</v>
      </c>
      <c r="I17" s="338"/>
    </row>
    <row r="18" spans="1:9" s="181" customFormat="1" ht="13.5" customHeight="1">
      <c r="A18" s="43"/>
      <c r="B18" s="52" t="s">
        <v>513</v>
      </c>
      <c r="C18" s="57"/>
      <c r="D18" s="359">
        <v>1.9</v>
      </c>
      <c r="E18" s="360">
        <v>70477</v>
      </c>
      <c r="F18" s="360">
        <v>148701</v>
      </c>
      <c r="G18" s="360">
        <v>65252</v>
      </c>
      <c r="H18" s="360">
        <v>149001</v>
      </c>
      <c r="I18" s="338"/>
    </row>
    <row r="19" spans="1:9" s="181" customFormat="1" ht="13.5" customHeight="1">
      <c r="A19" s="43"/>
      <c r="B19" s="52" t="s">
        <v>156</v>
      </c>
      <c r="C19" s="57"/>
      <c r="D19" s="359">
        <v>3.6</v>
      </c>
      <c r="E19" s="360">
        <v>6244</v>
      </c>
      <c r="F19" s="360">
        <v>20851</v>
      </c>
      <c r="G19" s="360">
        <v>6895</v>
      </c>
      <c r="H19" s="360">
        <v>21145</v>
      </c>
      <c r="I19" s="338"/>
    </row>
    <row r="20" spans="1:9" s="181" customFormat="1" ht="13.5" customHeight="1">
      <c r="A20" s="43"/>
      <c r="B20" s="52" t="s">
        <v>157</v>
      </c>
      <c r="C20" s="57"/>
      <c r="D20" s="359">
        <v>0.7</v>
      </c>
      <c r="E20" s="360">
        <v>2401</v>
      </c>
      <c r="F20" s="360">
        <v>4487</v>
      </c>
      <c r="G20" s="360">
        <v>2488</v>
      </c>
      <c r="H20" s="360">
        <v>4487</v>
      </c>
      <c r="I20" s="338"/>
    </row>
    <row r="21" spans="1:10" s="181" customFormat="1" ht="13.5" customHeight="1">
      <c r="A21" s="43"/>
      <c r="B21" s="52" t="s">
        <v>158</v>
      </c>
      <c r="C21" s="57"/>
      <c r="D21" s="359">
        <v>0.7</v>
      </c>
      <c r="E21" s="360">
        <v>5365</v>
      </c>
      <c r="F21" s="360">
        <v>8411</v>
      </c>
      <c r="G21" s="360">
        <v>5241</v>
      </c>
      <c r="H21" s="360">
        <v>8411</v>
      </c>
      <c r="I21" s="338"/>
      <c r="J21" s="360"/>
    </row>
    <row r="22" spans="1:9" s="181" customFormat="1" ht="13.5" customHeight="1">
      <c r="A22" s="43"/>
      <c r="B22" s="52" t="s">
        <v>159</v>
      </c>
      <c r="C22" s="57"/>
      <c r="D22" s="359">
        <v>1.7</v>
      </c>
      <c r="E22" s="360">
        <v>17486</v>
      </c>
      <c r="F22" s="360">
        <v>13983</v>
      </c>
      <c r="G22" s="360">
        <v>16089</v>
      </c>
      <c r="H22" s="360">
        <v>13983</v>
      </c>
      <c r="I22" s="338"/>
    </row>
    <row r="23" spans="1:8" s="181" customFormat="1" ht="13.5" customHeight="1">
      <c r="A23" s="43"/>
      <c r="B23" s="52" t="s">
        <v>160</v>
      </c>
      <c r="C23" s="57"/>
      <c r="D23" s="359">
        <v>1.8</v>
      </c>
      <c r="E23" s="360">
        <v>5535</v>
      </c>
      <c r="F23" s="360">
        <v>4353</v>
      </c>
      <c r="G23" s="360">
        <v>3487</v>
      </c>
      <c r="H23" s="360">
        <v>4353</v>
      </c>
    </row>
    <row r="24" spans="1:8" s="181" customFormat="1" ht="13.5">
      <c r="A24" s="43"/>
      <c r="B24" s="52" t="s">
        <v>436</v>
      </c>
      <c r="C24" s="57"/>
      <c r="D24" s="359">
        <v>1.8</v>
      </c>
      <c r="E24" s="360">
        <v>12384</v>
      </c>
      <c r="F24" s="360">
        <v>42849</v>
      </c>
      <c r="G24" s="360">
        <v>10748</v>
      </c>
      <c r="H24" s="360">
        <v>42552</v>
      </c>
    </row>
    <row r="25" spans="1:8" s="181" customFormat="1" ht="13.5">
      <c r="A25" s="43"/>
      <c r="B25" s="52" t="s">
        <v>437</v>
      </c>
      <c r="C25" s="57"/>
      <c r="D25" s="359">
        <v>1.3</v>
      </c>
      <c r="E25" s="360">
        <v>1654</v>
      </c>
      <c r="F25" s="360">
        <v>4358</v>
      </c>
      <c r="G25" s="360">
        <v>1964</v>
      </c>
      <c r="H25" s="360">
        <v>4358</v>
      </c>
    </row>
    <row r="26" spans="1:8" s="181" customFormat="1" ht="13.5">
      <c r="A26" s="43"/>
      <c r="B26" s="362" t="s">
        <v>514</v>
      </c>
      <c r="C26" s="57"/>
      <c r="D26" s="359">
        <v>1.3</v>
      </c>
      <c r="E26" s="360">
        <v>9823</v>
      </c>
      <c r="F26" s="360">
        <v>1910</v>
      </c>
      <c r="G26" s="360">
        <v>10179</v>
      </c>
      <c r="H26" s="360">
        <v>1910</v>
      </c>
    </row>
    <row r="27" spans="1:10" s="181" customFormat="1" ht="13.5">
      <c r="A27" s="43"/>
      <c r="B27" s="52" t="s">
        <v>161</v>
      </c>
      <c r="C27" s="57"/>
      <c r="D27" s="359">
        <v>1.2</v>
      </c>
      <c r="E27" s="360">
        <v>13846</v>
      </c>
      <c r="F27" s="360">
        <v>19001</v>
      </c>
      <c r="G27" s="360">
        <v>10286</v>
      </c>
      <c r="H27" s="360">
        <v>19001</v>
      </c>
      <c r="J27" s="360"/>
    </row>
    <row r="28" spans="1:10" s="181" customFormat="1" ht="13.5">
      <c r="A28" s="43"/>
      <c r="B28" s="52" t="s">
        <v>162</v>
      </c>
      <c r="C28" s="57"/>
      <c r="D28" s="359">
        <v>1.7</v>
      </c>
      <c r="E28" s="360">
        <v>3468</v>
      </c>
      <c r="F28" s="360">
        <v>4188</v>
      </c>
      <c r="G28" s="360">
        <v>4145</v>
      </c>
      <c r="H28" s="360">
        <v>4188</v>
      </c>
      <c r="J28" s="360"/>
    </row>
    <row r="29" spans="1:8" s="181" customFormat="1" ht="13.5">
      <c r="A29" s="43"/>
      <c r="B29" s="52" t="s">
        <v>515</v>
      </c>
      <c r="C29" s="57"/>
      <c r="D29" s="359">
        <v>1.3</v>
      </c>
      <c r="E29" s="360">
        <v>16951</v>
      </c>
      <c r="F29" s="360">
        <v>31105</v>
      </c>
      <c r="G29" s="360">
        <v>23945</v>
      </c>
      <c r="H29" s="360">
        <v>31402</v>
      </c>
    </row>
    <row r="30" spans="1:8" s="181" customFormat="1" ht="13.5">
      <c r="A30" s="43"/>
      <c r="B30" s="362" t="s">
        <v>516</v>
      </c>
      <c r="C30" s="57"/>
      <c r="D30" s="359">
        <v>1.6</v>
      </c>
      <c r="E30" s="360">
        <v>8644</v>
      </c>
      <c r="F30" s="360">
        <v>10026</v>
      </c>
      <c r="G30" s="360">
        <v>9292</v>
      </c>
      <c r="H30" s="360">
        <v>10026</v>
      </c>
    </row>
    <row r="31" spans="1:8" s="181" customFormat="1" ht="13.5" customHeight="1">
      <c r="A31" s="43"/>
      <c r="B31" s="52" t="s">
        <v>517</v>
      </c>
      <c r="C31" s="57"/>
      <c r="D31" s="359">
        <v>4.3</v>
      </c>
      <c r="E31" s="360">
        <v>149017</v>
      </c>
      <c r="F31" s="360">
        <v>196622</v>
      </c>
      <c r="G31" s="360">
        <v>143015</v>
      </c>
      <c r="H31" s="360">
        <v>196917</v>
      </c>
    </row>
    <row r="32" spans="1:8" s="181" customFormat="1" ht="7.5" customHeight="1">
      <c r="A32" s="43"/>
      <c r="B32" s="43"/>
      <c r="C32" s="43"/>
      <c r="D32" s="359"/>
      <c r="E32" s="360"/>
      <c r="F32" s="360"/>
      <c r="G32" s="360"/>
      <c r="H32" s="360"/>
    </row>
    <row r="33" spans="1:8" s="181" customFormat="1" ht="13.5">
      <c r="A33" s="329" t="s">
        <v>163</v>
      </c>
      <c r="B33" s="43"/>
      <c r="C33" s="43"/>
      <c r="D33" s="363">
        <v>8.3</v>
      </c>
      <c r="E33" s="358">
        <f>SUM(E34:E38)</f>
        <v>115089</v>
      </c>
      <c r="F33" s="358">
        <f>SUM(F34:F38)</f>
        <v>109442</v>
      </c>
      <c r="G33" s="358">
        <f>SUM(G34:G38)</f>
        <v>124734</v>
      </c>
      <c r="H33" s="358">
        <f>SUM(H34:H38)</f>
        <v>109148</v>
      </c>
    </row>
    <row r="34" spans="1:8" s="181" customFormat="1" ht="13.5">
      <c r="A34" s="43"/>
      <c r="B34" s="52" t="s">
        <v>152</v>
      </c>
      <c r="C34" s="57"/>
      <c r="D34" s="361" t="s">
        <v>518</v>
      </c>
      <c r="E34" s="360">
        <v>28095</v>
      </c>
      <c r="F34" s="360">
        <v>45256</v>
      </c>
      <c r="G34" s="360">
        <v>31473</v>
      </c>
      <c r="H34" s="360">
        <v>44962</v>
      </c>
    </row>
    <row r="35" spans="1:8" s="181" customFormat="1" ht="13.5">
      <c r="A35" s="43"/>
      <c r="B35" s="52" t="s">
        <v>164</v>
      </c>
      <c r="C35" s="57"/>
      <c r="D35" s="359">
        <v>2.8</v>
      </c>
      <c r="E35" s="360">
        <v>4025</v>
      </c>
      <c r="F35" s="360">
        <v>7717</v>
      </c>
      <c r="G35" s="360">
        <v>2849</v>
      </c>
      <c r="H35" s="360">
        <v>7717</v>
      </c>
    </row>
    <row r="36" spans="1:8" s="181" customFormat="1" ht="13.5">
      <c r="A36" s="43"/>
      <c r="B36" s="52" t="s">
        <v>165</v>
      </c>
      <c r="C36" s="57"/>
      <c r="D36" s="359">
        <v>2</v>
      </c>
      <c r="E36" s="360">
        <v>1783</v>
      </c>
      <c r="F36" s="360">
        <v>6693</v>
      </c>
      <c r="G36" s="360">
        <v>1192</v>
      </c>
      <c r="H36" s="360">
        <v>6693</v>
      </c>
    </row>
    <row r="37" spans="1:8" s="181" customFormat="1" ht="13.5">
      <c r="A37" s="43"/>
      <c r="B37" s="52" t="s">
        <v>166</v>
      </c>
      <c r="C37" s="57"/>
      <c r="D37" s="359">
        <v>1.6</v>
      </c>
      <c r="E37" s="360">
        <v>6349</v>
      </c>
      <c r="F37" s="360">
        <v>22301</v>
      </c>
      <c r="G37" s="360">
        <v>8330</v>
      </c>
      <c r="H37" s="360">
        <v>22301</v>
      </c>
    </row>
    <row r="38" spans="1:8" s="181" customFormat="1" ht="13.5">
      <c r="A38" s="56"/>
      <c r="B38" s="334" t="s">
        <v>167</v>
      </c>
      <c r="C38" s="335"/>
      <c r="D38" s="364">
        <v>1.9</v>
      </c>
      <c r="E38" s="337">
        <v>74837</v>
      </c>
      <c r="F38" s="337">
        <v>27475</v>
      </c>
      <c r="G38" s="337">
        <v>80890</v>
      </c>
      <c r="H38" s="337">
        <v>27475</v>
      </c>
    </row>
    <row r="39" spans="1:9" s="181" customFormat="1" ht="6.75" customHeight="1">
      <c r="A39" s="43"/>
      <c r="B39" s="57"/>
      <c r="C39" s="57"/>
      <c r="D39" s="365"/>
      <c r="E39" s="366"/>
      <c r="F39" s="366"/>
      <c r="G39" s="366"/>
      <c r="H39" s="366"/>
      <c r="I39" s="338"/>
    </row>
    <row r="40" spans="1:8" s="181" customFormat="1" ht="13.5" customHeight="1">
      <c r="A40" s="367" t="s">
        <v>403</v>
      </c>
      <c r="B40" s="57"/>
      <c r="C40" s="57"/>
      <c r="D40" s="368"/>
      <c r="E40" s="366"/>
      <c r="F40" s="366"/>
      <c r="G40" s="366"/>
      <c r="H40" s="366"/>
    </row>
    <row r="41" spans="1:8" ht="13.5">
      <c r="A41" s="168"/>
      <c r="B41" s="168"/>
      <c r="C41" s="168"/>
      <c r="D41" s="168"/>
      <c r="E41" s="168"/>
      <c r="F41" s="168"/>
      <c r="G41" s="168"/>
      <c r="H41" s="168"/>
    </row>
  </sheetData>
  <sheetProtection/>
  <mergeCells count="3">
    <mergeCell ref="A3:C5"/>
    <mergeCell ref="D3:D5"/>
    <mergeCell ref="I13:S13"/>
  </mergeCells>
  <printOptions/>
  <pageMargins left="0.787" right="0.787" top="0.984" bottom="0.984" header="0.512" footer="0.512"/>
  <pageSetup horizontalDpi="400" verticalDpi="4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W46"/>
  <sheetViews>
    <sheetView zoomScalePageLayoutView="0" workbookViewId="0" topLeftCell="A1">
      <selection activeCell="A1" sqref="A1"/>
    </sheetView>
  </sheetViews>
  <sheetFormatPr defaultColWidth="9.140625" defaultRowHeight="15"/>
  <cols>
    <col min="1" max="1" width="2.57421875" style="181" customWidth="1"/>
    <col min="2" max="2" width="3.7109375" style="181" customWidth="1"/>
    <col min="3" max="3" width="11.140625" style="181" customWidth="1"/>
    <col min="4" max="4" width="1.57421875" style="181" customWidth="1"/>
    <col min="5" max="5" width="12.57421875" style="181" customWidth="1"/>
    <col min="6" max="6" width="12.140625" style="181" customWidth="1"/>
    <col min="7" max="8" width="9.57421875" style="181" customWidth="1"/>
    <col min="9" max="9" width="12.57421875" style="181" customWidth="1"/>
    <col min="10" max="10" width="10.7109375" style="181" customWidth="1"/>
    <col min="11" max="11" width="11.421875" style="181" customWidth="1"/>
    <col min="12" max="12" width="10.8515625" style="181" bestFit="1" customWidth="1"/>
    <col min="13" max="13" width="9.57421875" style="181" customWidth="1"/>
    <col min="14" max="14" width="11.28125" style="181" customWidth="1"/>
    <col min="15" max="15" width="12.00390625" style="181" customWidth="1"/>
    <col min="16" max="16" width="12.421875" style="181" bestFit="1" customWidth="1"/>
    <col min="17" max="17" width="12.7109375" style="181" customWidth="1"/>
    <col min="18" max="18" width="9.57421875" style="181" customWidth="1"/>
    <col min="19" max="19" width="10.57421875" style="176" customWidth="1"/>
    <col min="20" max="20" width="10.7109375" style="181" customWidth="1"/>
    <col min="21" max="21" width="12.421875" style="187" customWidth="1"/>
    <col min="22" max="22" width="7.57421875" style="181" customWidth="1"/>
    <col min="23" max="16384" width="9.00390625" style="181" customWidth="1"/>
  </cols>
  <sheetData>
    <row r="1" spans="1:22" s="184" customFormat="1" ht="13.5" customHeight="1">
      <c r="A1" s="378" t="s">
        <v>519</v>
      </c>
      <c r="B1" s="379"/>
      <c r="C1" s="379"/>
      <c r="D1" s="379"/>
      <c r="E1" s="379"/>
      <c r="F1" s="379"/>
      <c r="G1" s="379"/>
      <c r="H1" s="379"/>
      <c r="I1" s="379"/>
      <c r="J1" s="379"/>
      <c r="K1" s="379"/>
      <c r="L1" s="379"/>
      <c r="M1" s="379"/>
      <c r="N1" s="379"/>
      <c r="O1" s="379"/>
      <c r="P1" s="379"/>
      <c r="Q1" s="379"/>
      <c r="R1" s="379"/>
      <c r="S1" s="380"/>
      <c r="T1" s="379"/>
      <c r="U1" s="381"/>
      <c r="V1" s="379"/>
    </row>
    <row r="2" spans="1:22" ht="13.5" customHeight="1" thickBot="1">
      <c r="A2" s="382"/>
      <c r="B2" s="382"/>
      <c r="C2" s="382"/>
      <c r="D2" s="382"/>
      <c r="E2" s="382"/>
      <c r="F2" s="382"/>
      <c r="G2" s="382"/>
      <c r="H2" s="382"/>
      <c r="I2" s="382"/>
      <c r="J2" s="382"/>
      <c r="K2" s="382"/>
      <c r="L2" s="382"/>
      <c r="M2" s="382"/>
      <c r="N2" s="382"/>
      <c r="O2" s="382"/>
      <c r="P2" s="382"/>
      <c r="Q2" s="382"/>
      <c r="R2" s="382"/>
      <c r="S2" s="383"/>
      <c r="T2" s="382"/>
      <c r="U2" s="384"/>
      <c r="V2" s="385" t="s">
        <v>520</v>
      </c>
    </row>
    <row r="3" spans="1:22" ht="18" customHeight="1" thickTop="1">
      <c r="A3" s="683" t="s">
        <v>521</v>
      </c>
      <c r="B3" s="683"/>
      <c r="C3" s="683"/>
      <c r="D3" s="683"/>
      <c r="E3" s="699" t="s">
        <v>522</v>
      </c>
      <c r="F3" s="691" t="s">
        <v>169</v>
      </c>
      <c r="G3" s="662"/>
      <c r="H3" s="692"/>
      <c r="I3" s="691" t="s">
        <v>170</v>
      </c>
      <c r="J3" s="662"/>
      <c r="K3" s="662"/>
      <c r="L3" s="662"/>
      <c r="M3" s="662"/>
      <c r="N3" s="662"/>
      <c r="O3" s="692"/>
      <c r="P3" s="691" t="s">
        <v>171</v>
      </c>
      <c r="Q3" s="662"/>
      <c r="R3" s="692"/>
      <c r="S3" s="686" t="s">
        <v>523</v>
      </c>
      <c r="T3" s="689" t="s">
        <v>172</v>
      </c>
      <c r="U3" s="370" t="s">
        <v>524</v>
      </c>
      <c r="V3" s="683" t="s">
        <v>173</v>
      </c>
    </row>
    <row r="4" spans="1:22" ht="13.5" customHeight="1">
      <c r="A4" s="684"/>
      <c r="B4" s="684"/>
      <c r="C4" s="684"/>
      <c r="D4" s="684"/>
      <c r="E4" s="678"/>
      <c r="F4" s="678" t="s">
        <v>174</v>
      </c>
      <c r="G4" s="679" t="s">
        <v>525</v>
      </c>
      <c r="H4" s="679" t="s">
        <v>526</v>
      </c>
      <c r="I4" s="674" t="s">
        <v>175</v>
      </c>
      <c r="J4" s="680"/>
      <c r="K4" s="681"/>
      <c r="L4" s="682" t="s">
        <v>527</v>
      </c>
      <c r="M4" s="680"/>
      <c r="N4" s="680"/>
      <c r="O4" s="681"/>
      <c r="P4" s="675" t="s">
        <v>176</v>
      </c>
      <c r="Q4" s="695" t="s">
        <v>528</v>
      </c>
      <c r="R4" s="695" t="s">
        <v>529</v>
      </c>
      <c r="S4" s="687"/>
      <c r="T4" s="676"/>
      <c r="U4" s="690" t="s">
        <v>177</v>
      </c>
      <c r="V4" s="684"/>
    </row>
    <row r="5" spans="1:22" ht="7.5" customHeight="1">
      <c r="A5" s="684"/>
      <c r="B5" s="684"/>
      <c r="C5" s="684"/>
      <c r="D5" s="684"/>
      <c r="E5" s="678"/>
      <c r="F5" s="678"/>
      <c r="G5" s="679"/>
      <c r="H5" s="679"/>
      <c r="I5" s="678" t="s">
        <v>178</v>
      </c>
      <c r="J5" s="679" t="s">
        <v>530</v>
      </c>
      <c r="K5" s="679" t="s">
        <v>531</v>
      </c>
      <c r="L5" s="678" t="s">
        <v>178</v>
      </c>
      <c r="M5" s="693" t="s">
        <v>532</v>
      </c>
      <c r="N5" s="673" t="s">
        <v>533</v>
      </c>
      <c r="O5" s="386"/>
      <c r="P5" s="676"/>
      <c r="Q5" s="696"/>
      <c r="R5" s="696"/>
      <c r="S5" s="687"/>
      <c r="T5" s="676"/>
      <c r="U5" s="690"/>
      <c r="V5" s="684"/>
    </row>
    <row r="6" spans="1:22" ht="13.5" customHeight="1">
      <c r="A6" s="684"/>
      <c r="B6" s="684"/>
      <c r="C6" s="684"/>
      <c r="D6" s="684"/>
      <c r="E6" s="678"/>
      <c r="F6" s="678"/>
      <c r="G6" s="679"/>
      <c r="H6" s="679"/>
      <c r="I6" s="678"/>
      <c r="J6" s="678"/>
      <c r="K6" s="678"/>
      <c r="L6" s="678"/>
      <c r="M6" s="694"/>
      <c r="N6" s="674"/>
      <c r="O6" s="387" t="s">
        <v>534</v>
      </c>
      <c r="P6" s="676"/>
      <c r="Q6" s="696"/>
      <c r="R6" s="696"/>
      <c r="S6" s="687"/>
      <c r="T6" s="676"/>
      <c r="U6" s="690"/>
      <c r="V6" s="684"/>
    </row>
    <row r="7" spans="1:22" ht="13.5" customHeight="1">
      <c r="A7" s="685"/>
      <c r="B7" s="685"/>
      <c r="C7" s="685"/>
      <c r="D7" s="685"/>
      <c r="E7" s="678"/>
      <c r="F7" s="678"/>
      <c r="G7" s="679"/>
      <c r="H7" s="679"/>
      <c r="I7" s="678"/>
      <c r="J7" s="678"/>
      <c r="K7" s="678"/>
      <c r="L7" s="678"/>
      <c r="M7" s="694"/>
      <c r="N7" s="674"/>
      <c r="O7" s="388" t="s">
        <v>179</v>
      </c>
      <c r="P7" s="677"/>
      <c r="Q7" s="697"/>
      <c r="R7" s="697"/>
      <c r="S7" s="688"/>
      <c r="T7" s="677"/>
      <c r="U7" s="389"/>
      <c r="V7" s="685"/>
    </row>
    <row r="8" spans="1:23" ht="7.5" customHeight="1">
      <c r="A8" s="226"/>
      <c r="B8" s="226"/>
      <c r="C8" s="226"/>
      <c r="D8" s="226"/>
      <c r="E8" s="390"/>
      <c r="F8" s="226"/>
      <c r="G8" s="226"/>
      <c r="H8" s="226"/>
      <c r="I8" s="226"/>
      <c r="J8" s="226"/>
      <c r="K8" s="226"/>
      <c r="L8" s="226"/>
      <c r="M8" s="226"/>
      <c r="N8" s="391"/>
      <c r="O8" s="226"/>
      <c r="P8" s="226"/>
      <c r="Q8" s="226"/>
      <c r="R8" s="226"/>
      <c r="S8" s="392"/>
      <c r="T8" s="226"/>
      <c r="U8" s="393"/>
      <c r="V8" s="390"/>
      <c r="W8" s="338"/>
    </row>
    <row r="9" spans="1:22" ht="13.5" customHeight="1">
      <c r="A9" s="226"/>
      <c r="B9" s="394" t="s">
        <v>49</v>
      </c>
      <c r="C9" s="219" t="s">
        <v>535</v>
      </c>
      <c r="D9" s="185"/>
      <c r="E9" s="395">
        <v>18150.6</v>
      </c>
      <c r="F9" s="395">
        <v>17831.6</v>
      </c>
      <c r="G9" s="395">
        <v>225.1</v>
      </c>
      <c r="H9" s="395">
        <v>93.9</v>
      </c>
      <c r="I9" s="395">
        <v>10312.1</v>
      </c>
      <c r="J9" s="395">
        <v>4085</v>
      </c>
      <c r="K9" s="395">
        <v>6227.1</v>
      </c>
      <c r="L9" s="396">
        <v>7838.5</v>
      </c>
      <c r="M9" s="395">
        <v>521.4</v>
      </c>
      <c r="N9" s="395">
        <v>7317.1</v>
      </c>
      <c r="O9" s="395">
        <v>2349.2</v>
      </c>
      <c r="P9" s="395">
        <v>3546</v>
      </c>
      <c r="Q9" s="395">
        <v>14604.6</v>
      </c>
      <c r="R9" s="395">
        <v>80.4634557535288</v>
      </c>
      <c r="S9" s="165">
        <v>760</v>
      </c>
      <c r="T9" s="395">
        <v>1886.4</v>
      </c>
      <c r="U9" s="395">
        <v>95.7</v>
      </c>
      <c r="V9" s="397" t="s">
        <v>536</v>
      </c>
    </row>
    <row r="10" spans="1:22" ht="13.5" customHeight="1">
      <c r="A10" s="226"/>
      <c r="B10" s="226"/>
      <c r="C10" s="182" t="s">
        <v>537</v>
      </c>
      <c r="D10" s="185"/>
      <c r="E10" s="395">
        <v>18229.3</v>
      </c>
      <c r="F10" s="395">
        <v>17894.1</v>
      </c>
      <c r="G10" s="395">
        <v>228.7</v>
      </c>
      <c r="H10" s="395">
        <v>106.4</v>
      </c>
      <c r="I10" s="299">
        <v>10437.8</v>
      </c>
      <c r="J10" s="395">
        <v>4167</v>
      </c>
      <c r="K10" s="395">
        <v>6270.8</v>
      </c>
      <c r="L10" s="396">
        <v>7791.5</v>
      </c>
      <c r="M10" s="395">
        <v>509.1</v>
      </c>
      <c r="N10" s="395">
        <v>7282.4</v>
      </c>
      <c r="O10" s="395">
        <v>2337</v>
      </c>
      <c r="P10" s="395">
        <v>3511</v>
      </c>
      <c r="Q10" s="395">
        <v>14718.2</v>
      </c>
      <c r="R10" s="395">
        <v>80.73924945006117</v>
      </c>
      <c r="S10" s="165">
        <v>788</v>
      </c>
      <c r="T10" s="395">
        <v>1927.5</v>
      </c>
      <c r="U10" s="395">
        <v>98</v>
      </c>
      <c r="V10" s="398">
        <v>22</v>
      </c>
    </row>
    <row r="11" spans="1:22" ht="13.5" customHeight="1">
      <c r="A11" s="226"/>
      <c r="B11" s="226"/>
      <c r="C11" s="182" t="s">
        <v>538</v>
      </c>
      <c r="D11" s="185"/>
      <c r="E11" s="395">
        <v>18227.05</v>
      </c>
      <c r="F11" s="395">
        <v>17889.9</v>
      </c>
      <c r="G11" s="395">
        <v>230.5</v>
      </c>
      <c r="H11" s="395">
        <v>106.70000000000002</v>
      </c>
      <c r="I11" s="299">
        <v>10534.4</v>
      </c>
      <c r="J11" s="395">
        <v>4218.6</v>
      </c>
      <c r="K11" s="395">
        <v>6315.8</v>
      </c>
      <c r="L11" s="396">
        <v>7687.2</v>
      </c>
      <c r="M11" s="395">
        <v>508.40000000000003</v>
      </c>
      <c r="N11" s="395">
        <v>7178.8</v>
      </c>
      <c r="O11" s="395">
        <v>2287.53</v>
      </c>
      <c r="P11" s="395">
        <v>3463.8900000000003</v>
      </c>
      <c r="Q11" s="395">
        <v>14757.84</v>
      </c>
      <c r="R11" s="395">
        <v>80.9666951042544</v>
      </c>
      <c r="S11" s="165">
        <v>792</v>
      </c>
      <c r="T11" s="395">
        <v>1957.3000000000002</v>
      </c>
      <c r="U11" s="395">
        <v>98.30000000000001</v>
      </c>
      <c r="V11" s="398">
        <v>23</v>
      </c>
    </row>
    <row r="12" spans="1:22" s="48" customFormat="1" ht="13.5" customHeight="1">
      <c r="A12" s="371"/>
      <c r="B12" s="371"/>
      <c r="C12" s="182" t="s">
        <v>539</v>
      </c>
      <c r="D12" s="185"/>
      <c r="E12" s="395">
        <v>18245.3</v>
      </c>
      <c r="F12" s="395">
        <v>17903</v>
      </c>
      <c r="G12" s="395">
        <v>233.2</v>
      </c>
      <c r="H12" s="395">
        <v>109</v>
      </c>
      <c r="I12" s="395">
        <v>10603.6</v>
      </c>
      <c r="J12" s="395">
        <v>4275.9</v>
      </c>
      <c r="K12" s="395">
        <v>6327.7</v>
      </c>
      <c r="L12" s="395">
        <v>7641.7</v>
      </c>
      <c r="M12" s="395">
        <v>497.4</v>
      </c>
      <c r="N12" s="395">
        <v>7144.2</v>
      </c>
      <c r="O12" s="395">
        <v>2281.5</v>
      </c>
      <c r="P12" s="395">
        <v>3445.1</v>
      </c>
      <c r="Q12" s="395">
        <v>14800.2</v>
      </c>
      <c r="R12" s="395">
        <v>81.1</v>
      </c>
      <c r="S12" s="399">
        <v>791</v>
      </c>
      <c r="T12" s="395">
        <v>1982.5</v>
      </c>
      <c r="U12" s="400">
        <v>98.8</v>
      </c>
      <c r="V12" s="398">
        <v>24</v>
      </c>
    </row>
    <row r="13" spans="1:22" s="48" customFormat="1" ht="13.5" customHeight="1">
      <c r="A13" s="371"/>
      <c r="B13" s="371"/>
      <c r="C13" s="49" t="s">
        <v>540</v>
      </c>
      <c r="D13" s="50"/>
      <c r="E13" s="372">
        <v>18260.627</v>
      </c>
      <c r="F13" s="372">
        <v>17907.39</v>
      </c>
      <c r="G13" s="372">
        <v>237.217</v>
      </c>
      <c r="H13" s="372">
        <v>116.02</v>
      </c>
      <c r="I13" s="372">
        <v>10764.060000000001</v>
      </c>
      <c r="J13" s="372">
        <v>4359.958</v>
      </c>
      <c r="K13" s="372">
        <v>6404.102</v>
      </c>
      <c r="L13" s="372">
        <v>7496.567</v>
      </c>
      <c r="M13" s="372">
        <v>460.91200000000003</v>
      </c>
      <c r="N13" s="372">
        <v>7035.655</v>
      </c>
      <c r="O13" s="372">
        <v>2165.983</v>
      </c>
      <c r="P13" s="372">
        <v>3277.531</v>
      </c>
      <c r="Q13" s="372">
        <v>14983.096</v>
      </c>
      <c r="R13" s="372">
        <v>82.1</v>
      </c>
      <c r="S13" s="373">
        <v>794</v>
      </c>
      <c r="T13" s="372">
        <v>2032.96</v>
      </c>
      <c r="U13" s="374">
        <v>99.720988</v>
      </c>
      <c r="V13" s="375">
        <v>25</v>
      </c>
    </row>
    <row r="14" spans="1:22" s="48" customFormat="1" ht="13.5" customHeight="1">
      <c r="A14" s="371"/>
      <c r="B14" s="371"/>
      <c r="C14" s="49"/>
      <c r="D14" s="50"/>
      <c r="E14" s="372"/>
      <c r="F14" s="372"/>
      <c r="G14" s="372"/>
      <c r="H14" s="372"/>
      <c r="I14" s="372"/>
      <c r="J14" s="372"/>
      <c r="K14" s="372"/>
      <c r="L14" s="372"/>
      <c r="M14" s="372"/>
      <c r="N14" s="372"/>
      <c r="O14" s="372"/>
      <c r="P14" s="372"/>
      <c r="Q14" s="372"/>
      <c r="R14" s="372"/>
      <c r="S14" s="16"/>
      <c r="T14" s="372"/>
      <c r="U14" s="372"/>
      <c r="V14" s="376"/>
    </row>
    <row r="15" spans="1:23" ht="13.5" customHeight="1">
      <c r="A15" s="401">
        <v>1</v>
      </c>
      <c r="B15" s="698" t="s">
        <v>541</v>
      </c>
      <c r="C15" s="698"/>
      <c r="D15" s="402"/>
      <c r="E15" s="299">
        <v>130.267</v>
      </c>
      <c r="F15" s="299">
        <v>87.539</v>
      </c>
      <c r="G15" s="299">
        <v>17.12</v>
      </c>
      <c r="H15" s="299">
        <v>25.608</v>
      </c>
      <c r="I15" s="299">
        <v>130.267</v>
      </c>
      <c r="J15" s="299">
        <v>130.267</v>
      </c>
      <c r="K15" s="403">
        <v>0</v>
      </c>
      <c r="L15" s="403">
        <v>0</v>
      </c>
      <c r="M15" s="403">
        <v>0</v>
      </c>
      <c r="N15" s="403">
        <v>0</v>
      </c>
      <c r="O15" s="403">
        <v>0</v>
      </c>
      <c r="P15" s="403">
        <v>0</v>
      </c>
      <c r="Q15" s="299">
        <v>130.267</v>
      </c>
      <c r="R15" s="395">
        <v>100</v>
      </c>
      <c r="S15" s="399">
        <v>1</v>
      </c>
      <c r="T15" s="403">
        <v>0</v>
      </c>
      <c r="U15" s="299">
        <v>1.82067</v>
      </c>
      <c r="V15" s="404" t="s">
        <v>180</v>
      </c>
      <c r="W15" s="186"/>
    </row>
    <row r="16" spans="1:22" ht="7.5" customHeight="1">
      <c r="A16" s="405"/>
      <c r="B16" s="226"/>
      <c r="C16" s="226"/>
      <c r="D16" s="402"/>
      <c r="E16" s="299"/>
      <c r="F16" s="299"/>
      <c r="G16" s="299"/>
      <c r="H16" s="299"/>
      <c r="I16" s="299"/>
      <c r="J16" s="299"/>
      <c r="K16" s="299"/>
      <c r="L16" s="299"/>
      <c r="M16" s="299"/>
      <c r="N16" s="299"/>
      <c r="O16" s="299"/>
      <c r="P16" s="299"/>
      <c r="Q16" s="299"/>
      <c r="R16" s="395"/>
      <c r="S16" s="217"/>
      <c r="T16" s="299"/>
      <c r="U16" s="299"/>
      <c r="V16" s="406"/>
    </row>
    <row r="17" spans="1:22" ht="13.5" customHeight="1">
      <c r="A17" s="401">
        <v>2</v>
      </c>
      <c r="B17" s="698" t="s">
        <v>542</v>
      </c>
      <c r="C17" s="698"/>
      <c r="D17" s="402"/>
      <c r="E17" s="299">
        <v>939.622</v>
      </c>
      <c r="F17" s="299">
        <v>850.451</v>
      </c>
      <c r="G17" s="299">
        <v>43.931</v>
      </c>
      <c r="H17" s="299">
        <v>45.24</v>
      </c>
      <c r="I17" s="299">
        <v>906.085</v>
      </c>
      <c r="J17" s="299">
        <v>866.544</v>
      </c>
      <c r="K17" s="299">
        <v>39.541</v>
      </c>
      <c r="L17" s="299">
        <v>33.537</v>
      </c>
      <c r="M17" s="299">
        <v>16.887</v>
      </c>
      <c r="N17" s="299">
        <v>16.65</v>
      </c>
      <c r="O17" s="403">
        <v>0</v>
      </c>
      <c r="P17" s="403">
        <v>0</v>
      </c>
      <c r="Q17" s="299">
        <v>939.622</v>
      </c>
      <c r="R17" s="395">
        <v>100</v>
      </c>
      <c r="S17" s="399">
        <v>40</v>
      </c>
      <c r="T17" s="299">
        <v>618.458</v>
      </c>
      <c r="U17" s="299">
        <v>11.02603</v>
      </c>
      <c r="V17" s="407" t="s">
        <v>181</v>
      </c>
    </row>
    <row r="18" spans="1:22" ht="13.5" customHeight="1">
      <c r="A18" s="226"/>
      <c r="B18" s="226"/>
      <c r="C18" s="394" t="s">
        <v>543</v>
      </c>
      <c r="D18" s="408"/>
      <c r="E18" s="299">
        <v>296.847</v>
      </c>
      <c r="F18" s="299">
        <v>267.645</v>
      </c>
      <c r="G18" s="299">
        <v>20.362000000000002</v>
      </c>
      <c r="H18" s="299">
        <v>8.84</v>
      </c>
      <c r="I18" s="299">
        <v>296.847</v>
      </c>
      <c r="J18" s="299">
        <v>296.847</v>
      </c>
      <c r="K18" s="299">
        <v>0</v>
      </c>
      <c r="L18" s="403">
        <v>0</v>
      </c>
      <c r="M18" s="403">
        <v>0</v>
      </c>
      <c r="N18" s="403">
        <v>0</v>
      </c>
      <c r="O18" s="403">
        <v>0</v>
      </c>
      <c r="P18" s="403">
        <v>0</v>
      </c>
      <c r="Q18" s="299">
        <v>296.847</v>
      </c>
      <c r="R18" s="395">
        <v>100</v>
      </c>
      <c r="S18" s="218">
        <v>23</v>
      </c>
      <c r="T18" s="299">
        <v>198.949</v>
      </c>
      <c r="U18" s="299">
        <v>4.155099999999999</v>
      </c>
      <c r="V18" s="409" t="s">
        <v>182</v>
      </c>
    </row>
    <row r="19" spans="1:22" ht="13.5" customHeight="1">
      <c r="A19" s="226"/>
      <c r="B19" s="226"/>
      <c r="C19" s="394" t="s">
        <v>544</v>
      </c>
      <c r="D19" s="408"/>
      <c r="E19" s="299">
        <v>64.51</v>
      </c>
      <c r="F19" s="299">
        <v>59.921</v>
      </c>
      <c r="G19" s="299">
        <v>2.217</v>
      </c>
      <c r="H19" s="299">
        <v>2.372</v>
      </c>
      <c r="I19" s="299">
        <v>64.51</v>
      </c>
      <c r="J19" s="299">
        <v>64.51</v>
      </c>
      <c r="K19" s="403">
        <v>0</v>
      </c>
      <c r="L19" s="403">
        <v>0</v>
      </c>
      <c r="M19" s="403">
        <v>0</v>
      </c>
      <c r="N19" s="403">
        <v>0</v>
      </c>
      <c r="O19" s="403">
        <v>0</v>
      </c>
      <c r="P19" s="403">
        <v>0</v>
      </c>
      <c r="Q19" s="299">
        <v>64.51</v>
      </c>
      <c r="R19" s="395">
        <v>100</v>
      </c>
      <c r="S19" s="218">
        <v>1</v>
      </c>
      <c r="T19" s="299">
        <v>61.962</v>
      </c>
      <c r="U19" s="410">
        <v>0.896447</v>
      </c>
      <c r="V19" s="409" t="s">
        <v>183</v>
      </c>
    </row>
    <row r="20" spans="1:22" ht="13.5" customHeight="1">
      <c r="A20" s="226"/>
      <c r="B20" s="226"/>
      <c r="C20" s="394" t="s">
        <v>545</v>
      </c>
      <c r="D20" s="408"/>
      <c r="E20" s="299">
        <v>57.501</v>
      </c>
      <c r="F20" s="299">
        <v>50.847</v>
      </c>
      <c r="G20" s="299">
        <v>3.201</v>
      </c>
      <c r="H20" s="299">
        <v>3.453</v>
      </c>
      <c r="I20" s="299">
        <v>51.56</v>
      </c>
      <c r="J20" s="299">
        <v>45.651</v>
      </c>
      <c r="K20" s="299">
        <v>5.909</v>
      </c>
      <c r="L20" s="299">
        <v>5.941</v>
      </c>
      <c r="M20" s="299">
        <v>5.941</v>
      </c>
      <c r="N20" s="403">
        <v>0</v>
      </c>
      <c r="O20" s="403">
        <v>0</v>
      </c>
      <c r="P20" s="403">
        <v>0</v>
      </c>
      <c r="Q20" s="299">
        <v>57.501</v>
      </c>
      <c r="R20" s="395">
        <v>100</v>
      </c>
      <c r="S20" s="218">
        <v>1</v>
      </c>
      <c r="T20" s="299">
        <v>31.87</v>
      </c>
      <c r="U20" s="410">
        <v>0.548215</v>
      </c>
      <c r="V20" s="409" t="s">
        <v>184</v>
      </c>
    </row>
    <row r="21" spans="1:22" ht="13.5" customHeight="1">
      <c r="A21" s="226"/>
      <c r="B21" s="226"/>
      <c r="C21" s="394" t="s">
        <v>546</v>
      </c>
      <c r="D21" s="408"/>
      <c r="E21" s="299">
        <v>28.869</v>
      </c>
      <c r="F21" s="299">
        <v>26.614</v>
      </c>
      <c r="G21" s="299">
        <v>0.86</v>
      </c>
      <c r="H21" s="299">
        <v>1.395</v>
      </c>
      <c r="I21" s="299">
        <v>28.869</v>
      </c>
      <c r="J21" s="299">
        <v>28.338</v>
      </c>
      <c r="K21" s="299">
        <v>0.531</v>
      </c>
      <c r="L21" s="403">
        <v>0</v>
      </c>
      <c r="M21" s="403">
        <v>0</v>
      </c>
      <c r="N21" s="403">
        <v>0</v>
      </c>
      <c r="O21" s="403">
        <v>0</v>
      </c>
      <c r="P21" s="403">
        <v>0</v>
      </c>
      <c r="Q21" s="299">
        <v>28.869</v>
      </c>
      <c r="R21" s="395">
        <v>100</v>
      </c>
      <c r="S21" s="218">
        <v>1</v>
      </c>
      <c r="T21" s="299">
        <v>11.356</v>
      </c>
      <c r="U21" s="410">
        <v>0.300292</v>
      </c>
      <c r="V21" s="409" t="s">
        <v>185</v>
      </c>
    </row>
    <row r="22" spans="1:22" ht="13.5" customHeight="1">
      <c r="A22" s="226"/>
      <c r="B22" s="226"/>
      <c r="C22" s="394" t="s">
        <v>547</v>
      </c>
      <c r="D22" s="408"/>
      <c r="E22" s="299">
        <v>37.546</v>
      </c>
      <c r="F22" s="299">
        <v>35.163</v>
      </c>
      <c r="G22" s="299">
        <v>1.099</v>
      </c>
      <c r="H22" s="299">
        <v>1.284</v>
      </c>
      <c r="I22" s="299">
        <v>37.546</v>
      </c>
      <c r="J22" s="299">
        <v>37.546</v>
      </c>
      <c r="K22" s="403">
        <v>0</v>
      </c>
      <c r="L22" s="403">
        <v>0</v>
      </c>
      <c r="M22" s="403">
        <v>0</v>
      </c>
      <c r="N22" s="403">
        <v>0</v>
      </c>
      <c r="O22" s="403">
        <v>0</v>
      </c>
      <c r="P22" s="403">
        <v>0</v>
      </c>
      <c r="Q22" s="299">
        <v>37.546</v>
      </c>
      <c r="R22" s="395">
        <v>100</v>
      </c>
      <c r="S22" s="218">
        <v>0</v>
      </c>
      <c r="T22" s="299">
        <v>33.643</v>
      </c>
      <c r="U22" s="410">
        <v>0.431322</v>
      </c>
      <c r="V22" s="409" t="s">
        <v>186</v>
      </c>
    </row>
    <row r="23" spans="1:22" ht="13.5" customHeight="1">
      <c r="A23" s="226"/>
      <c r="B23" s="226"/>
      <c r="C23" s="394" t="s">
        <v>548</v>
      </c>
      <c r="D23" s="408"/>
      <c r="E23" s="299">
        <v>58.23</v>
      </c>
      <c r="F23" s="299">
        <v>50.464999999999996</v>
      </c>
      <c r="G23" s="299">
        <v>2.805</v>
      </c>
      <c r="H23" s="299">
        <v>4.96</v>
      </c>
      <c r="I23" s="299">
        <v>56.974</v>
      </c>
      <c r="J23" s="299">
        <v>56.974</v>
      </c>
      <c r="K23" s="403">
        <v>0</v>
      </c>
      <c r="L23" s="299">
        <v>1.256</v>
      </c>
      <c r="M23" s="299">
        <v>1.256</v>
      </c>
      <c r="N23" s="403">
        <v>0</v>
      </c>
      <c r="O23" s="403">
        <v>0</v>
      </c>
      <c r="P23" s="403">
        <v>0</v>
      </c>
      <c r="Q23" s="299">
        <v>58.23</v>
      </c>
      <c r="R23" s="395">
        <v>100</v>
      </c>
      <c r="S23" s="218">
        <v>3</v>
      </c>
      <c r="T23" s="299">
        <v>48.510000000000005</v>
      </c>
      <c r="U23" s="410">
        <v>0.68748</v>
      </c>
      <c r="V23" s="409" t="s">
        <v>187</v>
      </c>
    </row>
    <row r="24" spans="1:22" ht="13.5" customHeight="1">
      <c r="A24" s="226"/>
      <c r="B24" s="226"/>
      <c r="C24" s="394" t="s">
        <v>549</v>
      </c>
      <c r="D24" s="408"/>
      <c r="E24" s="299">
        <v>55.06</v>
      </c>
      <c r="F24" s="299">
        <v>50.553</v>
      </c>
      <c r="G24" s="299">
        <v>1.41</v>
      </c>
      <c r="H24" s="299">
        <v>3.097</v>
      </c>
      <c r="I24" s="299">
        <v>55.06</v>
      </c>
      <c r="J24" s="299">
        <v>53.602000000000004</v>
      </c>
      <c r="K24" s="299">
        <v>1.458</v>
      </c>
      <c r="L24" s="403">
        <v>0</v>
      </c>
      <c r="M24" s="403">
        <v>0</v>
      </c>
      <c r="N24" s="403">
        <v>0</v>
      </c>
      <c r="O24" s="403">
        <v>0</v>
      </c>
      <c r="P24" s="403">
        <v>0</v>
      </c>
      <c r="Q24" s="299">
        <v>55.06</v>
      </c>
      <c r="R24" s="395">
        <v>100</v>
      </c>
      <c r="S24" s="218">
        <v>1</v>
      </c>
      <c r="T24" s="299">
        <v>42.803000000000004</v>
      </c>
      <c r="U24" s="410">
        <v>0.54427</v>
      </c>
      <c r="V24" s="409" t="s">
        <v>188</v>
      </c>
    </row>
    <row r="25" spans="1:22" ht="13.5" customHeight="1">
      <c r="A25" s="226"/>
      <c r="B25" s="226"/>
      <c r="C25" s="394" t="s">
        <v>550</v>
      </c>
      <c r="D25" s="408"/>
      <c r="E25" s="299">
        <v>48.456</v>
      </c>
      <c r="F25" s="299">
        <v>39.605</v>
      </c>
      <c r="G25" s="299">
        <v>3.639</v>
      </c>
      <c r="H25" s="299">
        <v>5.212</v>
      </c>
      <c r="I25" s="299">
        <v>48.456</v>
      </c>
      <c r="J25" s="299">
        <v>48.456</v>
      </c>
      <c r="K25" s="403">
        <v>0</v>
      </c>
      <c r="L25" s="403">
        <v>0</v>
      </c>
      <c r="M25" s="403">
        <v>0</v>
      </c>
      <c r="N25" s="403">
        <v>0</v>
      </c>
      <c r="O25" s="403">
        <v>0</v>
      </c>
      <c r="P25" s="403">
        <v>0</v>
      </c>
      <c r="Q25" s="299">
        <v>48.456</v>
      </c>
      <c r="R25" s="395">
        <v>100</v>
      </c>
      <c r="S25" s="218">
        <v>3</v>
      </c>
      <c r="T25" s="299">
        <v>37.199</v>
      </c>
      <c r="U25" s="410">
        <v>0.52707</v>
      </c>
      <c r="V25" s="409" t="s">
        <v>189</v>
      </c>
    </row>
    <row r="26" spans="1:22" ht="13.5" customHeight="1">
      <c r="A26" s="226"/>
      <c r="B26" s="226"/>
      <c r="C26" s="394" t="s">
        <v>551</v>
      </c>
      <c r="D26" s="408"/>
      <c r="E26" s="299">
        <v>43.559</v>
      </c>
      <c r="F26" s="299">
        <v>38.475</v>
      </c>
      <c r="G26" s="299">
        <v>0.901</v>
      </c>
      <c r="H26" s="299">
        <v>4.183</v>
      </c>
      <c r="I26" s="299">
        <v>43.559</v>
      </c>
      <c r="J26" s="299">
        <v>37.995</v>
      </c>
      <c r="K26" s="299">
        <v>5.564</v>
      </c>
      <c r="L26" s="299">
        <v>0</v>
      </c>
      <c r="M26" s="299">
        <v>0</v>
      </c>
      <c r="N26" s="299">
        <v>0</v>
      </c>
      <c r="O26" s="403">
        <v>0</v>
      </c>
      <c r="P26" s="403">
        <v>0</v>
      </c>
      <c r="Q26" s="299">
        <v>43.559</v>
      </c>
      <c r="R26" s="395">
        <v>100</v>
      </c>
      <c r="S26" s="218">
        <v>5</v>
      </c>
      <c r="T26" s="299">
        <v>23.649</v>
      </c>
      <c r="U26" s="410">
        <v>0.435315</v>
      </c>
      <c r="V26" s="409" t="s">
        <v>190</v>
      </c>
    </row>
    <row r="27" spans="1:22" ht="13.5" customHeight="1">
      <c r="A27" s="226"/>
      <c r="B27" s="226"/>
      <c r="C27" s="394" t="s">
        <v>552</v>
      </c>
      <c r="D27" s="408"/>
      <c r="E27" s="299">
        <v>74.61299999999999</v>
      </c>
      <c r="F27" s="299">
        <v>72.714</v>
      </c>
      <c r="G27" s="299">
        <v>1.436</v>
      </c>
      <c r="H27" s="299">
        <v>0.463</v>
      </c>
      <c r="I27" s="299">
        <v>74.61299999999999</v>
      </c>
      <c r="J27" s="299">
        <v>69.824</v>
      </c>
      <c r="K27" s="299">
        <v>4.789</v>
      </c>
      <c r="L27" s="299">
        <v>0</v>
      </c>
      <c r="M27" s="299">
        <v>0</v>
      </c>
      <c r="N27" s="299">
        <v>0</v>
      </c>
      <c r="O27" s="403">
        <v>0</v>
      </c>
      <c r="P27" s="403">
        <v>0</v>
      </c>
      <c r="Q27" s="299">
        <v>74.61299999999999</v>
      </c>
      <c r="R27" s="395">
        <v>100</v>
      </c>
      <c r="S27" s="218">
        <v>1</v>
      </c>
      <c r="T27" s="299">
        <v>59.4</v>
      </c>
      <c r="U27" s="410">
        <v>0.9311050000000001</v>
      </c>
      <c r="V27" s="409" t="s">
        <v>191</v>
      </c>
    </row>
    <row r="28" spans="1:22" ht="13.5" customHeight="1">
      <c r="A28" s="226"/>
      <c r="B28" s="226"/>
      <c r="C28" s="394" t="s">
        <v>553</v>
      </c>
      <c r="D28" s="408"/>
      <c r="E28" s="299">
        <v>76.033</v>
      </c>
      <c r="F28" s="299">
        <v>71.76899999999999</v>
      </c>
      <c r="G28" s="299">
        <v>2.2350000000000003</v>
      </c>
      <c r="H28" s="299">
        <v>2.029</v>
      </c>
      <c r="I28" s="299">
        <v>69.924</v>
      </c>
      <c r="J28" s="299">
        <v>63.556</v>
      </c>
      <c r="K28" s="299">
        <v>6.368</v>
      </c>
      <c r="L28" s="299">
        <v>6.109</v>
      </c>
      <c r="M28" s="299">
        <v>4.4990000000000006</v>
      </c>
      <c r="N28" s="299">
        <v>1.6099999999999999</v>
      </c>
      <c r="O28" s="403">
        <v>0</v>
      </c>
      <c r="P28" s="403">
        <v>0</v>
      </c>
      <c r="Q28" s="299">
        <v>76.033</v>
      </c>
      <c r="R28" s="395">
        <v>100</v>
      </c>
      <c r="S28" s="218">
        <v>0</v>
      </c>
      <c r="T28" s="299">
        <v>40.456</v>
      </c>
      <c r="U28" s="410">
        <v>0.770613</v>
      </c>
      <c r="V28" s="409" t="s">
        <v>192</v>
      </c>
    </row>
    <row r="29" spans="1:22" ht="13.5" customHeight="1">
      <c r="A29" s="226"/>
      <c r="B29" s="226"/>
      <c r="C29" s="394" t="s">
        <v>554</v>
      </c>
      <c r="D29" s="408"/>
      <c r="E29" s="299">
        <v>50.499</v>
      </c>
      <c r="F29" s="299">
        <v>42.99</v>
      </c>
      <c r="G29" s="299">
        <v>3.1750000000000003</v>
      </c>
      <c r="H29" s="299">
        <v>4.307</v>
      </c>
      <c r="I29" s="299">
        <v>49.073</v>
      </c>
      <c r="J29" s="299">
        <v>39.463</v>
      </c>
      <c r="K29" s="299">
        <v>9.610000000000001</v>
      </c>
      <c r="L29" s="299">
        <v>1.4260000000000002</v>
      </c>
      <c r="M29" s="299">
        <v>0.869</v>
      </c>
      <c r="N29" s="299">
        <v>0.557</v>
      </c>
      <c r="O29" s="403">
        <v>0</v>
      </c>
      <c r="P29" s="403">
        <v>0</v>
      </c>
      <c r="Q29" s="299">
        <v>50.499</v>
      </c>
      <c r="R29" s="395">
        <v>100</v>
      </c>
      <c r="S29" s="218">
        <v>0</v>
      </c>
      <c r="T29" s="299">
        <v>21.148</v>
      </c>
      <c r="U29" s="410">
        <v>0.463845</v>
      </c>
      <c r="V29" s="409" t="s">
        <v>193</v>
      </c>
    </row>
    <row r="30" spans="1:22" ht="13.5" customHeight="1">
      <c r="A30" s="226"/>
      <c r="B30" s="226"/>
      <c r="C30" s="394" t="s">
        <v>555</v>
      </c>
      <c r="D30" s="408"/>
      <c r="E30" s="299">
        <v>47.899</v>
      </c>
      <c r="F30" s="299">
        <v>43.69</v>
      </c>
      <c r="G30" s="299">
        <v>0.564</v>
      </c>
      <c r="H30" s="299">
        <v>3.645</v>
      </c>
      <c r="I30" s="299">
        <v>29.093999999999998</v>
      </c>
      <c r="J30" s="299">
        <v>23.782</v>
      </c>
      <c r="K30" s="299">
        <v>5.311999999999999</v>
      </c>
      <c r="L30" s="299">
        <v>18.805</v>
      </c>
      <c r="M30" s="299">
        <v>4.322</v>
      </c>
      <c r="N30" s="299">
        <v>14.483</v>
      </c>
      <c r="O30" s="403">
        <v>0</v>
      </c>
      <c r="P30" s="403">
        <v>0</v>
      </c>
      <c r="Q30" s="299">
        <v>47.899</v>
      </c>
      <c r="R30" s="395">
        <v>100</v>
      </c>
      <c r="S30" s="218">
        <v>1</v>
      </c>
      <c r="T30" s="299">
        <v>7.513</v>
      </c>
      <c r="U30" s="410">
        <v>0.33495600000000003</v>
      </c>
      <c r="V30" s="409" t="s">
        <v>194</v>
      </c>
    </row>
    <row r="31" spans="1:22" ht="7.5" customHeight="1">
      <c r="A31" s="226"/>
      <c r="B31" s="226"/>
      <c r="C31" s="226"/>
      <c r="D31" s="402"/>
      <c r="E31" s="299"/>
      <c r="F31" s="299"/>
      <c r="G31" s="299"/>
      <c r="H31" s="299"/>
      <c r="I31" s="299"/>
      <c r="J31" s="299"/>
      <c r="K31" s="299"/>
      <c r="L31" s="299"/>
      <c r="M31" s="299"/>
      <c r="N31" s="299"/>
      <c r="O31" s="299"/>
      <c r="P31" s="299"/>
      <c r="Q31" s="299"/>
      <c r="R31" s="395"/>
      <c r="S31" s="217"/>
      <c r="T31" s="299"/>
      <c r="U31" s="299"/>
      <c r="V31" s="406"/>
    </row>
    <row r="32" spans="1:22" ht="13.5" customHeight="1">
      <c r="A32" s="401">
        <v>3</v>
      </c>
      <c r="B32" s="698" t="s">
        <v>556</v>
      </c>
      <c r="C32" s="698"/>
      <c r="D32" s="402"/>
      <c r="E32" s="299">
        <v>2548.141</v>
      </c>
      <c r="F32" s="299">
        <v>2466.478</v>
      </c>
      <c r="G32" s="299">
        <v>46.863</v>
      </c>
      <c r="H32" s="299">
        <v>34.8</v>
      </c>
      <c r="I32" s="299">
        <v>1826.458</v>
      </c>
      <c r="J32" s="299">
        <v>1429.102</v>
      </c>
      <c r="K32" s="299">
        <v>397.356</v>
      </c>
      <c r="L32" s="299">
        <v>721.683</v>
      </c>
      <c r="M32" s="299">
        <v>285.618</v>
      </c>
      <c r="N32" s="299">
        <v>436.06499999999994</v>
      </c>
      <c r="O32" s="299">
        <v>31.485</v>
      </c>
      <c r="P32" s="299">
        <v>38.511</v>
      </c>
      <c r="Q32" s="299">
        <v>2509.63</v>
      </c>
      <c r="R32" s="411">
        <v>98.5</v>
      </c>
      <c r="S32" s="399">
        <v>110</v>
      </c>
      <c r="T32" s="299">
        <v>725.846</v>
      </c>
      <c r="U32" s="299">
        <v>19.978913</v>
      </c>
      <c r="V32" s="404" t="s">
        <v>195</v>
      </c>
    </row>
    <row r="33" spans="1:22" ht="13.5" customHeight="1">
      <c r="A33" s="405"/>
      <c r="B33" s="226"/>
      <c r="C33" s="412" t="s">
        <v>196</v>
      </c>
      <c r="D33" s="413"/>
      <c r="E33" s="299">
        <v>1131.252</v>
      </c>
      <c r="F33" s="299">
        <v>1082.413</v>
      </c>
      <c r="G33" s="299">
        <v>25.504</v>
      </c>
      <c r="H33" s="299">
        <v>24.335</v>
      </c>
      <c r="I33" s="299">
        <v>957.148</v>
      </c>
      <c r="J33" s="299">
        <v>809.912</v>
      </c>
      <c r="K33" s="299">
        <v>147.236</v>
      </c>
      <c r="L33" s="299">
        <v>174.104</v>
      </c>
      <c r="M33" s="299">
        <v>84.182</v>
      </c>
      <c r="N33" s="299">
        <v>89.922</v>
      </c>
      <c r="O33" s="299">
        <v>7.185</v>
      </c>
      <c r="P33" s="299">
        <v>7.321</v>
      </c>
      <c r="Q33" s="299">
        <v>1123.931</v>
      </c>
      <c r="R33" s="411">
        <v>99.4</v>
      </c>
      <c r="S33" s="399">
        <v>35</v>
      </c>
      <c r="T33" s="299">
        <v>429.987</v>
      </c>
      <c r="U33" s="299">
        <v>9.858716</v>
      </c>
      <c r="V33" s="404" t="s">
        <v>197</v>
      </c>
    </row>
    <row r="34" spans="1:22" ht="13.5" customHeight="1">
      <c r="A34" s="405"/>
      <c r="B34" s="226"/>
      <c r="C34" s="412" t="s">
        <v>198</v>
      </c>
      <c r="D34" s="413"/>
      <c r="E34" s="299">
        <v>1382.841</v>
      </c>
      <c r="F34" s="299">
        <v>1350.349</v>
      </c>
      <c r="G34" s="299">
        <v>22.027</v>
      </c>
      <c r="H34" s="299">
        <v>10.465</v>
      </c>
      <c r="I34" s="299">
        <v>835.262</v>
      </c>
      <c r="J34" s="299">
        <v>619.108</v>
      </c>
      <c r="K34" s="299">
        <v>216.154</v>
      </c>
      <c r="L34" s="299">
        <v>547.579</v>
      </c>
      <c r="M34" s="299">
        <v>201.436</v>
      </c>
      <c r="N34" s="299">
        <v>346.143</v>
      </c>
      <c r="O34" s="299">
        <v>24.3</v>
      </c>
      <c r="P34" s="299">
        <v>31.082</v>
      </c>
      <c r="Q34" s="299">
        <v>1351.759</v>
      </c>
      <c r="R34" s="411">
        <v>97.8</v>
      </c>
      <c r="S34" s="399">
        <v>72</v>
      </c>
      <c r="T34" s="299">
        <v>295.859</v>
      </c>
      <c r="U34" s="299">
        <v>10.001931</v>
      </c>
      <c r="V34" s="404" t="s">
        <v>199</v>
      </c>
    </row>
    <row r="35" spans="1:22" ht="13.5" customHeight="1">
      <c r="A35" s="405"/>
      <c r="B35" s="226"/>
      <c r="C35" s="412" t="s">
        <v>200</v>
      </c>
      <c r="D35" s="413"/>
      <c r="E35" s="299">
        <v>34.048</v>
      </c>
      <c r="F35" s="299">
        <v>33.716</v>
      </c>
      <c r="G35" s="299">
        <v>0.332</v>
      </c>
      <c r="H35" s="403">
        <v>0</v>
      </c>
      <c r="I35" s="299">
        <v>34.048</v>
      </c>
      <c r="J35" s="299">
        <v>0.082</v>
      </c>
      <c r="K35" s="299">
        <v>33.966</v>
      </c>
      <c r="L35" s="403">
        <v>0</v>
      </c>
      <c r="M35" s="403">
        <v>0</v>
      </c>
      <c r="N35" s="403">
        <v>0</v>
      </c>
      <c r="O35" s="403">
        <v>0</v>
      </c>
      <c r="P35" s="299">
        <v>0.108</v>
      </c>
      <c r="Q35" s="299">
        <v>33.94</v>
      </c>
      <c r="R35" s="411">
        <v>99.7</v>
      </c>
      <c r="S35" s="399">
        <v>3</v>
      </c>
      <c r="T35" s="403">
        <v>0</v>
      </c>
      <c r="U35" s="299">
        <v>0.118266</v>
      </c>
      <c r="V35" s="404" t="s">
        <v>201</v>
      </c>
    </row>
    <row r="36" spans="1:22" ht="7.5" customHeight="1">
      <c r="A36" s="405"/>
      <c r="B36" s="226"/>
      <c r="C36" s="226"/>
      <c r="D36" s="402"/>
      <c r="E36" s="299"/>
      <c r="F36" s="299"/>
      <c r="G36" s="299"/>
      <c r="H36" s="299"/>
      <c r="I36" s="299"/>
      <c r="J36" s="299"/>
      <c r="K36" s="299"/>
      <c r="L36" s="299"/>
      <c r="M36" s="299"/>
      <c r="N36" s="299"/>
      <c r="O36" s="299"/>
      <c r="P36" s="299"/>
      <c r="Q36" s="299"/>
      <c r="R36" s="395"/>
      <c r="S36" s="220"/>
      <c r="T36" s="299"/>
      <c r="U36" s="299"/>
      <c r="V36" s="406"/>
    </row>
    <row r="37" spans="1:22" ht="13.5" customHeight="1">
      <c r="A37" s="401">
        <v>4</v>
      </c>
      <c r="B37" s="698" t="s">
        <v>557</v>
      </c>
      <c r="C37" s="698"/>
      <c r="D37" s="402"/>
      <c r="E37" s="299">
        <v>14642.597</v>
      </c>
      <c r="F37" s="299">
        <v>14502.922</v>
      </c>
      <c r="G37" s="299">
        <v>129.303</v>
      </c>
      <c r="H37" s="299">
        <v>10.372</v>
      </c>
      <c r="I37" s="299">
        <v>7901.25</v>
      </c>
      <c r="J37" s="299">
        <v>1934.045</v>
      </c>
      <c r="K37" s="299">
        <v>5967.205</v>
      </c>
      <c r="L37" s="299">
        <v>6741.347</v>
      </c>
      <c r="M37" s="299">
        <v>158.407</v>
      </c>
      <c r="N37" s="299">
        <v>6582.94</v>
      </c>
      <c r="O37" s="414">
        <v>2134.498</v>
      </c>
      <c r="P37" s="299">
        <v>3239.02</v>
      </c>
      <c r="Q37" s="299">
        <v>11403.577</v>
      </c>
      <c r="R37" s="411">
        <v>77.9</v>
      </c>
      <c r="S37" s="399">
        <v>643</v>
      </c>
      <c r="T37" s="299">
        <v>688.656</v>
      </c>
      <c r="U37" s="299">
        <v>66.895375</v>
      </c>
      <c r="V37" s="377" t="s">
        <v>202</v>
      </c>
    </row>
    <row r="38" spans="1:22" ht="7.5" customHeight="1">
      <c r="A38" s="405"/>
      <c r="B38" s="226"/>
      <c r="C38" s="226"/>
      <c r="D38" s="402"/>
      <c r="E38" s="414"/>
      <c r="F38" s="414"/>
      <c r="G38" s="414"/>
      <c r="H38" s="414"/>
      <c r="I38" s="414"/>
      <c r="J38" s="414"/>
      <c r="K38" s="414"/>
      <c r="L38" s="414"/>
      <c r="M38" s="414"/>
      <c r="N38" s="414"/>
      <c r="O38" s="414"/>
      <c r="P38" s="414"/>
      <c r="Q38" s="414"/>
      <c r="R38" s="414"/>
      <c r="S38" s="166"/>
      <c r="T38" s="414"/>
      <c r="U38" s="415"/>
      <c r="V38" s="406"/>
    </row>
    <row r="39" spans="1:22" ht="7.5" customHeight="1">
      <c r="A39" s="416"/>
      <c r="B39" s="416"/>
      <c r="C39" s="416"/>
      <c r="D39" s="417"/>
      <c r="E39" s="418"/>
      <c r="F39" s="418"/>
      <c r="G39" s="418"/>
      <c r="H39" s="418"/>
      <c r="I39" s="418"/>
      <c r="J39" s="418"/>
      <c r="K39" s="418"/>
      <c r="L39" s="418"/>
      <c r="M39" s="418"/>
      <c r="N39" s="418"/>
      <c r="O39" s="418"/>
      <c r="P39" s="418"/>
      <c r="Q39" s="418"/>
      <c r="R39" s="418"/>
      <c r="S39" s="419"/>
      <c r="T39" s="418"/>
      <c r="U39" s="420"/>
      <c r="V39" s="421"/>
    </row>
    <row r="40" spans="1:22" ht="13.5" customHeight="1">
      <c r="A40" s="181" t="s">
        <v>41</v>
      </c>
      <c r="B40" s="225" t="s">
        <v>404</v>
      </c>
      <c r="C40" s="111"/>
      <c r="D40" s="226"/>
      <c r="E40" s="226"/>
      <c r="F40" s="226"/>
      <c r="G40" s="226"/>
      <c r="H40" s="226"/>
      <c r="I40" s="226"/>
      <c r="J40" s="226"/>
      <c r="K40" s="226"/>
      <c r="L40" s="226"/>
      <c r="M40" s="226"/>
      <c r="N40" s="226"/>
      <c r="O40" s="226"/>
      <c r="P40" s="226"/>
      <c r="Q40" s="226"/>
      <c r="R40" s="226"/>
      <c r="S40" s="392"/>
      <c r="T40" s="226"/>
      <c r="U40" s="393"/>
      <c r="V40" s="226"/>
    </row>
    <row r="41" spans="2:22" ht="13.5" customHeight="1">
      <c r="B41" s="225" t="s">
        <v>558</v>
      </c>
      <c r="C41" s="111"/>
      <c r="D41" s="226"/>
      <c r="E41" s="226"/>
      <c r="F41" s="226"/>
      <c r="G41" s="226"/>
      <c r="H41" s="226"/>
      <c r="I41" s="422"/>
      <c r="J41" s="226"/>
      <c r="K41" s="226"/>
      <c r="L41" s="226"/>
      <c r="M41" s="226"/>
      <c r="N41" s="226"/>
      <c r="O41" s="226"/>
      <c r="P41" s="226"/>
      <c r="Q41" s="423"/>
      <c r="R41" s="226"/>
      <c r="S41" s="392"/>
      <c r="T41" s="226"/>
      <c r="U41" s="393"/>
      <c r="V41" s="226"/>
    </row>
    <row r="42" spans="2:22" ht="13.5" customHeight="1">
      <c r="B42" s="225" t="s">
        <v>559</v>
      </c>
      <c r="C42" s="111"/>
      <c r="D42" s="226"/>
      <c r="E42" s="226"/>
      <c r="F42" s="226"/>
      <c r="G42" s="226"/>
      <c r="H42" s="226"/>
      <c r="I42" s="226"/>
      <c r="J42" s="226"/>
      <c r="K42" s="226"/>
      <c r="L42" s="226"/>
      <c r="M42" s="226"/>
      <c r="N42" s="226"/>
      <c r="O42" s="226"/>
      <c r="P42" s="226"/>
      <c r="Q42" s="423"/>
      <c r="R42" s="226"/>
      <c r="S42" s="392"/>
      <c r="T42" s="226"/>
      <c r="U42" s="393"/>
      <c r="V42" s="226"/>
    </row>
    <row r="43" spans="2:22" ht="13.5" customHeight="1">
      <c r="B43" s="225" t="s">
        <v>439</v>
      </c>
      <c r="C43" s="111"/>
      <c r="D43" s="226"/>
      <c r="E43" s="226"/>
      <c r="F43" s="226"/>
      <c r="G43" s="226"/>
      <c r="H43" s="226"/>
      <c r="I43" s="422"/>
      <c r="J43" s="226"/>
      <c r="K43" s="226"/>
      <c r="L43" s="226"/>
      <c r="M43" s="226"/>
      <c r="N43" s="226"/>
      <c r="O43" s="226"/>
      <c r="P43" s="226"/>
      <c r="Q43" s="226"/>
      <c r="R43" s="226"/>
      <c r="S43" s="392"/>
      <c r="T43" s="226"/>
      <c r="U43" s="393"/>
      <c r="V43" s="226"/>
    </row>
    <row r="44" ht="13.5" customHeight="1">
      <c r="B44" s="225" t="s">
        <v>440</v>
      </c>
    </row>
    <row r="45" ht="13.5" customHeight="1">
      <c r="B45" s="424" t="s">
        <v>560</v>
      </c>
    </row>
    <row r="46" ht="13.5">
      <c r="A46" s="225" t="s">
        <v>203</v>
      </c>
    </row>
  </sheetData>
  <sheetProtection/>
  <mergeCells count="27">
    <mergeCell ref="Q4:Q7"/>
    <mergeCell ref="R4:R7"/>
    <mergeCell ref="B32:C32"/>
    <mergeCell ref="B37:C37"/>
    <mergeCell ref="A3:D7"/>
    <mergeCell ref="F4:F7"/>
    <mergeCell ref="E3:E7"/>
    <mergeCell ref="B15:C15"/>
    <mergeCell ref="B17:C17"/>
    <mergeCell ref="F3:H3"/>
    <mergeCell ref="G4:G7"/>
    <mergeCell ref="H4:H7"/>
    <mergeCell ref="V3:V7"/>
    <mergeCell ref="S3:S7"/>
    <mergeCell ref="T3:T7"/>
    <mergeCell ref="U4:U6"/>
    <mergeCell ref="I3:O3"/>
    <mergeCell ref="L5:L7"/>
    <mergeCell ref="M5:M7"/>
    <mergeCell ref="P3:R3"/>
    <mergeCell ref="N5:N7"/>
    <mergeCell ref="P4:P7"/>
    <mergeCell ref="I5:I7"/>
    <mergeCell ref="J5:J7"/>
    <mergeCell ref="K5:K7"/>
    <mergeCell ref="I4:K4"/>
    <mergeCell ref="L4:O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W59"/>
  <sheetViews>
    <sheetView zoomScalePageLayoutView="0" workbookViewId="0" topLeftCell="A1">
      <selection activeCell="A1" sqref="A1"/>
    </sheetView>
  </sheetViews>
  <sheetFormatPr defaultColWidth="9.140625" defaultRowHeight="15"/>
  <cols>
    <col min="1" max="1" width="2.57421875" style="168" customWidth="1"/>
    <col min="2" max="2" width="23.57421875" style="168" customWidth="1"/>
    <col min="3" max="3" width="8.57421875" style="168" customWidth="1"/>
    <col min="4" max="4" width="9.28125" style="168" customWidth="1"/>
    <col min="5" max="7" width="8.57421875" style="168" customWidth="1"/>
    <col min="8" max="8" width="9.28125" style="168" customWidth="1"/>
    <col min="9" max="17" width="8.57421875" style="168" customWidth="1"/>
    <col min="18" max="18" width="9.28125" style="168" customWidth="1"/>
    <col min="19" max="19" width="8.57421875" style="168" customWidth="1"/>
    <col min="20" max="20" width="9.140625" style="168" customWidth="1"/>
    <col min="21" max="21" width="8.57421875" style="168" customWidth="1"/>
    <col min="22" max="22" width="9.140625" style="168" customWidth="1"/>
    <col min="23" max="23" width="5.57421875" style="168" customWidth="1"/>
    <col min="24" max="16384" width="9.00390625" style="168" customWidth="1"/>
  </cols>
  <sheetData>
    <row r="1" spans="1:23" s="189" customFormat="1" ht="13.5" customHeight="1">
      <c r="A1" s="125" t="s">
        <v>561</v>
      </c>
      <c r="B1" s="126"/>
      <c r="C1" s="126"/>
      <c r="D1" s="126"/>
      <c r="E1" s="126"/>
      <c r="F1" s="126"/>
      <c r="G1" s="126"/>
      <c r="H1" s="126"/>
      <c r="I1" s="126"/>
      <c r="J1" s="126"/>
      <c r="K1" s="126"/>
      <c r="L1" s="126"/>
      <c r="M1" s="126"/>
      <c r="N1" s="126"/>
      <c r="O1" s="126"/>
      <c r="P1" s="126"/>
      <c r="Q1" s="126"/>
      <c r="R1" s="126"/>
      <c r="S1" s="126"/>
      <c r="T1" s="126"/>
      <c r="U1" s="435"/>
      <c r="V1" s="435"/>
      <c r="W1" s="126"/>
    </row>
    <row r="2" spans="1:22" ht="13.5" customHeight="1">
      <c r="A2" s="426"/>
      <c r="B2" s="20"/>
      <c r="C2" s="20"/>
      <c r="D2" s="20"/>
      <c r="E2" s="20"/>
      <c r="F2" s="20"/>
      <c r="G2" s="20"/>
      <c r="H2" s="20"/>
      <c r="I2" s="20"/>
      <c r="J2" s="20"/>
      <c r="K2" s="20"/>
      <c r="L2" s="20"/>
      <c r="M2" s="20"/>
      <c r="N2" s="20"/>
      <c r="O2" s="20"/>
      <c r="P2" s="20"/>
      <c r="Q2" s="20"/>
      <c r="R2" s="22"/>
      <c r="S2" s="22" t="s">
        <v>562</v>
      </c>
      <c r="T2" s="20"/>
      <c r="U2" s="425"/>
      <c r="V2" s="425"/>
    </row>
    <row r="3" spans="1:22" ht="13.5" customHeight="1" thickBot="1">
      <c r="A3" s="308" t="s">
        <v>405</v>
      </c>
      <c r="B3" s="20"/>
      <c r="C3" s="20"/>
      <c r="D3" s="20"/>
      <c r="E3" s="20"/>
      <c r="F3" s="20"/>
      <c r="G3" s="20"/>
      <c r="H3" s="20"/>
      <c r="I3" s="20"/>
      <c r="J3" s="20"/>
      <c r="K3" s="20"/>
      <c r="L3" s="20"/>
      <c r="M3" s="20"/>
      <c r="N3" s="20"/>
      <c r="O3" s="20"/>
      <c r="P3" s="20"/>
      <c r="Q3" s="20"/>
      <c r="R3" s="67"/>
      <c r="S3" s="67" t="s">
        <v>563</v>
      </c>
      <c r="T3" s="20"/>
      <c r="U3" s="20"/>
      <c r="V3" s="20"/>
    </row>
    <row r="4" spans="1:19" ht="13.5" customHeight="1" thickTop="1">
      <c r="A4" s="621" t="s">
        <v>204</v>
      </c>
      <c r="B4" s="704"/>
      <c r="C4" s="706" t="s">
        <v>205</v>
      </c>
      <c r="D4" s="707"/>
      <c r="E4" s="626" t="s">
        <v>206</v>
      </c>
      <c r="F4" s="628"/>
      <c r="G4" s="626" t="s">
        <v>207</v>
      </c>
      <c r="H4" s="628"/>
      <c r="I4" s="626" t="s">
        <v>208</v>
      </c>
      <c r="J4" s="628"/>
      <c r="K4" s="626" t="s">
        <v>209</v>
      </c>
      <c r="L4" s="628"/>
      <c r="M4" s="626" t="s">
        <v>210</v>
      </c>
      <c r="N4" s="628"/>
      <c r="O4" s="626" t="s">
        <v>564</v>
      </c>
      <c r="P4" s="628"/>
      <c r="Q4" s="626" t="s">
        <v>211</v>
      </c>
      <c r="R4" s="628"/>
      <c r="S4" s="629" t="s">
        <v>214</v>
      </c>
    </row>
    <row r="5" spans="1:19" ht="13.5" customHeight="1">
      <c r="A5" s="623"/>
      <c r="B5" s="705"/>
      <c r="C5" s="64" t="s">
        <v>215</v>
      </c>
      <c r="D5" s="64" t="s">
        <v>565</v>
      </c>
      <c r="E5" s="64" t="s">
        <v>215</v>
      </c>
      <c r="F5" s="64" t="s">
        <v>565</v>
      </c>
      <c r="G5" s="64" t="s">
        <v>215</v>
      </c>
      <c r="H5" s="64" t="s">
        <v>565</v>
      </c>
      <c r="I5" s="64" t="s">
        <v>215</v>
      </c>
      <c r="J5" s="64" t="s">
        <v>565</v>
      </c>
      <c r="K5" s="64" t="s">
        <v>215</v>
      </c>
      <c r="L5" s="64" t="s">
        <v>565</v>
      </c>
      <c r="M5" s="64" t="s">
        <v>215</v>
      </c>
      <c r="N5" s="64" t="s">
        <v>565</v>
      </c>
      <c r="O5" s="64" t="s">
        <v>215</v>
      </c>
      <c r="P5" s="64" t="s">
        <v>565</v>
      </c>
      <c r="Q5" s="64" t="s">
        <v>215</v>
      </c>
      <c r="R5" s="64" t="s">
        <v>565</v>
      </c>
      <c r="S5" s="703"/>
    </row>
    <row r="6" spans="1:19" ht="7.5" customHeight="1">
      <c r="A6" s="274"/>
      <c r="B6" s="98"/>
      <c r="C6" s="66"/>
      <c r="D6" s="427"/>
      <c r="E6" s="66"/>
      <c r="F6" s="66"/>
      <c r="G6" s="66"/>
      <c r="H6" s="66"/>
      <c r="I6" s="66"/>
      <c r="J6" s="66"/>
      <c r="K6" s="66"/>
      <c r="L6" s="66"/>
      <c r="M6" s="66"/>
      <c r="N6" s="66"/>
      <c r="O6" s="66"/>
      <c r="P6" s="66"/>
      <c r="Q6" s="66"/>
      <c r="R6" s="428"/>
      <c r="S6" s="65"/>
    </row>
    <row r="7" spans="1:19" s="17" customFormat="1" ht="13.5" customHeight="1">
      <c r="A7" s="429" t="s">
        <v>566</v>
      </c>
      <c r="B7" s="105" t="s">
        <v>406</v>
      </c>
      <c r="C7" s="436">
        <v>3489</v>
      </c>
      <c r="D7" s="436">
        <v>171974</v>
      </c>
      <c r="E7" s="168">
        <v>722</v>
      </c>
      <c r="F7" s="436">
        <v>25824</v>
      </c>
      <c r="G7" s="436">
        <v>2636</v>
      </c>
      <c r="H7" s="436">
        <v>129936</v>
      </c>
      <c r="I7" s="168">
        <v>28</v>
      </c>
      <c r="J7" s="436">
        <v>2853</v>
      </c>
      <c r="K7" s="168">
        <v>27</v>
      </c>
      <c r="L7" s="436">
        <v>3798</v>
      </c>
      <c r="M7" s="168">
        <v>56</v>
      </c>
      <c r="N7" s="436">
        <v>7663</v>
      </c>
      <c r="O7" s="168">
        <v>9</v>
      </c>
      <c r="P7" s="168">
        <v>833</v>
      </c>
      <c r="Q7" s="168">
        <v>11</v>
      </c>
      <c r="R7" s="436">
        <v>1067</v>
      </c>
      <c r="S7" s="430" t="s">
        <v>407</v>
      </c>
    </row>
    <row r="8" spans="1:19" ht="7.5" customHeight="1">
      <c r="A8" s="23"/>
      <c r="B8" s="75"/>
      <c r="C8" s="190"/>
      <c r="D8" s="190"/>
      <c r="E8" s="190"/>
      <c r="F8" s="190"/>
      <c r="G8" s="190"/>
      <c r="H8" s="190"/>
      <c r="I8" s="190"/>
      <c r="J8" s="190"/>
      <c r="K8" s="190"/>
      <c r="L8" s="190"/>
      <c r="M8" s="190"/>
      <c r="N8" s="190"/>
      <c r="O8" s="190"/>
      <c r="P8" s="190"/>
      <c r="Q8" s="190"/>
      <c r="R8" s="191"/>
      <c r="S8" s="431"/>
    </row>
    <row r="9" spans="1:19" ht="13.5">
      <c r="A9" s="269">
        <v>1</v>
      </c>
      <c r="B9" s="75" t="s">
        <v>408</v>
      </c>
      <c r="C9" s="168">
        <v>83</v>
      </c>
      <c r="D9" s="436">
        <v>16989</v>
      </c>
      <c r="E9" s="168">
        <v>22</v>
      </c>
      <c r="F9" s="436">
        <v>4088</v>
      </c>
      <c r="G9" s="168">
        <v>47</v>
      </c>
      <c r="H9" s="436">
        <v>9867</v>
      </c>
      <c r="I9" s="168">
        <v>1</v>
      </c>
      <c r="J9" s="168">
        <v>179</v>
      </c>
      <c r="K9" s="168">
        <v>3</v>
      </c>
      <c r="L9" s="168">
        <v>528</v>
      </c>
      <c r="M9" s="168">
        <v>10</v>
      </c>
      <c r="N9" s="436">
        <v>2327</v>
      </c>
      <c r="O9" s="192" t="s">
        <v>37</v>
      </c>
      <c r="P9" s="192" t="s">
        <v>37</v>
      </c>
      <c r="Q9" s="192" t="s">
        <v>37</v>
      </c>
      <c r="R9" s="193" t="s">
        <v>37</v>
      </c>
      <c r="S9" s="432">
        <v>1</v>
      </c>
    </row>
    <row r="10" spans="1:19" ht="7.5" customHeight="1">
      <c r="A10" s="23"/>
      <c r="B10" s="75"/>
      <c r="C10" s="190"/>
      <c r="D10" s="190"/>
      <c r="E10" s="190"/>
      <c r="F10" s="190"/>
      <c r="G10" s="190"/>
      <c r="H10" s="190"/>
      <c r="I10" s="190"/>
      <c r="J10" s="190"/>
      <c r="K10" s="190"/>
      <c r="L10" s="190"/>
      <c r="M10" s="190"/>
      <c r="N10" s="190"/>
      <c r="O10" s="192"/>
      <c r="P10" s="192"/>
      <c r="Q10" s="192"/>
      <c r="R10" s="193"/>
      <c r="S10" s="431"/>
    </row>
    <row r="11" spans="1:19" ht="13.5" customHeight="1">
      <c r="A11" s="269">
        <v>2</v>
      </c>
      <c r="B11" s="284" t="s">
        <v>567</v>
      </c>
      <c r="C11" s="436">
        <v>521</v>
      </c>
      <c r="D11" s="436">
        <v>43003</v>
      </c>
      <c r="E11" s="436">
        <v>65</v>
      </c>
      <c r="F11" s="436">
        <v>3792</v>
      </c>
      <c r="G11" s="168">
        <v>434</v>
      </c>
      <c r="H11" s="436">
        <v>35547</v>
      </c>
      <c r="I11" s="168">
        <v>4</v>
      </c>
      <c r="J11" s="168">
        <v>875</v>
      </c>
      <c r="K11" s="168">
        <v>6</v>
      </c>
      <c r="L11" s="168">
        <v>849</v>
      </c>
      <c r="M11" s="168">
        <v>12</v>
      </c>
      <c r="N11" s="436">
        <v>1940</v>
      </c>
      <c r="O11" s="192" t="s">
        <v>37</v>
      </c>
      <c r="P11" s="192" t="s">
        <v>37</v>
      </c>
      <c r="Q11" s="192" t="s">
        <v>37</v>
      </c>
      <c r="R11" s="193" t="s">
        <v>37</v>
      </c>
      <c r="S11" s="432">
        <v>2</v>
      </c>
    </row>
    <row r="12" spans="1:19" ht="13.5" customHeight="1">
      <c r="A12" s="271"/>
      <c r="B12" s="433" t="s">
        <v>568</v>
      </c>
      <c r="C12" s="436">
        <v>246</v>
      </c>
      <c r="D12" s="436">
        <v>24191</v>
      </c>
      <c r="E12" s="168">
        <v>28</v>
      </c>
      <c r="F12" s="436">
        <v>1981</v>
      </c>
      <c r="G12" s="168">
        <v>215</v>
      </c>
      <c r="H12" s="436">
        <v>21770</v>
      </c>
      <c r="I12" s="168">
        <v>2</v>
      </c>
      <c r="J12" s="168">
        <v>355</v>
      </c>
      <c r="K12" s="180" t="s">
        <v>37</v>
      </c>
      <c r="L12" s="180" t="s">
        <v>37</v>
      </c>
      <c r="M12" s="168">
        <v>1</v>
      </c>
      <c r="N12" s="168">
        <v>85</v>
      </c>
      <c r="O12" s="180" t="s">
        <v>37</v>
      </c>
      <c r="P12" s="180" t="s">
        <v>37</v>
      </c>
      <c r="Q12" s="180" t="s">
        <v>37</v>
      </c>
      <c r="R12" s="180" t="s">
        <v>37</v>
      </c>
      <c r="S12" s="101" t="s">
        <v>569</v>
      </c>
    </row>
    <row r="13" spans="1:19" ht="13.5" customHeight="1">
      <c r="A13" s="271"/>
      <c r="B13" s="433" t="s">
        <v>570</v>
      </c>
      <c r="C13" s="436">
        <v>275</v>
      </c>
      <c r="D13" s="436">
        <v>18812</v>
      </c>
      <c r="E13" s="168">
        <v>37</v>
      </c>
      <c r="F13" s="436">
        <v>1811</v>
      </c>
      <c r="G13" s="168">
        <v>219</v>
      </c>
      <c r="H13" s="436">
        <v>13777</v>
      </c>
      <c r="I13" s="168">
        <v>2</v>
      </c>
      <c r="J13" s="168">
        <v>520</v>
      </c>
      <c r="K13" s="168">
        <v>6</v>
      </c>
      <c r="L13" s="168">
        <v>849</v>
      </c>
      <c r="M13" s="168">
        <v>11</v>
      </c>
      <c r="N13" s="436">
        <v>1855</v>
      </c>
      <c r="O13" s="180" t="s">
        <v>37</v>
      </c>
      <c r="P13" s="180" t="s">
        <v>37</v>
      </c>
      <c r="Q13" s="180" t="s">
        <v>37</v>
      </c>
      <c r="R13" s="180" t="s">
        <v>37</v>
      </c>
      <c r="S13" s="101" t="s">
        <v>9</v>
      </c>
    </row>
    <row r="14" spans="1:19" ht="7.5" customHeight="1">
      <c r="A14" s="271"/>
      <c r="B14" s="75"/>
      <c r="C14" s="190"/>
      <c r="D14" s="190"/>
      <c r="E14" s="190"/>
      <c r="F14" s="190"/>
      <c r="G14" s="190"/>
      <c r="H14" s="190"/>
      <c r="I14" s="190"/>
      <c r="J14" s="190"/>
      <c r="K14" s="190"/>
      <c r="L14" s="190"/>
      <c r="M14" s="190"/>
      <c r="N14" s="190"/>
      <c r="O14" s="190"/>
      <c r="P14" s="190"/>
      <c r="Q14" s="190"/>
      <c r="R14" s="191"/>
      <c r="S14" s="431"/>
    </row>
    <row r="15" spans="1:19" ht="13.5" customHeight="1">
      <c r="A15" s="269">
        <v>3</v>
      </c>
      <c r="B15" s="284" t="s">
        <v>571</v>
      </c>
      <c r="C15" s="436">
        <v>762</v>
      </c>
      <c r="D15" s="436">
        <v>37666</v>
      </c>
      <c r="E15" s="168">
        <v>144</v>
      </c>
      <c r="F15" s="436">
        <v>4596</v>
      </c>
      <c r="G15" s="168">
        <v>595</v>
      </c>
      <c r="H15" s="436">
        <v>29595</v>
      </c>
      <c r="I15" s="168">
        <v>5</v>
      </c>
      <c r="J15" s="168">
        <v>646</v>
      </c>
      <c r="K15" s="168">
        <v>11</v>
      </c>
      <c r="L15" s="436">
        <v>1586</v>
      </c>
      <c r="M15" s="168">
        <v>5</v>
      </c>
      <c r="N15" s="168">
        <v>738</v>
      </c>
      <c r="O15" s="168">
        <v>2</v>
      </c>
      <c r="P15" s="168">
        <v>505</v>
      </c>
      <c r="Q15" s="180" t="s">
        <v>37</v>
      </c>
      <c r="R15" s="180" t="s">
        <v>37</v>
      </c>
      <c r="S15" s="432">
        <v>3</v>
      </c>
    </row>
    <row r="16" spans="1:19" ht="13.5" customHeight="1">
      <c r="A16" s="23"/>
      <c r="B16" s="433" t="s">
        <v>216</v>
      </c>
      <c r="C16" s="436">
        <v>433</v>
      </c>
      <c r="D16" s="436">
        <v>20432</v>
      </c>
      <c r="E16" s="168">
        <v>68</v>
      </c>
      <c r="F16" s="436">
        <v>2352</v>
      </c>
      <c r="G16" s="168">
        <v>353</v>
      </c>
      <c r="H16" s="436">
        <v>16350</v>
      </c>
      <c r="I16" s="168">
        <v>2</v>
      </c>
      <c r="J16" s="168">
        <v>331</v>
      </c>
      <c r="K16" s="168">
        <v>8</v>
      </c>
      <c r="L16" s="436">
        <v>1063</v>
      </c>
      <c r="M16" s="168">
        <v>1</v>
      </c>
      <c r="N16" s="168">
        <v>56</v>
      </c>
      <c r="O16" s="168">
        <v>1</v>
      </c>
      <c r="P16" s="168">
        <v>280</v>
      </c>
      <c r="Q16" s="180" t="s">
        <v>37</v>
      </c>
      <c r="R16" s="180" t="s">
        <v>37</v>
      </c>
      <c r="S16" s="101" t="s">
        <v>569</v>
      </c>
    </row>
    <row r="17" spans="1:19" ht="13.5" customHeight="1">
      <c r="A17" s="23"/>
      <c r="B17" s="433" t="s">
        <v>217</v>
      </c>
      <c r="C17" s="436">
        <v>329</v>
      </c>
      <c r="D17" s="436">
        <v>17234</v>
      </c>
      <c r="E17" s="168">
        <v>76</v>
      </c>
      <c r="F17" s="436">
        <v>2244</v>
      </c>
      <c r="G17" s="168">
        <v>242</v>
      </c>
      <c r="H17" s="436">
        <v>13245</v>
      </c>
      <c r="I17" s="168">
        <v>3</v>
      </c>
      <c r="J17" s="168">
        <v>315</v>
      </c>
      <c r="K17" s="168">
        <v>3</v>
      </c>
      <c r="L17" s="168">
        <v>523</v>
      </c>
      <c r="M17" s="168">
        <v>4</v>
      </c>
      <c r="N17" s="168">
        <v>682</v>
      </c>
      <c r="O17" s="168">
        <v>1</v>
      </c>
      <c r="P17" s="168">
        <v>225</v>
      </c>
      <c r="Q17" s="180" t="s">
        <v>37</v>
      </c>
      <c r="R17" s="180" t="s">
        <v>37</v>
      </c>
      <c r="S17" s="101" t="s">
        <v>9</v>
      </c>
    </row>
    <row r="18" spans="1:19" ht="6" customHeight="1">
      <c r="A18" s="23"/>
      <c r="B18" s="433"/>
      <c r="C18" s="190"/>
      <c r="D18" s="190"/>
      <c r="E18" s="190"/>
      <c r="F18" s="190"/>
      <c r="G18" s="190"/>
      <c r="H18" s="190"/>
      <c r="I18" s="190"/>
      <c r="J18" s="190"/>
      <c r="K18" s="190"/>
      <c r="L18" s="190"/>
      <c r="M18" s="190"/>
      <c r="N18" s="190"/>
      <c r="O18" s="190"/>
      <c r="P18" s="190"/>
      <c r="Q18" s="190"/>
      <c r="R18" s="191"/>
      <c r="S18" s="101"/>
    </row>
    <row r="19" spans="1:19" ht="13.5" customHeight="1">
      <c r="A19" s="269">
        <v>4</v>
      </c>
      <c r="B19" s="433" t="s">
        <v>409</v>
      </c>
      <c r="C19" s="436">
        <v>2123</v>
      </c>
      <c r="D19" s="436">
        <v>74316</v>
      </c>
      <c r="E19" s="168">
        <v>491</v>
      </c>
      <c r="F19" s="436">
        <v>13348</v>
      </c>
      <c r="G19" s="436">
        <v>1560</v>
      </c>
      <c r="H19" s="436">
        <v>54927</v>
      </c>
      <c r="I19" s="168">
        <v>18</v>
      </c>
      <c r="J19" s="436">
        <v>1153</v>
      </c>
      <c r="K19" s="168">
        <v>7</v>
      </c>
      <c r="L19" s="168">
        <v>835</v>
      </c>
      <c r="M19" s="168">
        <v>29</v>
      </c>
      <c r="N19" s="436">
        <v>2658</v>
      </c>
      <c r="O19" s="168">
        <v>7</v>
      </c>
      <c r="P19" s="168">
        <v>328</v>
      </c>
      <c r="Q19" s="168">
        <v>11</v>
      </c>
      <c r="R19" s="436">
        <v>1067</v>
      </c>
      <c r="S19" s="101" t="s">
        <v>572</v>
      </c>
    </row>
    <row r="20" spans="1:19" ht="7.5" customHeight="1">
      <c r="A20" s="31"/>
      <c r="B20" s="108"/>
      <c r="C20" s="86"/>
      <c r="D20" s="84"/>
      <c r="E20" s="84"/>
      <c r="F20" s="84"/>
      <c r="G20" s="84"/>
      <c r="H20" s="84"/>
      <c r="I20" s="84"/>
      <c r="J20" s="84"/>
      <c r="K20" s="84"/>
      <c r="L20" s="84"/>
      <c r="M20" s="84"/>
      <c r="N20" s="84"/>
      <c r="O20" s="84"/>
      <c r="P20" s="84"/>
      <c r="Q20" s="84"/>
      <c r="R20" s="85"/>
      <c r="S20" s="86"/>
    </row>
    <row r="21" spans="1:23" ht="13.5" customHeight="1">
      <c r="A21" s="23"/>
      <c r="B21" s="23"/>
      <c r="C21" s="23"/>
      <c r="D21" s="23"/>
      <c r="E21" s="23"/>
      <c r="F21" s="23"/>
      <c r="G21" s="23"/>
      <c r="H21" s="23"/>
      <c r="I21" s="23"/>
      <c r="J21" s="23"/>
      <c r="K21" s="23"/>
      <c r="L21" s="23"/>
      <c r="M21" s="23"/>
      <c r="N21" s="23"/>
      <c r="O21" s="66"/>
      <c r="P21" s="66"/>
      <c r="Q21" s="66"/>
      <c r="R21" s="66"/>
      <c r="S21" s="23"/>
      <c r="T21" s="23"/>
      <c r="U21" s="23"/>
      <c r="V21" s="23"/>
      <c r="W21" s="23"/>
    </row>
    <row r="22" spans="1:23" ht="13.5" customHeight="1" thickBot="1">
      <c r="A22" s="308" t="s">
        <v>410</v>
      </c>
      <c r="B22" s="20"/>
      <c r="C22" s="20"/>
      <c r="D22" s="20"/>
      <c r="E22" s="23"/>
      <c r="F22" s="23"/>
      <c r="G22" s="23"/>
      <c r="H22" s="23"/>
      <c r="I22" s="23"/>
      <c r="J22" s="23"/>
      <c r="K22" s="23"/>
      <c r="L22" s="23"/>
      <c r="M22" s="23"/>
      <c r="N22" s="23"/>
      <c r="O22" s="66"/>
      <c r="P22" s="66"/>
      <c r="Q22" s="66"/>
      <c r="R22" s="66"/>
      <c r="S22" s="23"/>
      <c r="T22" s="23"/>
      <c r="U22" s="23"/>
      <c r="V22" s="23"/>
      <c r="W22" s="23"/>
    </row>
    <row r="23" spans="1:23" ht="29.25" customHeight="1" thickTop="1">
      <c r="A23" s="621" t="s">
        <v>204</v>
      </c>
      <c r="B23" s="704"/>
      <c r="C23" s="706" t="s">
        <v>205</v>
      </c>
      <c r="D23" s="707"/>
      <c r="E23" s="626" t="s">
        <v>212</v>
      </c>
      <c r="F23" s="628"/>
      <c r="G23" s="626" t="s">
        <v>213</v>
      </c>
      <c r="H23" s="628"/>
      <c r="I23" s="626" t="s">
        <v>573</v>
      </c>
      <c r="J23" s="628"/>
      <c r="K23" s="626" t="s">
        <v>218</v>
      </c>
      <c r="L23" s="628"/>
      <c r="M23" s="626" t="s">
        <v>219</v>
      </c>
      <c r="N23" s="628"/>
      <c r="O23" s="700" t="s">
        <v>575</v>
      </c>
      <c r="P23" s="701"/>
      <c r="Q23" s="702" t="s">
        <v>411</v>
      </c>
      <c r="R23" s="628"/>
      <c r="S23" s="629" t="s">
        <v>214</v>
      </c>
      <c r="T23" s="23"/>
      <c r="U23" s="23"/>
      <c r="V23" s="23"/>
      <c r="W23" s="23"/>
    </row>
    <row r="24" spans="1:23" ht="13.5" customHeight="1">
      <c r="A24" s="623"/>
      <c r="B24" s="705"/>
      <c r="C24" s="64" t="s">
        <v>215</v>
      </c>
      <c r="D24" s="64" t="s">
        <v>565</v>
      </c>
      <c r="E24" s="64" t="s">
        <v>215</v>
      </c>
      <c r="F24" s="64" t="s">
        <v>565</v>
      </c>
      <c r="G24" s="64" t="s">
        <v>215</v>
      </c>
      <c r="H24" s="64" t="s">
        <v>565</v>
      </c>
      <c r="I24" s="64" t="s">
        <v>215</v>
      </c>
      <c r="J24" s="64" t="s">
        <v>565</v>
      </c>
      <c r="K24" s="64" t="s">
        <v>215</v>
      </c>
      <c r="L24" s="64" t="s">
        <v>565</v>
      </c>
      <c r="M24" s="64" t="s">
        <v>215</v>
      </c>
      <c r="N24" s="64" t="s">
        <v>565</v>
      </c>
      <c r="O24" s="64" t="s">
        <v>215</v>
      </c>
      <c r="P24" s="64" t="s">
        <v>565</v>
      </c>
      <c r="Q24" s="434" t="s">
        <v>215</v>
      </c>
      <c r="R24" s="64" t="s">
        <v>565</v>
      </c>
      <c r="S24" s="703"/>
      <c r="T24" s="23"/>
      <c r="U24" s="23"/>
      <c r="V24" s="23"/>
      <c r="W24" s="23"/>
    </row>
    <row r="25" spans="1:23" ht="13.5" customHeight="1">
      <c r="A25" s="274"/>
      <c r="B25" s="98"/>
      <c r="C25" s="66"/>
      <c r="D25" s="427"/>
      <c r="E25" s="66"/>
      <c r="F25" s="66"/>
      <c r="G25" s="427"/>
      <c r="H25" s="427"/>
      <c r="I25" s="427"/>
      <c r="J25" s="427"/>
      <c r="K25" s="427"/>
      <c r="L25" s="427"/>
      <c r="M25" s="427"/>
      <c r="N25" s="427"/>
      <c r="O25" s="66"/>
      <c r="P25" s="427"/>
      <c r="Q25" s="66"/>
      <c r="R25" s="428"/>
      <c r="S25" s="65"/>
      <c r="T25" s="23"/>
      <c r="U25" s="23"/>
      <c r="V25" s="23"/>
      <c r="W25" s="23"/>
    </row>
    <row r="26" spans="1:23" ht="13.5" customHeight="1">
      <c r="A26" s="429" t="s">
        <v>566</v>
      </c>
      <c r="B26" s="105" t="s">
        <v>406</v>
      </c>
      <c r="C26" s="436">
        <v>3489</v>
      </c>
      <c r="D26" s="436">
        <v>171974</v>
      </c>
      <c r="E26" s="436">
        <v>1103</v>
      </c>
      <c r="F26" s="436">
        <v>69026</v>
      </c>
      <c r="G26" s="168">
        <v>439</v>
      </c>
      <c r="H26" s="436">
        <v>18493</v>
      </c>
      <c r="I26" s="436">
        <v>1858</v>
      </c>
      <c r="J26" s="436">
        <v>75963</v>
      </c>
      <c r="K26" s="180" t="s">
        <v>37</v>
      </c>
      <c r="L26" s="180" t="s">
        <v>37</v>
      </c>
      <c r="M26" s="168">
        <v>26</v>
      </c>
      <c r="N26" s="168">
        <v>701</v>
      </c>
      <c r="O26" s="168">
        <v>57</v>
      </c>
      <c r="P26" s="436">
        <v>7562</v>
      </c>
      <c r="Q26" s="168">
        <v>6</v>
      </c>
      <c r="R26" s="168">
        <v>229</v>
      </c>
      <c r="S26" s="430" t="s">
        <v>407</v>
      </c>
      <c r="T26" s="23"/>
      <c r="U26" s="23"/>
      <c r="V26" s="23"/>
      <c r="W26" s="23"/>
    </row>
    <row r="27" spans="1:23" ht="6" customHeight="1">
      <c r="A27" s="23"/>
      <c r="B27" s="75"/>
      <c r="C27" s="190"/>
      <c r="D27" s="190"/>
      <c r="E27" s="190"/>
      <c r="F27" s="190"/>
      <c r="G27" s="190"/>
      <c r="H27" s="190"/>
      <c r="I27" s="190"/>
      <c r="J27" s="190"/>
      <c r="K27" s="190"/>
      <c r="L27" s="190"/>
      <c r="M27" s="190"/>
      <c r="N27" s="190"/>
      <c r="O27" s="190"/>
      <c r="P27" s="190"/>
      <c r="Q27" s="190"/>
      <c r="R27" s="191"/>
      <c r="S27" s="431"/>
      <c r="T27" s="23"/>
      <c r="U27" s="23"/>
      <c r="V27" s="23"/>
      <c r="W27" s="23"/>
    </row>
    <row r="28" spans="1:23" ht="13.5" customHeight="1">
      <c r="A28" s="269">
        <v>1</v>
      </c>
      <c r="B28" s="75" t="s">
        <v>408</v>
      </c>
      <c r="C28" s="436">
        <v>83</v>
      </c>
      <c r="D28" s="436">
        <v>16989</v>
      </c>
      <c r="E28" s="168">
        <v>27</v>
      </c>
      <c r="F28" s="436">
        <v>6624</v>
      </c>
      <c r="G28" s="168">
        <v>21</v>
      </c>
      <c r="H28" s="436">
        <v>3517</v>
      </c>
      <c r="I28" s="168">
        <v>31</v>
      </c>
      <c r="J28" s="436">
        <v>5911</v>
      </c>
      <c r="K28" s="180" t="s">
        <v>37</v>
      </c>
      <c r="L28" s="180" t="s">
        <v>37</v>
      </c>
      <c r="M28" s="180" t="s">
        <v>37</v>
      </c>
      <c r="N28" s="180" t="s">
        <v>37</v>
      </c>
      <c r="O28" s="168">
        <v>4</v>
      </c>
      <c r="P28" s="168">
        <v>937</v>
      </c>
      <c r="Q28" s="180" t="s">
        <v>37</v>
      </c>
      <c r="R28" s="180" t="s">
        <v>37</v>
      </c>
      <c r="S28" s="432">
        <v>1</v>
      </c>
      <c r="T28" s="23"/>
      <c r="U28" s="23"/>
      <c r="V28" s="23"/>
      <c r="W28" s="23"/>
    </row>
    <row r="29" spans="1:23" ht="6" customHeight="1">
      <c r="A29" s="23"/>
      <c r="B29" s="75"/>
      <c r="C29" s="190"/>
      <c r="D29" s="190"/>
      <c r="E29" s="190"/>
      <c r="F29" s="190"/>
      <c r="G29" s="190"/>
      <c r="H29" s="190"/>
      <c r="I29" s="190"/>
      <c r="J29" s="190"/>
      <c r="K29" s="192"/>
      <c r="L29" s="192"/>
      <c r="M29" s="192"/>
      <c r="N29" s="192"/>
      <c r="O29" s="190"/>
      <c r="P29" s="190"/>
      <c r="Q29" s="192"/>
      <c r="R29" s="193"/>
      <c r="S29" s="431"/>
      <c r="T29" s="23"/>
      <c r="U29" s="23"/>
      <c r="V29" s="23"/>
      <c r="W29" s="23"/>
    </row>
    <row r="30" spans="1:23" ht="13.5" customHeight="1">
      <c r="A30" s="269">
        <v>2</v>
      </c>
      <c r="B30" s="284" t="s">
        <v>567</v>
      </c>
      <c r="C30" s="436">
        <v>521</v>
      </c>
      <c r="D30" s="436">
        <v>43003</v>
      </c>
      <c r="E30" s="168">
        <v>253</v>
      </c>
      <c r="F30" s="436">
        <v>23548</v>
      </c>
      <c r="G30" s="168">
        <v>24</v>
      </c>
      <c r="H30" s="436">
        <v>1823</v>
      </c>
      <c r="I30" s="168">
        <v>226</v>
      </c>
      <c r="J30" s="436">
        <v>14434</v>
      </c>
      <c r="K30" s="180" t="s">
        <v>37</v>
      </c>
      <c r="L30" s="180" t="s">
        <v>37</v>
      </c>
      <c r="M30" s="180" t="s">
        <v>37</v>
      </c>
      <c r="N30" s="180" t="s">
        <v>37</v>
      </c>
      <c r="O30" s="168">
        <v>13</v>
      </c>
      <c r="P30" s="436">
        <v>3017</v>
      </c>
      <c r="Q30" s="168">
        <v>5</v>
      </c>
      <c r="R30" s="168">
        <v>181</v>
      </c>
      <c r="S30" s="432">
        <v>2</v>
      </c>
      <c r="T30" s="23"/>
      <c r="U30" s="23"/>
      <c r="V30" s="23"/>
      <c r="W30" s="23"/>
    </row>
    <row r="31" spans="1:23" ht="13.5" customHeight="1">
      <c r="A31" s="271"/>
      <c r="B31" s="433" t="s">
        <v>568</v>
      </c>
      <c r="C31" s="436">
        <v>246</v>
      </c>
      <c r="D31" s="436">
        <v>24191</v>
      </c>
      <c r="E31" s="168">
        <v>148</v>
      </c>
      <c r="F31" s="436">
        <v>14605</v>
      </c>
      <c r="G31" s="168">
        <v>6</v>
      </c>
      <c r="H31" s="168">
        <v>590</v>
      </c>
      <c r="I31" s="168">
        <v>77</v>
      </c>
      <c r="J31" s="436">
        <v>6229</v>
      </c>
      <c r="K31" s="180" t="s">
        <v>37</v>
      </c>
      <c r="L31" s="180" t="s">
        <v>37</v>
      </c>
      <c r="M31" s="180" t="s">
        <v>37</v>
      </c>
      <c r="N31" s="180" t="s">
        <v>37</v>
      </c>
      <c r="O31" s="168">
        <v>10</v>
      </c>
      <c r="P31" s="436">
        <v>2586</v>
      </c>
      <c r="Q31" s="168">
        <v>5</v>
      </c>
      <c r="R31" s="168">
        <v>181</v>
      </c>
      <c r="S31" s="101" t="s">
        <v>569</v>
      </c>
      <c r="T31" s="23"/>
      <c r="U31" s="23"/>
      <c r="V31" s="23"/>
      <c r="W31" s="23"/>
    </row>
    <row r="32" spans="1:23" ht="13.5" customHeight="1">
      <c r="A32" s="271"/>
      <c r="B32" s="433" t="s">
        <v>570</v>
      </c>
      <c r="C32" s="436">
        <v>275</v>
      </c>
      <c r="D32" s="436">
        <v>18812</v>
      </c>
      <c r="E32" s="168">
        <v>105</v>
      </c>
      <c r="F32" s="436">
        <v>8943</v>
      </c>
      <c r="G32" s="168">
        <v>18</v>
      </c>
      <c r="H32" s="436">
        <v>1233</v>
      </c>
      <c r="I32" s="168">
        <v>149</v>
      </c>
      <c r="J32" s="436">
        <v>8205</v>
      </c>
      <c r="K32" s="180" t="s">
        <v>37</v>
      </c>
      <c r="L32" s="180" t="s">
        <v>37</v>
      </c>
      <c r="M32" s="180" t="s">
        <v>37</v>
      </c>
      <c r="N32" s="180" t="s">
        <v>37</v>
      </c>
      <c r="O32" s="168">
        <v>3</v>
      </c>
      <c r="P32" s="168">
        <v>431</v>
      </c>
      <c r="Q32" s="180" t="s">
        <v>37</v>
      </c>
      <c r="R32" s="180" t="s">
        <v>37</v>
      </c>
      <c r="S32" s="101" t="s">
        <v>9</v>
      </c>
      <c r="T32" s="23"/>
      <c r="U32" s="23"/>
      <c r="V32" s="23"/>
      <c r="W32" s="23"/>
    </row>
    <row r="33" spans="1:23" ht="6" customHeight="1">
      <c r="A33" s="271"/>
      <c r="B33" s="75"/>
      <c r="C33" s="190"/>
      <c r="D33" s="190"/>
      <c r="E33" s="190"/>
      <c r="F33" s="190"/>
      <c r="G33" s="190"/>
      <c r="H33" s="190"/>
      <c r="I33" s="190"/>
      <c r="J33" s="190"/>
      <c r="K33" s="192"/>
      <c r="L33" s="192"/>
      <c r="M33" s="192"/>
      <c r="N33" s="192"/>
      <c r="O33" s="190"/>
      <c r="P33" s="190"/>
      <c r="Q33" s="192"/>
      <c r="R33" s="193"/>
      <c r="S33" s="431"/>
      <c r="T33" s="23"/>
      <c r="U33" s="23"/>
      <c r="V33" s="23"/>
      <c r="W33" s="23"/>
    </row>
    <row r="34" spans="1:23" ht="13.5" customHeight="1">
      <c r="A34" s="269">
        <v>3</v>
      </c>
      <c r="B34" s="284" t="s">
        <v>571</v>
      </c>
      <c r="C34" s="436">
        <v>762</v>
      </c>
      <c r="D34" s="436">
        <v>37666</v>
      </c>
      <c r="E34" s="168">
        <v>209</v>
      </c>
      <c r="F34" s="436">
        <v>15267</v>
      </c>
      <c r="G34" s="168">
        <v>77</v>
      </c>
      <c r="H34" s="436">
        <v>2636</v>
      </c>
      <c r="I34" s="168">
        <v>468</v>
      </c>
      <c r="J34" s="436">
        <v>18162</v>
      </c>
      <c r="K34" s="180" t="s">
        <v>37</v>
      </c>
      <c r="L34" s="180" t="s">
        <v>37</v>
      </c>
      <c r="M34" s="180" t="s">
        <v>37</v>
      </c>
      <c r="N34" s="180" t="s">
        <v>37</v>
      </c>
      <c r="O34" s="168">
        <v>8</v>
      </c>
      <c r="P34" s="436">
        <v>1601</v>
      </c>
      <c r="Q34" s="180" t="s">
        <v>37</v>
      </c>
      <c r="R34" s="180" t="s">
        <v>37</v>
      </c>
      <c r="S34" s="432">
        <v>3</v>
      </c>
      <c r="T34" s="23"/>
      <c r="U34" s="23"/>
      <c r="V34" s="23"/>
      <c r="W34" s="23"/>
    </row>
    <row r="35" spans="1:23" ht="13.5" customHeight="1">
      <c r="A35" s="23"/>
      <c r="B35" s="433" t="s">
        <v>216</v>
      </c>
      <c r="C35" s="436">
        <v>433</v>
      </c>
      <c r="D35" s="436">
        <v>20432</v>
      </c>
      <c r="E35" s="168">
        <v>117</v>
      </c>
      <c r="F35" s="436">
        <v>7828</v>
      </c>
      <c r="G35" s="168">
        <v>38</v>
      </c>
      <c r="H35" s="436">
        <v>1325</v>
      </c>
      <c r="I35" s="168">
        <v>274</v>
      </c>
      <c r="J35" s="436">
        <v>10394</v>
      </c>
      <c r="K35" s="180" t="s">
        <v>37</v>
      </c>
      <c r="L35" s="180" t="s">
        <v>37</v>
      </c>
      <c r="M35" s="180" t="s">
        <v>37</v>
      </c>
      <c r="N35" s="180" t="s">
        <v>37</v>
      </c>
      <c r="O35" s="168">
        <v>4</v>
      </c>
      <c r="P35" s="168">
        <v>885</v>
      </c>
      <c r="Q35" s="180" t="s">
        <v>37</v>
      </c>
      <c r="R35" s="180" t="s">
        <v>37</v>
      </c>
      <c r="S35" s="101" t="s">
        <v>569</v>
      </c>
      <c r="T35" s="23"/>
      <c r="U35" s="23"/>
      <c r="V35" s="23"/>
      <c r="W35" s="23"/>
    </row>
    <row r="36" spans="1:23" ht="13.5" customHeight="1">
      <c r="A36" s="23"/>
      <c r="B36" s="433" t="s">
        <v>217</v>
      </c>
      <c r="C36" s="436">
        <v>329</v>
      </c>
      <c r="D36" s="436">
        <v>17234</v>
      </c>
      <c r="E36" s="168">
        <v>92</v>
      </c>
      <c r="F36" s="436">
        <v>7439</v>
      </c>
      <c r="G36" s="168">
        <v>39</v>
      </c>
      <c r="H36" s="436">
        <v>1311</v>
      </c>
      <c r="I36" s="168">
        <v>194</v>
      </c>
      <c r="J36" s="436">
        <v>7768</v>
      </c>
      <c r="K36" s="180" t="s">
        <v>37</v>
      </c>
      <c r="L36" s="180" t="s">
        <v>37</v>
      </c>
      <c r="M36" s="180" t="s">
        <v>37</v>
      </c>
      <c r="N36" s="180" t="s">
        <v>37</v>
      </c>
      <c r="O36" s="168">
        <v>4</v>
      </c>
      <c r="P36" s="168">
        <v>716</v>
      </c>
      <c r="Q36" s="180" t="s">
        <v>37</v>
      </c>
      <c r="R36" s="180" t="s">
        <v>37</v>
      </c>
      <c r="S36" s="101" t="s">
        <v>9</v>
      </c>
      <c r="T36" s="23"/>
      <c r="U36" s="23"/>
      <c r="V36" s="23"/>
      <c r="W36" s="23"/>
    </row>
    <row r="37" spans="1:23" ht="6" customHeight="1">
      <c r="A37" s="23"/>
      <c r="B37" s="433"/>
      <c r="C37" s="190"/>
      <c r="D37" s="190"/>
      <c r="E37" s="190"/>
      <c r="F37" s="190"/>
      <c r="G37" s="190"/>
      <c r="H37" s="190"/>
      <c r="I37" s="190"/>
      <c r="J37" s="190"/>
      <c r="K37" s="190"/>
      <c r="L37" s="190"/>
      <c r="M37" s="190"/>
      <c r="N37" s="190"/>
      <c r="O37" s="190"/>
      <c r="P37" s="190"/>
      <c r="Q37" s="190"/>
      <c r="R37" s="191"/>
      <c r="S37" s="101"/>
      <c r="T37" s="23"/>
      <c r="U37" s="23"/>
      <c r="V37" s="23"/>
      <c r="W37" s="23"/>
    </row>
    <row r="38" spans="1:23" ht="13.5" customHeight="1">
      <c r="A38" s="269">
        <v>4</v>
      </c>
      <c r="B38" s="433" t="s">
        <v>409</v>
      </c>
      <c r="C38" s="436">
        <v>2123</v>
      </c>
      <c r="D38" s="436">
        <v>74316</v>
      </c>
      <c r="E38" s="168">
        <v>614</v>
      </c>
      <c r="F38" s="436">
        <v>23587</v>
      </c>
      <c r="G38" s="168">
        <v>317</v>
      </c>
      <c r="H38" s="436">
        <v>10517</v>
      </c>
      <c r="I38" s="436">
        <v>1133</v>
      </c>
      <c r="J38" s="436">
        <v>37456</v>
      </c>
      <c r="K38" s="180" t="s">
        <v>37</v>
      </c>
      <c r="L38" s="180" t="s">
        <v>37</v>
      </c>
      <c r="M38" s="168">
        <v>26</v>
      </c>
      <c r="N38" s="168">
        <v>701</v>
      </c>
      <c r="O38" s="168">
        <v>32</v>
      </c>
      <c r="P38" s="436">
        <v>2007</v>
      </c>
      <c r="Q38" s="168">
        <v>1</v>
      </c>
      <c r="R38" s="168">
        <v>48</v>
      </c>
      <c r="S38" s="101" t="s">
        <v>572</v>
      </c>
      <c r="T38" s="23"/>
      <c r="U38" s="23"/>
      <c r="V38" s="23"/>
      <c r="W38" s="23"/>
    </row>
    <row r="39" spans="1:23" ht="6" customHeight="1">
      <c r="A39" s="31"/>
      <c r="B39" s="108"/>
      <c r="C39" s="86"/>
      <c r="D39" s="84"/>
      <c r="E39" s="84"/>
      <c r="F39" s="84"/>
      <c r="G39" s="84"/>
      <c r="H39" s="84"/>
      <c r="I39" s="84"/>
      <c r="J39" s="84"/>
      <c r="K39" s="84"/>
      <c r="L39" s="84"/>
      <c r="M39" s="84"/>
      <c r="N39" s="84"/>
      <c r="O39" s="84"/>
      <c r="P39" s="84"/>
      <c r="Q39" s="84"/>
      <c r="R39" s="85"/>
      <c r="S39" s="86"/>
      <c r="T39" s="23"/>
      <c r="U39" s="23"/>
      <c r="V39" s="23"/>
      <c r="W39" s="23"/>
    </row>
    <row r="40" spans="1:23" ht="13.5" customHeight="1">
      <c r="A40" s="23"/>
      <c r="B40" s="23"/>
      <c r="C40" s="23"/>
      <c r="D40" s="23"/>
      <c r="E40" s="23"/>
      <c r="F40" s="23"/>
      <c r="G40" s="23"/>
      <c r="H40" s="23"/>
      <c r="I40" s="23"/>
      <c r="J40" s="23"/>
      <c r="K40" s="23"/>
      <c r="L40" s="23"/>
      <c r="M40" s="23"/>
      <c r="N40" s="23"/>
      <c r="O40" s="66"/>
      <c r="P40" s="66"/>
      <c r="Q40" s="66"/>
      <c r="R40" s="66"/>
      <c r="S40" s="23"/>
      <c r="T40" s="23"/>
      <c r="U40" s="23"/>
      <c r="V40" s="23"/>
      <c r="W40" s="23"/>
    </row>
    <row r="41" spans="1:23" ht="13.5" customHeight="1" thickBot="1">
      <c r="A41" s="25" t="s">
        <v>412</v>
      </c>
      <c r="B41" s="23"/>
      <c r="C41" s="23"/>
      <c r="D41" s="23"/>
      <c r="E41" s="23"/>
      <c r="F41" s="23"/>
      <c r="G41" s="23"/>
      <c r="H41" s="23"/>
      <c r="I41" s="23"/>
      <c r="J41" s="23"/>
      <c r="K41" s="23"/>
      <c r="L41" s="23"/>
      <c r="M41" s="23"/>
      <c r="N41" s="23"/>
      <c r="O41" s="66"/>
      <c r="P41" s="66"/>
      <c r="Q41" s="66"/>
      <c r="R41" s="66"/>
      <c r="S41" s="23"/>
      <c r="T41" s="23"/>
      <c r="U41" s="23"/>
      <c r="V41" s="23"/>
      <c r="W41" s="23"/>
    </row>
    <row r="42" spans="1:17" ht="13.5" customHeight="1" thickTop="1">
      <c r="A42" s="621" t="s">
        <v>204</v>
      </c>
      <c r="B42" s="704"/>
      <c r="C42" s="706" t="s">
        <v>205</v>
      </c>
      <c r="D42" s="707"/>
      <c r="E42" s="626" t="s">
        <v>220</v>
      </c>
      <c r="F42" s="628"/>
      <c r="G42" s="626" t="s">
        <v>413</v>
      </c>
      <c r="H42" s="628"/>
      <c r="I42" s="626" t="s">
        <v>414</v>
      </c>
      <c r="J42" s="628"/>
      <c r="K42" s="626" t="s">
        <v>415</v>
      </c>
      <c r="L42" s="628"/>
      <c r="M42" s="626" t="s">
        <v>416</v>
      </c>
      <c r="N42" s="628"/>
      <c r="O42" s="626" t="s">
        <v>574</v>
      </c>
      <c r="P42" s="628"/>
      <c r="Q42" s="629" t="s">
        <v>214</v>
      </c>
    </row>
    <row r="43" spans="1:17" ht="13.5" customHeight="1">
      <c r="A43" s="623"/>
      <c r="B43" s="705"/>
      <c r="C43" s="64" t="s">
        <v>215</v>
      </c>
      <c r="D43" s="64" t="s">
        <v>565</v>
      </c>
      <c r="E43" s="64" t="s">
        <v>215</v>
      </c>
      <c r="F43" s="64" t="s">
        <v>565</v>
      </c>
      <c r="G43" s="64" t="s">
        <v>215</v>
      </c>
      <c r="H43" s="64" t="s">
        <v>565</v>
      </c>
      <c r="I43" s="64" t="s">
        <v>215</v>
      </c>
      <c r="J43" s="64" t="s">
        <v>565</v>
      </c>
      <c r="K43" s="64" t="s">
        <v>215</v>
      </c>
      <c r="L43" s="64" t="s">
        <v>565</v>
      </c>
      <c r="M43" s="64" t="s">
        <v>215</v>
      </c>
      <c r="N43" s="64" t="s">
        <v>565</v>
      </c>
      <c r="O43" s="64" t="s">
        <v>215</v>
      </c>
      <c r="P43" s="64" t="s">
        <v>565</v>
      </c>
      <c r="Q43" s="703"/>
    </row>
    <row r="44" spans="1:17" ht="7.5" customHeight="1">
      <c r="A44" s="23"/>
      <c r="B44" s="98"/>
      <c r="C44" s="66"/>
      <c r="D44" s="427"/>
      <c r="E44" s="66"/>
      <c r="F44" s="66"/>
      <c r="G44" s="66"/>
      <c r="H44" s="66"/>
      <c r="I44" s="66"/>
      <c r="J44" s="66"/>
      <c r="K44" s="66"/>
      <c r="L44" s="66"/>
      <c r="M44" s="66"/>
      <c r="N44" s="66"/>
      <c r="O44" s="66"/>
      <c r="P44" s="66"/>
      <c r="Q44" s="65"/>
    </row>
    <row r="45" spans="1:17" s="17" customFormat="1" ht="13.5" customHeight="1">
      <c r="A45" s="429" t="s">
        <v>566</v>
      </c>
      <c r="B45" s="105" t="s">
        <v>406</v>
      </c>
      <c r="C45" s="436">
        <v>3489</v>
      </c>
      <c r="D45" s="436">
        <v>171974</v>
      </c>
      <c r="E45" s="168">
        <v>938</v>
      </c>
      <c r="F45" s="436">
        <v>15719</v>
      </c>
      <c r="G45" s="168">
        <v>925</v>
      </c>
      <c r="H45" s="436">
        <v>21971</v>
      </c>
      <c r="I45" s="168">
        <v>760</v>
      </c>
      <c r="J45" s="436">
        <v>29072</v>
      </c>
      <c r="K45" s="168">
        <v>538</v>
      </c>
      <c r="L45" s="436">
        <v>36999</v>
      </c>
      <c r="M45" s="168">
        <v>205</v>
      </c>
      <c r="N45" s="436">
        <v>27872</v>
      </c>
      <c r="O45" s="168">
        <v>123</v>
      </c>
      <c r="P45" s="436">
        <v>40341</v>
      </c>
      <c r="Q45" s="430" t="s">
        <v>407</v>
      </c>
    </row>
    <row r="46" spans="1:17" ht="7.5" customHeight="1">
      <c r="A46" s="23"/>
      <c r="B46" s="75"/>
      <c r="C46" s="190"/>
      <c r="D46" s="190"/>
      <c r="E46" s="190"/>
      <c r="F46" s="190"/>
      <c r="G46" s="190"/>
      <c r="H46" s="190"/>
      <c r="I46" s="190"/>
      <c r="J46" s="190"/>
      <c r="K46" s="190"/>
      <c r="L46" s="190"/>
      <c r="M46" s="190"/>
      <c r="N46" s="190"/>
      <c r="O46" s="190"/>
      <c r="P46" s="190"/>
      <c r="Q46" s="431"/>
    </row>
    <row r="47" spans="1:17" ht="13.5">
      <c r="A47" s="269">
        <v>1</v>
      </c>
      <c r="B47" s="75" t="s">
        <v>408</v>
      </c>
      <c r="C47" s="436">
        <v>83</v>
      </c>
      <c r="D47" s="436">
        <v>16989</v>
      </c>
      <c r="E47" s="180" t="s">
        <v>37</v>
      </c>
      <c r="F47" s="437" t="s">
        <v>37</v>
      </c>
      <c r="G47" s="180" t="s">
        <v>37</v>
      </c>
      <c r="H47" s="437" t="s">
        <v>37</v>
      </c>
      <c r="I47" s="168">
        <v>4</v>
      </c>
      <c r="J47" s="436">
        <v>122</v>
      </c>
      <c r="K47" s="168">
        <v>16</v>
      </c>
      <c r="L47" s="436">
        <v>1260</v>
      </c>
      <c r="M47" s="168">
        <v>28</v>
      </c>
      <c r="N47" s="436">
        <v>4109</v>
      </c>
      <c r="O47" s="168">
        <v>35</v>
      </c>
      <c r="P47" s="436">
        <v>11498</v>
      </c>
      <c r="Q47" s="432">
        <v>1</v>
      </c>
    </row>
    <row r="48" spans="1:17" ht="7.5" customHeight="1">
      <c r="A48" s="23"/>
      <c r="B48" s="75"/>
      <c r="C48" s="190"/>
      <c r="D48" s="190"/>
      <c r="E48" s="190"/>
      <c r="F48" s="190"/>
      <c r="G48" s="190"/>
      <c r="H48" s="190"/>
      <c r="I48" s="190"/>
      <c r="J48" s="190"/>
      <c r="K48" s="190"/>
      <c r="L48" s="190"/>
      <c r="M48" s="190"/>
      <c r="N48" s="190"/>
      <c r="O48" s="190"/>
      <c r="P48" s="190"/>
      <c r="Q48" s="431"/>
    </row>
    <row r="49" spans="1:17" ht="13.5" customHeight="1">
      <c r="A49" s="269">
        <v>2</v>
      </c>
      <c r="B49" s="284" t="s">
        <v>567</v>
      </c>
      <c r="C49" s="436">
        <v>521</v>
      </c>
      <c r="D49" s="436">
        <v>43003</v>
      </c>
      <c r="E49" s="168">
        <v>52</v>
      </c>
      <c r="F49" s="436">
        <v>875</v>
      </c>
      <c r="G49" s="168">
        <v>114</v>
      </c>
      <c r="H49" s="436">
        <v>2727</v>
      </c>
      <c r="I49" s="168">
        <v>112</v>
      </c>
      <c r="J49" s="436">
        <v>4379</v>
      </c>
      <c r="K49" s="168">
        <v>128</v>
      </c>
      <c r="L49" s="436">
        <v>9388</v>
      </c>
      <c r="M49" s="168">
        <v>67</v>
      </c>
      <c r="N49" s="436">
        <v>9047</v>
      </c>
      <c r="O49" s="168">
        <v>48</v>
      </c>
      <c r="P49" s="436">
        <v>16587</v>
      </c>
      <c r="Q49" s="432">
        <v>2</v>
      </c>
    </row>
    <row r="50" spans="1:17" ht="13.5" customHeight="1">
      <c r="A50" s="271"/>
      <c r="B50" s="433" t="s">
        <v>568</v>
      </c>
      <c r="C50" s="436">
        <v>246</v>
      </c>
      <c r="D50" s="436">
        <v>24191</v>
      </c>
      <c r="E50" s="168">
        <v>23</v>
      </c>
      <c r="F50" s="436">
        <v>391</v>
      </c>
      <c r="G50" s="168">
        <v>60</v>
      </c>
      <c r="H50" s="436">
        <v>1444</v>
      </c>
      <c r="I50" s="168">
        <v>47</v>
      </c>
      <c r="J50" s="436">
        <v>1855</v>
      </c>
      <c r="K50" s="168">
        <v>48</v>
      </c>
      <c r="L50" s="436">
        <v>3527</v>
      </c>
      <c r="M50" s="168">
        <v>36</v>
      </c>
      <c r="N50" s="436">
        <v>4974</v>
      </c>
      <c r="O50" s="168">
        <v>32</v>
      </c>
      <c r="P50" s="436">
        <v>12000</v>
      </c>
      <c r="Q50" s="101" t="s">
        <v>569</v>
      </c>
    </row>
    <row r="51" spans="1:17" ht="13.5" customHeight="1">
      <c r="A51" s="271"/>
      <c r="B51" s="433" t="s">
        <v>570</v>
      </c>
      <c r="C51" s="436">
        <v>275</v>
      </c>
      <c r="D51" s="436">
        <v>18812</v>
      </c>
      <c r="E51" s="168">
        <v>29</v>
      </c>
      <c r="F51" s="436">
        <v>484</v>
      </c>
      <c r="G51" s="168">
        <v>54</v>
      </c>
      <c r="H51" s="436">
        <v>1283</v>
      </c>
      <c r="I51" s="168">
        <v>65</v>
      </c>
      <c r="J51" s="436">
        <v>2524</v>
      </c>
      <c r="K51" s="168">
        <v>80</v>
      </c>
      <c r="L51" s="436">
        <v>5861</v>
      </c>
      <c r="M51" s="168">
        <v>31</v>
      </c>
      <c r="N51" s="436">
        <v>4073</v>
      </c>
      <c r="O51" s="168">
        <v>16</v>
      </c>
      <c r="P51" s="436">
        <v>4587</v>
      </c>
      <c r="Q51" s="101" t="s">
        <v>9</v>
      </c>
    </row>
    <row r="52" spans="1:17" ht="7.5" customHeight="1">
      <c r="A52" s="271"/>
      <c r="B52" s="75"/>
      <c r="C52" s="190"/>
      <c r="D52" s="190"/>
      <c r="E52" s="190"/>
      <c r="F52" s="190"/>
      <c r="G52" s="190"/>
      <c r="H52" s="190"/>
      <c r="I52" s="190"/>
      <c r="J52" s="190"/>
      <c r="K52" s="190"/>
      <c r="L52" s="190"/>
      <c r="M52" s="190"/>
      <c r="N52" s="190"/>
      <c r="O52" s="190"/>
      <c r="P52" s="190"/>
      <c r="Q52" s="431"/>
    </row>
    <row r="53" spans="1:17" ht="13.5" customHeight="1">
      <c r="A53" s="269">
        <v>3</v>
      </c>
      <c r="B53" s="284" t="s">
        <v>571</v>
      </c>
      <c r="C53" s="436">
        <v>762</v>
      </c>
      <c r="D53" s="436">
        <v>37666</v>
      </c>
      <c r="E53" s="168">
        <v>170</v>
      </c>
      <c r="F53" s="436">
        <v>2875</v>
      </c>
      <c r="G53" s="168">
        <v>196</v>
      </c>
      <c r="H53" s="436">
        <v>4655</v>
      </c>
      <c r="I53" s="168">
        <v>198</v>
      </c>
      <c r="J53" s="436">
        <v>7530</v>
      </c>
      <c r="K53" s="168">
        <v>128</v>
      </c>
      <c r="L53" s="436">
        <v>8745</v>
      </c>
      <c r="M53" s="168">
        <v>45</v>
      </c>
      <c r="N53" s="436">
        <v>5990</v>
      </c>
      <c r="O53" s="168">
        <v>25</v>
      </c>
      <c r="P53" s="436">
        <v>7871</v>
      </c>
      <c r="Q53" s="432">
        <v>3</v>
      </c>
    </row>
    <row r="54" spans="1:17" ht="13.5" customHeight="1">
      <c r="A54" s="23"/>
      <c r="B54" s="433" t="s">
        <v>216</v>
      </c>
      <c r="C54" s="436">
        <v>433</v>
      </c>
      <c r="D54" s="436">
        <v>20432</v>
      </c>
      <c r="E54" s="168">
        <v>87</v>
      </c>
      <c r="F54" s="436">
        <v>1471</v>
      </c>
      <c r="G54" s="168">
        <v>102</v>
      </c>
      <c r="H54" s="436">
        <v>2444</v>
      </c>
      <c r="I54" s="168">
        <v>127</v>
      </c>
      <c r="J54" s="436">
        <v>4803</v>
      </c>
      <c r="K54" s="168">
        <v>84</v>
      </c>
      <c r="L54" s="436">
        <v>5631</v>
      </c>
      <c r="M54" s="168">
        <v>23</v>
      </c>
      <c r="N54" s="436">
        <v>3095</v>
      </c>
      <c r="O54" s="168">
        <v>10</v>
      </c>
      <c r="P54" s="436">
        <v>2988</v>
      </c>
      <c r="Q54" s="101" t="s">
        <v>569</v>
      </c>
    </row>
    <row r="55" spans="1:17" ht="13.5" customHeight="1">
      <c r="A55" s="23"/>
      <c r="B55" s="433" t="s">
        <v>217</v>
      </c>
      <c r="C55" s="436">
        <v>329</v>
      </c>
      <c r="D55" s="436">
        <v>17234</v>
      </c>
      <c r="E55" s="168">
        <v>83</v>
      </c>
      <c r="F55" s="436">
        <v>1404</v>
      </c>
      <c r="G55" s="168">
        <v>94</v>
      </c>
      <c r="H55" s="436">
        <v>2211</v>
      </c>
      <c r="I55" s="168">
        <v>71</v>
      </c>
      <c r="J55" s="436">
        <v>2727</v>
      </c>
      <c r="K55" s="168">
        <v>44</v>
      </c>
      <c r="L55" s="436">
        <v>3114</v>
      </c>
      <c r="M55" s="168">
        <v>22</v>
      </c>
      <c r="N55" s="436">
        <v>2895</v>
      </c>
      <c r="O55" s="168">
        <v>15</v>
      </c>
      <c r="P55" s="436">
        <v>4883</v>
      </c>
      <c r="Q55" s="101" t="s">
        <v>9</v>
      </c>
    </row>
    <row r="56" spans="1:17" ht="6" customHeight="1">
      <c r="A56" s="23"/>
      <c r="B56" s="433"/>
      <c r="C56" s="190"/>
      <c r="D56" s="190"/>
      <c r="E56" s="190"/>
      <c r="F56" s="190"/>
      <c r="G56" s="190"/>
      <c r="H56" s="190"/>
      <c r="I56" s="190"/>
      <c r="J56" s="190"/>
      <c r="K56" s="190"/>
      <c r="L56" s="190"/>
      <c r="M56" s="190"/>
      <c r="N56" s="190"/>
      <c r="O56" s="190"/>
      <c r="P56" s="190"/>
      <c r="Q56" s="101"/>
    </row>
    <row r="57" spans="1:17" ht="13.5" customHeight="1">
      <c r="A57" s="269">
        <v>4</v>
      </c>
      <c r="B57" s="433" t="s">
        <v>409</v>
      </c>
      <c r="C57" s="436">
        <v>2123</v>
      </c>
      <c r="D57" s="436">
        <v>74316</v>
      </c>
      <c r="E57" s="168">
        <v>716</v>
      </c>
      <c r="F57" s="436">
        <v>11969</v>
      </c>
      <c r="G57" s="168">
        <v>615</v>
      </c>
      <c r="H57" s="436">
        <v>14589</v>
      </c>
      <c r="I57" s="168">
        <v>446</v>
      </c>
      <c r="J57" s="436">
        <v>17041</v>
      </c>
      <c r="K57" s="168">
        <v>266</v>
      </c>
      <c r="L57" s="436">
        <v>17606</v>
      </c>
      <c r="M57" s="168">
        <v>65</v>
      </c>
      <c r="N57" s="436">
        <v>8726</v>
      </c>
      <c r="O57" s="168">
        <v>15</v>
      </c>
      <c r="P57" s="436">
        <v>4385</v>
      </c>
      <c r="Q57" s="101" t="s">
        <v>572</v>
      </c>
    </row>
    <row r="58" spans="1:17" ht="7.5" customHeight="1">
      <c r="A58" s="31"/>
      <c r="B58" s="31"/>
      <c r="C58" s="86"/>
      <c r="D58" s="84"/>
      <c r="E58" s="84"/>
      <c r="F58" s="84"/>
      <c r="G58" s="84"/>
      <c r="H58" s="84"/>
      <c r="I58" s="84"/>
      <c r="J58" s="84"/>
      <c r="K58" s="84"/>
      <c r="L58" s="84"/>
      <c r="M58" s="84"/>
      <c r="N58" s="84"/>
      <c r="O58" s="84"/>
      <c r="P58" s="84"/>
      <c r="Q58" s="86"/>
    </row>
    <row r="59" spans="1:23" ht="13.5" customHeight="1">
      <c r="A59" s="306" t="s">
        <v>221</v>
      </c>
      <c r="B59" s="298"/>
      <c r="C59" s="298"/>
      <c r="D59" s="298"/>
      <c r="E59" s="298"/>
      <c r="F59" s="298"/>
      <c r="G59" s="298"/>
      <c r="H59" s="298"/>
      <c r="I59" s="298"/>
      <c r="J59" s="298"/>
      <c r="K59" s="298"/>
      <c r="L59" s="298"/>
      <c r="M59" s="298"/>
      <c r="N59" s="298"/>
      <c r="O59" s="298"/>
      <c r="P59" s="298"/>
      <c r="Q59" s="298"/>
      <c r="R59" s="298"/>
      <c r="S59" s="298"/>
      <c r="T59" s="298"/>
      <c r="U59" s="298"/>
      <c r="V59" s="298"/>
      <c r="W59" s="298"/>
    </row>
  </sheetData>
  <sheetProtection/>
  <mergeCells count="29">
    <mergeCell ref="G4:H4"/>
    <mergeCell ref="I4:J4"/>
    <mergeCell ref="K4:L4"/>
    <mergeCell ref="S4:S5"/>
    <mergeCell ref="A23:B24"/>
    <mergeCell ref="C23:D23"/>
    <mergeCell ref="E23:F23"/>
    <mergeCell ref="G23:H23"/>
    <mergeCell ref="I23:J23"/>
    <mergeCell ref="K23:L23"/>
    <mergeCell ref="A4:B5"/>
    <mergeCell ref="C4:D4"/>
    <mergeCell ref="E4:F4"/>
    <mergeCell ref="M42:N42"/>
    <mergeCell ref="O42:P42"/>
    <mergeCell ref="Q42:Q43"/>
    <mergeCell ref="M4:N4"/>
    <mergeCell ref="O4:P4"/>
    <mergeCell ref="Q4:R4"/>
    <mergeCell ref="M23:N23"/>
    <mergeCell ref="O23:P23"/>
    <mergeCell ref="Q23:R23"/>
    <mergeCell ref="S23:S24"/>
    <mergeCell ref="A42:B43"/>
    <mergeCell ref="C42:D42"/>
    <mergeCell ref="E42:F42"/>
    <mergeCell ref="G42:H42"/>
    <mergeCell ref="I42:J42"/>
    <mergeCell ref="K42:L42"/>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2015-12-02T07:12:36Z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