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tabRatio="934" activeTab="0"/>
  </bookViews>
  <sheets>
    <sheet name="統計表第7表" sheetId="1" r:id="rId1"/>
    <sheet name="表5" sheetId="2" state="hidden" r:id="rId2"/>
  </sheets>
  <definedNames>
    <definedName name="_xlnm.Print_Area" localSheetId="0">'統計表第7表'!$A$1:$U$36</definedName>
    <definedName name="_xlnm.Print_Area" localSheetId="1">'表5'!$A$1:$J$16</definedName>
  </definedNames>
  <calcPr fullCalcOnLoad="1"/>
</workbook>
</file>

<file path=xl/sharedStrings.xml><?xml version="1.0" encoding="utf-8"?>
<sst xmlns="http://schemas.openxmlformats.org/spreadsheetml/2006/main" count="110" uniqueCount="60">
  <si>
    <t>(注)男女別の不詳を含む。</t>
  </si>
  <si>
    <t>構成比</t>
  </si>
  <si>
    <t>従業上の地位</t>
  </si>
  <si>
    <t>男</t>
  </si>
  <si>
    <t>女</t>
  </si>
  <si>
    <t>実数</t>
  </si>
  <si>
    <t>総数（非農林漁業）</t>
  </si>
  <si>
    <t>　雇用者</t>
  </si>
  <si>
    <t>　　常用雇用者</t>
  </si>
  <si>
    <t>　個人業主・無給の家族従業者</t>
  </si>
  <si>
    <t>　有給役員</t>
  </si>
  <si>
    <t>　　　正社員・正職員</t>
  </si>
  <si>
    <t>　　臨時雇用者</t>
  </si>
  <si>
    <t>（単位：人、％）</t>
  </si>
  <si>
    <t>　　　正社員・正職員以外</t>
  </si>
  <si>
    <t>総数（注）</t>
  </si>
  <si>
    <t>事業所数</t>
  </si>
  <si>
    <t>運輸業，郵便業</t>
  </si>
  <si>
    <t>不動産業，物品賃貸業</t>
  </si>
  <si>
    <t>第５表　従業上の地位別民営事業所従業者数（非農林漁業）</t>
  </si>
  <si>
    <t>-</t>
  </si>
  <si>
    <t>総数</t>
  </si>
  <si>
    <t>雇用者</t>
  </si>
  <si>
    <t>－</t>
  </si>
  <si>
    <t>X</t>
  </si>
  <si>
    <t>個人</t>
  </si>
  <si>
    <t>総数(経営組織)</t>
  </si>
  <si>
    <t>会社以外の法人</t>
  </si>
  <si>
    <t>会社企業</t>
  </si>
  <si>
    <t>農林漁業</t>
  </si>
  <si>
    <t>鉱業，採石業，砂利採取業</t>
  </si>
  <si>
    <t>建設業</t>
  </si>
  <si>
    <t>製造業</t>
  </si>
  <si>
    <t>電気・ガス・熱供給・水道業</t>
  </si>
  <si>
    <t>情報通信業</t>
  </si>
  <si>
    <t>卸売業，小売業</t>
  </si>
  <si>
    <t>金融業，保険業</t>
  </si>
  <si>
    <t>学術研究， 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</si>
  <si>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</si>
  <si>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</si>
  <si>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</si>
  <si>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</si>
  <si>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</si>
  <si>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サービス業(他に分類されないもの)</t>
  </si>
  <si>
    <t>企業等
数</t>
  </si>
  <si>
    <t>企業等
数</t>
  </si>
  <si>
    <t>企業産業分類</t>
  </si>
  <si>
    <t>売上高</t>
  </si>
  <si>
    <t>従業者数</t>
  </si>
  <si>
    <t>売上高
 (注1)</t>
  </si>
  <si>
    <t>付加価値額</t>
  </si>
  <si>
    <t>従業者数</t>
  </si>
  <si>
    <t>経常収益</t>
  </si>
  <si>
    <t>従業者数</t>
  </si>
  <si>
    <t>注1 「金融業，保険業」及び「会社以外の法人」は「経常収益」を合算している。</t>
  </si>
  <si>
    <t>第７表　企業産業分類，経営組織(３区分)別企業等数，事業所数，従業者数，売上高，付加価値額</t>
  </si>
  <si>
    <t xml:space="preserve"> 企業等集計</t>
  </si>
  <si>
    <t xml:space="preserve"> 　　　　　　　　企業等集計</t>
  </si>
  <si>
    <t>注2 男女別の不詳を含む。</t>
  </si>
  <si>
    <t>（単位：企業、事業所、人、百万円）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</si>
</sst>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9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15"/>
      <name val="ＭＳ 明朝"/>
      <family val="1"/>
    </font>
    <font>
      <sz val="10"/>
      <color indexed="9"/>
      <name val="ＭＳ 明朝"/>
      <family val="1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6"/>
      <name val="ＭＳ Ｐゴシック"/>
      <family val="3"/>
    </font>
    <font>
      <sz val="9"/>
      <color indexed="8"/>
      <name val="Times New Roman"/>
      <family val="1"/>
    </font>
    <font>
      <b/>
      <sz val="11"/>
      <color indexed="8"/>
      <name val="ＭＳ Ｐ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b/>
      <sz val="10"/>
      <color indexed="8"/>
      <name val="ＭＳ ゴシック"/>
      <family val="3"/>
    </font>
    <font>
      <sz val="15"/>
      <name val="ＭＳ ゴシック"/>
      <family val="3"/>
    </font>
    <font>
      <b/>
      <sz val="11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明朝"/>
      <family val="1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theme="1"/>
      <name val="ＭＳ 明朝"/>
      <family val="1"/>
    </font>
    <font>
      <sz val="11"/>
      <color theme="0"/>
      <name val="Calibri"/>
      <family val="3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sz val="9"/>
      <color theme="1"/>
      <name val="Times New Roman"/>
      <family val="1"/>
    </font>
    <font>
      <b/>
      <sz val="11"/>
      <color theme="0"/>
      <name val="Calibri"/>
      <family val="3"/>
    </font>
    <font>
      <b/>
      <sz val="10"/>
      <color theme="0"/>
      <name val="ＭＳ 明朝"/>
      <family val="1"/>
    </font>
    <font>
      <sz val="11"/>
      <color rgb="FF9C6500"/>
      <name val="Calibri"/>
      <family val="3"/>
    </font>
    <font>
      <sz val="10"/>
      <color rgb="FF9C6500"/>
      <name val="ＭＳ 明朝"/>
      <family val="1"/>
    </font>
    <font>
      <sz val="11"/>
      <color rgb="FFFA7D00"/>
      <name val="Calibri"/>
      <family val="3"/>
    </font>
    <font>
      <sz val="10"/>
      <color rgb="FFFA7D00"/>
      <name val="ＭＳ 明朝"/>
      <family val="1"/>
    </font>
    <font>
      <sz val="11"/>
      <color rgb="FF9C0006"/>
      <name val="Calibri"/>
      <family val="3"/>
    </font>
    <font>
      <sz val="10"/>
      <color rgb="FF9C0006"/>
      <name val="ＭＳ 明朝"/>
      <family val="1"/>
    </font>
    <font>
      <b/>
      <sz val="11"/>
      <color rgb="FFFA7D00"/>
      <name val="Calibri"/>
      <family val="3"/>
    </font>
    <font>
      <b/>
      <sz val="10"/>
      <color rgb="FFFA7D00"/>
      <name val="ＭＳ 明朝"/>
      <family val="1"/>
    </font>
    <font>
      <sz val="11"/>
      <color rgb="FFFF0000"/>
      <name val="Calibri"/>
      <family val="3"/>
    </font>
    <font>
      <sz val="10"/>
      <color rgb="FFFF0000"/>
      <name val="ＭＳ 明朝"/>
      <family val="1"/>
    </font>
    <font>
      <b/>
      <sz val="15"/>
      <color theme="3"/>
      <name val="Calibri"/>
      <family val="3"/>
    </font>
    <font>
      <b/>
      <sz val="15"/>
      <color theme="3"/>
      <name val="ＭＳ 明朝"/>
      <family val="1"/>
    </font>
    <font>
      <b/>
      <sz val="13"/>
      <color theme="3"/>
      <name val="Calibri"/>
      <family val="3"/>
    </font>
    <font>
      <b/>
      <sz val="13"/>
      <color theme="3"/>
      <name val="ＭＳ 明朝"/>
      <family val="1"/>
    </font>
    <font>
      <b/>
      <sz val="11"/>
      <color theme="3"/>
      <name val="Calibri"/>
      <family val="3"/>
    </font>
    <font>
      <b/>
      <sz val="11"/>
      <color theme="3"/>
      <name val="ＭＳ 明朝"/>
      <family val="1"/>
    </font>
    <font>
      <b/>
      <sz val="11"/>
      <color theme="1"/>
      <name val="Calibri"/>
      <family val="3"/>
    </font>
    <font>
      <b/>
      <sz val="10"/>
      <color theme="1"/>
      <name val="ＭＳ 明朝"/>
      <family val="1"/>
    </font>
    <font>
      <b/>
      <sz val="11"/>
      <color rgb="FF3F3F3F"/>
      <name val="Calibri"/>
      <family val="3"/>
    </font>
    <font>
      <b/>
      <sz val="10"/>
      <color rgb="FF3F3F3F"/>
      <name val="ＭＳ 明朝"/>
      <family val="1"/>
    </font>
    <font>
      <i/>
      <sz val="11"/>
      <color rgb="FF7F7F7F"/>
      <name val="Calibri"/>
      <family val="3"/>
    </font>
    <font>
      <i/>
      <sz val="10"/>
      <color rgb="FF7F7F7F"/>
      <name val="ＭＳ 明朝"/>
      <family val="1"/>
    </font>
    <font>
      <sz val="11"/>
      <color rgb="FF3F3F76"/>
      <name val="Calibri"/>
      <family val="3"/>
    </font>
    <font>
      <sz val="10"/>
      <color rgb="FF3F3F76"/>
      <name val="ＭＳ 明朝"/>
      <family val="1"/>
    </font>
    <font>
      <sz val="11"/>
      <color rgb="FF006100"/>
      <name val="Calibri"/>
      <family val="3"/>
    </font>
    <font>
      <sz val="10"/>
      <color rgb="FF006100"/>
      <name val="ＭＳ 明朝"/>
      <family val="1"/>
    </font>
    <font>
      <sz val="9"/>
      <color theme="1"/>
      <name val="ＭＳ 明朝"/>
      <family val="1"/>
    </font>
    <font>
      <b/>
      <sz val="11"/>
      <color theme="1"/>
      <name val="ＭＳ ゴシック"/>
      <family val="3"/>
    </font>
    <font>
      <b/>
      <sz val="9"/>
      <color theme="1"/>
      <name val="ＭＳ ゴシック"/>
      <family val="3"/>
    </font>
    <font>
      <b/>
      <sz val="10"/>
      <color theme="1"/>
      <name val="ＭＳ ゴシック"/>
      <family val="3"/>
    </font>
    <font>
      <sz val="14"/>
      <color theme="1"/>
      <name val="Calibri"/>
      <family val="3"/>
    </font>
    <font>
      <sz val="12"/>
      <color theme="1"/>
      <name val="ＭＳ Ｐ明朝"/>
      <family val="1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10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49" fillId="2" borderId="0" applyNumberFormat="0" applyBorder="0" applyAlignment="0" applyProtection="0"/>
    <xf numFmtId="0" fontId="0" fillId="3" borderId="0" applyNumberFormat="0" applyBorder="0" applyAlignment="0" applyProtection="0"/>
    <xf numFmtId="0" fontId="49" fillId="3" borderId="0" applyNumberFormat="0" applyBorder="0" applyAlignment="0" applyProtection="0"/>
    <xf numFmtId="0" fontId="0" fillId="4" borderId="0" applyNumberFormat="0" applyBorder="0" applyAlignment="0" applyProtection="0"/>
    <xf numFmtId="0" fontId="49" fillId="4" borderId="0" applyNumberFormat="0" applyBorder="0" applyAlignment="0" applyProtection="0"/>
    <xf numFmtId="0" fontId="0" fillId="5" borderId="0" applyNumberFormat="0" applyBorder="0" applyAlignment="0" applyProtection="0"/>
    <xf numFmtId="0" fontId="49" fillId="5" borderId="0" applyNumberFormat="0" applyBorder="0" applyAlignment="0" applyProtection="0"/>
    <xf numFmtId="0" fontId="0" fillId="6" borderId="0" applyNumberFormat="0" applyBorder="0" applyAlignment="0" applyProtection="0"/>
    <xf numFmtId="0" fontId="49" fillId="6" borderId="0" applyNumberFormat="0" applyBorder="0" applyAlignment="0" applyProtection="0"/>
    <xf numFmtId="0" fontId="0" fillId="7" borderId="0" applyNumberFormat="0" applyBorder="0" applyAlignment="0" applyProtection="0"/>
    <xf numFmtId="0" fontId="49" fillId="7" borderId="0" applyNumberFormat="0" applyBorder="0" applyAlignment="0" applyProtection="0"/>
    <xf numFmtId="0" fontId="0" fillId="8" borderId="0" applyNumberFormat="0" applyBorder="0" applyAlignment="0" applyProtection="0"/>
    <xf numFmtId="0" fontId="49" fillId="8" borderId="0" applyNumberFormat="0" applyBorder="0" applyAlignment="0" applyProtection="0"/>
    <xf numFmtId="0" fontId="0" fillId="9" borderId="0" applyNumberFormat="0" applyBorder="0" applyAlignment="0" applyProtection="0"/>
    <xf numFmtId="0" fontId="49" fillId="9" borderId="0" applyNumberFormat="0" applyBorder="0" applyAlignment="0" applyProtection="0"/>
    <xf numFmtId="0" fontId="0" fillId="10" borderId="0" applyNumberFormat="0" applyBorder="0" applyAlignment="0" applyProtection="0"/>
    <xf numFmtId="0" fontId="49" fillId="10" borderId="0" applyNumberFormat="0" applyBorder="0" applyAlignment="0" applyProtection="0"/>
    <xf numFmtId="0" fontId="0" fillId="11" borderId="0" applyNumberFormat="0" applyBorder="0" applyAlignment="0" applyProtection="0"/>
    <xf numFmtId="0" fontId="49" fillId="11" borderId="0" applyNumberFormat="0" applyBorder="0" applyAlignment="0" applyProtection="0"/>
    <xf numFmtId="0" fontId="0" fillId="12" borderId="0" applyNumberFormat="0" applyBorder="0" applyAlignment="0" applyProtection="0"/>
    <xf numFmtId="0" fontId="49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1" fillId="14" borderId="0" applyNumberFormat="0" applyBorder="0" applyAlignment="0" applyProtection="0"/>
    <xf numFmtId="0" fontId="50" fillId="15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1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1" borderId="0" applyNumberFormat="0" applyBorder="0" applyAlignment="0" applyProtection="0"/>
    <xf numFmtId="0" fontId="50" fillId="22" borderId="0" applyNumberFormat="0" applyBorder="0" applyAlignment="0" applyProtection="0"/>
    <xf numFmtId="0" fontId="51" fillId="22" borderId="0" applyNumberFormat="0" applyBorder="0" applyAlignment="0" applyProtection="0"/>
    <xf numFmtId="0" fontId="50" fillId="23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Fill="0" applyBorder="0">
      <alignment vertical="center"/>
      <protection/>
    </xf>
    <xf numFmtId="0" fontId="54" fillId="26" borderId="1" applyNumberFormat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1" borderId="4" applyNumberFormat="0" applyAlignment="0" applyProtection="0"/>
    <xf numFmtId="0" fontId="79" fillId="31" borderId="4" applyNumberFormat="0" applyAlignment="0" applyProtection="0"/>
    <xf numFmtId="0" fontId="49" fillId="0" borderId="0">
      <alignment vertical="center"/>
      <protection/>
    </xf>
    <xf numFmtId="0" fontId="44" fillId="0" borderId="0">
      <alignment/>
      <protection/>
    </xf>
    <xf numFmtId="0" fontId="49" fillId="0" borderId="0">
      <alignment vertical="center"/>
      <protection/>
    </xf>
    <xf numFmtId="0" fontId="80" fillId="32" borderId="0" applyNumberFormat="0" applyBorder="0" applyAlignment="0" applyProtection="0"/>
    <xf numFmtId="0" fontId="81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vertical="center"/>
    </xf>
    <xf numFmtId="0" fontId="49" fillId="0" borderId="0" xfId="0" applyFont="1" applyAlignment="1">
      <alignment vertical="center"/>
    </xf>
    <xf numFmtId="38" fontId="49" fillId="0" borderId="0" xfId="79" applyFont="1" applyAlignment="1">
      <alignment vertical="center"/>
    </xf>
    <xf numFmtId="176" fontId="82" fillId="0" borderId="0" xfId="69" applyNumberFormat="1" applyFont="1" applyBorder="1" applyAlignment="1">
      <alignment vertical="center"/>
    </xf>
    <xf numFmtId="38" fontId="82" fillId="0" borderId="0" xfId="79" applyFont="1" applyBorder="1" applyAlignment="1">
      <alignment vertical="center"/>
    </xf>
    <xf numFmtId="38" fontId="82" fillId="0" borderId="10" xfId="79" applyFont="1" applyBorder="1" applyAlignment="1">
      <alignment vertical="center"/>
    </xf>
    <xf numFmtId="38" fontId="82" fillId="0" borderId="11" xfId="79" applyFont="1" applyBorder="1" applyAlignment="1">
      <alignment vertical="center"/>
    </xf>
    <xf numFmtId="176" fontId="82" fillId="0" borderId="12" xfId="69" applyNumberFormat="1" applyFont="1" applyBorder="1" applyAlignment="1">
      <alignment vertical="center"/>
    </xf>
    <xf numFmtId="38" fontId="82" fillId="0" borderId="12" xfId="79" applyFont="1" applyBorder="1" applyAlignment="1">
      <alignment vertical="center"/>
    </xf>
    <xf numFmtId="0" fontId="0" fillId="0" borderId="0" xfId="0" applyFill="1" applyAlignment="1">
      <alignment vertical="center"/>
    </xf>
    <xf numFmtId="0" fontId="82" fillId="0" borderId="13" xfId="0" applyFont="1" applyBorder="1" applyAlignment="1">
      <alignment vertical="center"/>
    </xf>
    <xf numFmtId="0" fontId="83" fillId="0" borderId="0" xfId="0" applyFont="1" applyAlignment="1">
      <alignment vertical="center"/>
    </xf>
    <xf numFmtId="0" fontId="84" fillId="0" borderId="13" xfId="0" applyFont="1" applyBorder="1" applyAlignment="1">
      <alignment vertical="center"/>
    </xf>
    <xf numFmtId="38" fontId="84" fillId="0" borderId="14" xfId="0" applyNumberFormat="1" applyFont="1" applyBorder="1" applyAlignment="1">
      <alignment vertical="center"/>
    </xf>
    <xf numFmtId="176" fontId="84" fillId="0" borderId="15" xfId="69" applyNumberFormat="1" applyFont="1" applyBorder="1" applyAlignment="1">
      <alignment vertical="center"/>
    </xf>
    <xf numFmtId="38" fontId="84" fillId="0" borderId="15" xfId="0" applyNumberFormat="1" applyFont="1" applyBorder="1" applyAlignment="1">
      <alignment vertical="center"/>
    </xf>
    <xf numFmtId="0" fontId="85" fillId="0" borderId="0" xfId="0" applyFont="1" applyAlignment="1">
      <alignment vertical="center"/>
    </xf>
    <xf numFmtId="0" fontId="0" fillId="0" borderId="0" xfId="0" applyAlignment="1">
      <alignment vertical="center"/>
    </xf>
    <xf numFmtId="0" fontId="82" fillId="0" borderId="16" xfId="0" applyFont="1" applyBorder="1" applyAlignment="1">
      <alignment horizontal="center" vertical="center"/>
    </xf>
    <xf numFmtId="0" fontId="82" fillId="0" borderId="17" xfId="0" applyFont="1" applyBorder="1" applyAlignment="1">
      <alignment horizontal="center" vertical="center"/>
    </xf>
    <xf numFmtId="0" fontId="84" fillId="0" borderId="15" xfId="0" applyFont="1" applyBorder="1" applyAlignment="1">
      <alignment horizontal="right" vertical="center"/>
    </xf>
    <xf numFmtId="0" fontId="82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86" fillId="0" borderId="0" xfId="0" applyFont="1" applyFill="1" applyAlignment="1">
      <alignment vertical="center"/>
    </xf>
    <xf numFmtId="0" fontId="87" fillId="0" borderId="0" xfId="0" applyFont="1" applyFill="1" applyAlignment="1">
      <alignment vertical="center"/>
    </xf>
    <xf numFmtId="0" fontId="87" fillId="0" borderId="0" xfId="0" applyFont="1" applyAlignment="1">
      <alignment vertical="center"/>
    </xf>
    <xf numFmtId="177" fontId="49" fillId="0" borderId="0" xfId="0" applyNumberFormat="1" applyFont="1" applyBorder="1" applyAlignment="1">
      <alignment horizontal="right" vertical="center"/>
    </xf>
    <xf numFmtId="177" fontId="49" fillId="0" borderId="0" xfId="0" applyNumberFormat="1" applyFont="1" applyFill="1" applyBorder="1" applyAlignment="1">
      <alignment horizontal="right" vertical="center"/>
    </xf>
    <xf numFmtId="0" fontId="88" fillId="0" borderId="0" xfId="0" applyFont="1" applyAlignment="1">
      <alignment vertical="center"/>
    </xf>
    <xf numFmtId="177" fontId="89" fillId="0" borderId="0" xfId="0" applyNumberFormat="1" applyFont="1" applyAlignment="1">
      <alignment horizontal="right" vertical="center"/>
    </xf>
    <xf numFmtId="0" fontId="88" fillId="0" borderId="0" xfId="0" applyFont="1" applyBorder="1" applyAlignment="1">
      <alignment vertical="center"/>
    </xf>
    <xf numFmtId="0" fontId="88" fillId="0" borderId="18" xfId="0" applyFont="1" applyBorder="1" applyAlignment="1">
      <alignment vertical="center"/>
    </xf>
    <xf numFmtId="177" fontId="89" fillId="0" borderId="12" xfId="0" applyNumberFormat="1" applyFont="1" applyBorder="1" applyAlignment="1">
      <alignment horizontal="right" vertical="center"/>
    </xf>
    <xf numFmtId="0" fontId="88" fillId="0" borderId="0" xfId="0" applyFont="1" applyFill="1" applyAlignment="1">
      <alignment vertical="center"/>
    </xf>
    <xf numFmtId="0" fontId="88" fillId="0" borderId="16" xfId="0" applyFont="1" applyFill="1" applyBorder="1" applyAlignment="1">
      <alignment horizontal="center" vertical="center" wrapText="1"/>
    </xf>
    <xf numFmtId="0" fontId="88" fillId="0" borderId="16" xfId="0" applyFont="1" applyBorder="1" applyAlignment="1">
      <alignment horizontal="center" vertical="center" wrapText="1"/>
    </xf>
    <xf numFmtId="0" fontId="88" fillId="0" borderId="17" xfId="0" applyFont="1" applyBorder="1" applyAlignment="1">
      <alignment horizontal="center" vertical="center" wrapText="1"/>
    </xf>
    <xf numFmtId="0" fontId="88" fillId="0" borderId="19" xfId="0" applyFont="1" applyFill="1" applyBorder="1" applyAlignment="1">
      <alignment horizontal="center" vertical="center" wrapText="1"/>
    </xf>
    <xf numFmtId="177" fontId="89" fillId="0" borderId="0" xfId="0" applyNumberFormat="1" applyFont="1" applyFill="1" applyAlignment="1">
      <alignment horizontal="right" vertical="center"/>
    </xf>
    <xf numFmtId="177" fontId="89" fillId="0" borderId="11" xfId="0" applyNumberFormat="1" applyFont="1" applyFill="1" applyBorder="1" applyAlignment="1">
      <alignment horizontal="right" vertical="center"/>
    </xf>
    <xf numFmtId="177" fontId="89" fillId="0" borderId="12" xfId="0" applyNumberFormat="1" applyFont="1" applyFill="1" applyBorder="1" applyAlignment="1">
      <alignment horizontal="right" vertical="center"/>
    </xf>
    <xf numFmtId="0" fontId="88" fillId="0" borderId="19" xfId="0" applyFont="1" applyBorder="1" applyAlignment="1">
      <alignment vertical="center"/>
    </xf>
    <xf numFmtId="0" fontId="88" fillId="0" borderId="19" xfId="0" applyFont="1" applyBorder="1" applyAlignment="1">
      <alignment vertical="center" shrinkToFit="1"/>
    </xf>
    <xf numFmtId="0" fontId="88" fillId="0" borderId="20" xfId="0" applyFont="1" applyBorder="1" applyAlignment="1">
      <alignment horizontal="center" vertical="center"/>
    </xf>
    <xf numFmtId="0" fontId="88" fillId="0" borderId="21" xfId="0" applyFont="1" applyBorder="1" applyAlignment="1">
      <alignment horizontal="center" vertical="center"/>
    </xf>
    <xf numFmtId="0" fontId="88" fillId="0" borderId="17" xfId="0" applyFont="1" applyFill="1" applyBorder="1" applyAlignment="1">
      <alignment horizontal="center" vertical="center"/>
    </xf>
    <xf numFmtId="0" fontId="88" fillId="0" borderId="13" xfId="0" applyFont="1" applyFill="1" applyBorder="1" applyAlignment="1">
      <alignment horizontal="center" vertical="center"/>
    </xf>
    <xf numFmtId="0" fontId="88" fillId="0" borderId="19" xfId="0" applyFont="1" applyFill="1" applyBorder="1" applyAlignment="1">
      <alignment horizontal="center" vertical="center"/>
    </xf>
    <xf numFmtId="0" fontId="88" fillId="0" borderId="16" xfId="0" applyFont="1" applyBorder="1" applyAlignment="1">
      <alignment horizontal="center" vertical="center"/>
    </xf>
    <xf numFmtId="0" fontId="88" fillId="0" borderId="17" xfId="0" applyFont="1" applyBorder="1" applyAlignment="1">
      <alignment horizontal="center" vertical="center"/>
    </xf>
    <xf numFmtId="0" fontId="88" fillId="0" borderId="19" xfId="0" applyFont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49" fillId="0" borderId="12" xfId="0" applyFont="1" applyBorder="1" applyAlignment="1">
      <alignment horizontal="right" vertical="center"/>
    </xf>
    <xf numFmtId="0" fontId="26" fillId="0" borderId="0" xfId="0" applyNumberFormat="1" applyFont="1" applyFill="1" applyAlignment="1">
      <alignment horizontal="left" vertical="center"/>
    </xf>
    <xf numFmtId="0" fontId="82" fillId="0" borderId="22" xfId="0" applyFont="1" applyBorder="1" applyAlignment="1">
      <alignment horizontal="center" vertical="center"/>
    </xf>
    <xf numFmtId="0" fontId="82" fillId="0" borderId="14" xfId="0" applyFont="1" applyBorder="1" applyAlignment="1">
      <alignment horizontal="center" vertical="center"/>
    </xf>
    <xf numFmtId="0" fontId="82" fillId="0" borderId="16" xfId="0" applyFont="1" applyBorder="1" applyAlignment="1">
      <alignment horizontal="center" vertical="center"/>
    </xf>
    <xf numFmtId="0" fontId="82" fillId="0" borderId="17" xfId="0" applyFont="1" applyBorder="1" applyAlignment="1">
      <alignment horizontal="center" vertical="center"/>
    </xf>
    <xf numFmtId="0" fontId="23" fillId="0" borderId="20" xfId="0" applyNumberFormat="1" applyFont="1" applyFill="1" applyBorder="1" applyAlignment="1">
      <alignment horizontal="center" vertical="center"/>
    </xf>
    <xf numFmtId="0" fontId="23" fillId="0" borderId="18" xfId="0" applyNumberFormat="1" applyFont="1" applyFill="1" applyBorder="1" applyAlignment="1">
      <alignment horizontal="center" vertical="center"/>
    </xf>
    <xf numFmtId="0" fontId="23" fillId="0" borderId="21" xfId="0" applyNumberFormat="1" applyFont="1" applyFill="1" applyBorder="1" applyAlignment="1">
      <alignment horizontal="center" vertical="center"/>
    </xf>
    <xf numFmtId="0" fontId="82" fillId="0" borderId="11" xfId="0" applyFont="1" applyBorder="1" applyAlignment="1">
      <alignment horizontal="center" vertical="center"/>
    </xf>
    <xf numFmtId="0" fontId="82" fillId="0" borderId="15" xfId="0" applyFont="1" applyBorder="1" applyAlignment="1">
      <alignment horizontal="center" vertical="center"/>
    </xf>
    <xf numFmtId="0" fontId="82" fillId="0" borderId="12" xfId="0" applyFont="1" applyBorder="1" applyAlignment="1">
      <alignment horizontal="center" vertical="center"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たいむず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リンク セル" xfId="71"/>
    <cellStyle name="リンク セル 2" xfId="72"/>
    <cellStyle name="悪い" xfId="73"/>
    <cellStyle name="悪い 2" xfId="74"/>
    <cellStyle name="計算" xfId="75"/>
    <cellStyle name="計算 2" xfId="76"/>
    <cellStyle name="警告文" xfId="77"/>
    <cellStyle name="警告文 2" xfId="78"/>
    <cellStyle name="Comma [0]" xfId="79"/>
    <cellStyle name="Comma" xfId="80"/>
    <cellStyle name="見出し 1" xfId="81"/>
    <cellStyle name="見出し 1 2" xfId="82"/>
    <cellStyle name="見出し 2" xfId="83"/>
    <cellStyle name="見出し 2 2" xfId="84"/>
    <cellStyle name="見出し 3" xfId="85"/>
    <cellStyle name="見出し 3 2" xfId="86"/>
    <cellStyle name="見出し 4" xfId="87"/>
    <cellStyle name="見出し 4 2" xfId="88"/>
    <cellStyle name="集計" xfId="89"/>
    <cellStyle name="集計 2" xfId="90"/>
    <cellStyle name="出力" xfId="91"/>
    <cellStyle name="出力 2" xfId="92"/>
    <cellStyle name="説明文" xfId="93"/>
    <cellStyle name="説明文 2" xfId="94"/>
    <cellStyle name="Currency [0]" xfId="95"/>
    <cellStyle name="Currency" xfId="96"/>
    <cellStyle name="入力" xfId="97"/>
    <cellStyle name="入力 2" xfId="98"/>
    <cellStyle name="標準 2" xfId="99"/>
    <cellStyle name="標準 2 2" xfId="100"/>
    <cellStyle name="標準 3" xfId="101"/>
    <cellStyle name="良い" xfId="102"/>
    <cellStyle name="良い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0</xdr:row>
      <xdr:rowOff>104775</xdr:rowOff>
    </xdr:from>
    <xdr:to>
      <xdr:col>0</xdr:col>
      <xdr:colOff>1476375</xdr:colOff>
      <xdr:row>2</xdr:row>
      <xdr:rowOff>66675</xdr:rowOff>
    </xdr:to>
    <xdr:sp>
      <xdr:nvSpPr>
        <xdr:cNvPr id="1" name="角丸四角形 2"/>
        <xdr:cNvSpPr>
          <a:spLocks/>
        </xdr:cNvSpPr>
      </xdr:nvSpPr>
      <xdr:spPr>
        <a:xfrm>
          <a:off x="619125" y="104775"/>
          <a:ext cx="857250" cy="32385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581025</xdr:colOff>
      <xdr:row>0</xdr:row>
      <xdr:rowOff>104775</xdr:rowOff>
    </xdr:from>
    <xdr:to>
      <xdr:col>20</xdr:col>
      <xdr:colOff>38100</xdr:colOff>
      <xdr:row>2</xdr:row>
      <xdr:rowOff>66675</xdr:rowOff>
    </xdr:to>
    <xdr:sp>
      <xdr:nvSpPr>
        <xdr:cNvPr id="2" name="角丸四角形 3"/>
        <xdr:cNvSpPr>
          <a:spLocks/>
        </xdr:cNvSpPr>
      </xdr:nvSpPr>
      <xdr:spPr>
        <a:xfrm>
          <a:off x="12620625" y="104775"/>
          <a:ext cx="819150" cy="32385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7"/>
  <sheetViews>
    <sheetView tabSelected="1" view="pageBreakPreview" zoomScaleSheetLayoutView="100" zoomScalePageLayoutView="0" workbookViewId="0" topLeftCell="A1">
      <selection activeCell="I8" sqref="I8"/>
    </sheetView>
  </sheetViews>
  <sheetFormatPr defaultColWidth="9.140625" defaultRowHeight="15"/>
  <cols>
    <col min="1" max="1" width="29.57421875" style="31" customWidth="1"/>
    <col min="2" max="2" width="7.140625" style="12" customWidth="1"/>
    <col min="3" max="3" width="7.57421875" style="12" customWidth="1"/>
    <col min="4" max="4" width="9.00390625" style="12" customWidth="1"/>
    <col min="5" max="5" width="10.00390625" style="12" customWidth="1"/>
    <col min="6" max="6" width="10.421875" style="12" customWidth="1"/>
    <col min="7" max="7" width="6.57421875" style="25" customWidth="1"/>
    <col min="8" max="8" width="7.57421875" style="25" customWidth="1"/>
    <col min="9" max="9" width="8.421875" style="25" customWidth="1"/>
    <col min="10" max="10" width="10.7109375" style="25" customWidth="1"/>
    <col min="11" max="11" width="9.57421875" style="25" customWidth="1"/>
    <col min="12" max="13" width="8.57421875" style="25" customWidth="1"/>
    <col min="14" max="14" width="9.140625" style="25" bestFit="1" customWidth="1"/>
    <col min="15" max="15" width="9.421875" style="25" bestFit="1" customWidth="1"/>
    <col min="16" max="16" width="11.140625" style="25" customWidth="1"/>
    <col min="17" max="18" width="8.57421875" style="25" customWidth="1"/>
    <col min="19" max="19" width="9.140625" style="25" bestFit="1" customWidth="1"/>
    <col min="20" max="20" width="11.28125" style="25" customWidth="1"/>
    <col min="21" max="21" width="11.140625" style="25" customWidth="1"/>
    <col min="22" max="16384" width="9.00390625" style="25" customWidth="1"/>
  </cols>
  <sheetData>
    <row r="2" spans="1:20" ht="13.5">
      <c r="A2" s="25" t="s">
        <v>57</v>
      </c>
      <c r="T2" s="25" t="s">
        <v>56</v>
      </c>
    </row>
    <row r="4" spans="1:12" ht="17.25" customHeight="1">
      <c r="A4" s="36" t="s">
        <v>55</v>
      </c>
      <c r="L4" s="26"/>
    </row>
    <row r="5" ht="13.5">
      <c r="S5" s="25" t="s">
        <v>59</v>
      </c>
    </row>
    <row r="6" spans="1:21" s="31" customFormat="1" ht="24.75" customHeight="1">
      <c r="A6" s="46" t="s">
        <v>46</v>
      </c>
      <c r="B6" s="48" t="s">
        <v>26</v>
      </c>
      <c r="C6" s="49"/>
      <c r="D6" s="49"/>
      <c r="E6" s="49"/>
      <c r="F6" s="50"/>
      <c r="G6" s="51" t="s">
        <v>28</v>
      </c>
      <c r="H6" s="51"/>
      <c r="I6" s="51"/>
      <c r="J6" s="51"/>
      <c r="K6" s="52"/>
      <c r="L6" s="53" t="s">
        <v>27</v>
      </c>
      <c r="M6" s="51"/>
      <c r="N6" s="51"/>
      <c r="O6" s="51"/>
      <c r="P6" s="51"/>
      <c r="Q6" s="52" t="s">
        <v>25</v>
      </c>
      <c r="R6" s="54"/>
      <c r="S6" s="54"/>
      <c r="T6" s="54"/>
      <c r="U6" s="54"/>
    </row>
    <row r="7" spans="1:21" s="31" customFormat="1" ht="58.5" customHeight="1">
      <c r="A7" s="47"/>
      <c r="B7" s="37" t="s">
        <v>44</v>
      </c>
      <c r="C7" s="37" t="s">
        <v>16</v>
      </c>
      <c r="D7" s="37" t="s">
        <v>48</v>
      </c>
      <c r="E7" s="37" t="s">
        <v>49</v>
      </c>
      <c r="F7" s="37" t="s">
        <v>50</v>
      </c>
      <c r="G7" s="37" t="s">
        <v>45</v>
      </c>
      <c r="H7" s="38" t="s">
        <v>16</v>
      </c>
      <c r="I7" s="38" t="s">
        <v>48</v>
      </c>
      <c r="J7" s="38" t="s">
        <v>47</v>
      </c>
      <c r="K7" s="39" t="s">
        <v>50</v>
      </c>
      <c r="L7" s="40" t="s">
        <v>44</v>
      </c>
      <c r="M7" s="38" t="s">
        <v>16</v>
      </c>
      <c r="N7" s="38" t="s">
        <v>51</v>
      </c>
      <c r="O7" s="38" t="s">
        <v>52</v>
      </c>
      <c r="P7" s="38" t="s">
        <v>50</v>
      </c>
      <c r="Q7" s="37" t="s">
        <v>44</v>
      </c>
      <c r="R7" s="38" t="s">
        <v>16</v>
      </c>
      <c r="S7" s="38" t="s">
        <v>53</v>
      </c>
      <c r="T7" s="38" t="s">
        <v>47</v>
      </c>
      <c r="U7" s="39" t="s">
        <v>50</v>
      </c>
    </row>
    <row r="8" spans="1:21" s="4" customFormat="1" ht="39.75" customHeight="1">
      <c r="A8" s="34" t="s">
        <v>29</v>
      </c>
      <c r="B8" s="41">
        <v>320</v>
      </c>
      <c r="C8" s="41">
        <v>360</v>
      </c>
      <c r="D8" s="41">
        <v>5229</v>
      </c>
      <c r="E8" s="41">
        <v>40787</v>
      </c>
      <c r="F8" s="41">
        <v>10514</v>
      </c>
      <c r="G8" s="32">
        <v>190</v>
      </c>
      <c r="H8" s="32">
        <v>210</v>
      </c>
      <c r="I8" s="32">
        <v>2795</v>
      </c>
      <c r="J8" s="32">
        <v>27207</v>
      </c>
      <c r="K8" s="32">
        <v>7929</v>
      </c>
      <c r="L8" s="32">
        <v>130</v>
      </c>
      <c r="M8" s="32">
        <v>150</v>
      </c>
      <c r="N8" s="32">
        <v>2434</v>
      </c>
      <c r="O8" s="32">
        <v>13581</v>
      </c>
      <c r="P8" s="32">
        <v>2585</v>
      </c>
      <c r="Q8" s="32" t="s">
        <v>20</v>
      </c>
      <c r="R8" s="32" t="s">
        <v>20</v>
      </c>
      <c r="S8" s="32" t="s">
        <v>20</v>
      </c>
      <c r="T8" s="32" t="s">
        <v>20</v>
      </c>
      <c r="U8" s="32" t="s">
        <v>20</v>
      </c>
    </row>
    <row r="9" spans="1:21" s="4" customFormat="1" ht="39.75" customHeight="1">
      <c r="A9" s="44" t="s">
        <v>30</v>
      </c>
      <c r="B9" s="41">
        <v>34</v>
      </c>
      <c r="C9" s="41">
        <v>42</v>
      </c>
      <c r="D9" s="41">
        <v>346</v>
      </c>
      <c r="E9" s="41">
        <v>5476</v>
      </c>
      <c r="F9" s="41">
        <v>1286</v>
      </c>
      <c r="G9" s="32">
        <v>28</v>
      </c>
      <c r="H9" s="32">
        <v>36</v>
      </c>
      <c r="I9" s="32">
        <v>333</v>
      </c>
      <c r="J9" s="32">
        <v>5442</v>
      </c>
      <c r="K9" s="32">
        <v>1262</v>
      </c>
      <c r="L9" s="32">
        <v>1</v>
      </c>
      <c r="M9" s="32">
        <v>1</v>
      </c>
      <c r="N9" s="32">
        <v>5</v>
      </c>
      <c r="O9" s="32" t="s">
        <v>24</v>
      </c>
      <c r="P9" s="32" t="s">
        <v>24</v>
      </c>
      <c r="Q9" s="32">
        <v>5</v>
      </c>
      <c r="R9" s="32">
        <v>5</v>
      </c>
      <c r="S9" s="32">
        <v>8</v>
      </c>
      <c r="T9" s="32" t="s">
        <v>24</v>
      </c>
      <c r="U9" s="32" t="s">
        <v>24</v>
      </c>
    </row>
    <row r="10" spans="1:21" s="4" customFormat="1" ht="39.75" customHeight="1">
      <c r="A10" s="44" t="s">
        <v>31</v>
      </c>
      <c r="B10" s="41">
        <v>3436</v>
      </c>
      <c r="C10" s="41">
        <v>3818</v>
      </c>
      <c r="D10" s="41">
        <v>26853</v>
      </c>
      <c r="E10" s="41">
        <v>427965</v>
      </c>
      <c r="F10" s="41">
        <v>90745</v>
      </c>
      <c r="G10" s="32">
        <v>1736</v>
      </c>
      <c r="H10" s="32">
        <v>2117</v>
      </c>
      <c r="I10" s="32">
        <v>22665</v>
      </c>
      <c r="J10" s="32">
        <v>402949</v>
      </c>
      <c r="K10" s="32">
        <v>79465</v>
      </c>
      <c r="L10" s="32">
        <v>1</v>
      </c>
      <c r="M10" s="32">
        <v>1</v>
      </c>
      <c r="N10" s="32">
        <v>1</v>
      </c>
      <c r="O10" s="32" t="s">
        <v>24</v>
      </c>
      <c r="P10" s="32" t="s">
        <v>24</v>
      </c>
      <c r="Q10" s="32">
        <v>1699</v>
      </c>
      <c r="R10" s="32">
        <v>1700</v>
      </c>
      <c r="S10" s="32">
        <v>4187</v>
      </c>
      <c r="T10" s="32" t="s">
        <v>24</v>
      </c>
      <c r="U10" s="32" t="s">
        <v>24</v>
      </c>
    </row>
    <row r="11" spans="1:21" s="4" customFormat="1" ht="39.75" customHeight="1">
      <c r="A11" s="44" t="s">
        <v>32</v>
      </c>
      <c r="B11" s="41">
        <v>1926</v>
      </c>
      <c r="C11" s="41">
        <v>2312</v>
      </c>
      <c r="D11" s="41">
        <v>36228</v>
      </c>
      <c r="E11" s="41">
        <v>657042</v>
      </c>
      <c r="F11" s="41">
        <v>120005</v>
      </c>
      <c r="G11" s="32">
        <v>1112</v>
      </c>
      <c r="H11" s="32">
        <v>1486</v>
      </c>
      <c r="I11" s="32">
        <v>33016</v>
      </c>
      <c r="J11" s="32">
        <v>639289</v>
      </c>
      <c r="K11" s="32">
        <v>114442</v>
      </c>
      <c r="L11" s="32">
        <v>38</v>
      </c>
      <c r="M11" s="32">
        <v>41</v>
      </c>
      <c r="N11" s="32">
        <v>514</v>
      </c>
      <c r="O11" s="32">
        <v>8017</v>
      </c>
      <c r="P11" s="32">
        <v>1056</v>
      </c>
      <c r="Q11" s="32">
        <v>776</v>
      </c>
      <c r="R11" s="32">
        <v>785</v>
      </c>
      <c r="S11" s="32">
        <v>2698</v>
      </c>
      <c r="T11" s="32">
        <v>9736</v>
      </c>
      <c r="U11" s="32">
        <v>4507</v>
      </c>
    </row>
    <row r="12" spans="1:21" s="4" customFormat="1" ht="39.75" customHeight="1">
      <c r="A12" s="44" t="s">
        <v>33</v>
      </c>
      <c r="B12" s="41">
        <v>7</v>
      </c>
      <c r="C12" s="41">
        <v>8</v>
      </c>
      <c r="D12" s="41">
        <v>101</v>
      </c>
      <c r="E12" s="41">
        <v>2814</v>
      </c>
      <c r="F12" s="41">
        <v>218</v>
      </c>
      <c r="G12" s="32">
        <v>5</v>
      </c>
      <c r="H12" s="32">
        <v>6</v>
      </c>
      <c r="I12" s="32">
        <v>92</v>
      </c>
      <c r="J12" s="32" t="s">
        <v>24</v>
      </c>
      <c r="K12" s="32" t="s">
        <v>24</v>
      </c>
      <c r="L12" s="32">
        <v>2</v>
      </c>
      <c r="M12" s="32">
        <v>2</v>
      </c>
      <c r="N12" s="32">
        <v>9</v>
      </c>
      <c r="O12" s="32" t="s">
        <v>24</v>
      </c>
      <c r="P12" s="32" t="s">
        <v>24</v>
      </c>
      <c r="Q12" s="32" t="s">
        <v>20</v>
      </c>
      <c r="R12" s="32" t="s">
        <v>20</v>
      </c>
      <c r="S12" s="32" t="s">
        <v>20</v>
      </c>
      <c r="T12" s="32" t="s">
        <v>20</v>
      </c>
      <c r="U12" s="32" t="s">
        <v>20</v>
      </c>
    </row>
    <row r="13" spans="1:21" s="4" customFormat="1" ht="39.75" customHeight="1">
      <c r="A13" s="44" t="s">
        <v>34</v>
      </c>
      <c r="B13" s="41">
        <v>118</v>
      </c>
      <c r="C13" s="41">
        <v>177</v>
      </c>
      <c r="D13" s="41">
        <v>2185</v>
      </c>
      <c r="E13" s="41">
        <v>35294</v>
      </c>
      <c r="F13" s="41">
        <v>13552</v>
      </c>
      <c r="G13" s="32">
        <v>95</v>
      </c>
      <c r="H13" s="32">
        <v>154</v>
      </c>
      <c r="I13" s="32">
        <v>2090</v>
      </c>
      <c r="J13" s="32">
        <v>34091</v>
      </c>
      <c r="K13" s="32">
        <v>13215</v>
      </c>
      <c r="L13" s="32">
        <v>7</v>
      </c>
      <c r="M13" s="32">
        <v>7</v>
      </c>
      <c r="N13" s="32">
        <v>60</v>
      </c>
      <c r="O13" s="32">
        <v>1102</v>
      </c>
      <c r="P13" s="32">
        <v>276</v>
      </c>
      <c r="Q13" s="32">
        <v>16</v>
      </c>
      <c r="R13" s="32">
        <v>16</v>
      </c>
      <c r="S13" s="32">
        <v>35</v>
      </c>
      <c r="T13" s="32">
        <v>101</v>
      </c>
      <c r="U13" s="32">
        <v>62</v>
      </c>
    </row>
    <row r="14" spans="1:21" s="4" customFormat="1" ht="39.75" customHeight="1">
      <c r="A14" s="44" t="s">
        <v>17</v>
      </c>
      <c r="B14" s="41">
        <v>423</v>
      </c>
      <c r="C14" s="41">
        <v>526</v>
      </c>
      <c r="D14" s="41">
        <v>8483</v>
      </c>
      <c r="E14" s="41">
        <v>55943</v>
      </c>
      <c r="F14" s="41">
        <v>22527</v>
      </c>
      <c r="G14" s="32">
        <v>307</v>
      </c>
      <c r="H14" s="32">
        <v>405</v>
      </c>
      <c r="I14" s="32">
        <v>8027</v>
      </c>
      <c r="J14" s="32">
        <v>54030</v>
      </c>
      <c r="K14" s="32">
        <v>21743</v>
      </c>
      <c r="L14" s="32">
        <v>11</v>
      </c>
      <c r="M14" s="32">
        <v>12</v>
      </c>
      <c r="N14" s="32">
        <v>85</v>
      </c>
      <c r="O14" s="32">
        <v>414</v>
      </c>
      <c r="P14" s="32">
        <v>147</v>
      </c>
      <c r="Q14" s="32">
        <v>105</v>
      </c>
      <c r="R14" s="32">
        <v>109</v>
      </c>
      <c r="S14" s="32">
        <v>371</v>
      </c>
      <c r="T14" s="32">
        <v>1499</v>
      </c>
      <c r="U14" s="32">
        <v>638</v>
      </c>
    </row>
    <row r="15" spans="1:21" s="4" customFormat="1" ht="39.75" customHeight="1">
      <c r="A15" s="44" t="s">
        <v>35</v>
      </c>
      <c r="B15" s="41">
        <v>6808</v>
      </c>
      <c r="C15" s="41">
        <v>8692</v>
      </c>
      <c r="D15" s="41">
        <v>47050</v>
      </c>
      <c r="E15" s="41">
        <v>868861</v>
      </c>
      <c r="F15" s="41">
        <v>151265</v>
      </c>
      <c r="G15" s="32">
        <v>2535</v>
      </c>
      <c r="H15" s="32">
        <v>4331</v>
      </c>
      <c r="I15" s="32">
        <v>34667</v>
      </c>
      <c r="J15" s="32">
        <v>759592</v>
      </c>
      <c r="K15" s="32">
        <v>125201</v>
      </c>
      <c r="L15" s="32">
        <v>72</v>
      </c>
      <c r="M15" s="32">
        <v>93</v>
      </c>
      <c r="N15" s="32">
        <v>1043</v>
      </c>
      <c r="O15" s="32">
        <v>35598</v>
      </c>
      <c r="P15" s="32">
        <v>4865</v>
      </c>
      <c r="Q15" s="32">
        <v>4201</v>
      </c>
      <c r="R15" s="32">
        <v>4268</v>
      </c>
      <c r="S15" s="32">
        <v>11340</v>
      </c>
      <c r="T15" s="32">
        <v>73671</v>
      </c>
      <c r="U15" s="32">
        <v>21199</v>
      </c>
    </row>
    <row r="16" spans="1:21" s="4" customFormat="1" ht="39.75" customHeight="1">
      <c r="A16" s="44" t="s">
        <v>36</v>
      </c>
      <c r="B16" s="41">
        <v>181</v>
      </c>
      <c r="C16" s="41">
        <v>491</v>
      </c>
      <c r="D16" s="41">
        <v>5341</v>
      </c>
      <c r="E16" s="41">
        <v>272660</v>
      </c>
      <c r="F16" s="41">
        <v>62006</v>
      </c>
      <c r="G16" s="32">
        <v>113</v>
      </c>
      <c r="H16" s="32">
        <v>353</v>
      </c>
      <c r="I16" s="32">
        <v>4015</v>
      </c>
      <c r="J16" s="32">
        <v>97769</v>
      </c>
      <c r="K16" s="32">
        <v>46799</v>
      </c>
      <c r="L16" s="32">
        <v>28</v>
      </c>
      <c r="M16" s="32">
        <v>98</v>
      </c>
      <c r="N16" s="32">
        <v>1261</v>
      </c>
      <c r="O16" s="32">
        <v>174671</v>
      </c>
      <c r="P16" s="32">
        <v>15072</v>
      </c>
      <c r="Q16" s="32">
        <v>40</v>
      </c>
      <c r="R16" s="32">
        <v>40</v>
      </c>
      <c r="S16" s="32">
        <v>65</v>
      </c>
      <c r="T16" s="32">
        <v>220</v>
      </c>
      <c r="U16" s="32">
        <v>135</v>
      </c>
    </row>
    <row r="17" spans="1:21" s="4" customFormat="1" ht="39.75" customHeight="1">
      <c r="A17" s="44" t="s">
        <v>18</v>
      </c>
      <c r="B17" s="41">
        <v>1485</v>
      </c>
      <c r="C17" s="41">
        <v>1552</v>
      </c>
      <c r="D17" s="41">
        <v>3851</v>
      </c>
      <c r="E17" s="41">
        <v>52306</v>
      </c>
      <c r="F17" s="41">
        <v>15027</v>
      </c>
      <c r="G17" s="32">
        <v>525</v>
      </c>
      <c r="H17" s="32">
        <v>589</v>
      </c>
      <c r="I17" s="32">
        <v>2306</v>
      </c>
      <c r="J17" s="32">
        <v>42623</v>
      </c>
      <c r="K17" s="32">
        <v>11376</v>
      </c>
      <c r="L17" s="32">
        <v>38</v>
      </c>
      <c r="M17" s="32">
        <v>40</v>
      </c>
      <c r="N17" s="32">
        <v>181</v>
      </c>
      <c r="O17" s="32">
        <v>3310</v>
      </c>
      <c r="P17" s="32">
        <v>363</v>
      </c>
      <c r="Q17" s="32">
        <v>922</v>
      </c>
      <c r="R17" s="32">
        <v>923</v>
      </c>
      <c r="S17" s="32">
        <v>1364</v>
      </c>
      <c r="T17" s="32">
        <v>6372</v>
      </c>
      <c r="U17" s="32">
        <v>3288</v>
      </c>
    </row>
    <row r="18" spans="1:21" s="4" customFormat="1" ht="39.75" customHeight="1">
      <c r="A18" s="45" t="s">
        <v>37</v>
      </c>
      <c r="B18" s="41">
        <v>1011</v>
      </c>
      <c r="C18" s="41">
        <v>1142</v>
      </c>
      <c r="D18" s="41">
        <v>5454</v>
      </c>
      <c r="E18" s="41">
        <v>43168</v>
      </c>
      <c r="F18" s="41">
        <v>19588</v>
      </c>
      <c r="G18" s="32">
        <v>375</v>
      </c>
      <c r="H18" s="32">
        <v>497</v>
      </c>
      <c r="I18" s="32">
        <v>3670</v>
      </c>
      <c r="J18" s="32">
        <v>32175</v>
      </c>
      <c r="K18" s="32">
        <v>13719</v>
      </c>
      <c r="L18" s="32">
        <v>27</v>
      </c>
      <c r="M18" s="32">
        <v>34</v>
      </c>
      <c r="N18" s="32">
        <v>344</v>
      </c>
      <c r="O18" s="32">
        <v>3082</v>
      </c>
      <c r="P18" s="32">
        <v>1324</v>
      </c>
      <c r="Q18" s="32">
        <v>609</v>
      </c>
      <c r="R18" s="32">
        <v>611</v>
      </c>
      <c r="S18" s="32">
        <v>1440</v>
      </c>
      <c r="T18" s="32">
        <v>7911</v>
      </c>
      <c r="U18" s="32">
        <v>4545</v>
      </c>
    </row>
    <row r="19" spans="1:21" s="4" customFormat="1" ht="39.75" customHeight="1">
      <c r="A19" s="44" t="s">
        <v>38</v>
      </c>
      <c r="B19" s="41">
        <v>2721</v>
      </c>
      <c r="C19" s="41">
        <v>3122</v>
      </c>
      <c r="D19" s="41">
        <v>18409</v>
      </c>
      <c r="E19" s="41">
        <v>84228</v>
      </c>
      <c r="F19" s="41">
        <v>32739</v>
      </c>
      <c r="G19" s="32">
        <v>545</v>
      </c>
      <c r="H19" s="32">
        <v>906</v>
      </c>
      <c r="I19" s="32">
        <v>10617</v>
      </c>
      <c r="J19" s="32">
        <v>59978</v>
      </c>
      <c r="K19" s="32">
        <v>22676</v>
      </c>
      <c r="L19" s="32">
        <v>15</v>
      </c>
      <c r="M19" s="32">
        <v>26</v>
      </c>
      <c r="N19" s="32">
        <v>268</v>
      </c>
      <c r="O19" s="32">
        <v>1389</v>
      </c>
      <c r="P19" s="32">
        <v>461</v>
      </c>
      <c r="Q19" s="32">
        <v>2161</v>
      </c>
      <c r="R19" s="32">
        <v>2190</v>
      </c>
      <c r="S19" s="32">
        <v>7524</v>
      </c>
      <c r="T19" s="32">
        <v>22860</v>
      </c>
      <c r="U19" s="32">
        <v>9602</v>
      </c>
    </row>
    <row r="20" spans="1:21" s="4" customFormat="1" ht="39.75" customHeight="1">
      <c r="A20" s="44" t="s">
        <v>39</v>
      </c>
      <c r="B20" s="41">
        <v>2541</v>
      </c>
      <c r="C20" s="41">
        <v>2890</v>
      </c>
      <c r="D20" s="41">
        <v>9194</v>
      </c>
      <c r="E20" s="41">
        <v>134587</v>
      </c>
      <c r="F20" s="41">
        <v>25644</v>
      </c>
      <c r="G20" s="32">
        <v>291</v>
      </c>
      <c r="H20" s="32">
        <v>597</v>
      </c>
      <c r="I20" s="32">
        <v>4751</v>
      </c>
      <c r="J20" s="32">
        <v>121748</v>
      </c>
      <c r="K20" s="32">
        <v>19457</v>
      </c>
      <c r="L20" s="32">
        <v>32</v>
      </c>
      <c r="M20" s="32">
        <v>49</v>
      </c>
      <c r="N20" s="32">
        <v>326</v>
      </c>
      <c r="O20" s="32">
        <v>1894</v>
      </c>
      <c r="P20" s="32">
        <v>315</v>
      </c>
      <c r="Q20" s="32">
        <v>2218</v>
      </c>
      <c r="R20" s="32">
        <v>2244</v>
      </c>
      <c r="S20" s="32">
        <v>4117</v>
      </c>
      <c r="T20" s="32">
        <v>10945</v>
      </c>
      <c r="U20" s="32">
        <v>5872</v>
      </c>
    </row>
    <row r="21" spans="1:21" s="4" customFormat="1" ht="39.75" customHeight="1">
      <c r="A21" s="44" t="s">
        <v>40</v>
      </c>
      <c r="B21" s="41">
        <v>584</v>
      </c>
      <c r="C21" s="41">
        <v>710</v>
      </c>
      <c r="D21" s="41">
        <v>6337</v>
      </c>
      <c r="E21" s="41">
        <v>48436</v>
      </c>
      <c r="F21" s="41">
        <v>23410</v>
      </c>
      <c r="G21" s="32">
        <v>51</v>
      </c>
      <c r="H21" s="32">
        <v>77</v>
      </c>
      <c r="I21" s="32">
        <v>728</v>
      </c>
      <c r="J21" s="32">
        <v>3212</v>
      </c>
      <c r="K21" s="32">
        <v>1195</v>
      </c>
      <c r="L21" s="32">
        <v>90</v>
      </c>
      <c r="M21" s="32">
        <v>176</v>
      </c>
      <c r="N21" s="32">
        <v>4611</v>
      </c>
      <c r="O21" s="32">
        <v>43667</v>
      </c>
      <c r="P21" s="32">
        <v>21513</v>
      </c>
      <c r="Q21" s="32">
        <v>443</v>
      </c>
      <c r="R21" s="32">
        <v>457</v>
      </c>
      <c r="S21" s="32">
        <v>998</v>
      </c>
      <c r="T21" s="32">
        <v>1557</v>
      </c>
      <c r="U21" s="32">
        <v>701</v>
      </c>
    </row>
    <row r="22" spans="1:21" s="4" customFormat="1" ht="39.75" customHeight="1">
      <c r="A22" s="44" t="s">
        <v>41</v>
      </c>
      <c r="B22" s="41">
        <v>1546</v>
      </c>
      <c r="C22" s="41">
        <v>2141</v>
      </c>
      <c r="D22" s="41">
        <v>36263</v>
      </c>
      <c r="E22" s="41">
        <v>247916</v>
      </c>
      <c r="F22" s="41">
        <v>127820</v>
      </c>
      <c r="G22" s="32">
        <v>137</v>
      </c>
      <c r="H22" s="32">
        <v>189</v>
      </c>
      <c r="I22" s="32">
        <v>2849</v>
      </c>
      <c r="J22" s="32">
        <v>10260</v>
      </c>
      <c r="K22" s="32">
        <v>6184</v>
      </c>
      <c r="L22" s="32">
        <v>699</v>
      </c>
      <c r="M22" s="32">
        <v>1229</v>
      </c>
      <c r="N22" s="32">
        <v>30204</v>
      </c>
      <c r="O22" s="32">
        <v>213833</v>
      </c>
      <c r="P22" s="32">
        <v>108771</v>
      </c>
      <c r="Q22" s="32">
        <v>710</v>
      </c>
      <c r="R22" s="32">
        <v>723</v>
      </c>
      <c r="S22" s="32">
        <v>3210</v>
      </c>
      <c r="T22" s="32">
        <v>23823</v>
      </c>
      <c r="U22" s="32">
        <v>12865</v>
      </c>
    </row>
    <row r="23" spans="1:21" s="4" customFormat="1" ht="39.75" customHeight="1">
      <c r="A23" s="44" t="s">
        <v>42</v>
      </c>
      <c r="B23" s="41">
        <v>136</v>
      </c>
      <c r="C23" s="41">
        <v>501</v>
      </c>
      <c r="D23" s="41">
        <v>5239</v>
      </c>
      <c r="E23" s="41">
        <v>101113</v>
      </c>
      <c r="F23" s="41">
        <v>35890</v>
      </c>
      <c r="G23" s="32">
        <v>2</v>
      </c>
      <c r="H23" s="32">
        <v>2</v>
      </c>
      <c r="I23" s="32">
        <v>8</v>
      </c>
      <c r="J23" s="32" t="s">
        <v>24</v>
      </c>
      <c r="K23" s="32" t="s">
        <v>24</v>
      </c>
      <c r="L23" s="32">
        <v>31</v>
      </c>
      <c r="M23" s="32">
        <v>396</v>
      </c>
      <c r="N23" s="32">
        <v>4957</v>
      </c>
      <c r="O23" s="32">
        <v>100620</v>
      </c>
      <c r="P23" s="32">
        <v>35537</v>
      </c>
      <c r="Q23" s="32">
        <v>103</v>
      </c>
      <c r="R23" s="32">
        <v>103</v>
      </c>
      <c r="S23" s="32">
        <v>274</v>
      </c>
      <c r="T23" s="32" t="s">
        <v>24</v>
      </c>
      <c r="U23" s="32" t="s">
        <v>24</v>
      </c>
    </row>
    <row r="24" spans="1:21" s="4" customFormat="1" ht="39.75" customHeight="1">
      <c r="A24" s="45" t="s">
        <v>43</v>
      </c>
      <c r="B24" s="42">
        <v>2272</v>
      </c>
      <c r="C24" s="43">
        <v>2552</v>
      </c>
      <c r="D24" s="43">
        <v>15284</v>
      </c>
      <c r="E24" s="43">
        <v>77867</v>
      </c>
      <c r="F24" s="43">
        <v>32188</v>
      </c>
      <c r="G24" s="35">
        <v>376</v>
      </c>
      <c r="H24" s="35">
        <v>527</v>
      </c>
      <c r="I24" s="35">
        <v>9072</v>
      </c>
      <c r="J24" s="35">
        <v>50101</v>
      </c>
      <c r="K24" s="35">
        <v>23734</v>
      </c>
      <c r="L24" s="35">
        <v>1595</v>
      </c>
      <c r="M24" s="35">
        <v>1723</v>
      </c>
      <c r="N24" s="35">
        <v>5450</v>
      </c>
      <c r="O24" s="35">
        <v>24577</v>
      </c>
      <c r="P24" s="35">
        <v>6951</v>
      </c>
      <c r="Q24" s="35">
        <v>301</v>
      </c>
      <c r="R24" s="35">
        <v>302</v>
      </c>
      <c r="S24" s="35">
        <v>762</v>
      </c>
      <c r="T24" s="35">
        <v>3189</v>
      </c>
      <c r="U24" s="35">
        <v>1503</v>
      </c>
    </row>
    <row r="25" spans="1:21" s="4" customFormat="1" ht="21" customHeight="1">
      <c r="A25" s="33"/>
      <c r="B25" s="30"/>
      <c r="C25" s="30"/>
      <c r="D25" s="30"/>
      <c r="E25" s="30"/>
      <c r="F25" s="30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</row>
    <row r="26" spans="1:21" ht="14.25">
      <c r="A26" s="31" t="s">
        <v>54</v>
      </c>
      <c r="B26" s="27"/>
      <c r="C26" s="27"/>
      <c r="D26" s="27"/>
      <c r="E26" s="27"/>
      <c r="F26" s="27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</row>
    <row r="27" ht="13.5">
      <c r="A27" s="31" t="s">
        <v>58</v>
      </c>
    </row>
  </sheetData>
  <sheetProtection/>
  <mergeCells count="5">
    <mergeCell ref="A6:A7"/>
    <mergeCell ref="B6:F6"/>
    <mergeCell ref="G6:K6"/>
    <mergeCell ref="L6:P6"/>
    <mergeCell ref="Q6:U6"/>
  </mergeCells>
  <printOptions/>
  <pageMargins left="0.4330708661417323" right="0.6299212598425197" top="0.7480314960629921" bottom="0.7480314960629921" header="0.31496062992125984" footer="0.31496062992125984"/>
  <pageSetup horizontalDpi="600" verticalDpi="600" orientation="portrait" paperSize="9" scale="80" r:id="rId2"/>
  <colBreaks count="1" manualBreakCount="1">
    <brk id="11" max="3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IV21"/>
  <sheetViews>
    <sheetView view="pageBreakPreview" zoomScaleSheetLayoutView="100" zoomScalePageLayoutView="0" workbookViewId="0" topLeftCell="A1">
      <selection activeCell="J10" sqref="J10"/>
    </sheetView>
  </sheetViews>
  <sheetFormatPr defaultColWidth="9.140625" defaultRowHeight="15"/>
  <cols>
    <col min="1" max="1" width="23.8515625" style="0" bestFit="1" customWidth="1"/>
    <col min="2" max="10" width="7.57421875" style="0" customWidth="1"/>
  </cols>
  <sheetData>
    <row r="1" spans="1:10" ht="18">
      <c r="A1" s="56" t="s">
        <v>19</v>
      </c>
      <c r="B1" s="56"/>
      <c r="C1" s="56"/>
      <c r="D1" s="56"/>
      <c r="E1" s="56"/>
      <c r="F1" s="56"/>
      <c r="G1" s="56"/>
      <c r="H1" s="56"/>
      <c r="I1" s="56"/>
      <c r="J1" s="56"/>
    </row>
    <row r="2" s="1" customFormat="1" ht="8.25" customHeight="1">
      <c r="A2" s="2"/>
    </row>
    <row r="3" spans="1:10" s="1" customFormat="1" ht="18">
      <c r="A3" s="2"/>
      <c r="H3" s="55" t="s">
        <v>13</v>
      </c>
      <c r="I3" s="55"/>
      <c r="J3" s="55"/>
    </row>
    <row r="4" spans="1:10" s="1" customFormat="1" ht="23.25" customHeight="1">
      <c r="A4" s="61" t="s">
        <v>2</v>
      </c>
      <c r="B4" s="59" t="s">
        <v>15</v>
      </c>
      <c r="C4" s="59"/>
      <c r="D4" s="59"/>
      <c r="E4" s="59" t="s">
        <v>3</v>
      </c>
      <c r="F4" s="59"/>
      <c r="G4" s="59"/>
      <c r="H4" s="59" t="s">
        <v>4</v>
      </c>
      <c r="I4" s="59"/>
      <c r="J4" s="60"/>
    </row>
    <row r="5" spans="1:256" s="1" customFormat="1" ht="23.25" customHeight="1">
      <c r="A5" s="62"/>
      <c r="B5" s="58" t="s">
        <v>5</v>
      </c>
      <c r="C5" s="57" t="s">
        <v>1</v>
      </c>
      <c r="D5" s="57"/>
      <c r="E5" s="65" t="s">
        <v>5</v>
      </c>
      <c r="F5" s="57" t="s">
        <v>1</v>
      </c>
      <c r="G5" s="57"/>
      <c r="H5" s="65" t="s">
        <v>5</v>
      </c>
      <c r="I5" s="57" t="s">
        <v>1</v>
      </c>
      <c r="J5" s="58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20" customFormat="1" ht="23.25" customHeight="1">
      <c r="A6" s="63"/>
      <c r="B6" s="64"/>
      <c r="C6" s="21" t="s">
        <v>21</v>
      </c>
      <c r="D6" s="21" t="s">
        <v>22</v>
      </c>
      <c r="E6" s="66"/>
      <c r="F6" s="21" t="s">
        <v>21</v>
      </c>
      <c r="G6" s="21" t="s">
        <v>22</v>
      </c>
      <c r="H6" s="66"/>
      <c r="I6" s="21" t="s">
        <v>21</v>
      </c>
      <c r="J6" s="22" t="s">
        <v>22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14" customFormat="1" ht="33" customHeight="1">
      <c r="A7" s="15" t="s">
        <v>6</v>
      </c>
      <c r="B7" s="16">
        <f>SUM(B8:B10)</f>
        <v>301321</v>
      </c>
      <c r="C7" s="17">
        <f>ROUND(B7/$B$7*100,1)</f>
        <v>100</v>
      </c>
      <c r="D7" s="23" t="s">
        <v>23</v>
      </c>
      <c r="E7" s="18">
        <f>SUM(E8:E10)</f>
        <v>164065</v>
      </c>
      <c r="F7" s="17">
        <f>ROUND(E7/$E$7*100,1)</f>
        <v>100</v>
      </c>
      <c r="G7" s="23" t="s">
        <v>23</v>
      </c>
      <c r="H7" s="18">
        <f>SUM(H8:H10)</f>
        <v>137238</v>
      </c>
      <c r="I7" s="17">
        <f>ROUND(H7/$H$7*100,1)</f>
        <v>100</v>
      </c>
      <c r="J7" s="23" t="s">
        <v>23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</row>
    <row r="8" spans="1:256" ht="37.5" customHeight="1">
      <c r="A8" s="13" t="s">
        <v>9</v>
      </c>
      <c r="B8" s="8">
        <v>21572</v>
      </c>
      <c r="C8" s="6">
        <f aca="true" t="shared" si="0" ref="C8:C14">ROUND(B8/$B$7*100,1)</f>
        <v>7.2</v>
      </c>
      <c r="D8" s="24" t="s">
        <v>23</v>
      </c>
      <c r="E8" s="7">
        <v>12869</v>
      </c>
      <c r="F8" s="6">
        <f aca="true" t="shared" si="1" ref="F8:F14">ROUND(E8/$E$7*100,1)</f>
        <v>7.8</v>
      </c>
      <c r="G8" s="24" t="s">
        <v>23</v>
      </c>
      <c r="H8" s="7">
        <v>8703</v>
      </c>
      <c r="I8" s="6">
        <f aca="true" t="shared" si="2" ref="I8:I14">ROUND(H8/$H$7*100,1)</f>
        <v>6.3</v>
      </c>
      <c r="J8" s="24" t="s">
        <v>23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37.5" customHeight="1">
      <c r="A9" s="13" t="s">
        <v>10</v>
      </c>
      <c r="B9" s="8">
        <v>24489</v>
      </c>
      <c r="C9" s="6">
        <f t="shared" si="0"/>
        <v>8.1</v>
      </c>
      <c r="D9" s="24" t="s">
        <v>23</v>
      </c>
      <c r="E9" s="7">
        <v>18049</v>
      </c>
      <c r="F9" s="6">
        <f t="shared" si="1"/>
        <v>11</v>
      </c>
      <c r="G9" s="24" t="s">
        <v>23</v>
      </c>
      <c r="H9" s="7">
        <v>6440</v>
      </c>
      <c r="I9" s="6">
        <f t="shared" si="2"/>
        <v>4.7</v>
      </c>
      <c r="J9" s="24" t="s">
        <v>23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1" customFormat="1" ht="37.5" customHeight="1">
      <c r="A10" s="13" t="s">
        <v>7</v>
      </c>
      <c r="B10" s="8">
        <f>SUM(B11,B14)</f>
        <v>255260</v>
      </c>
      <c r="C10" s="6">
        <f t="shared" si="0"/>
        <v>84.7</v>
      </c>
      <c r="D10" s="6">
        <f>ROUND(B10/$B$10*100,1)</f>
        <v>100</v>
      </c>
      <c r="E10" s="7">
        <f>SUM(E11,E14)</f>
        <v>133147</v>
      </c>
      <c r="F10" s="6">
        <f t="shared" si="1"/>
        <v>81.2</v>
      </c>
      <c r="G10" s="6">
        <f>ROUND(E10/$E$10*100,1)</f>
        <v>100</v>
      </c>
      <c r="H10" s="7">
        <f>SUM(H11,H14)</f>
        <v>122095</v>
      </c>
      <c r="I10" s="6">
        <f t="shared" si="2"/>
        <v>89</v>
      </c>
      <c r="J10" s="6">
        <f>ROUND(H10/$H$10*100,1)</f>
        <v>100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1" customFormat="1" ht="37.5" customHeight="1">
      <c r="A11" s="13" t="s">
        <v>8</v>
      </c>
      <c r="B11" s="8">
        <v>239653</v>
      </c>
      <c r="C11" s="6">
        <f t="shared" si="0"/>
        <v>79.5</v>
      </c>
      <c r="D11" s="6">
        <f>ROUND(B11/$B$10*100,1)</f>
        <v>93.9</v>
      </c>
      <c r="E11" s="7">
        <v>126895</v>
      </c>
      <c r="F11" s="6">
        <f t="shared" si="1"/>
        <v>77.3</v>
      </c>
      <c r="G11" s="6">
        <f>ROUND(E11/$E$10*100,1)</f>
        <v>95.3</v>
      </c>
      <c r="H11" s="7">
        <v>112740</v>
      </c>
      <c r="I11" s="6">
        <f t="shared" si="2"/>
        <v>82.1</v>
      </c>
      <c r="J11" s="6">
        <f>ROUND(H11/$H$10*100,1)</f>
        <v>92.3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37.5" customHeight="1">
      <c r="A12" s="13" t="s">
        <v>11</v>
      </c>
      <c r="B12" s="8">
        <v>164619</v>
      </c>
      <c r="C12" s="6">
        <f t="shared" si="0"/>
        <v>54.6</v>
      </c>
      <c r="D12" s="6">
        <f>ROUND(B12/$B$10*100,1)</f>
        <v>64.5</v>
      </c>
      <c r="E12" s="7">
        <v>104622</v>
      </c>
      <c r="F12" s="6">
        <f t="shared" si="1"/>
        <v>63.8</v>
      </c>
      <c r="G12" s="6">
        <f>ROUND(E12/$E$10*100,1)</f>
        <v>78.6</v>
      </c>
      <c r="H12" s="7">
        <v>59992</v>
      </c>
      <c r="I12" s="6">
        <f t="shared" si="2"/>
        <v>43.7</v>
      </c>
      <c r="J12" s="6">
        <f>ROUND(H12/$H$10*100,1)</f>
        <v>49.1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37.5" customHeight="1">
      <c r="A13" s="13" t="s">
        <v>14</v>
      </c>
      <c r="B13" s="8">
        <v>75034</v>
      </c>
      <c r="C13" s="6">
        <f t="shared" si="0"/>
        <v>24.9</v>
      </c>
      <c r="D13" s="6">
        <f>ROUND(B13/$B$10*100,1)</f>
        <v>29.4</v>
      </c>
      <c r="E13" s="7">
        <v>22273</v>
      </c>
      <c r="F13" s="6">
        <f t="shared" si="1"/>
        <v>13.6</v>
      </c>
      <c r="G13" s="6">
        <f>ROUND(E13/$E$10*100,1)</f>
        <v>16.7</v>
      </c>
      <c r="H13" s="7">
        <v>52748</v>
      </c>
      <c r="I13" s="6">
        <f t="shared" si="2"/>
        <v>38.4</v>
      </c>
      <c r="J13" s="6">
        <f>ROUND(H13/$H$10*100,1)</f>
        <v>43.2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37.5" customHeight="1">
      <c r="A14" s="13" t="s">
        <v>12</v>
      </c>
      <c r="B14" s="9">
        <v>15607</v>
      </c>
      <c r="C14" s="10">
        <f t="shared" si="0"/>
        <v>5.2</v>
      </c>
      <c r="D14" s="10">
        <f>ROUND(B14/$B$10*100,1)</f>
        <v>6.1</v>
      </c>
      <c r="E14" s="11">
        <v>6252</v>
      </c>
      <c r="F14" s="10">
        <f t="shared" si="1"/>
        <v>3.8</v>
      </c>
      <c r="G14" s="10">
        <f>ROUND(E14/$E$10*100,1)</f>
        <v>4.7</v>
      </c>
      <c r="H14" s="11">
        <v>9355</v>
      </c>
      <c r="I14" s="10">
        <f t="shared" si="2"/>
        <v>6.8</v>
      </c>
      <c r="J14" s="10">
        <f>ROUND(H14/$H$10*100,1)</f>
        <v>7.7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ht="6" customHeight="1">
      <c r="A15" s="4"/>
      <c r="B15" s="5"/>
      <c r="D15" s="5"/>
      <c r="E15" s="5"/>
      <c r="F15" s="4"/>
      <c r="G15" s="4"/>
      <c r="H15" s="5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ht="13.5">
      <c r="A16" s="3" t="s">
        <v>0</v>
      </c>
      <c r="B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ht="13.5">
      <c r="A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ht="13.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3.5">
      <c r="A19" s="4"/>
      <c r="B19" s="5">
        <v>17253</v>
      </c>
      <c r="C19" s="1"/>
      <c r="D19" s="1"/>
      <c r="E19" s="5">
        <v>11957</v>
      </c>
      <c r="F19" s="4"/>
      <c r="G19" s="4"/>
      <c r="H19" s="5">
        <v>5296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3.5">
      <c r="A20" s="4"/>
      <c r="B20" s="5">
        <v>4323</v>
      </c>
      <c r="C20" s="1"/>
      <c r="D20" s="1"/>
      <c r="E20" s="5">
        <v>914</v>
      </c>
      <c r="F20" s="4"/>
      <c r="G20" s="4"/>
      <c r="H20" s="5">
        <v>3409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3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</sheetData>
  <sheetProtection/>
  <mergeCells count="12">
    <mergeCell ref="H3:J3"/>
    <mergeCell ref="A1:J1"/>
    <mergeCell ref="C5:D5"/>
    <mergeCell ref="F5:G5"/>
    <mergeCell ref="I5:J5"/>
    <mergeCell ref="B4:D4"/>
    <mergeCell ref="E4:G4"/>
    <mergeCell ref="H4:J4"/>
    <mergeCell ref="A4:A6"/>
    <mergeCell ref="B5:B6"/>
    <mergeCell ref="E5:E6"/>
    <mergeCell ref="H5:H6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&amp;C&amp;"ＭＳ 明朝,標準"&amp;10- 14 -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810941</cp:lastModifiedBy>
  <cp:lastPrinted>2014-03-11T23:02:52Z</cp:lastPrinted>
  <dcterms:created xsi:type="dcterms:W3CDTF">2011-04-06T04:04:29Z</dcterms:created>
  <dcterms:modified xsi:type="dcterms:W3CDTF">2014-04-21T01:12:13Z</dcterms:modified>
  <cp:category/>
  <cp:version/>
  <cp:contentType/>
  <cp:contentStatus/>
</cp:coreProperties>
</file>