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tabRatio="934" activeTab="0"/>
  </bookViews>
  <sheets>
    <sheet name="統計表第4表" sheetId="1" r:id="rId1"/>
    <sheet name="表5" sheetId="2" state="hidden" r:id="rId2"/>
  </sheets>
  <definedNames>
    <definedName name="_xlnm.Print_Area" localSheetId="0">'統計表第4表'!$A$1:$L$44</definedName>
    <definedName name="_xlnm.Print_Area" localSheetId="1">'表5'!$A$1:$J$16</definedName>
  </definedNames>
  <calcPr fullCalcOnLoad="1"/>
</workbook>
</file>

<file path=xl/sharedStrings.xml><?xml version="1.0" encoding="utf-8"?>
<sst xmlns="http://schemas.openxmlformats.org/spreadsheetml/2006/main" count="81" uniqueCount="34">
  <si>
    <t>(注)男女別の不詳を含む。</t>
  </si>
  <si>
    <t>構成比</t>
  </si>
  <si>
    <t>従業上の地位</t>
  </si>
  <si>
    <t>総数</t>
  </si>
  <si>
    <t>男</t>
  </si>
  <si>
    <t>女</t>
  </si>
  <si>
    <t>実数</t>
  </si>
  <si>
    <t>総数（非農林漁業）</t>
  </si>
  <si>
    <t>　雇用者</t>
  </si>
  <si>
    <t>　　常用雇用者</t>
  </si>
  <si>
    <t>　個人業主・無給の家族従業者</t>
  </si>
  <si>
    <t>　有給役員</t>
  </si>
  <si>
    <t>　　　正社員・正職員</t>
  </si>
  <si>
    <t>　　臨時雇用者</t>
  </si>
  <si>
    <t>（単位：人、％）</t>
  </si>
  <si>
    <t>　　　正社員・正職員以外</t>
  </si>
  <si>
    <t>総数（注）</t>
  </si>
  <si>
    <t>第５表　従業上の地位別民営事業所従業者数（非農林漁業）</t>
  </si>
  <si>
    <t>-</t>
  </si>
  <si>
    <t>総数</t>
  </si>
  <si>
    <t>雇用者</t>
  </si>
  <si>
    <t>－</t>
  </si>
  <si>
    <t>　個人業主・無給の家族従業者</t>
  </si>
  <si>
    <t xml:space="preserve">　有給役員 </t>
  </si>
  <si>
    <t>　雇用者</t>
  </si>
  <si>
    <t>　　常用雇用者</t>
  </si>
  <si>
    <t>　　　正社員・正職員</t>
  </si>
  <si>
    <t>　　　正社員・正職員以外</t>
  </si>
  <si>
    <t>　　臨時雇用者</t>
  </si>
  <si>
    <t>　　個人業主 (注)</t>
  </si>
  <si>
    <t>　　無給の家族従業者 (注)</t>
  </si>
  <si>
    <t>第４表　従業上の地位別従業者数</t>
  </si>
  <si>
    <t>注 男女別の不詳を含む。</t>
  </si>
  <si>
    <t xml:space="preserve"> 事業所集計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</si>
</sst>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_ 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10"/>
      <color indexed="9"/>
      <name val="ＭＳ 明朝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9"/>
      <color indexed="8"/>
      <name val="Times New Roman"/>
      <family val="1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ゴシック"/>
      <family val="3"/>
    </font>
    <font>
      <sz val="15"/>
      <name val="ＭＳ ゴシック"/>
      <family val="3"/>
    </font>
    <font>
      <b/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5"/>
      <color indexed="8"/>
      <name val="ＭＳ ゴシック"/>
      <family val="3"/>
    </font>
    <font>
      <sz val="11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0"/>
      <color theme="1"/>
      <name val="ＭＳ ゴシック"/>
      <family val="3"/>
    </font>
    <font>
      <sz val="15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8" fillId="2" borderId="0" applyNumberFormat="0" applyBorder="0" applyAlignment="0" applyProtection="0"/>
    <xf numFmtId="0" fontId="0" fillId="3" borderId="0" applyNumberFormat="0" applyBorder="0" applyAlignment="0" applyProtection="0"/>
    <xf numFmtId="0" fontId="48" fillId="3" borderId="0" applyNumberFormat="0" applyBorder="0" applyAlignment="0" applyProtection="0"/>
    <xf numFmtId="0" fontId="0" fillId="4" borderId="0" applyNumberFormat="0" applyBorder="0" applyAlignment="0" applyProtection="0"/>
    <xf numFmtId="0" fontId="48" fillId="4" borderId="0" applyNumberFormat="0" applyBorder="0" applyAlignment="0" applyProtection="0"/>
    <xf numFmtId="0" fontId="0" fillId="5" borderId="0" applyNumberFormat="0" applyBorder="0" applyAlignment="0" applyProtection="0"/>
    <xf numFmtId="0" fontId="48" fillId="5" borderId="0" applyNumberFormat="0" applyBorder="0" applyAlignment="0" applyProtection="0"/>
    <xf numFmtId="0" fontId="0" fillId="6" borderId="0" applyNumberFormat="0" applyBorder="0" applyAlignment="0" applyProtection="0"/>
    <xf numFmtId="0" fontId="48" fillId="6" borderId="0" applyNumberFormat="0" applyBorder="0" applyAlignment="0" applyProtection="0"/>
    <xf numFmtId="0" fontId="0" fillId="7" borderId="0" applyNumberFormat="0" applyBorder="0" applyAlignment="0" applyProtection="0"/>
    <xf numFmtId="0" fontId="48" fillId="7" borderId="0" applyNumberFormat="0" applyBorder="0" applyAlignment="0" applyProtection="0"/>
    <xf numFmtId="0" fontId="0" fillId="8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48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1" borderId="0" applyNumberFormat="0" applyBorder="0" applyAlignment="0" applyProtection="0"/>
    <xf numFmtId="0" fontId="0" fillId="12" borderId="0" applyNumberFormat="0" applyBorder="0" applyAlignment="0" applyProtection="0"/>
    <xf numFmtId="0" fontId="48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Fill="0" applyBorder="0">
      <alignment vertical="center"/>
      <protection/>
    </xf>
    <xf numFmtId="0" fontId="53" fillId="26" borderId="1" applyNumberFormat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31" borderId="4" applyNumberFormat="0" applyAlignment="0" applyProtection="0"/>
    <xf numFmtId="0" fontId="48" fillId="0" borderId="0">
      <alignment vertical="center"/>
      <protection/>
    </xf>
    <xf numFmtId="0" fontId="45" fillId="0" borderId="0">
      <alignment/>
      <protection/>
    </xf>
    <xf numFmtId="0" fontId="48" fillId="0" borderId="0">
      <alignment vertical="center"/>
      <protection/>
    </xf>
    <xf numFmtId="0" fontId="79" fillId="32" borderId="0" applyNumberFormat="0" applyBorder="0" applyAlignment="0" applyProtection="0"/>
    <xf numFmtId="0" fontId="80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48" fillId="0" borderId="0" xfId="0" applyFont="1" applyAlignment="1">
      <alignment vertical="center"/>
    </xf>
    <xf numFmtId="38" fontId="48" fillId="0" borderId="0" xfId="79" applyFont="1" applyAlignment="1">
      <alignment vertical="center"/>
    </xf>
    <xf numFmtId="176" fontId="81" fillId="0" borderId="0" xfId="69" applyNumberFormat="1" applyFont="1" applyBorder="1" applyAlignment="1">
      <alignment vertical="center"/>
    </xf>
    <xf numFmtId="38" fontId="81" fillId="0" borderId="0" xfId="79" applyFont="1" applyBorder="1" applyAlignment="1">
      <alignment vertical="center"/>
    </xf>
    <xf numFmtId="38" fontId="81" fillId="0" borderId="10" xfId="79" applyFont="1" applyBorder="1" applyAlignment="1">
      <alignment vertical="center"/>
    </xf>
    <xf numFmtId="38" fontId="81" fillId="0" borderId="11" xfId="79" applyFont="1" applyBorder="1" applyAlignment="1">
      <alignment vertical="center"/>
    </xf>
    <xf numFmtId="176" fontId="81" fillId="0" borderId="12" xfId="69" applyNumberFormat="1" applyFont="1" applyBorder="1" applyAlignment="1">
      <alignment vertical="center"/>
    </xf>
    <xf numFmtId="38" fontId="81" fillId="0" borderId="12" xfId="79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83" fillId="0" borderId="13" xfId="0" applyFont="1" applyBorder="1" applyAlignment="1">
      <alignment vertical="center"/>
    </xf>
    <xf numFmtId="38" fontId="83" fillId="0" borderId="14" xfId="0" applyNumberFormat="1" applyFont="1" applyBorder="1" applyAlignment="1">
      <alignment vertical="center"/>
    </xf>
    <xf numFmtId="176" fontId="83" fillId="0" borderId="15" xfId="69" applyNumberFormat="1" applyFont="1" applyBorder="1" applyAlignment="1">
      <alignment vertical="center"/>
    </xf>
    <xf numFmtId="38" fontId="83" fillId="0" borderId="15" xfId="0" applyNumberFormat="1" applyFont="1" applyBorder="1" applyAlignment="1">
      <alignment vertical="center"/>
    </xf>
    <xf numFmtId="0" fontId="84" fillId="0" borderId="0" xfId="0" applyFont="1" applyAlignment="1">
      <alignment vertical="center"/>
    </xf>
    <xf numFmtId="0" fontId="0" fillId="0" borderId="0" xfId="0" applyAlignment="1">
      <alignment vertical="center"/>
    </xf>
    <xf numFmtId="0" fontId="81" fillId="0" borderId="16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83" fillId="0" borderId="15" xfId="0" applyFont="1" applyBorder="1" applyAlignment="1">
      <alignment horizontal="right" vertical="center"/>
    </xf>
    <xf numFmtId="0" fontId="8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8" fontId="48" fillId="0" borderId="0" xfId="0" applyNumberFormat="1" applyFont="1" applyAlignment="1">
      <alignment vertical="center"/>
    </xf>
    <xf numFmtId="0" fontId="85" fillId="0" borderId="0" xfId="0" applyFont="1" applyAlignment="1">
      <alignment horizontal="left" vertical="center"/>
    </xf>
    <xf numFmtId="178" fontId="48" fillId="0" borderId="0" xfId="0" applyNumberFormat="1" applyFont="1" applyAlignment="1">
      <alignment vertical="center"/>
    </xf>
    <xf numFmtId="178" fontId="48" fillId="0" borderId="0" xfId="0" applyNumberFormat="1" applyFont="1" applyBorder="1" applyAlignment="1">
      <alignment vertical="center"/>
    </xf>
    <xf numFmtId="178" fontId="86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18" xfId="0" applyFont="1" applyBorder="1" applyAlignment="1">
      <alignment horizontal="left" vertical="center"/>
    </xf>
    <xf numFmtId="0" fontId="86" fillId="0" borderId="0" xfId="0" applyFont="1" applyAlignment="1">
      <alignment vertical="center"/>
    </xf>
    <xf numFmtId="178" fontId="86" fillId="0" borderId="14" xfId="0" applyNumberFormat="1" applyFont="1" applyBorder="1" applyAlignment="1">
      <alignment vertical="center"/>
    </xf>
    <xf numFmtId="177" fontId="86" fillId="0" borderId="0" xfId="0" applyNumberFormat="1" applyFont="1" applyAlignment="1">
      <alignment vertical="center"/>
    </xf>
    <xf numFmtId="178" fontId="86" fillId="0" borderId="0" xfId="0" applyNumberFormat="1" applyFont="1" applyAlignment="1">
      <alignment horizontal="right" vertical="center"/>
    </xf>
    <xf numFmtId="178" fontId="86" fillId="0" borderId="15" xfId="0" applyNumberFormat="1" applyFont="1" applyBorder="1" applyAlignment="1">
      <alignment vertical="center"/>
    </xf>
    <xf numFmtId="178" fontId="86" fillId="0" borderId="10" xfId="0" applyNumberFormat="1" applyFont="1" applyBorder="1" applyAlignment="1">
      <alignment vertical="center"/>
    </xf>
    <xf numFmtId="178" fontId="86" fillId="0" borderId="0" xfId="0" applyNumberFormat="1" applyFont="1" applyAlignment="1">
      <alignment vertical="center"/>
    </xf>
    <xf numFmtId="178" fontId="86" fillId="0" borderId="11" xfId="0" applyNumberFormat="1" applyFont="1" applyBorder="1" applyAlignment="1">
      <alignment vertical="center"/>
    </xf>
    <xf numFmtId="177" fontId="86" fillId="0" borderId="12" xfId="0" applyNumberFormat="1" applyFont="1" applyBorder="1" applyAlignment="1">
      <alignment vertical="center"/>
    </xf>
    <xf numFmtId="178" fontId="86" fillId="0" borderId="12" xfId="0" applyNumberFormat="1" applyFont="1" applyBorder="1" applyAlignment="1">
      <alignment vertical="center"/>
    </xf>
    <xf numFmtId="0" fontId="87" fillId="0" borderId="16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15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21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87" fillId="0" borderId="22" xfId="0" applyFont="1" applyBorder="1" applyAlignment="1">
      <alignment horizontal="center" vertical="center"/>
    </xf>
    <xf numFmtId="0" fontId="87" fillId="0" borderId="23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13" xfId="0" applyFont="1" applyBorder="1" applyAlignment="1">
      <alignment horizontal="left" vertical="center"/>
    </xf>
    <xf numFmtId="0" fontId="87" fillId="0" borderId="18" xfId="0" applyFont="1" applyBorder="1" applyAlignment="1">
      <alignment horizontal="left" vertical="center"/>
    </xf>
    <xf numFmtId="0" fontId="87" fillId="0" borderId="17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48" fillId="0" borderId="12" xfId="0" applyFont="1" applyBorder="1" applyAlignment="1">
      <alignment horizontal="right" vertical="center"/>
    </xf>
    <xf numFmtId="0" fontId="26" fillId="0" borderId="0" xfId="0" applyNumberFormat="1" applyFont="1" applyFill="1" applyAlignment="1">
      <alignment horizontal="left" vertical="center"/>
    </xf>
    <xf numFmtId="0" fontId="81" fillId="0" borderId="22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標準 2 2" xfId="100"/>
    <cellStyle name="標準 3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0</xdr:row>
      <xdr:rowOff>95250</xdr:rowOff>
    </xdr:from>
    <xdr:to>
      <xdr:col>10</xdr:col>
      <xdr:colOff>76200</xdr:colOff>
      <xdr:row>2</xdr:row>
      <xdr:rowOff>57150</xdr:rowOff>
    </xdr:to>
    <xdr:sp>
      <xdr:nvSpPr>
        <xdr:cNvPr id="1" name="角丸四角形 2"/>
        <xdr:cNvSpPr>
          <a:spLocks/>
        </xdr:cNvSpPr>
      </xdr:nvSpPr>
      <xdr:spPr>
        <a:xfrm>
          <a:off x="7391400" y="95250"/>
          <a:ext cx="981075" cy="3048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140625" defaultRowHeight="15"/>
  <cols>
    <col min="1" max="1" width="11.8515625" style="0" customWidth="1"/>
    <col min="2" max="2" width="21.140625" style="0" customWidth="1"/>
    <col min="3" max="3" width="11.421875" style="0" customWidth="1"/>
    <col min="4" max="4" width="11.421875" style="24" customWidth="1"/>
    <col min="5" max="7" width="11.421875" style="0" customWidth="1"/>
    <col min="8" max="8" width="11.421875" style="24" customWidth="1"/>
    <col min="9" max="11" width="11.421875" style="0" customWidth="1"/>
    <col min="12" max="12" width="11.421875" style="24" customWidth="1"/>
    <col min="13" max="13" width="11.421875" style="0" customWidth="1"/>
  </cols>
  <sheetData>
    <row r="1" s="24" customFormat="1" ht="13.5"/>
    <row r="2" s="24" customFormat="1" ht="13.5">
      <c r="J2" s="24" t="s">
        <v>33</v>
      </c>
    </row>
    <row r="3" s="24" customFormat="1" ht="13.5"/>
    <row r="4" spans="1:2" s="24" customFormat="1" ht="18">
      <c r="A4" s="31" t="s">
        <v>31</v>
      </c>
      <c r="B4" s="26"/>
    </row>
    <row r="5" s="24" customFormat="1" ht="13.5">
      <c r="K5" s="24" t="s">
        <v>14</v>
      </c>
    </row>
    <row r="6" spans="1:13" s="30" customFormat="1" ht="13.5" customHeight="1">
      <c r="A6" s="47" t="s">
        <v>2</v>
      </c>
      <c r="B6" s="48"/>
      <c r="C6" s="60" t="s">
        <v>3</v>
      </c>
      <c r="D6" s="61"/>
      <c r="E6" s="61"/>
      <c r="F6" s="60" t="s">
        <v>4</v>
      </c>
      <c r="G6" s="61"/>
      <c r="H6" s="62"/>
      <c r="I6" s="60" t="s">
        <v>5</v>
      </c>
      <c r="J6" s="61"/>
      <c r="K6" s="61"/>
      <c r="L6" s="46"/>
      <c r="M6" s="46"/>
    </row>
    <row r="7" spans="1:13" s="30" customFormat="1" ht="13.5" customHeight="1">
      <c r="A7" s="49"/>
      <c r="B7" s="50"/>
      <c r="C7" s="53" t="s">
        <v>6</v>
      </c>
      <c r="D7" s="60" t="s">
        <v>1</v>
      </c>
      <c r="E7" s="62"/>
      <c r="F7" s="55" t="s">
        <v>6</v>
      </c>
      <c r="G7" s="57" t="s">
        <v>1</v>
      </c>
      <c r="H7" s="57"/>
      <c r="I7" s="53" t="s">
        <v>6</v>
      </c>
      <c r="J7" s="57" t="s">
        <v>1</v>
      </c>
      <c r="K7" s="60"/>
      <c r="L7" s="46"/>
      <c r="M7" s="45"/>
    </row>
    <row r="8" spans="1:13" s="30" customFormat="1" ht="13.5" customHeight="1">
      <c r="A8" s="51"/>
      <c r="B8" s="52"/>
      <c r="C8" s="54"/>
      <c r="D8" s="43" t="s">
        <v>3</v>
      </c>
      <c r="E8" s="43" t="s">
        <v>20</v>
      </c>
      <c r="F8" s="56"/>
      <c r="G8" s="43" t="s">
        <v>3</v>
      </c>
      <c r="H8" s="43" t="s">
        <v>20</v>
      </c>
      <c r="I8" s="54"/>
      <c r="J8" s="43" t="s">
        <v>3</v>
      </c>
      <c r="K8" s="44" t="s">
        <v>20</v>
      </c>
      <c r="L8" s="46"/>
      <c r="M8" s="45"/>
    </row>
    <row r="9" spans="1:12" s="24" customFormat="1" ht="17.25" customHeight="1">
      <c r="A9" s="58" t="s">
        <v>3</v>
      </c>
      <c r="B9" s="59"/>
      <c r="C9" s="34">
        <v>292056</v>
      </c>
      <c r="D9" s="35">
        <v>100</v>
      </c>
      <c r="E9" s="36" t="s">
        <v>18</v>
      </c>
      <c r="F9" s="37">
        <v>160683</v>
      </c>
      <c r="G9" s="35">
        <v>100</v>
      </c>
      <c r="H9" s="36" t="s">
        <v>18</v>
      </c>
      <c r="I9" s="37">
        <v>131145</v>
      </c>
      <c r="J9" s="35">
        <v>100</v>
      </c>
      <c r="K9" s="36" t="s">
        <v>18</v>
      </c>
      <c r="L9" s="28"/>
    </row>
    <row r="10" spans="1:12" s="24" customFormat="1" ht="17.25" customHeight="1">
      <c r="A10" s="58" t="s">
        <v>22</v>
      </c>
      <c r="B10" s="59"/>
      <c r="C10" s="38">
        <v>19639</v>
      </c>
      <c r="D10" s="35">
        <v>6.7</v>
      </c>
      <c r="E10" s="36" t="s">
        <v>18</v>
      </c>
      <c r="F10" s="39">
        <v>11496</v>
      </c>
      <c r="G10" s="35">
        <v>7.2</v>
      </c>
      <c r="H10" s="36" t="s">
        <v>18</v>
      </c>
      <c r="I10" s="39">
        <v>8143</v>
      </c>
      <c r="J10" s="35">
        <v>6.2</v>
      </c>
      <c r="K10" s="36" t="s">
        <v>18</v>
      </c>
      <c r="L10" s="27"/>
    </row>
    <row r="11" spans="1:12" s="24" customFormat="1" ht="17.25" customHeight="1">
      <c r="A11" s="32" t="s">
        <v>29</v>
      </c>
      <c r="B11" s="32"/>
      <c r="C11" s="29">
        <v>15463</v>
      </c>
      <c r="D11" s="35">
        <v>5.3</v>
      </c>
      <c r="E11" s="36" t="s">
        <v>18</v>
      </c>
      <c r="F11" s="29">
        <v>10660</v>
      </c>
      <c r="G11" s="35">
        <v>6.6</v>
      </c>
      <c r="H11" s="36" t="s">
        <v>18</v>
      </c>
      <c r="I11" s="29">
        <v>4803</v>
      </c>
      <c r="J11" s="35">
        <v>3.7</v>
      </c>
      <c r="K11" s="36" t="s">
        <v>18</v>
      </c>
      <c r="L11" s="25"/>
    </row>
    <row r="12" spans="1:12" s="24" customFormat="1" ht="17.25" customHeight="1">
      <c r="A12" s="32" t="s">
        <v>30</v>
      </c>
      <c r="B12" s="32"/>
      <c r="C12" s="29">
        <v>4176</v>
      </c>
      <c r="D12" s="35">
        <v>1.4</v>
      </c>
      <c r="E12" s="36" t="s">
        <v>18</v>
      </c>
      <c r="F12" s="29">
        <v>836</v>
      </c>
      <c r="G12" s="35">
        <v>0.5</v>
      </c>
      <c r="H12" s="36" t="s">
        <v>18</v>
      </c>
      <c r="I12" s="29">
        <v>3340</v>
      </c>
      <c r="J12" s="35">
        <v>2.5</v>
      </c>
      <c r="K12" s="36" t="s">
        <v>18</v>
      </c>
      <c r="L12" s="25"/>
    </row>
    <row r="13" spans="1:12" s="24" customFormat="1" ht="17.25" customHeight="1">
      <c r="A13" s="58" t="s">
        <v>23</v>
      </c>
      <c r="B13" s="59"/>
      <c r="C13" s="38">
        <v>22968</v>
      </c>
      <c r="D13" s="35">
        <v>7.9</v>
      </c>
      <c r="E13" s="36" t="s">
        <v>18</v>
      </c>
      <c r="F13" s="39">
        <v>16832</v>
      </c>
      <c r="G13" s="35">
        <v>10.5</v>
      </c>
      <c r="H13" s="36" t="s">
        <v>18</v>
      </c>
      <c r="I13" s="39">
        <v>6136</v>
      </c>
      <c r="J13" s="35">
        <v>4.7</v>
      </c>
      <c r="K13" s="36" t="s">
        <v>18</v>
      </c>
      <c r="L13" s="27"/>
    </row>
    <row r="14" spans="1:12" s="24" customFormat="1" ht="17.25" customHeight="1">
      <c r="A14" s="58" t="s">
        <v>24</v>
      </c>
      <c r="B14" s="59"/>
      <c r="C14" s="38">
        <v>249449</v>
      </c>
      <c r="D14" s="35">
        <v>85.4</v>
      </c>
      <c r="E14" s="35">
        <v>100</v>
      </c>
      <c r="F14" s="39">
        <v>132355</v>
      </c>
      <c r="G14" s="35">
        <v>82.4</v>
      </c>
      <c r="H14" s="35">
        <v>100</v>
      </c>
      <c r="I14" s="39">
        <v>116866</v>
      </c>
      <c r="J14" s="35">
        <v>89.1</v>
      </c>
      <c r="K14" s="35">
        <v>100</v>
      </c>
      <c r="L14" s="27"/>
    </row>
    <row r="15" spans="1:12" s="24" customFormat="1" ht="17.25" customHeight="1">
      <c r="A15" s="58" t="s">
        <v>25</v>
      </c>
      <c r="B15" s="59"/>
      <c r="C15" s="38">
        <v>233450</v>
      </c>
      <c r="D15" s="35">
        <v>79.9</v>
      </c>
      <c r="E15" s="35">
        <v>93.6</v>
      </c>
      <c r="F15" s="39">
        <v>125308</v>
      </c>
      <c r="G15" s="35">
        <v>78</v>
      </c>
      <c r="H15" s="35">
        <v>94.7</v>
      </c>
      <c r="I15" s="39">
        <v>107914</v>
      </c>
      <c r="J15" s="35">
        <v>82.3</v>
      </c>
      <c r="K15" s="35">
        <v>92.3</v>
      </c>
      <c r="L15" s="27"/>
    </row>
    <row r="16" spans="1:12" s="24" customFormat="1" ht="17.25" customHeight="1">
      <c r="A16" s="58" t="s">
        <v>26</v>
      </c>
      <c r="B16" s="59"/>
      <c r="C16" s="38">
        <v>156184</v>
      </c>
      <c r="D16" s="35">
        <v>53.5</v>
      </c>
      <c r="E16" s="35">
        <v>62.6</v>
      </c>
      <c r="F16" s="39">
        <v>100350</v>
      </c>
      <c r="G16" s="35">
        <v>62.5</v>
      </c>
      <c r="H16" s="35">
        <v>75.8</v>
      </c>
      <c r="I16" s="39">
        <v>55817</v>
      </c>
      <c r="J16" s="35">
        <v>42.6</v>
      </c>
      <c r="K16" s="35">
        <v>47.8</v>
      </c>
      <c r="L16" s="27"/>
    </row>
    <row r="17" spans="1:12" s="24" customFormat="1" ht="17.25" customHeight="1">
      <c r="A17" s="58" t="s">
        <v>27</v>
      </c>
      <c r="B17" s="59"/>
      <c r="C17" s="38">
        <v>77266</v>
      </c>
      <c r="D17" s="35">
        <v>26.5</v>
      </c>
      <c r="E17" s="35">
        <v>31</v>
      </c>
      <c r="F17" s="39">
        <v>24958</v>
      </c>
      <c r="G17" s="35">
        <v>15.5</v>
      </c>
      <c r="H17" s="35">
        <v>18.9</v>
      </c>
      <c r="I17" s="39">
        <v>52097</v>
      </c>
      <c r="J17" s="35">
        <v>39.7</v>
      </c>
      <c r="K17" s="35">
        <v>44.6</v>
      </c>
      <c r="L17" s="27"/>
    </row>
    <row r="18" spans="1:12" s="24" customFormat="1" ht="17.25" customHeight="1">
      <c r="A18" s="58" t="s">
        <v>28</v>
      </c>
      <c r="B18" s="59"/>
      <c r="C18" s="40">
        <v>15999</v>
      </c>
      <c r="D18" s="41">
        <v>5.5</v>
      </c>
      <c r="E18" s="41">
        <v>6.4</v>
      </c>
      <c r="F18" s="42">
        <v>7047</v>
      </c>
      <c r="G18" s="41">
        <v>4.4</v>
      </c>
      <c r="H18" s="41">
        <v>5.3</v>
      </c>
      <c r="I18" s="42">
        <v>8952</v>
      </c>
      <c r="J18" s="41">
        <v>6.8</v>
      </c>
      <c r="K18" s="41">
        <v>7.7</v>
      </c>
      <c r="L18" s="28"/>
    </row>
    <row r="19" s="24" customFormat="1" ht="13.5"/>
    <row r="20" spans="1:2" s="24" customFormat="1" ht="13.5">
      <c r="A20" s="33" t="s">
        <v>32</v>
      </c>
      <c r="B20" s="4"/>
    </row>
    <row r="22" s="24" customFormat="1" ht="13.5"/>
    <row r="23" s="24" customFormat="1" ht="13.5"/>
    <row r="24" s="24" customFormat="1" ht="13.5"/>
    <row r="25" s="24" customFormat="1" ht="13.5"/>
    <row r="26" s="24" customFormat="1" ht="13.5"/>
    <row r="27" s="24" customFormat="1" ht="13.5"/>
    <row r="28" s="24" customFormat="1" ht="13.5"/>
    <row r="29" s="24" customFormat="1" ht="13.5"/>
    <row r="30" s="24" customFormat="1" ht="13.5"/>
    <row r="31" s="24" customFormat="1" ht="13.5"/>
    <row r="32" s="24" customFormat="1" ht="13.5"/>
    <row r="33" s="24" customFormat="1" ht="13.5"/>
    <row r="34" s="24" customFormat="1" ht="13.5"/>
    <row r="35" s="24" customFormat="1" ht="13.5"/>
    <row r="36" s="24" customFormat="1" ht="13.5"/>
    <row r="37" s="24" customFormat="1" ht="13.5"/>
    <row r="38" s="24" customFormat="1" ht="13.5"/>
    <row r="39" s="24" customFormat="1" ht="13.5"/>
    <row r="40" s="24" customFormat="1" ht="13.5"/>
  </sheetData>
  <sheetProtection/>
  <mergeCells count="18">
    <mergeCell ref="I7:I8"/>
    <mergeCell ref="J7:K7"/>
    <mergeCell ref="C6:E6"/>
    <mergeCell ref="F6:H6"/>
    <mergeCell ref="I6:K6"/>
    <mergeCell ref="D7:E7"/>
    <mergeCell ref="A18:B18"/>
    <mergeCell ref="A9:B9"/>
    <mergeCell ref="A10:B10"/>
    <mergeCell ref="A13:B13"/>
    <mergeCell ref="A14:B14"/>
    <mergeCell ref="A15:B15"/>
    <mergeCell ref="A16:B16"/>
    <mergeCell ref="A6:B8"/>
    <mergeCell ref="C7:C8"/>
    <mergeCell ref="F7:F8"/>
    <mergeCell ref="G7:H7"/>
    <mergeCell ref="A17:B17"/>
  </mergeCells>
  <printOptions/>
  <pageMargins left="0.7" right="0.7" top="0.75" bottom="0.75" header="0.3" footer="0.3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IV21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23.8515625" style="0" bestFit="1" customWidth="1"/>
    <col min="2" max="10" width="7.57421875" style="0" customWidth="1"/>
  </cols>
  <sheetData>
    <row r="1" spans="1:10" ht="18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</row>
    <row r="2" s="1" customFormat="1" ht="8.25" customHeight="1">
      <c r="A2" s="2"/>
    </row>
    <row r="3" spans="1:10" s="1" customFormat="1" ht="18">
      <c r="A3" s="2"/>
      <c r="H3" s="63" t="s">
        <v>14</v>
      </c>
      <c r="I3" s="63"/>
      <c r="J3" s="63"/>
    </row>
    <row r="4" spans="1:10" s="1" customFormat="1" ht="23.25" customHeight="1">
      <c r="A4" s="69" t="s">
        <v>2</v>
      </c>
      <c r="B4" s="67" t="s">
        <v>16</v>
      </c>
      <c r="C4" s="67"/>
      <c r="D4" s="67"/>
      <c r="E4" s="67" t="s">
        <v>4</v>
      </c>
      <c r="F4" s="67"/>
      <c r="G4" s="67"/>
      <c r="H4" s="67" t="s">
        <v>5</v>
      </c>
      <c r="I4" s="67"/>
      <c r="J4" s="68"/>
    </row>
    <row r="5" spans="1:256" s="1" customFormat="1" ht="23.25" customHeight="1">
      <c r="A5" s="70"/>
      <c r="B5" s="66" t="s">
        <v>6</v>
      </c>
      <c r="C5" s="65" t="s">
        <v>1</v>
      </c>
      <c r="D5" s="65"/>
      <c r="E5" s="73" t="s">
        <v>6</v>
      </c>
      <c r="F5" s="65" t="s">
        <v>1</v>
      </c>
      <c r="G5" s="65"/>
      <c r="H5" s="73" t="s">
        <v>6</v>
      </c>
      <c r="I5" s="65" t="s">
        <v>1</v>
      </c>
      <c r="J5" s="6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9" customFormat="1" ht="23.25" customHeight="1">
      <c r="A6" s="71"/>
      <c r="B6" s="72"/>
      <c r="C6" s="20" t="s">
        <v>19</v>
      </c>
      <c r="D6" s="20" t="s">
        <v>20</v>
      </c>
      <c r="E6" s="74"/>
      <c r="F6" s="20" t="s">
        <v>19</v>
      </c>
      <c r="G6" s="20" t="s">
        <v>20</v>
      </c>
      <c r="H6" s="74"/>
      <c r="I6" s="20" t="s">
        <v>19</v>
      </c>
      <c r="J6" s="21" t="s">
        <v>20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3" customFormat="1" ht="33" customHeight="1">
      <c r="A7" s="14" t="s">
        <v>7</v>
      </c>
      <c r="B7" s="15">
        <f>SUM(B8:B10)</f>
        <v>301321</v>
      </c>
      <c r="C7" s="16">
        <f>ROUND(B7/$B$7*100,1)</f>
        <v>100</v>
      </c>
      <c r="D7" s="22" t="s">
        <v>21</v>
      </c>
      <c r="E7" s="17">
        <f>SUM(E8:E10)</f>
        <v>164065</v>
      </c>
      <c r="F7" s="16">
        <f>ROUND(E7/$E$7*100,1)</f>
        <v>100</v>
      </c>
      <c r="G7" s="22" t="s">
        <v>21</v>
      </c>
      <c r="H7" s="17">
        <f>SUM(H8:H10)</f>
        <v>137238</v>
      </c>
      <c r="I7" s="16">
        <f>ROUND(H7/$H$7*100,1)</f>
        <v>100</v>
      </c>
      <c r="J7" s="22" t="s">
        <v>21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7.5" customHeight="1">
      <c r="A8" s="12" t="s">
        <v>10</v>
      </c>
      <c r="B8" s="8">
        <v>21572</v>
      </c>
      <c r="C8" s="6">
        <f aca="true" t="shared" si="0" ref="C8:C14">ROUND(B8/$B$7*100,1)</f>
        <v>7.2</v>
      </c>
      <c r="D8" s="23" t="s">
        <v>21</v>
      </c>
      <c r="E8" s="7">
        <v>12869</v>
      </c>
      <c r="F8" s="6">
        <f aca="true" t="shared" si="1" ref="F8:F14">ROUND(E8/$E$7*100,1)</f>
        <v>7.8</v>
      </c>
      <c r="G8" s="23" t="s">
        <v>21</v>
      </c>
      <c r="H8" s="7">
        <v>8703</v>
      </c>
      <c r="I8" s="6">
        <f aca="true" t="shared" si="2" ref="I8:I14">ROUND(H8/$H$7*100,1)</f>
        <v>6.3</v>
      </c>
      <c r="J8" s="23" t="s">
        <v>21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37.5" customHeight="1">
      <c r="A9" s="12" t="s">
        <v>11</v>
      </c>
      <c r="B9" s="8">
        <v>24489</v>
      </c>
      <c r="C9" s="6">
        <f t="shared" si="0"/>
        <v>8.1</v>
      </c>
      <c r="D9" s="23" t="s">
        <v>21</v>
      </c>
      <c r="E9" s="7">
        <v>18049</v>
      </c>
      <c r="F9" s="6">
        <f t="shared" si="1"/>
        <v>11</v>
      </c>
      <c r="G9" s="23" t="s">
        <v>21</v>
      </c>
      <c r="H9" s="7">
        <v>6440</v>
      </c>
      <c r="I9" s="6">
        <f t="shared" si="2"/>
        <v>4.7</v>
      </c>
      <c r="J9" s="23" t="s">
        <v>21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" customFormat="1" ht="37.5" customHeight="1">
      <c r="A10" s="12" t="s">
        <v>8</v>
      </c>
      <c r="B10" s="8">
        <f>SUM(B11,B14)</f>
        <v>255260</v>
      </c>
      <c r="C10" s="6">
        <f t="shared" si="0"/>
        <v>84.7</v>
      </c>
      <c r="D10" s="6">
        <f>ROUND(B10/$B$10*100,1)</f>
        <v>100</v>
      </c>
      <c r="E10" s="7">
        <f>SUM(E11,E14)</f>
        <v>133147</v>
      </c>
      <c r="F10" s="6">
        <f t="shared" si="1"/>
        <v>81.2</v>
      </c>
      <c r="G10" s="6">
        <f>ROUND(E10/$E$10*100,1)</f>
        <v>100</v>
      </c>
      <c r="H10" s="7">
        <f>SUM(H11,H14)</f>
        <v>122095</v>
      </c>
      <c r="I10" s="6">
        <f t="shared" si="2"/>
        <v>89</v>
      </c>
      <c r="J10" s="6">
        <f>ROUND(H10/$H$10*100,1)</f>
        <v>100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" customFormat="1" ht="37.5" customHeight="1">
      <c r="A11" s="12" t="s">
        <v>9</v>
      </c>
      <c r="B11" s="8">
        <v>239653</v>
      </c>
      <c r="C11" s="6">
        <f t="shared" si="0"/>
        <v>79.5</v>
      </c>
      <c r="D11" s="6">
        <f>ROUND(B11/$B$10*100,1)</f>
        <v>93.9</v>
      </c>
      <c r="E11" s="7">
        <v>126895</v>
      </c>
      <c r="F11" s="6">
        <f t="shared" si="1"/>
        <v>77.3</v>
      </c>
      <c r="G11" s="6">
        <f>ROUND(E11/$E$10*100,1)</f>
        <v>95.3</v>
      </c>
      <c r="H11" s="7">
        <v>112740</v>
      </c>
      <c r="I11" s="6">
        <f t="shared" si="2"/>
        <v>82.1</v>
      </c>
      <c r="J11" s="6">
        <f>ROUND(H11/$H$10*100,1)</f>
        <v>92.3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37.5" customHeight="1">
      <c r="A12" s="12" t="s">
        <v>12</v>
      </c>
      <c r="B12" s="8">
        <v>164619</v>
      </c>
      <c r="C12" s="6">
        <f t="shared" si="0"/>
        <v>54.6</v>
      </c>
      <c r="D12" s="6">
        <f>ROUND(B12/$B$10*100,1)</f>
        <v>64.5</v>
      </c>
      <c r="E12" s="7">
        <v>104622</v>
      </c>
      <c r="F12" s="6">
        <f t="shared" si="1"/>
        <v>63.8</v>
      </c>
      <c r="G12" s="6">
        <f>ROUND(E12/$E$10*100,1)</f>
        <v>78.6</v>
      </c>
      <c r="H12" s="7">
        <v>59992</v>
      </c>
      <c r="I12" s="6">
        <f t="shared" si="2"/>
        <v>43.7</v>
      </c>
      <c r="J12" s="6">
        <f>ROUND(H12/$H$10*100,1)</f>
        <v>49.1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37.5" customHeight="1">
      <c r="A13" s="12" t="s">
        <v>15</v>
      </c>
      <c r="B13" s="8">
        <v>75034</v>
      </c>
      <c r="C13" s="6">
        <f t="shared" si="0"/>
        <v>24.9</v>
      </c>
      <c r="D13" s="6">
        <f>ROUND(B13/$B$10*100,1)</f>
        <v>29.4</v>
      </c>
      <c r="E13" s="7">
        <v>22273</v>
      </c>
      <c r="F13" s="6">
        <f t="shared" si="1"/>
        <v>13.6</v>
      </c>
      <c r="G13" s="6">
        <f>ROUND(E13/$E$10*100,1)</f>
        <v>16.7</v>
      </c>
      <c r="H13" s="7">
        <v>52748</v>
      </c>
      <c r="I13" s="6">
        <f t="shared" si="2"/>
        <v>38.4</v>
      </c>
      <c r="J13" s="6">
        <f>ROUND(H13/$H$10*100,1)</f>
        <v>43.2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37.5" customHeight="1">
      <c r="A14" s="12" t="s">
        <v>13</v>
      </c>
      <c r="B14" s="9">
        <v>15607</v>
      </c>
      <c r="C14" s="10">
        <f t="shared" si="0"/>
        <v>5.2</v>
      </c>
      <c r="D14" s="10">
        <f>ROUND(B14/$B$10*100,1)</f>
        <v>6.1</v>
      </c>
      <c r="E14" s="11">
        <v>6252</v>
      </c>
      <c r="F14" s="10">
        <f t="shared" si="1"/>
        <v>3.8</v>
      </c>
      <c r="G14" s="10">
        <f>ROUND(E14/$E$10*100,1)</f>
        <v>4.7</v>
      </c>
      <c r="H14" s="11">
        <v>9355</v>
      </c>
      <c r="I14" s="10">
        <f t="shared" si="2"/>
        <v>6.8</v>
      </c>
      <c r="J14" s="10">
        <f>ROUND(H14/$H$10*100,1)</f>
        <v>7.7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6" customHeight="1">
      <c r="A15" s="4"/>
      <c r="B15" s="5"/>
      <c r="D15" s="5"/>
      <c r="E15" s="5"/>
      <c r="F15" s="4"/>
      <c r="G15" s="4"/>
      <c r="H15" s="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3.5">
      <c r="A16" s="3" t="s">
        <v>0</v>
      </c>
      <c r="B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3.5">
      <c r="A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3.5">
      <c r="A19" s="4"/>
      <c r="B19" s="5">
        <v>17253</v>
      </c>
      <c r="C19" s="1"/>
      <c r="D19" s="1"/>
      <c r="E19" s="5">
        <v>11957</v>
      </c>
      <c r="F19" s="4"/>
      <c r="G19" s="4"/>
      <c r="H19" s="5">
        <v>5296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3.5">
      <c r="A20" s="4"/>
      <c r="B20" s="5">
        <v>4323</v>
      </c>
      <c r="C20" s="1"/>
      <c r="D20" s="1"/>
      <c r="E20" s="5">
        <v>914</v>
      </c>
      <c r="F20" s="4"/>
      <c r="G20" s="4"/>
      <c r="H20" s="5">
        <v>3409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</sheetData>
  <sheetProtection/>
  <mergeCells count="12">
    <mergeCell ref="H3:J3"/>
    <mergeCell ref="A1:J1"/>
    <mergeCell ref="C5:D5"/>
    <mergeCell ref="F5:G5"/>
    <mergeCell ref="I5:J5"/>
    <mergeCell ref="B4:D4"/>
    <mergeCell ref="E4:G4"/>
    <mergeCell ref="H4:J4"/>
    <mergeCell ref="A4:A6"/>
    <mergeCell ref="B5:B6"/>
    <mergeCell ref="E5:E6"/>
    <mergeCell ref="H5:H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&amp;C&amp;"ＭＳ 明朝,標準"&amp;10- 14 -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810941</cp:lastModifiedBy>
  <cp:lastPrinted>2014-03-11T23:02:52Z</cp:lastPrinted>
  <dcterms:created xsi:type="dcterms:W3CDTF">2011-04-06T04:04:29Z</dcterms:created>
  <dcterms:modified xsi:type="dcterms:W3CDTF">2014-04-21T01:09:49Z</dcterms:modified>
  <cp:category/>
  <cp:version/>
  <cp:contentType/>
  <cp:contentStatus/>
</cp:coreProperties>
</file>