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tabRatio="934" activeTab="0"/>
  </bookViews>
  <sheets>
    <sheet name="統計表第1表" sheetId="1" r:id="rId1"/>
    <sheet name="表5" sheetId="2" state="hidden" r:id="rId2"/>
  </sheets>
  <definedNames>
    <definedName name="_xlnm.Print_Area" localSheetId="0">'統計表第1表'!$B$1:$P$59</definedName>
    <definedName name="_xlnm.Print_Area" localSheetId="1">'表5'!$A$1:$J$16</definedName>
  </definedNames>
  <calcPr fullCalcOnLoad="1"/>
</workbook>
</file>

<file path=xl/sharedStrings.xml><?xml version="1.0" encoding="utf-8"?>
<sst xmlns="http://schemas.openxmlformats.org/spreadsheetml/2006/main" count="106" uniqueCount="86">
  <si>
    <t>島根県</t>
  </si>
  <si>
    <t>(注)男女別の不詳を含む。</t>
  </si>
  <si>
    <t>構成比</t>
  </si>
  <si>
    <t>従業上の地位</t>
  </si>
  <si>
    <t>男</t>
  </si>
  <si>
    <t>女</t>
  </si>
  <si>
    <t>実数</t>
  </si>
  <si>
    <t>総数（非農林漁業）</t>
  </si>
  <si>
    <t>　雇用者</t>
  </si>
  <si>
    <t>　　常用雇用者</t>
  </si>
  <si>
    <t>　個人業主・無給の家族従業者</t>
  </si>
  <si>
    <t>　有給役員</t>
  </si>
  <si>
    <t>　　　正社員・正職員</t>
  </si>
  <si>
    <t>　　臨時雇用者</t>
  </si>
  <si>
    <t>（単位：人、％）</t>
  </si>
  <si>
    <t>　　　正社員・正職員以外</t>
  </si>
  <si>
    <t>総数（注）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</si>
  <si>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</si>
  <si>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</si>
  <si>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</si>
  <si>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</si>
  <si>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</si>
  <si>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</si>
  <si>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</si>
  <si>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</si>
  <si>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</si>
  <si>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</si>
  <si>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</si>
  <si>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</si>
  <si>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</si>
  <si>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</si>
  <si>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</si>
  <si>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</si>
  <si>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</si>
  <si>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</si>
  <si>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</si>
  <si>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</si>
  <si>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</si>
  <si>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</si>
  <si>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</si>
  <si>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</si>
  <si>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</si>
  <si>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</si>
  <si>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</si>
  <si>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</si>
  <si>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</si>
  <si>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</si>
  <si>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</si>
  <si>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</si>
  <si>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</si>
  <si>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</si>
  <si>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</si>
  <si>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</si>
  <si>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</si>
  <si>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</si>
  <si>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</si>
  <si>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</si>
  <si>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</si>
  <si>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</si>
  <si>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</si>
  <si>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</si>
  <si>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</si>
  <si>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</si>
  <si>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</si>
  <si>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全国に占める割合</t>
  </si>
  <si>
    <t>都道府県</t>
  </si>
  <si>
    <t>第５表　従業上の地位別民営事業所従業者数（非農林漁業）</t>
  </si>
  <si>
    <t>総数</t>
  </si>
  <si>
    <t>雇用者</t>
  </si>
  <si>
    <t>－</t>
  </si>
  <si>
    <t>活動調査（H24.2.1)</t>
  </si>
  <si>
    <t>基礎調査(H21.7.1)</t>
  </si>
  <si>
    <t>1事業所
当たり
従業者数</t>
  </si>
  <si>
    <t>増減率</t>
  </si>
  <si>
    <t>（単位：事業所、人、％）</t>
  </si>
  <si>
    <t xml:space="preserve">事業所数
</t>
  </si>
  <si>
    <t>従業者数
(b)</t>
  </si>
  <si>
    <t>増減
H24-H21
(c-a)</t>
  </si>
  <si>
    <t>従業者数
(d)</t>
  </si>
  <si>
    <t>増減
H24-H21
(d-b)</t>
  </si>
  <si>
    <t>第１表　都道府県別民営事業所数、従業者数、1事業所当たり従業者数</t>
  </si>
  <si>
    <t>事業所数
(注1)
(a)</t>
  </si>
  <si>
    <t>事業所数
(注1)
(c)</t>
  </si>
  <si>
    <t>注1  事業内容等が不詳の事業所を含む。</t>
  </si>
  <si>
    <t>注2　男女別の不詳を含む。</t>
  </si>
  <si>
    <t>　　事業所集計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</si>
</sst>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;&quot;▲ &quot;#,##0"/>
    <numFmt numFmtId="178" formatCode="0.0;&quot;▲ &quot;0.0"/>
    <numFmt numFmtId="179" formatCode="#,##0_ "/>
  </numFmts>
  <fonts count="10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5"/>
      <name val="ＭＳ 明朝"/>
      <family val="1"/>
    </font>
    <font>
      <sz val="10"/>
      <color indexed="9"/>
      <name val="ＭＳ 明朝"/>
      <family val="1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sz val="6"/>
      <name val="ＭＳ Ｐゴシック"/>
      <family val="3"/>
    </font>
    <font>
      <sz val="9"/>
      <color indexed="8"/>
      <name val="Times New Roman"/>
      <family val="1"/>
    </font>
    <font>
      <b/>
      <sz val="11"/>
      <color indexed="8"/>
      <name val="ＭＳ Ｐゴシック"/>
      <family val="3"/>
    </font>
    <font>
      <sz val="9"/>
      <name val="ＭＳ 明朝"/>
      <family val="1"/>
    </font>
    <font>
      <sz val="9"/>
      <color indexed="8"/>
      <name val="ＭＳ 明朝"/>
      <family val="1"/>
    </font>
    <font>
      <sz val="15"/>
      <color indexed="8"/>
      <name val="ＭＳ 明朝"/>
      <family val="1"/>
    </font>
    <font>
      <sz val="8"/>
      <color indexed="8"/>
      <name val="ＭＳ 明朝"/>
      <family val="1"/>
    </font>
    <font>
      <b/>
      <sz val="10"/>
      <color indexed="8"/>
      <name val="ＭＳ ゴシック"/>
      <family val="3"/>
    </font>
    <font>
      <sz val="11"/>
      <name val="ＭＳ ゴシック"/>
      <family val="3"/>
    </font>
    <font>
      <sz val="15"/>
      <name val="ＭＳ ゴシック"/>
      <family val="3"/>
    </font>
    <font>
      <b/>
      <sz val="11"/>
      <color indexed="8"/>
      <name val="ＭＳ ゴシック"/>
      <family val="3"/>
    </font>
    <font>
      <b/>
      <sz val="9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9"/>
      <name val="ＭＳ ゴシック"/>
      <family val="3"/>
    </font>
    <font>
      <sz val="11"/>
      <color indexed="8"/>
      <name val="ＭＳ ゴシック"/>
      <family val="3"/>
    </font>
    <font>
      <sz val="10"/>
      <color theme="1"/>
      <name val="ＭＳ 明朝"/>
      <family val="1"/>
    </font>
    <font>
      <sz val="11"/>
      <color theme="0"/>
      <name val="Calibri"/>
      <family val="3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sz val="9"/>
      <color theme="1"/>
      <name val="Times New Roman"/>
      <family val="1"/>
    </font>
    <font>
      <b/>
      <sz val="11"/>
      <color theme="0"/>
      <name val="Calibri"/>
      <family val="3"/>
    </font>
    <font>
      <b/>
      <sz val="10"/>
      <color theme="0"/>
      <name val="ＭＳ 明朝"/>
      <family val="1"/>
    </font>
    <font>
      <sz val="11"/>
      <color rgb="FF9C6500"/>
      <name val="Calibri"/>
      <family val="3"/>
    </font>
    <font>
      <sz val="10"/>
      <color rgb="FF9C6500"/>
      <name val="ＭＳ 明朝"/>
      <family val="1"/>
    </font>
    <font>
      <sz val="11"/>
      <color rgb="FFFA7D00"/>
      <name val="Calibri"/>
      <family val="3"/>
    </font>
    <font>
      <sz val="10"/>
      <color rgb="FFFA7D00"/>
      <name val="ＭＳ 明朝"/>
      <family val="1"/>
    </font>
    <font>
      <sz val="11"/>
      <color rgb="FF9C0006"/>
      <name val="Calibri"/>
      <family val="3"/>
    </font>
    <font>
      <sz val="10"/>
      <color rgb="FF9C0006"/>
      <name val="ＭＳ 明朝"/>
      <family val="1"/>
    </font>
    <font>
      <b/>
      <sz val="11"/>
      <color rgb="FFFA7D00"/>
      <name val="Calibri"/>
      <family val="3"/>
    </font>
    <font>
      <b/>
      <sz val="10"/>
      <color rgb="FFFA7D00"/>
      <name val="ＭＳ 明朝"/>
      <family val="1"/>
    </font>
    <font>
      <sz val="11"/>
      <color rgb="FFFF0000"/>
      <name val="Calibri"/>
      <family val="3"/>
    </font>
    <font>
      <sz val="10"/>
      <color rgb="FFFF0000"/>
      <name val="ＭＳ 明朝"/>
      <family val="1"/>
    </font>
    <font>
      <b/>
      <sz val="15"/>
      <color theme="3"/>
      <name val="Calibri"/>
      <family val="3"/>
    </font>
    <font>
      <b/>
      <sz val="15"/>
      <color theme="3"/>
      <name val="ＭＳ 明朝"/>
      <family val="1"/>
    </font>
    <font>
      <b/>
      <sz val="13"/>
      <color theme="3"/>
      <name val="Calibri"/>
      <family val="3"/>
    </font>
    <font>
      <b/>
      <sz val="13"/>
      <color theme="3"/>
      <name val="ＭＳ 明朝"/>
      <family val="1"/>
    </font>
    <font>
      <b/>
      <sz val="11"/>
      <color theme="3"/>
      <name val="Calibri"/>
      <family val="3"/>
    </font>
    <font>
      <b/>
      <sz val="11"/>
      <color theme="3"/>
      <name val="ＭＳ 明朝"/>
      <family val="1"/>
    </font>
    <font>
      <b/>
      <sz val="11"/>
      <color theme="1"/>
      <name val="Calibri"/>
      <family val="3"/>
    </font>
    <font>
      <b/>
      <sz val="10"/>
      <color theme="1"/>
      <name val="ＭＳ 明朝"/>
      <family val="1"/>
    </font>
    <font>
      <b/>
      <sz val="11"/>
      <color rgb="FF3F3F3F"/>
      <name val="Calibri"/>
      <family val="3"/>
    </font>
    <font>
      <b/>
      <sz val="10"/>
      <color rgb="FF3F3F3F"/>
      <name val="ＭＳ 明朝"/>
      <family val="1"/>
    </font>
    <font>
      <i/>
      <sz val="11"/>
      <color rgb="FF7F7F7F"/>
      <name val="Calibri"/>
      <family val="3"/>
    </font>
    <font>
      <i/>
      <sz val="10"/>
      <color rgb="FF7F7F7F"/>
      <name val="ＭＳ 明朝"/>
      <family val="1"/>
    </font>
    <font>
      <sz val="11"/>
      <color rgb="FF3F3F76"/>
      <name val="Calibri"/>
      <family val="3"/>
    </font>
    <font>
      <sz val="10"/>
      <color rgb="FF3F3F76"/>
      <name val="ＭＳ 明朝"/>
      <family val="1"/>
    </font>
    <font>
      <sz val="11"/>
      <color rgb="FF006100"/>
      <name val="Calibri"/>
      <family val="3"/>
    </font>
    <font>
      <sz val="10"/>
      <color rgb="FF006100"/>
      <name val="ＭＳ 明朝"/>
      <family val="1"/>
    </font>
    <font>
      <sz val="9"/>
      <color theme="1"/>
      <name val="ＭＳ 明朝"/>
      <family val="1"/>
    </font>
    <font>
      <sz val="15"/>
      <color theme="1"/>
      <name val="ＭＳ 明朝"/>
      <family val="1"/>
    </font>
    <font>
      <b/>
      <sz val="10"/>
      <color rgb="FF101010"/>
      <name val="ＭＳ ゴシック"/>
      <family val="3"/>
    </font>
    <font>
      <b/>
      <sz val="11"/>
      <color theme="1"/>
      <name val="ＭＳ ゴシック"/>
      <family val="3"/>
    </font>
    <font>
      <b/>
      <sz val="9"/>
      <color theme="1"/>
      <name val="ＭＳ ゴシック"/>
      <family val="3"/>
    </font>
    <font>
      <b/>
      <sz val="10"/>
      <color theme="1"/>
      <name val="ＭＳ ゴシック"/>
      <family val="3"/>
    </font>
    <font>
      <b/>
      <sz val="10"/>
      <color theme="1"/>
      <name val="Calibri"/>
      <family val="3"/>
    </font>
    <font>
      <sz val="10"/>
      <color rgb="FF101010"/>
      <name val="ＭＳ ゴシック"/>
      <family val="3"/>
    </font>
    <font>
      <sz val="9"/>
      <color rgb="FF101010"/>
      <name val="ＭＳ ゴシック"/>
      <family val="3"/>
    </font>
    <font>
      <sz val="9"/>
      <color theme="1"/>
      <name val="ＭＳ ゴシック"/>
      <family val="3"/>
    </font>
    <font>
      <sz val="11"/>
      <color theme="1"/>
      <name val="ＭＳ ゴシック"/>
      <family val="3"/>
    </font>
    <font>
      <sz val="11"/>
      <color rgb="FF101010"/>
      <name val="ＭＳ ゴシック"/>
      <family val="3"/>
    </font>
    <font>
      <sz val="8"/>
      <color theme="1"/>
      <name val="ＭＳ 明朝"/>
      <family val="1"/>
    </font>
    <font>
      <sz val="10"/>
      <color rgb="FF10101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</borders>
  <cellStyleXfs count="10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54" fillId="2" borderId="0" applyNumberFormat="0" applyBorder="0" applyAlignment="0" applyProtection="0"/>
    <xf numFmtId="0" fontId="0" fillId="3" borderId="0" applyNumberFormat="0" applyBorder="0" applyAlignment="0" applyProtection="0"/>
    <xf numFmtId="0" fontId="54" fillId="3" borderId="0" applyNumberFormat="0" applyBorder="0" applyAlignment="0" applyProtection="0"/>
    <xf numFmtId="0" fontId="0" fillId="4" borderId="0" applyNumberFormat="0" applyBorder="0" applyAlignment="0" applyProtection="0"/>
    <xf numFmtId="0" fontId="54" fillId="4" borderId="0" applyNumberFormat="0" applyBorder="0" applyAlignment="0" applyProtection="0"/>
    <xf numFmtId="0" fontId="0" fillId="5" borderId="0" applyNumberFormat="0" applyBorder="0" applyAlignment="0" applyProtection="0"/>
    <xf numFmtId="0" fontId="54" fillId="5" borderId="0" applyNumberFormat="0" applyBorder="0" applyAlignment="0" applyProtection="0"/>
    <xf numFmtId="0" fontId="0" fillId="6" borderId="0" applyNumberFormat="0" applyBorder="0" applyAlignment="0" applyProtection="0"/>
    <xf numFmtId="0" fontId="54" fillId="6" borderId="0" applyNumberFormat="0" applyBorder="0" applyAlignment="0" applyProtection="0"/>
    <xf numFmtId="0" fontId="0" fillId="7" borderId="0" applyNumberFormat="0" applyBorder="0" applyAlignment="0" applyProtection="0"/>
    <xf numFmtId="0" fontId="54" fillId="7" borderId="0" applyNumberFormat="0" applyBorder="0" applyAlignment="0" applyProtection="0"/>
    <xf numFmtId="0" fontId="0" fillId="8" borderId="0" applyNumberFormat="0" applyBorder="0" applyAlignment="0" applyProtection="0"/>
    <xf numFmtId="0" fontId="54" fillId="8" borderId="0" applyNumberFormat="0" applyBorder="0" applyAlignment="0" applyProtection="0"/>
    <xf numFmtId="0" fontId="0" fillId="9" borderId="0" applyNumberFormat="0" applyBorder="0" applyAlignment="0" applyProtection="0"/>
    <xf numFmtId="0" fontId="54" fillId="9" borderId="0" applyNumberFormat="0" applyBorder="0" applyAlignment="0" applyProtection="0"/>
    <xf numFmtId="0" fontId="0" fillId="10" borderId="0" applyNumberFormat="0" applyBorder="0" applyAlignment="0" applyProtection="0"/>
    <xf numFmtId="0" fontId="54" fillId="10" borderId="0" applyNumberFormat="0" applyBorder="0" applyAlignment="0" applyProtection="0"/>
    <xf numFmtId="0" fontId="0" fillId="11" borderId="0" applyNumberFormat="0" applyBorder="0" applyAlignment="0" applyProtection="0"/>
    <xf numFmtId="0" fontId="54" fillId="11" borderId="0" applyNumberFormat="0" applyBorder="0" applyAlignment="0" applyProtection="0"/>
    <xf numFmtId="0" fontId="0" fillId="12" borderId="0" applyNumberFormat="0" applyBorder="0" applyAlignment="0" applyProtection="0"/>
    <xf numFmtId="0" fontId="54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6" fillId="14" borderId="0" applyNumberFormat="0" applyBorder="0" applyAlignment="0" applyProtection="0"/>
    <xf numFmtId="0" fontId="55" fillId="15" borderId="0" applyNumberFormat="0" applyBorder="0" applyAlignment="0" applyProtection="0"/>
    <xf numFmtId="0" fontId="56" fillId="15" borderId="0" applyNumberFormat="0" applyBorder="0" applyAlignment="0" applyProtection="0"/>
    <xf numFmtId="0" fontId="55" fillId="16" borderId="0" applyNumberFormat="0" applyBorder="0" applyAlignment="0" applyProtection="0"/>
    <xf numFmtId="0" fontId="56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1" borderId="0" applyNumberFormat="0" applyBorder="0" applyAlignment="0" applyProtection="0"/>
    <xf numFmtId="0" fontId="55" fillId="22" borderId="0" applyNumberFormat="0" applyBorder="0" applyAlignment="0" applyProtection="0"/>
    <xf numFmtId="0" fontId="56" fillId="22" borderId="0" applyNumberFormat="0" applyBorder="0" applyAlignment="0" applyProtection="0"/>
    <xf numFmtId="0" fontId="55" fillId="23" borderId="0" applyNumberFormat="0" applyBorder="0" applyAlignment="0" applyProtection="0"/>
    <xf numFmtId="0" fontId="56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Fill="0" applyBorder="0">
      <alignment vertical="center"/>
      <protection/>
    </xf>
    <xf numFmtId="0" fontId="59" fillId="26" borderId="1" applyNumberFormat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6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0" borderId="8" applyNumberFormat="0" applyFill="0" applyAlignment="0" applyProtection="0"/>
    <xf numFmtId="0" fontId="79" fillId="30" borderId="9" applyNumberFormat="0" applyAlignment="0" applyProtection="0"/>
    <xf numFmtId="0" fontId="80" fillId="30" borderId="9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3" fillId="31" borderId="4" applyNumberFormat="0" applyAlignment="0" applyProtection="0"/>
    <xf numFmtId="0" fontId="84" fillId="31" borderId="4" applyNumberFormat="0" applyAlignment="0" applyProtection="0"/>
    <xf numFmtId="0" fontId="54" fillId="0" borderId="0">
      <alignment vertical="center"/>
      <protection/>
    </xf>
    <xf numFmtId="0" fontId="48" fillId="0" borderId="0">
      <alignment/>
      <protection/>
    </xf>
    <xf numFmtId="0" fontId="54" fillId="0" borderId="0">
      <alignment vertical="center"/>
      <protection/>
    </xf>
    <xf numFmtId="0" fontId="85" fillId="32" borderId="0" applyNumberFormat="0" applyBorder="0" applyAlignment="0" applyProtection="0"/>
    <xf numFmtId="0" fontId="86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vertical="center"/>
    </xf>
    <xf numFmtId="0" fontId="54" fillId="0" borderId="0" xfId="0" applyFont="1" applyAlignment="1">
      <alignment vertical="center"/>
    </xf>
    <xf numFmtId="38" fontId="54" fillId="0" borderId="0" xfId="79" applyFont="1" applyAlignment="1">
      <alignment vertical="center"/>
    </xf>
    <xf numFmtId="176" fontId="87" fillId="0" borderId="0" xfId="69" applyNumberFormat="1" applyFont="1" applyBorder="1" applyAlignment="1">
      <alignment vertical="center"/>
    </xf>
    <xf numFmtId="38" fontId="87" fillId="0" borderId="0" xfId="79" applyFont="1" applyBorder="1" applyAlignment="1">
      <alignment vertical="center"/>
    </xf>
    <xf numFmtId="38" fontId="87" fillId="0" borderId="10" xfId="79" applyFont="1" applyBorder="1" applyAlignment="1">
      <alignment vertical="center"/>
    </xf>
    <xf numFmtId="38" fontId="87" fillId="0" borderId="11" xfId="79" applyFont="1" applyBorder="1" applyAlignment="1">
      <alignment vertical="center"/>
    </xf>
    <xf numFmtId="176" fontId="87" fillId="0" borderId="12" xfId="69" applyNumberFormat="1" applyFont="1" applyBorder="1" applyAlignment="1">
      <alignment vertical="center"/>
    </xf>
    <xf numFmtId="38" fontId="87" fillId="0" borderId="12" xfId="79" applyFont="1" applyBorder="1" applyAlignment="1">
      <alignment vertical="center"/>
    </xf>
    <xf numFmtId="0" fontId="88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89" fillId="0" borderId="13" xfId="0" applyNumberFormat="1" applyFont="1" applyFill="1" applyBorder="1" applyAlignment="1">
      <alignment horizontal="distributed" vertical="center" wrapText="1" indent="1"/>
    </xf>
    <xf numFmtId="38" fontId="89" fillId="0" borderId="0" xfId="79" applyFont="1" applyFill="1" applyBorder="1" applyAlignment="1">
      <alignment horizontal="right" vertical="center"/>
    </xf>
    <xf numFmtId="176" fontId="89" fillId="0" borderId="0" xfId="69" applyNumberFormat="1" applyFont="1" applyFill="1" applyBorder="1" applyAlignment="1">
      <alignment horizontal="right" vertical="center"/>
    </xf>
    <xf numFmtId="0" fontId="29" fillId="0" borderId="0" xfId="99" applyNumberFormat="1" applyFont="1" applyFill="1" applyAlignment="1">
      <alignment vertical="center"/>
      <protection/>
    </xf>
    <xf numFmtId="0" fontId="87" fillId="0" borderId="14" xfId="0" applyFont="1" applyBorder="1" applyAlignment="1">
      <alignment vertical="center"/>
    </xf>
    <xf numFmtId="0" fontId="90" fillId="0" borderId="0" xfId="0" applyFont="1" applyAlignment="1">
      <alignment vertical="center"/>
    </xf>
    <xf numFmtId="0" fontId="91" fillId="0" borderId="14" xfId="0" applyFont="1" applyBorder="1" applyAlignment="1">
      <alignment vertical="center"/>
    </xf>
    <xf numFmtId="38" fontId="91" fillId="0" borderId="15" xfId="0" applyNumberFormat="1" applyFont="1" applyBorder="1" applyAlignment="1">
      <alignment vertical="center"/>
    </xf>
    <xf numFmtId="176" fontId="91" fillId="0" borderId="16" xfId="69" applyNumberFormat="1" applyFont="1" applyBorder="1" applyAlignment="1">
      <alignment vertical="center"/>
    </xf>
    <xf numFmtId="38" fontId="91" fillId="0" borderId="16" xfId="0" applyNumberFormat="1" applyFont="1" applyBorder="1" applyAlignment="1">
      <alignment vertical="center"/>
    </xf>
    <xf numFmtId="0" fontId="92" fillId="0" borderId="0" xfId="0" applyFont="1" applyAlignment="1">
      <alignment vertical="center"/>
    </xf>
    <xf numFmtId="0" fontId="0" fillId="0" borderId="0" xfId="0" applyAlignment="1">
      <alignment vertical="center"/>
    </xf>
    <xf numFmtId="0" fontId="87" fillId="0" borderId="17" xfId="0" applyFont="1" applyBorder="1" applyAlignment="1">
      <alignment horizontal="center" vertical="center"/>
    </xf>
    <xf numFmtId="0" fontId="87" fillId="0" borderId="18" xfId="0" applyFont="1" applyBorder="1" applyAlignment="1">
      <alignment horizontal="center" vertical="center"/>
    </xf>
    <xf numFmtId="0" fontId="91" fillId="0" borderId="16" xfId="0" applyFont="1" applyBorder="1" applyAlignment="1">
      <alignment horizontal="right" vertical="center"/>
    </xf>
    <xf numFmtId="0" fontId="87" fillId="0" borderId="0" xfId="0" applyNumberFormat="1" applyFont="1" applyBorder="1" applyAlignment="1">
      <alignment horizontal="right" vertical="center"/>
    </xf>
    <xf numFmtId="176" fontId="89" fillId="0" borderId="0" xfId="0" applyNumberFormat="1" applyFont="1" applyFill="1" applyBorder="1" applyAlignment="1">
      <alignment horizontal="right" vertical="center"/>
    </xf>
    <xf numFmtId="177" fontId="89" fillId="0" borderId="0" xfId="69" applyNumberFormat="1" applyFont="1" applyFill="1" applyBorder="1" applyAlignment="1">
      <alignment horizontal="right" vertical="center"/>
    </xf>
    <xf numFmtId="178" fontId="89" fillId="0" borderId="0" xfId="69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79" fontId="9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94" fillId="0" borderId="13" xfId="0" applyNumberFormat="1" applyFont="1" applyFill="1" applyBorder="1" applyAlignment="1">
      <alignment horizontal="distributed" vertical="center" wrapText="1" indent="1"/>
    </xf>
    <xf numFmtId="38" fontId="95" fillId="0" borderId="16" xfId="79" applyFont="1" applyFill="1" applyBorder="1" applyAlignment="1">
      <alignment horizontal="right" vertical="center"/>
    </xf>
    <xf numFmtId="38" fontId="95" fillId="0" borderId="0" xfId="79" applyFont="1" applyFill="1" applyBorder="1" applyAlignment="1">
      <alignment horizontal="right" vertical="center"/>
    </xf>
    <xf numFmtId="179" fontId="96" fillId="0" borderId="0" xfId="0" applyNumberFormat="1" applyFont="1" applyAlignment="1">
      <alignment vertical="center"/>
    </xf>
    <xf numFmtId="176" fontId="95" fillId="0" borderId="0" xfId="69" applyNumberFormat="1" applyFont="1" applyFill="1" applyBorder="1" applyAlignment="1">
      <alignment horizontal="right" vertical="center"/>
    </xf>
    <xf numFmtId="177" fontId="95" fillId="0" borderId="0" xfId="69" applyNumberFormat="1" applyFont="1" applyFill="1" applyBorder="1" applyAlignment="1">
      <alignment horizontal="right" vertical="center"/>
    </xf>
    <xf numFmtId="178" fontId="95" fillId="0" borderId="0" xfId="69" applyNumberFormat="1" applyFont="1" applyFill="1" applyBorder="1" applyAlignment="1">
      <alignment horizontal="right" vertical="center"/>
    </xf>
    <xf numFmtId="176" fontId="95" fillId="0" borderId="0" xfId="0" applyNumberFormat="1" applyFont="1" applyFill="1" applyBorder="1" applyAlignment="1">
      <alignment horizontal="right" vertical="center"/>
    </xf>
    <xf numFmtId="0" fontId="97" fillId="0" borderId="0" xfId="0" applyFont="1" applyAlignment="1">
      <alignment vertical="center"/>
    </xf>
    <xf numFmtId="0" fontId="97" fillId="0" borderId="0" xfId="0" applyFont="1" applyBorder="1" applyAlignment="1">
      <alignment vertical="center"/>
    </xf>
    <xf numFmtId="0" fontId="97" fillId="0" borderId="16" xfId="0" applyFont="1" applyBorder="1" applyAlignment="1">
      <alignment horizontal="center" vertical="center" wrapText="1"/>
    </xf>
    <xf numFmtId="0" fontId="98" fillId="0" borderId="17" xfId="0" applyFont="1" applyFill="1" applyBorder="1" applyAlignment="1">
      <alignment horizontal="center" vertical="center" wrapText="1"/>
    </xf>
    <xf numFmtId="0" fontId="94" fillId="0" borderId="16" xfId="0" applyNumberFormat="1" applyFont="1" applyFill="1" applyBorder="1" applyAlignment="1">
      <alignment horizontal="distributed" vertical="center" wrapText="1" indent="1"/>
    </xf>
    <xf numFmtId="0" fontId="94" fillId="0" borderId="19" xfId="0" applyNumberFormat="1" applyFont="1" applyFill="1" applyBorder="1" applyAlignment="1">
      <alignment horizontal="distributed" vertical="center" wrapText="1" indent="1"/>
    </xf>
    <xf numFmtId="179" fontId="96" fillId="0" borderId="16" xfId="0" applyNumberFormat="1" applyFont="1" applyBorder="1" applyAlignment="1">
      <alignment vertical="center"/>
    </xf>
    <xf numFmtId="176" fontId="95" fillId="0" borderId="16" xfId="69" applyNumberFormat="1" applyFont="1" applyFill="1" applyBorder="1" applyAlignment="1">
      <alignment horizontal="right" vertical="center"/>
    </xf>
    <xf numFmtId="177" fontId="95" fillId="0" borderId="16" xfId="69" applyNumberFormat="1" applyFont="1" applyFill="1" applyBorder="1" applyAlignment="1">
      <alignment horizontal="right" vertical="center"/>
    </xf>
    <xf numFmtId="178" fontId="95" fillId="0" borderId="16" xfId="69" applyNumberFormat="1" applyFont="1" applyFill="1" applyBorder="1" applyAlignment="1">
      <alignment horizontal="right" vertical="center"/>
    </xf>
    <xf numFmtId="176" fontId="95" fillId="0" borderId="16" xfId="0" applyNumberFormat="1" applyFont="1" applyFill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0" fontId="98" fillId="0" borderId="17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97" fillId="0" borderId="0" xfId="0" applyFont="1" applyFill="1" applyAlignment="1">
      <alignment vertical="center"/>
    </xf>
    <xf numFmtId="0" fontId="97" fillId="0" borderId="14" xfId="0" applyFont="1" applyFill="1" applyBorder="1" applyAlignment="1">
      <alignment vertical="center"/>
    </xf>
    <xf numFmtId="0" fontId="97" fillId="0" borderId="13" xfId="0" applyFont="1" applyFill="1" applyBorder="1" applyAlignment="1">
      <alignment vertical="center"/>
    </xf>
    <xf numFmtId="179" fontId="96" fillId="0" borderId="0" xfId="0" applyNumberFormat="1" applyFont="1" applyFill="1" applyAlignment="1">
      <alignment vertical="center"/>
    </xf>
    <xf numFmtId="179" fontId="93" fillId="0" borderId="0" xfId="0" applyNumberFormat="1" applyFont="1" applyFill="1" applyAlignment="1">
      <alignment vertical="center"/>
    </xf>
    <xf numFmtId="179" fontId="96" fillId="0" borderId="16" xfId="0" applyNumberFormat="1" applyFont="1" applyFill="1" applyBorder="1" applyAlignment="1">
      <alignment vertical="center"/>
    </xf>
    <xf numFmtId="0" fontId="99" fillId="0" borderId="12" xfId="0" applyFont="1" applyFill="1" applyBorder="1" applyAlignment="1">
      <alignment horizontal="right" vertical="center"/>
    </xf>
    <xf numFmtId="0" fontId="97" fillId="0" borderId="15" xfId="0" applyFont="1" applyBorder="1" applyAlignment="1">
      <alignment horizontal="center" vertical="center" wrapText="1"/>
    </xf>
    <xf numFmtId="0" fontId="97" fillId="0" borderId="20" xfId="0" applyFont="1" applyBorder="1" applyAlignment="1">
      <alignment horizontal="center" vertical="center"/>
    </xf>
    <xf numFmtId="0" fontId="98" fillId="0" borderId="17" xfId="0" applyFont="1" applyFill="1" applyBorder="1" applyAlignment="1">
      <alignment horizontal="center" vertical="center" wrapText="1"/>
    </xf>
    <xf numFmtId="0" fontId="97" fillId="0" borderId="18" xfId="0" applyFont="1" applyBorder="1" applyAlignment="1">
      <alignment horizontal="center" vertical="center"/>
    </xf>
    <xf numFmtId="0" fontId="97" fillId="0" borderId="14" xfId="0" applyFont="1" applyBorder="1" applyAlignment="1">
      <alignment horizontal="center" vertical="center"/>
    </xf>
    <xf numFmtId="0" fontId="97" fillId="0" borderId="13" xfId="0" applyFont="1" applyBorder="1" applyAlignment="1">
      <alignment horizontal="center" vertical="center"/>
    </xf>
    <xf numFmtId="0" fontId="100" fillId="0" borderId="0" xfId="0" applyFont="1" applyFill="1" applyBorder="1" applyAlignment="1">
      <alignment horizontal="left" vertical="center" wrapText="1"/>
    </xf>
    <xf numFmtId="0" fontId="97" fillId="0" borderId="16" xfId="0" applyFont="1" applyBorder="1" applyAlignment="1">
      <alignment horizontal="center" vertical="center" wrapText="1"/>
    </xf>
    <xf numFmtId="0" fontId="97" fillId="0" borderId="21" xfId="0" applyFont="1" applyBorder="1" applyAlignment="1">
      <alignment horizontal="center" vertical="center"/>
    </xf>
    <xf numFmtId="0" fontId="95" fillId="0" borderId="0" xfId="0" applyNumberFormat="1" applyFont="1" applyFill="1" applyBorder="1" applyAlignment="1">
      <alignment horizontal="left" vertical="center" wrapText="1"/>
    </xf>
    <xf numFmtId="0" fontId="52" fillId="0" borderId="0" xfId="99" applyNumberFormat="1" applyFont="1" applyFill="1" applyBorder="1" applyAlignment="1">
      <alignment horizontal="left" vertical="center" wrapText="1"/>
      <protection/>
    </xf>
    <xf numFmtId="0" fontId="98" fillId="0" borderId="18" xfId="0" applyFont="1" applyFill="1" applyBorder="1" applyAlignment="1">
      <alignment horizontal="center" vertical="center" wrapText="1"/>
    </xf>
    <xf numFmtId="0" fontId="97" fillId="0" borderId="19" xfId="0" applyFont="1" applyBorder="1" applyAlignment="1">
      <alignment horizontal="center" vertical="center"/>
    </xf>
    <xf numFmtId="0" fontId="97" fillId="0" borderId="22" xfId="0" applyFont="1" applyBorder="1" applyAlignment="1">
      <alignment vertical="center"/>
    </xf>
    <xf numFmtId="0" fontId="97" fillId="0" borderId="21" xfId="0" applyFont="1" applyBorder="1" applyAlignment="1">
      <alignment vertical="center"/>
    </xf>
    <xf numFmtId="0" fontId="54" fillId="0" borderId="12" xfId="0" applyFont="1" applyBorder="1" applyAlignment="1">
      <alignment horizontal="right" vertical="center"/>
    </xf>
    <xf numFmtId="0" fontId="30" fillId="0" borderId="0" xfId="0" applyNumberFormat="1" applyFont="1" applyFill="1" applyAlignment="1">
      <alignment horizontal="left" vertical="center"/>
    </xf>
    <xf numFmtId="0" fontId="87" fillId="0" borderId="23" xfId="0" applyFont="1" applyBorder="1" applyAlignment="1">
      <alignment horizontal="center" vertical="center"/>
    </xf>
    <xf numFmtId="0" fontId="87" fillId="0" borderId="15" xfId="0" applyFont="1" applyBorder="1" applyAlignment="1">
      <alignment horizontal="center" vertical="center"/>
    </xf>
    <xf numFmtId="0" fontId="87" fillId="0" borderId="17" xfId="0" applyFont="1" applyBorder="1" applyAlignment="1">
      <alignment horizontal="center" vertical="center"/>
    </xf>
    <xf numFmtId="0" fontId="87" fillId="0" borderId="18" xfId="0" applyFont="1" applyBorder="1" applyAlignment="1">
      <alignment horizontal="center" vertical="center"/>
    </xf>
    <xf numFmtId="0" fontId="24" fillId="0" borderId="19" xfId="0" applyNumberFormat="1" applyFont="1" applyFill="1" applyBorder="1" applyAlignment="1">
      <alignment horizontal="center" vertical="center"/>
    </xf>
    <xf numFmtId="0" fontId="24" fillId="0" borderId="22" xfId="0" applyNumberFormat="1" applyFont="1" applyFill="1" applyBorder="1" applyAlignment="1">
      <alignment horizontal="center" vertical="center"/>
    </xf>
    <xf numFmtId="0" fontId="24" fillId="0" borderId="21" xfId="0" applyNumberFormat="1" applyFont="1" applyFill="1" applyBorder="1" applyAlignment="1">
      <alignment horizontal="center" vertical="center"/>
    </xf>
    <xf numFmtId="0" fontId="87" fillId="0" borderId="11" xfId="0" applyFont="1" applyBorder="1" applyAlignment="1">
      <alignment horizontal="center" vertical="center"/>
    </xf>
    <xf numFmtId="0" fontId="87" fillId="0" borderId="16" xfId="0" applyFont="1" applyBorder="1" applyAlignment="1">
      <alignment horizontal="center" vertical="center"/>
    </xf>
    <xf numFmtId="0" fontId="87" fillId="0" borderId="12" xfId="0" applyFont="1" applyBorder="1" applyAlignment="1">
      <alignment horizontal="center" vertical="center"/>
    </xf>
  </cellXfs>
  <cellStyles count="9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たいむず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リンク セル" xfId="71"/>
    <cellStyle name="リンク セル 2" xfId="72"/>
    <cellStyle name="悪い" xfId="73"/>
    <cellStyle name="悪い 2" xfId="74"/>
    <cellStyle name="計算" xfId="75"/>
    <cellStyle name="計算 2" xfId="76"/>
    <cellStyle name="警告文" xfId="77"/>
    <cellStyle name="警告文 2" xfId="78"/>
    <cellStyle name="Comma [0]" xfId="79"/>
    <cellStyle name="Comma" xfId="80"/>
    <cellStyle name="見出し 1" xfId="81"/>
    <cellStyle name="見出し 1 2" xfId="82"/>
    <cellStyle name="見出し 2" xfId="83"/>
    <cellStyle name="見出し 2 2" xfId="84"/>
    <cellStyle name="見出し 3" xfId="85"/>
    <cellStyle name="見出し 3 2" xfId="86"/>
    <cellStyle name="見出し 4" xfId="87"/>
    <cellStyle name="見出し 4 2" xfId="88"/>
    <cellStyle name="集計" xfId="89"/>
    <cellStyle name="集計 2" xfId="90"/>
    <cellStyle name="出力" xfId="91"/>
    <cellStyle name="出力 2" xfId="92"/>
    <cellStyle name="説明文" xfId="93"/>
    <cellStyle name="説明文 2" xfId="94"/>
    <cellStyle name="Currency [0]" xfId="95"/>
    <cellStyle name="Currency" xfId="96"/>
    <cellStyle name="入力" xfId="97"/>
    <cellStyle name="入力 2" xfId="98"/>
    <cellStyle name="標準 2" xfId="99"/>
    <cellStyle name="標準 2 2" xfId="100"/>
    <cellStyle name="標準 3" xfId="101"/>
    <cellStyle name="良い" xfId="102"/>
    <cellStyle name="良い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133350</xdr:rowOff>
    </xdr:from>
    <xdr:to>
      <xdr:col>2</xdr:col>
      <xdr:colOff>0</xdr:colOff>
      <xdr:row>2</xdr:row>
      <xdr:rowOff>95250</xdr:rowOff>
    </xdr:to>
    <xdr:sp>
      <xdr:nvSpPr>
        <xdr:cNvPr id="1" name="角丸四角形 1"/>
        <xdr:cNvSpPr>
          <a:spLocks/>
        </xdr:cNvSpPr>
      </xdr:nvSpPr>
      <xdr:spPr>
        <a:xfrm>
          <a:off x="704850" y="133350"/>
          <a:ext cx="809625" cy="30480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95250</xdr:colOff>
      <xdr:row>0</xdr:row>
      <xdr:rowOff>133350</xdr:rowOff>
    </xdr:from>
    <xdr:to>
      <xdr:col>14</xdr:col>
      <xdr:colOff>219075</xdr:colOff>
      <xdr:row>2</xdr:row>
      <xdr:rowOff>95250</xdr:rowOff>
    </xdr:to>
    <xdr:sp>
      <xdr:nvSpPr>
        <xdr:cNvPr id="2" name="角丸四角形 4"/>
        <xdr:cNvSpPr>
          <a:spLocks/>
        </xdr:cNvSpPr>
      </xdr:nvSpPr>
      <xdr:spPr>
        <a:xfrm>
          <a:off x="10277475" y="133350"/>
          <a:ext cx="828675" cy="30480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0"/>
  <sheetViews>
    <sheetView tabSelected="1" view="pageBreakPreview" zoomScaleSheetLayoutView="100" zoomScalePageLayoutView="0" workbookViewId="0" topLeftCell="A1">
      <selection activeCell="J5" sqref="J5"/>
    </sheetView>
  </sheetViews>
  <sheetFormatPr defaultColWidth="9.140625" defaultRowHeight="15"/>
  <cols>
    <col min="2" max="2" width="13.57421875" style="0" customWidth="1"/>
    <col min="3" max="5" width="13.57421875" style="33" customWidth="1"/>
    <col min="6" max="6" width="12.57421875" style="0" customWidth="1"/>
    <col min="7" max="7" width="10.140625" style="25" customWidth="1"/>
    <col min="8" max="8" width="11.7109375" style="25" customWidth="1"/>
    <col min="9" max="9" width="10.57421875" style="25" customWidth="1"/>
    <col min="10" max="10" width="10.28125" style="13" bestFit="1" customWidth="1"/>
    <col min="11" max="11" width="11.28125" style="13" bestFit="1" customWidth="1"/>
    <col min="12" max="12" width="9.57421875" style="13" customWidth="1"/>
    <col min="13" max="13" width="13.140625" style="13" customWidth="1"/>
    <col min="14" max="15" width="10.57421875" style="13" customWidth="1"/>
    <col min="16" max="16" width="12.57421875" style="13" customWidth="1"/>
    <col min="17" max="17" width="12.57421875" style="25" customWidth="1"/>
    <col min="18" max="18" width="13.140625" style="0" customWidth="1"/>
    <col min="19" max="19" width="1.421875" style="0" customWidth="1"/>
  </cols>
  <sheetData>
    <row r="1" spans="10:16" s="33" customFormat="1" ht="13.5">
      <c r="J1" s="13"/>
      <c r="K1" s="13"/>
      <c r="L1" s="13"/>
      <c r="M1" s="13"/>
      <c r="N1" s="13"/>
      <c r="O1" s="13"/>
      <c r="P1" s="13"/>
    </row>
    <row r="2" spans="2:16" s="33" customFormat="1" ht="13.5">
      <c r="B2" s="33" t="s">
        <v>85</v>
      </c>
      <c r="J2" s="13"/>
      <c r="K2" s="13"/>
      <c r="L2" s="13"/>
      <c r="M2" s="13"/>
      <c r="N2" s="13" t="s">
        <v>85</v>
      </c>
      <c r="O2" s="13"/>
      <c r="P2" s="13"/>
    </row>
    <row r="3" spans="10:16" s="33" customFormat="1" ht="13.5">
      <c r="J3" s="13"/>
      <c r="K3" s="13"/>
      <c r="L3" s="13"/>
      <c r="M3" s="13"/>
      <c r="N3" s="13"/>
      <c r="O3" s="13"/>
      <c r="P3" s="13"/>
    </row>
    <row r="4" spans="2:5" ht="13.5">
      <c r="B4" s="17" t="s">
        <v>80</v>
      </c>
      <c r="C4" s="17"/>
      <c r="D4" s="17"/>
      <c r="E4" s="17"/>
    </row>
    <row r="5" spans="2:18" ht="18">
      <c r="B5" s="12"/>
      <c r="C5" s="12"/>
      <c r="D5" s="12"/>
      <c r="E5" s="12"/>
      <c r="K5" s="64" t="s">
        <v>74</v>
      </c>
      <c r="L5" s="64"/>
      <c r="M5" s="64"/>
      <c r="N5" s="64"/>
      <c r="O5" s="64"/>
      <c r="P5" s="57"/>
      <c r="Q5" s="35"/>
      <c r="R5" s="35"/>
    </row>
    <row r="6" spans="2:19" s="44" customFormat="1" ht="13.5">
      <c r="B6" s="77" t="s">
        <v>65</v>
      </c>
      <c r="C6" s="68" t="s">
        <v>71</v>
      </c>
      <c r="D6" s="69"/>
      <c r="E6" s="70"/>
      <c r="F6" s="69" t="s">
        <v>70</v>
      </c>
      <c r="G6" s="69"/>
      <c r="H6" s="69"/>
      <c r="I6" s="69"/>
      <c r="J6" s="69"/>
      <c r="K6" s="69"/>
      <c r="L6" s="69"/>
      <c r="M6" s="69"/>
      <c r="N6" s="69"/>
      <c r="O6" s="69"/>
      <c r="P6" s="58"/>
      <c r="S6" s="45"/>
    </row>
    <row r="7" spans="2:19" s="44" customFormat="1" ht="13.5" customHeight="1">
      <c r="B7" s="78"/>
      <c r="C7" s="65" t="s">
        <v>81</v>
      </c>
      <c r="D7" s="67" t="s">
        <v>75</v>
      </c>
      <c r="E7" s="67" t="s">
        <v>76</v>
      </c>
      <c r="F7" s="72" t="s">
        <v>82</v>
      </c>
      <c r="G7" s="46"/>
      <c r="H7" s="46"/>
      <c r="I7" s="46"/>
      <c r="J7" s="76" t="s">
        <v>75</v>
      </c>
      <c r="K7" s="76" t="s">
        <v>78</v>
      </c>
      <c r="L7" s="59"/>
      <c r="M7" s="59"/>
      <c r="N7" s="60"/>
      <c r="O7" s="76" t="s">
        <v>72</v>
      </c>
      <c r="P7" s="58"/>
      <c r="S7" s="45"/>
    </row>
    <row r="8" spans="2:19" s="44" customFormat="1" ht="39.75" customHeight="1">
      <c r="B8" s="79"/>
      <c r="C8" s="66"/>
      <c r="D8" s="67"/>
      <c r="E8" s="67"/>
      <c r="F8" s="73"/>
      <c r="G8" s="47" t="s">
        <v>64</v>
      </c>
      <c r="H8" s="47" t="s">
        <v>77</v>
      </c>
      <c r="I8" s="47" t="s">
        <v>73</v>
      </c>
      <c r="J8" s="67"/>
      <c r="K8" s="67"/>
      <c r="L8" s="56" t="s">
        <v>64</v>
      </c>
      <c r="M8" s="56" t="s">
        <v>79</v>
      </c>
      <c r="N8" s="56" t="s">
        <v>73</v>
      </c>
      <c r="O8" s="76"/>
      <c r="P8" s="58"/>
      <c r="S8" s="45"/>
    </row>
    <row r="9" spans="2:15" ht="15" customHeight="1">
      <c r="B9" s="36" t="s">
        <v>17</v>
      </c>
      <c r="C9" s="37">
        <v>6199222</v>
      </c>
      <c r="D9" s="37">
        <v>5886193</v>
      </c>
      <c r="E9" s="38">
        <v>58442129</v>
      </c>
      <c r="F9" s="39">
        <v>5768489</v>
      </c>
      <c r="G9" s="40">
        <v>100</v>
      </c>
      <c r="H9" s="41">
        <v>-430733</v>
      </c>
      <c r="I9" s="42">
        <v>-6.9</v>
      </c>
      <c r="J9" s="61">
        <v>5453635</v>
      </c>
      <c r="K9" s="61">
        <v>55837252</v>
      </c>
      <c r="L9" s="40">
        <v>100</v>
      </c>
      <c r="M9" s="41">
        <v>-2604877</v>
      </c>
      <c r="N9" s="42">
        <v>-4.5</v>
      </c>
      <c r="O9" s="43">
        <v>10.2</v>
      </c>
    </row>
    <row r="10" spans="2:15" ht="15" customHeight="1">
      <c r="B10" s="36" t="s">
        <v>18</v>
      </c>
      <c r="C10" s="38">
        <v>257684</v>
      </c>
      <c r="D10" s="38">
        <v>247760</v>
      </c>
      <c r="E10" s="38">
        <v>2285139</v>
      </c>
      <c r="F10" s="39">
        <v>242432</v>
      </c>
      <c r="G10" s="40">
        <v>4.2</v>
      </c>
      <c r="H10" s="41">
        <v>-15252</v>
      </c>
      <c r="I10" s="42">
        <v>-5.9</v>
      </c>
      <c r="J10" s="61">
        <v>231549</v>
      </c>
      <c r="K10" s="61">
        <v>2159641</v>
      </c>
      <c r="L10" s="40">
        <v>3.9</v>
      </c>
      <c r="M10" s="41">
        <v>-125498</v>
      </c>
      <c r="N10" s="42">
        <v>-5.5</v>
      </c>
      <c r="O10" s="43">
        <v>9.3</v>
      </c>
    </row>
    <row r="11" spans="2:15" ht="15" customHeight="1">
      <c r="B11" s="36" t="s">
        <v>19</v>
      </c>
      <c r="C11" s="38">
        <v>67664</v>
      </c>
      <c r="D11" s="38">
        <v>66058</v>
      </c>
      <c r="E11" s="38">
        <v>539293</v>
      </c>
      <c r="F11" s="39">
        <v>61549</v>
      </c>
      <c r="G11" s="40">
        <v>1.1</v>
      </c>
      <c r="H11" s="41">
        <v>-6115</v>
      </c>
      <c r="I11" s="42">
        <v>-9</v>
      </c>
      <c r="J11" s="61">
        <v>59346</v>
      </c>
      <c r="K11" s="61">
        <v>503372</v>
      </c>
      <c r="L11" s="40">
        <v>0.9</v>
      </c>
      <c r="M11" s="41">
        <v>-35921</v>
      </c>
      <c r="N11" s="42">
        <v>-6.7</v>
      </c>
      <c r="O11" s="43">
        <v>8.5</v>
      </c>
    </row>
    <row r="12" spans="2:15" ht="15" customHeight="1">
      <c r="B12" s="36" t="s">
        <v>20</v>
      </c>
      <c r="C12" s="38">
        <v>66009</v>
      </c>
      <c r="D12" s="38">
        <v>64293</v>
      </c>
      <c r="E12" s="38">
        <v>546239</v>
      </c>
      <c r="F12" s="39">
        <v>59537</v>
      </c>
      <c r="G12" s="40">
        <v>1</v>
      </c>
      <c r="H12" s="41">
        <v>-6472</v>
      </c>
      <c r="I12" s="42">
        <v>-9.8</v>
      </c>
      <c r="J12" s="61">
        <v>57551</v>
      </c>
      <c r="K12" s="61">
        <v>509979</v>
      </c>
      <c r="L12" s="40">
        <v>0.9</v>
      </c>
      <c r="M12" s="41">
        <v>-36260</v>
      </c>
      <c r="N12" s="42">
        <v>-6.6</v>
      </c>
      <c r="O12" s="43">
        <v>8.9</v>
      </c>
    </row>
    <row r="13" spans="2:15" ht="15" customHeight="1">
      <c r="B13" s="36" t="s">
        <v>21</v>
      </c>
      <c r="C13" s="38">
        <v>111343</v>
      </c>
      <c r="D13" s="38">
        <v>106937</v>
      </c>
      <c r="E13" s="38">
        <v>1032237</v>
      </c>
      <c r="F13" s="39">
        <v>98190</v>
      </c>
      <c r="G13" s="40">
        <v>1.7</v>
      </c>
      <c r="H13" s="41">
        <v>-13153</v>
      </c>
      <c r="I13" s="42">
        <v>-11.8</v>
      </c>
      <c r="J13" s="61">
        <v>92769</v>
      </c>
      <c r="K13" s="61">
        <v>955780</v>
      </c>
      <c r="L13" s="40">
        <v>1.7</v>
      </c>
      <c r="M13" s="41">
        <v>-76457</v>
      </c>
      <c r="N13" s="42">
        <v>-7.4</v>
      </c>
      <c r="O13" s="43">
        <v>10.3</v>
      </c>
    </row>
    <row r="14" spans="2:15" ht="15" customHeight="1">
      <c r="B14" s="36" t="s">
        <v>22</v>
      </c>
      <c r="C14" s="38">
        <v>57028</v>
      </c>
      <c r="D14" s="38">
        <v>55433</v>
      </c>
      <c r="E14" s="38">
        <v>445988</v>
      </c>
      <c r="F14" s="39">
        <v>52285</v>
      </c>
      <c r="G14" s="40">
        <v>0.9</v>
      </c>
      <c r="H14" s="41">
        <v>-4743</v>
      </c>
      <c r="I14" s="42">
        <v>-8.3</v>
      </c>
      <c r="J14" s="61">
        <v>50817</v>
      </c>
      <c r="K14" s="61">
        <v>418749</v>
      </c>
      <c r="L14" s="40">
        <v>0.7</v>
      </c>
      <c r="M14" s="41">
        <v>-27239</v>
      </c>
      <c r="N14" s="42">
        <v>-6.1</v>
      </c>
      <c r="O14" s="43">
        <v>8.2</v>
      </c>
    </row>
    <row r="15" spans="2:15" ht="15" customHeight="1">
      <c r="B15" s="36" t="s">
        <v>23</v>
      </c>
      <c r="C15" s="38">
        <v>63346</v>
      </c>
      <c r="D15" s="38">
        <v>62268</v>
      </c>
      <c r="E15" s="38">
        <v>503706</v>
      </c>
      <c r="F15" s="39">
        <v>59304</v>
      </c>
      <c r="G15" s="40">
        <v>1</v>
      </c>
      <c r="H15" s="41">
        <v>-4042</v>
      </c>
      <c r="I15" s="42">
        <v>-6.4</v>
      </c>
      <c r="J15" s="61">
        <v>57963</v>
      </c>
      <c r="K15" s="61">
        <v>479223</v>
      </c>
      <c r="L15" s="40">
        <v>0.9</v>
      </c>
      <c r="M15" s="41">
        <v>-24483</v>
      </c>
      <c r="N15" s="42">
        <v>-4.9</v>
      </c>
      <c r="O15" s="43">
        <v>8.3</v>
      </c>
    </row>
    <row r="16" spans="2:15" ht="15" customHeight="1">
      <c r="B16" s="36" t="s">
        <v>24</v>
      </c>
      <c r="C16" s="38">
        <v>101403</v>
      </c>
      <c r="D16" s="38">
        <v>98596</v>
      </c>
      <c r="E16" s="38">
        <v>872919</v>
      </c>
      <c r="F16" s="39">
        <v>89518</v>
      </c>
      <c r="G16" s="40">
        <v>1.6</v>
      </c>
      <c r="H16" s="41">
        <v>-11885</v>
      </c>
      <c r="I16" s="42">
        <v>-11.7</v>
      </c>
      <c r="J16" s="61">
        <v>86170</v>
      </c>
      <c r="K16" s="61">
        <v>782816</v>
      </c>
      <c r="L16" s="40">
        <v>1.4</v>
      </c>
      <c r="M16" s="41">
        <v>-90103</v>
      </c>
      <c r="N16" s="42">
        <v>-10.3</v>
      </c>
      <c r="O16" s="43">
        <v>9.1</v>
      </c>
    </row>
    <row r="17" spans="2:17" ht="15" customHeight="1">
      <c r="B17" s="36" t="s">
        <v>25</v>
      </c>
      <c r="C17" s="38">
        <v>131994</v>
      </c>
      <c r="D17" s="38">
        <v>127252</v>
      </c>
      <c r="E17" s="38">
        <v>1278830</v>
      </c>
      <c r="F17" s="39">
        <v>122835</v>
      </c>
      <c r="G17" s="40">
        <v>2.1</v>
      </c>
      <c r="H17" s="41">
        <v>-9159</v>
      </c>
      <c r="I17" s="42">
        <v>-6.9</v>
      </c>
      <c r="J17" s="61">
        <v>118063</v>
      </c>
      <c r="K17" s="61">
        <v>1216659</v>
      </c>
      <c r="L17" s="40">
        <v>2.2</v>
      </c>
      <c r="M17" s="41">
        <v>-62171</v>
      </c>
      <c r="N17" s="42">
        <v>-4.9</v>
      </c>
      <c r="O17" s="43">
        <v>10.3</v>
      </c>
      <c r="Q17"/>
    </row>
    <row r="18" spans="2:17" ht="15" customHeight="1">
      <c r="B18" s="36" t="s">
        <v>26</v>
      </c>
      <c r="C18" s="38">
        <v>99390</v>
      </c>
      <c r="D18" s="38">
        <v>95947</v>
      </c>
      <c r="E18" s="38">
        <v>913131</v>
      </c>
      <c r="F18" s="39">
        <v>92263</v>
      </c>
      <c r="G18" s="40">
        <v>1.6</v>
      </c>
      <c r="H18" s="41">
        <v>-7127</v>
      </c>
      <c r="I18" s="42">
        <v>-7.2</v>
      </c>
      <c r="J18" s="61">
        <v>89194</v>
      </c>
      <c r="K18" s="61">
        <v>865025</v>
      </c>
      <c r="L18" s="40">
        <v>1.5</v>
      </c>
      <c r="M18" s="41">
        <v>-48106</v>
      </c>
      <c r="N18" s="42">
        <v>-5.3</v>
      </c>
      <c r="O18" s="43">
        <v>9.7</v>
      </c>
      <c r="Q18"/>
    </row>
    <row r="19" spans="2:17" ht="15" customHeight="1">
      <c r="B19" s="36" t="s">
        <v>27</v>
      </c>
      <c r="C19" s="38">
        <v>104687</v>
      </c>
      <c r="D19" s="38">
        <v>101841</v>
      </c>
      <c r="E19" s="38">
        <v>921475</v>
      </c>
      <c r="F19" s="39">
        <v>96546</v>
      </c>
      <c r="G19" s="40">
        <v>1.7</v>
      </c>
      <c r="H19" s="41">
        <v>-8141</v>
      </c>
      <c r="I19" s="42">
        <v>-7.8</v>
      </c>
      <c r="J19" s="61">
        <v>93556</v>
      </c>
      <c r="K19" s="61">
        <v>878540</v>
      </c>
      <c r="L19" s="40">
        <v>1.6</v>
      </c>
      <c r="M19" s="41">
        <v>-42935</v>
      </c>
      <c r="N19" s="42">
        <v>-4.7</v>
      </c>
      <c r="O19" s="43">
        <v>9.4</v>
      </c>
      <c r="Q19"/>
    </row>
    <row r="20" spans="2:17" ht="15" customHeight="1">
      <c r="B20" s="36" t="s">
        <v>28</v>
      </c>
      <c r="C20" s="38">
        <v>275063</v>
      </c>
      <c r="D20" s="38">
        <v>262185</v>
      </c>
      <c r="E20" s="38">
        <v>2593162</v>
      </c>
      <c r="F20" s="39">
        <v>258199</v>
      </c>
      <c r="G20" s="40">
        <v>4.5</v>
      </c>
      <c r="H20" s="41">
        <v>-16864</v>
      </c>
      <c r="I20" s="42">
        <v>-6.1</v>
      </c>
      <c r="J20" s="61">
        <v>244825</v>
      </c>
      <c r="K20" s="61">
        <v>2492294</v>
      </c>
      <c r="L20" s="40">
        <v>4.5</v>
      </c>
      <c r="M20" s="41">
        <v>-100868</v>
      </c>
      <c r="N20" s="42">
        <v>-3.9</v>
      </c>
      <c r="O20" s="43">
        <v>10.2</v>
      </c>
      <c r="Q20"/>
    </row>
    <row r="21" spans="2:17" ht="15" customHeight="1">
      <c r="B21" s="36" t="s">
        <v>29</v>
      </c>
      <c r="C21" s="38">
        <v>213775</v>
      </c>
      <c r="D21" s="38">
        <v>202670</v>
      </c>
      <c r="E21" s="38">
        <v>2118886</v>
      </c>
      <c r="F21" s="39">
        <v>200702</v>
      </c>
      <c r="G21" s="40">
        <v>3.5</v>
      </c>
      <c r="H21" s="41">
        <v>-13073</v>
      </c>
      <c r="I21" s="42">
        <v>-6.1</v>
      </c>
      <c r="J21" s="61">
        <v>190239</v>
      </c>
      <c r="K21" s="61">
        <v>2042622</v>
      </c>
      <c r="L21" s="40">
        <v>3.7</v>
      </c>
      <c r="M21" s="41">
        <v>-76264</v>
      </c>
      <c r="N21" s="42">
        <v>-3.6</v>
      </c>
      <c r="O21" s="43">
        <v>10.7</v>
      </c>
      <c r="Q21"/>
    </row>
    <row r="22" spans="2:17" ht="15" customHeight="1">
      <c r="B22" s="36" t="s">
        <v>30</v>
      </c>
      <c r="C22" s="38">
        <v>757551</v>
      </c>
      <c r="D22" s="38">
        <v>684895</v>
      </c>
      <c r="E22" s="38">
        <v>9046553</v>
      </c>
      <c r="F22" s="39">
        <v>701848</v>
      </c>
      <c r="G22" s="40">
        <v>12.2</v>
      </c>
      <c r="H22" s="41">
        <v>-55703</v>
      </c>
      <c r="I22" s="42">
        <v>-7.4</v>
      </c>
      <c r="J22" s="61">
        <v>627357</v>
      </c>
      <c r="K22" s="61">
        <v>8655267</v>
      </c>
      <c r="L22" s="40">
        <v>15.5</v>
      </c>
      <c r="M22" s="41">
        <v>-391286</v>
      </c>
      <c r="N22" s="42">
        <v>-4.3</v>
      </c>
      <c r="O22" s="43">
        <v>13.8</v>
      </c>
      <c r="Q22"/>
    </row>
    <row r="23" spans="2:17" ht="15" customHeight="1">
      <c r="B23" s="36" t="s">
        <v>31</v>
      </c>
      <c r="C23" s="38">
        <v>335961</v>
      </c>
      <c r="D23" s="38">
        <v>310148</v>
      </c>
      <c r="E23" s="38">
        <v>3467948</v>
      </c>
      <c r="F23" s="39">
        <v>313856</v>
      </c>
      <c r="G23" s="40">
        <v>5.4</v>
      </c>
      <c r="H23" s="41">
        <v>-22105</v>
      </c>
      <c r="I23" s="42">
        <v>-6.6</v>
      </c>
      <c r="J23" s="61">
        <v>290603</v>
      </c>
      <c r="K23" s="61">
        <v>3370740</v>
      </c>
      <c r="L23" s="40">
        <v>6</v>
      </c>
      <c r="M23" s="41">
        <v>-97208</v>
      </c>
      <c r="N23" s="42">
        <v>-2.8</v>
      </c>
      <c r="O23" s="43">
        <v>11.6</v>
      </c>
      <c r="Q23"/>
    </row>
    <row r="24" spans="2:17" ht="15" customHeight="1">
      <c r="B24" s="36" t="s">
        <v>32</v>
      </c>
      <c r="C24" s="38">
        <v>128821</v>
      </c>
      <c r="D24" s="38">
        <v>125401</v>
      </c>
      <c r="E24" s="38">
        <v>1076959</v>
      </c>
      <c r="F24" s="39">
        <v>120995</v>
      </c>
      <c r="G24" s="40">
        <v>2.1</v>
      </c>
      <c r="H24" s="41">
        <v>-7826</v>
      </c>
      <c r="I24" s="42">
        <v>-6.1</v>
      </c>
      <c r="J24" s="61">
        <v>117675</v>
      </c>
      <c r="K24" s="61">
        <v>1033472</v>
      </c>
      <c r="L24" s="40">
        <v>1.9</v>
      </c>
      <c r="M24" s="41">
        <v>-43487</v>
      </c>
      <c r="N24" s="42">
        <v>-4</v>
      </c>
      <c r="O24" s="43">
        <v>8.8</v>
      </c>
      <c r="Q24"/>
    </row>
    <row r="25" spans="2:17" ht="15" customHeight="1">
      <c r="B25" s="36" t="s">
        <v>33</v>
      </c>
      <c r="C25" s="38">
        <v>59522</v>
      </c>
      <c r="D25" s="38">
        <v>58021</v>
      </c>
      <c r="E25" s="38">
        <v>534034</v>
      </c>
      <c r="F25" s="39">
        <v>55397</v>
      </c>
      <c r="G25" s="40">
        <v>1</v>
      </c>
      <c r="H25" s="41">
        <v>-4125</v>
      </c>
      <c r="I25" s="42">
        <v>-6.9</v>
      </c>
      <c r="J25" s="61">
        <v>53524</v>
      </c>
      <c r="K25" s="61">
        <v>507159</v>
      </c>
      <c r="L25" s="40">
        <v>0.9</v>
      </c>
      <c r="M25" s="41">
        <v>-26875</v>
      </c>
      <c r="N25" s="42">
        <v>-5</v>
      </c>
      <c r="O25" s="43">
        <v>9.5</v>
      </c>
      <c r="Q25"/>
    </row>
    <row r="26" spans="2:17" ht="15" customHeight="1">
      <c r="B26" s="36" t="s">
        <v>34</v>
      </c>
      <c r="C26" s="38">
        <v>68427</v>
      </c>
      <c r="D26" s="38">
        <v>66090</v>
      </c>
      <c r="E26" s="38">
        <v>564044</v>
      </c>
      <c r="F26" s="39">
        <v>64173</v>
      </c>
      <c r="G26" s="40">
        <v>1.1</v>
      </c>
      <c r="H26" s="41">
        <v>-4254</v>
      </c>
      <c r="I26" s="42">
        <v>-6.2</v>
      </c>
      <c r="J26" s="61">
        <v>61710</v>
      </c>
      <c r="K26" s="61">
        <v>538709</v>
      </c>
      <c r="L26" s="40">
        <v>1</v>
      </c>
      <c r="M26" s="41">
        <v>-25335</v>
      </c>
      <c r="N26" s="42">
        <v>-4.5</v>
      </c>
      <c r="O26" s="43">
        <v>8.7</v>
      </c>
      <c r="Q26"/>
    </row>
    <row r="27" spans="2:17" ht="15" customHeight="1">
      <c r="B27" s="36" t="s">
        <v>35</v>
      </c>
      <c r="C27" s="38">
        <v>47551</v>
      </c>
      <c r="D27" s="38">
        <v>46331</v>
      </c>
      <c r="E27" s="38">
        <v>386954</v>
      </c>
      <c r="F27" s="39">
        <v>44160</v>
      </c>
      <c r="G27" s="40">
        <v>0.8</v>
      </c>
      <c r="H27" s="41">
        <v>-3391</v>
      </c>
      <c r="I27" s="42">
        <v>-7.1</v>
      </c>
      <c r="J27" s="61">
        <v>42815</v>
      </c>
      <c r="K27" s="61">
        <v>372509</v>
      </c>
      <c r="L27" s="40">
        <v>0.7</v>
      </c>
      <c r="M27" s="41">
        <v>-14445</v>
      </c>
      <c r="N27" s="42">
        <v>-3.7</v>
      </c>
      <c r="O27" s="43">
        <v>8.7</v>
      </c>
      <c r="Q27"/>
    </row>
    <row r="28" spans="2:17" ht="15" customHeight="1">
      <c r="B28" s="36" t="s">
        <v>36</v>
      </c>
      <c r="C28" s="38">
        <v>49287</v>
      </c>
      <c r="D28" s="38">
        <v>47901</v>
      </c>
      <c r="E28" s="38">
        <v>380250</v>
      </c>
      <c r="F28" s="39">
        <v>45636</v>
      </c>
      <c r="G28" s="40">
        <v>0.8</v>
      </c>
      <c r="H28" s="41">
        <v>-3651</v>
      </c>
      <c r="I28" s="42">
        <v>-7.4</v>
      </c>
      <c r="J28" s="61">
        <v>44084</v>
      </c>
      <c r="K28" s="61">
        <v>367195</v>
      </c>
      <c r="L28" s="40">
        <v>0.7</v>
      </c>
      <c r="M28" s="41">
        <v>-13055</v>
      </c>
      <c r="N28" s="42">
        <v>-3.4</v>
      </c>
      <c r="O28" s="43">
        <v>8.3</v>
      </c>
      <c r="Q28"/>
    </row>
    <row r="29" spans="2:17" ht="15" customHeight="1">
      <c r="B29" s="36" t="s">
        <v>37</v>
      </c>
      <c r="C29" s="38">
        <v>120928</v>
      </c>
      <c r="D29" s="38">
        <v>117748</v>
      </c>
      <c r="E29" s="38">
        <v>974695</v>
      </c>
      <c r="F29" s="39">
        <v>112369</v>
      </c>
      <c r="G29" s="40">
        <v>1.9</v>
      </c>
      <c r="H29" s="41">
        <v>-8559</v>
      </c>
      <c r="I29" s="42">
        <v>-7.1</v>
      </c>
      <c r="J29" s="61">
        <v>108638</v>
      </c>
      <c r="K29" s="61">
        <v>923685</v>
      </c>
      <c r="L29" s="40">
        <v>1.7</v>
      </c>
      <c r="M29" s="41">
        <v>-51010</v>
      </c>
      <c r="N29" s="42">
        <v>-5.2</v>
      </c>
      <c r="O29" s="43">
        <v>8.5</v>
      </c>
      <c r="Q29"/>
    </row>
    <row r="30" spans="2:17" ht="15" customHeight="1">
      <c r="B30" s="36" t="s">
        <v>38</v>
      </c>
      <c r="C30" s="38">
        <v>112569</v>
      </c>
      <c r="D30" s="38">
        <v>109658</v>
      </c>
      <c r="E30" s="38">
        <v>917788</v>
      </c>
      <c r="F30" s="39">
        <v>104946</v>
      </c>
      <c r="G30" s="40">
        <v>1.8</v>
      </c>
      <c r="H30" s="41">
        <v>-7623</v>
      </c>
      <c r="I30" s="42">
        <v>-6.8</v>
      </c>
      <c r="J30" s="61">
        <v>102073</v>
      </c>
      <c r="K30" s="61">
        <v>882086</v>
      </c>
      <c r="L30" s="40">
        <v>1.6</v>
      </c>
      <c r="M30" s="41">
        <v>-35702</v>
      </c>
      <c r="N30" s="42">
        <v>-3.9</v>
      </c>
      <c r="O30" s="43">
        <v>8.6</v>
      </c>
      <c r="Q30"/>
    </row>
    <row r="31" spans="2:17" ht="15" customHeight="1">
      <c r="B31" s="36" t="s">
        <v>39</v>
      </c>
      <c r="C31" s="38">
        <v>198607</v>
      </c>
      <c r="D31" s="38">
        <v>190656</v>
      </c>
      <c r="E31" s="38">
        <v>1811744</v>
      </c>
      <c r="F31" s="39">
        <v>184470</v>
      </c>
      <c r="G31" s="40">
        <v>3.2</v>
      </c>
      <c r="H31" s="41">
        <v>-14137</v>
      </c>
      <c r="I31" s="42">
        <v>-7.1</v>
      </c>
      <c r="J31" s="61">
        <v>178399</v>
      </c>
      <c r="K31" s="61">
        <v>1736157</v>
      </c>
      <c r="L31" s="40">
        <v>3.1</v>
      </c>
      <c r="M31" s="41">
        <v>-75587</v>
      </c>
      <c r="N31" s="42">
        <v>-4.2</v>
      </c>
      <c r="O31" s="43">
        <v>9.7</v>
      </c>
      <c r="Q31"/>
    </row>
    <row r="32" spans="2:17" ht="15" customHeight="1">
      <c r="B32" s="36" t="s">
        <v>40</v>
      </c>
      <c r="C32" s="38">
        <v>354453</v>
      </c>
      <c r="D32" s="38">
        <v>337904</v>
      </c>
      <c r="E32" s="38">
        <v>3784792</v>
      </c>
      <c r="F32" s="39">
        <v>331581</v>
      </c>
      <c r="G32" s="40">
        <v>5.7</v>
      </c>
      <c r="H32" s="41">
        <v>-22872</v>
      </c>
      <c r="I32" s="42">
        <v>-6.5</v>
      </c>
      <c r="J32" s="61">
        <v>316912</v>
      </c>
      <c r="K32" s="61">
        <v>3637298</v>
      </c>
      <c r="L32" s="40">
        <v>6.5</v>
      </c>
      <c r="M32" s="41">
        <v>-147494</v>
      </c>
      <c r="N32" s="42">
        <v>-3.9</v>
      </c>
      <c r="O32" s="43">
        <v>11.5</v>
      </c>
      <c r="Q32"/>
    </row>
    <row r="33" spans="2:17" ht="15" customHeight="1">
      <c r="B33" s="36" t="s">
        <v>41</v>
      </c>
      <c r="C33" s="38">
        <v>88359</v>
      </c>
      <c r="D33" s="38">
        <v>85217</v>
      </c>
      <c r="E33" s="38">
        <v>828420</v>
      </c>
      <c r="F33" s="39">
        <v>82365</v>
      </c>
      <c r="G33" s="40">
        <v>1.4</v>
      </c>
      <c r="H33" s="41">
        <v>-5994</v>
      </c>
      <c r="I33" s="42">
        <v>-6.8</v>
      </c>
      <c r="J33" s="61">
        <v>79050</v>
      </c>
      <c r="K33" s="61">
        <v>795969</v>
      </c>
      <c r="L33" s="40">
        <v>1.4</v>
      </c>
      <c r="M33" s="41">
        <v>-32451</v>
      </c>
      <c r="N33" s="42">
        <v>-3.9</v>
      </c>
      <c r="O33" s="43">
        <v>10.1</v>
      </c>
      <c r="Q33"/>
    </row>
    <row r="34" spans="2:17" ht="15" customHeight="1">
      <c r="B34" s="36" t="s">
        <v>42</v>
      </c>
      <c r="C34" s="38">
        <v>61473</v>
      </c>
      <c r="D34" s="38">
        <v>58609</v>
      </c>
      <c r="E34" s="38">
        <v>611839</v>
      </c>
      <c r="F34" s="39">
        <v>58057</v>
      </c>
      <c r="G34" s="40">
        <v>1</v>
      </c>
      <c r="H34" s="41">
        <v>-3416</v>
      </c>
      <c r="I34" s="42">
        <v>-5.6</v>
      </c>
      <c r="J34" s="61">
        <v>55469</v>
      </c>
      <c r="K34" s="61">
        <v>590842</v>
      </c>
      <c r="L34" s="40">
        <v>1.1</v>
      </c>
      <c r="M34" s="41">
        <v>-20997</v>
      </c>
      <c r="N34" s="42">
        <v>-3.4</v>
      </c>
      <c r="O34" s="43">
        <v>10.7</v>
      </c>
      <c r="Q34"/>
    </row>
    <row r="35" spans="2:17" ht="15" customHeight="1">
      <c r="B35" s="36" t="s">
        <v>43</v>
      </c>
      <c r="C35" s="38">
        <v>136977</v>
      </c>
      <c r="D35" s="38">
        <v>128678</v>
      </c>
      <c r="E35" s="38">
        <v>1180615</v>
      </c>
      <c r="F35" s="39">
        <v>125948</v>
      </c>
      <c r="G35" s="40">
        <v>2.2</v>
      </c>
      <c r="H35" s="41">
        <v>-11029</v>
      </c>
      <c r="I35" s="42">
        <v>-8.1</v>
      </c>
      <c r="J35" s="61">
        <v>117884</v>
      </c>
      <c r="K35" s="61">
        <v>1118404</v>
      </c>
      <c r="L35" s="40">
        <v>2</v>
      </c>
      <c r="M35" s="41">
        <v>-62211</v>
      </c>
      <c r="N35" s="42">
        <v>-5.3</v>
      </c>
      <c r="O35" s="43">
        <v>9.5</v>
      </c>
      <c r="Q35"/>
    </row>
    <row r="36" spans="2:17" ht="15" customHeight="1">
      <c r="B36" s="36" t="s">
        <v>44</v>
      </c>
      <c r="C36" s="38">
        <v>480304</v>
      </c>
      <c r="D36" s="38">
        <v>443848</v>
      </c>
      <c r="E36" s="38">
        <v>4645072</v>
      </c>
      <c r="F36" s="39">
        <v>442249</v>
      </c>
      <c r="G36" s="40">
        <v>7.7</v>
      </c>
      <c r="H36" s="41">
        <v>-38055</v>
      </c>
      <c r="I36" s="42">
        <v>-7.9</v>
      </c>
      <c r="J36" s="61">
        <v>408713</v>
      </c>
      <c r="K36" s="61">
        <v>4334776</v>
      </c>
      <c r="L36" s="40">
        <v>7.8</v>
      </c>
      <c r="M36" s="41">
        <v>-310296</v>
      </c>
      <c r="N36" s="42">
        <v>-6.7</v>
      </c>
      <c r="O36" s="43">
        <v>10.6</v>
      </c>
      <c r="Q36"/>
    </row>
    <row r="37" spans="2:17" ht="15" customHeight="1">
      <c r="B37" s="36" t="s">
        <v>45</v>
      </c>
      <c r="C37" s="38">
        <v>248242</v>
      </c>
      <c r="D37" s="38">
        <v>237140</v>
      </c>
      <c r="E37" s="38">
        <v>2270959</v>
      </c>
      <c r="F37" s="39">
        <v>231113</v>
      </c>
      <c r="G37" s="40">
        <v>4</v>
      </c>
      <c r="H37" s="41">
        <v>-17129</v>
      </c>
      <c r="I37" s="42">
        <v>-6.9</v>
      </c>
      <c r="J37" s="61">
        <v>218877</v>
      </c>
      <c r="K37" s="61">
        <v>2173594</v>
      </c>
      <c r="L37" s="40">
        <v>3.9</v>
      </c>
      <c r="M37" s="41">
        <v>-97365</v>
      </c>
      <c r="N37" s="42">
        <v>-4.3</v>
      </c>
      <c r="O37" s="43">
        <v>9.9</v>
      </c>
      <c r="Q37"/>
    </row>
    <row r="38" spans="2:17" ht="15" customHeight="1">
      <c r="B38" s="36" t="s">
        <v>46</v>
      </c>
      <c r="C38" s="38">
        <v>52869</v>
      </c>
      <c r="D38" s="38">
        <v>50424</v>
      </c>
      <c r="E38" s="38">
        <v>452323</v>
      </c>
      <c r="F38" s="39">
        <v>49409</v>
      </c>
      <c r="G38" s="40">
        <v>0.9</v>
      </c>
      <c r="H38" s="41">
        <v>-3460</v>
      </c>
      <c r="I38" s="42">
        <v>-6.5</v>
      </c>
      <c r="J38" s="61">
        <v>46711</v>
      </c>
      <c r="K38" s="61">
        <v>427579</v>
      </c>
      <c r="L38" s="40">
        <v>0.8</v>
      </c>
      <c r="M38" s="41">
        <v>-24744</v>
      </c>
      <c r="N38" s="42">
        <v>-5.5</v>
      </c>
      <c r="O38" s="43">
        <v>9.2</v>
      </c>
      <c r="Q38"/>
    </row>
    <row r="39" spans="2:17" ht="15" customHeight="1">
      <c r="B39" s="36" t="s">
        <v>47</v>
      </c>
      <c r="C39" s="38">
        <v>55151</v>
      </c>
      <c r="D39" s="38">
        <v>53018</v>
      </c>
      <c r="E39" s="38">
        <v>390069</v>
      </c>
      <c r="F39" s="39">
        <v>51133</v>
      </c>
      <c r="G39" s="40">
        <v>0.9</v>
      </c>
      <c r="H39" s="41">
        <v>-4018</v>
      </c>
      <c r="I39" s="42">
        <v>-7.3</v>
      </c>
      <c r="J39" s="61">
        <v>49196</v>
      </c>
      <c r="K39" s="61">
        <v>376733</v>
      </c>
      <c r="L39" s="40">
        <v>0.7</v>
      </c>
      <c r="M39" s="41">
        <v>-13336</v>
      </c>
      <c r="N39" s="42">
        <v>-3.4</v>
      </c>
      <c r="O39" s="43">
        <v>7.7</v>
      </c>
      <c r="Q39"/>
    </row>
    <row r="40" spans="2:17" ht="15" customHeight="1">
      <c r="B40" s="36" t="s">
        <v>48</v>
      </c>
      <c r="C40" s="38">
        <v>29058</v>
      </c>
      <c r="D40" s="38">
        <v>27961</v>
      </c>
      <c r="E40" s="38">
        <v>239720</v>
      </c>
      <c r="F40" s="39">
        <v>27492</v>
      </c>
      <c r="G40" s="40">
        <v>0.5</v>
      </c>
      <c r="H40" s="41">
        <v>-1566</v>
      </c>
      <c r="I40" s="42">
        <v>-5.4</v>
      </c>
      <c r="J40" s="61">
        <v>26227</v>
      </c>
      <c r="K40" s="61">
        <v>226944</v>
      </c>
      <c r="L40" s="40">
        <v>0.4</v>
      </c>
      <c r="M40" s="41">
        <v>-12776</v>
      </c>
      <c r="N40" s="42">
        <v>-5.3</v>
      </c>
      <c r="O40" s="43">
        <v>8.7</v>
      </c>
      <c r="Q40"/>
    </row>
    <row r="41" spans="2:17" ht="15" customHeight="1">
      <c r="B41" s="14" t="s">
        <v>0</v>
      </c>
      <c r="C41" s="15">
        <v>39875</v>
      </c>
      <c r="D41" s="15">
        <v>38833</v>
      </c>
      <c r="E41" s="15">
        <v>307463</v>
      </c>
      <c r="F41" s="34">
        <v>37225</v>
      </c>
      <c r="G41" s="16">
        <v>0.6</v>
      </c>
      <c r="H41" s="31">
        <v>-2650</v>
      </c>
      <c r="I41" s="32">
        <v>-6.6</v>
      </c>
      <c r="J41" s="62">
        <v>36300</v>
      </c>
      <c r="K41" s="62">
        <v>292056</v>
      </c>
      <c r="L41" s="16">
        <v>0.5</v>
      </c>
      <c r="M41" s="31">
        <v>-15407</v>
      </c>
      <c r="N41" s="32">
        <v>-5</v>
      </c>
      <c r="O41" s="30">
        <v>8</v>
      </c>
      <c r="Q41"/>
    </row>
    <row r="42" spans="2:17" ht="15" customHeight="1">
      <c r="B42" s="36" t="s">
        <v>49</v>
      </c>
      <c r="C42" s="38">
        <v>91258</v>
      </c>
      <c r="D42" s="38">
        <v>86417</v>
      </c>
      <c r="E42" s="38">
        <v>840099</v>
      </c>
      <c r="F42" s="39">
        <v>85833</v>
      </c>
      <c r="G42" s="40">
        <v>1.5</v>
      </c>
      <c r="H42" s="41">
        <v>-5425</v>
      </c>
      <c r="I42" s="42">
        <v>-5.9</v>
      </c>
      <c r="J42" s="61">
        <v>81438</v>
      </c>
      <c r="K42" s="61">
        <v>805627</v>
      </c>
      <c r="L42" s="40">
        <v>1.4</v>
      </c>
      <c r="M42" s="41">
        <v>-34472</v>
      </c>
      <c r="N42" s="42">
        <v>-4.1</v>
      </c>
      <c r="O42" s="43">
        <v>9.9</v>
      </c>
      <c r="Q42"/>
    </row>
    <row r="43" spans="2:17" ht="15" customHeight="1">
      <c r="B43" s="36" t="s">
        <v>50</v>
      </c>
      <c r="C43" s="38">
        <v>144539</v>
      </c>
      <c r="D43" s="38">
        <v>138867</v>
      </c>
      <c r="E43" s="38">
        <v>1334269</v>
      </c>
      <c r="F43" s="39">
        <v>135296</v>
      </c>
      <c r="G43" s="40">
        <v>2.3</v>
      </c>
      <c r="H43" s="41">
        <v>-9243</v>
      </c>
      <c r="I43" s="42">
        <v>-6.4</v>
      </c>
      <c r="J43" s="61">
        <v>129504</v>
      </c>
      <c r="K43" s="61">
        <v>1287533</v>
      </c>
      <c r="L43" s="40">
        <v>2.3</v>
      </c>
      <c r="M43" s="41">
        <v>-46736</v>
      </c>
      <c r="N43" s="42">
        <v>-3.5</v>
      </c>
      <c r="O43" s="43">
        <v>9.9</v>
      </c>
      <c r="Q43"/>
    </row>
    <row r="44" spans="2:17" ht="15" customHeight="1">
      <c r="B44" s="36" t="s">
        <v>51</v>
      </c>
      <c r="C44" s="38">
        <v>70470</v>
      </c>
      <c r="D44" s="38">
        <v>68056</v>
      </c>
      <c r="E44" s="38">
        <v>613766</v>
      </c>
      <c r="F44" s="39">
        <v>65985</v>
      </c>
      <c r="G44" s="40">
        <v>1.1</v>
      </c>
      <c r="H44" s="41">
        <v>-4485</v>
      </c>
      <c r="I44" s="42">
        <v>-6.4</v>
      </c>
      <c r="J44" s="61">
        <v>63381</v>
      </c>
      <c r="K44" s="61">
        <v>584608</v>
      </c>
      <c r="L44" s="40">
        <v>1</v>
      </c>
      <c r="M44" s="41">
        <v>-29158</v>
      </c>
      <c r="N44" s="42">
        <v>-4.8</v>
      </c>
      <c r="O44" s="43">
        <v>9.2</v>
      </c>
      <c r="Q44"/>
    </row>
    <row r="45" spans="2:17" ht="15" customHeight="1">
      <c r="B45" s="36" t="s">
        <v>52</v>
      </c>
      <c r="C45" s="38">
        <v>41759</v>
      </c>
      <c r="D45" s="38">
        <v>40289</v>
      </c>
      <c r="E45" s="38">
        <v>317973</v>
      </c>
      <c r="F45" s="39">
        <v>39217</v>
      </c>
      <c r="G45" s="40">
        <v>0.7</v>
      </c>
      <c r="H45" s="41">
        <v>-2542</v>
      </c>
      <c r="I45" s="42">
        <v>-6.1</v>
      </c>
      <c r="J45" s="61">
        <v>37436</v>
      </c>
      <c r="K45" s="61">
        <v>306064</v>
      </c>
      <c r="L45" s="40">
        <v>0.5</v>
      </c>
      <c r="M45" s="41">
        <v>-11909</v>
      </c>
      <c r="N45" s="42">
        <v>-3.7</v>
      </c>
      <c r="O45" s="43">
        <v>8.2</v>
      </c>
      <c r="Q45"/>
    </row>
    <row r="46" spans="2:17" ht="15" customHeight="1">
      <c r="B46" s="36" t="s">
        <v>53</v>
      </c>
      <c r="C46" s="38">
        <v>54014</v>
      </c>
      <c r="D46" s="38">
        <v>51982</v>
      </c>
      <c r="E46" s="38">
        <v>450592</v>
      </c>
      <c r="F46" s="39">
        <v>50047</v>
      </c>
      <c r="G46" s="40">
        <v>0.9</v>
      </c>
      <c r="H46" s="41">
        <v>-3967</v>
      </c>
      <c r="I46" s="42">
        <v>-7.3</v>
      </c>
      <c r="J46" s="61">
        <v>48381</v>
      </c>
      <c r="K46" s="61">
        <v>426402</v>
      </c>
      <c r="L46" s="40">
        <v>0.8</v>
      </c>
      <c r="M46" s="41">
        <v>-24190</v>
      </c>
      <c r="N46" s="42">
        <v>-5.4</v>
      </c>
      <c r="O46" s="43">
        <v>8.8</v>
      </c>
      <c r="Q46"/>
    </row>
    <row r="47" spans="2:17" ht="15" customHeight="1">
      <c r="B47" s="36" t="s">
        <v>54</v>
      </c>
      <c r="C47" s="38">
        <v>73388</v>
      </c>
      <c r="D47" s="38">
        <v>70143</v>
      </c>
      <c r="E47" s="38">
        <v>597132</v>
      </c>
      <c r="F47" s="39">
        <v>68510</v>
      </c>
      <c r="G47" s="40">
        <v>1.2</v>
      </c>
      <c r="H47" s="41">
        <v>-4878</v>
      </c>
      <c r="I47" s="42">
        <v>-6.6</v>
      </c>
      <c r="J47" s="61">
        <v>65491</v>
      </c>
      <c r="K47" s="61">
        <v>576727</v>
      </c>
      <c r="L47" s="40">
        <v>1</v>
      </c>
      <c r="M47" s="41">
        <v>-20405</v>
      </c>
      <c r="N47" s="42">
        <v>-3.4</v>
      </c>
      <c r="O47" s="43">
        <v>8.8</v>
      </c>
      <c r="Q47"/>
    </row>
    <row r="48" spans="2:17" ht="15" customHeight="1">
      <c r="B48" s="36" t="s">
        <v>55</v>
      </c>
      <c r="C48" s="38">
        <v>41361</v>
      </c>
      <c r="D48" s="38">
        <v>39764</v>
      </c>
      <c r="E48" s="38">
        <v>292731</v>
      </c>
      <c r="F48" s="39">
        <v>38378</v>
      </c>
      <c r="G48" s="40">
        <v>0.7</v>
      </c>
      <c r="H48" s="41">
        <v>-2983</v>
      </c>
      <c r="I48" s="42">
        <v>-7.2</v>
      </c>
      <c r="J48" s="61">
        <v>36771</v>
      </c>
      <c r="K48" s="61">
        <v>281772</v>
      </c>
      <c r="L48" s="40">
        <v>0.5</v>
      </c>
      <c r="M48" s="41">
        <v>-10959</v>
      </c>
      <c r="N48" s="42">
        <v>-3.7</v>
      </c>
      <c r="O48" s="43">
        <v>7.7</v>
      </c>
      <c r="Q48"/>
    </row>
    <row r="49" spans="2:15" ht="15" customHeight="1">
      <c r="B49" s="36" t="s">
        <v>56</v>
      </c>
      <c r="C49" s="38">
        <v>237836</v>
      </c>
      <c r="D49" s="38">
        <v>226803</v>
      </c>
      <c r="E49" s="38">
        <v>2267485</v>
      </c>
      <c r="F49" s="39">
        <v>224833</v>
      </c>
      <c r="G49" s="40">
        <v>3.9</v>
      </c>
      <c r="H49" s="41">
        <v>-13003</v>
      </c>
      <c r="I49" s="42">
        <v>-5.5</v>
      </c>
      <c r="J49" s="61">
        <v>212017</v>
      </c>
      <c r="K49" s="61">
        <v>2174722</v>
      </c>
      <c r="L49" s="40">
        <v>3.9</v>
      </c>
      <c r="M49" s="41">
        <v>-92763</v>
      </c>
      <c r="N49" s="42">
        <v>-4.1</v>
      </c>
      <c r="O49" s="43">
        <v>10.3</v>
      </c>
    </row>
    <row r="50" spans="2:15" ht="15" customHeight="1">
      <c r="B50" s="36" t="s">
        <v>57</v>
      </c>
      <c r="C50" s="38">
        <v>41317</v>
      </c>
      <c r="D50" s="38">
        <v>40374</v>
      </c>
      <c r="E50" s="38">
        <v>359235</v>
      </c>
      <c r="F50" s="39">
        <v>39101</v>
      </c>
      <c r="G50" s="40">
        <v>0.7</v>
      </c>
      <c r="H50" s="41">
        <v>-2216</v>
      </c>
      <c r="I50" s="42">
        <v>-5.4</v>
      </c>
      <c r="J50" s="61">
        <v>37998</v>
      </c>
      <c r="K50" s="61">
        <v>349694</v>
      </c>
      <c r="L50" s="40">
        <v>0.6</v>
      </c>
      <c r="M50" s="41">
        <v>-9541</v>
      </c>
      <c r="N50" s="42">
        <v>-2.7</v>
      </c>
      <c r="O50" s="43">
        <v>9.2</v>
      </c>
    </row>
    <row r="51" spans="2:15" ht="15" customHeight="1">
      <c r="B51" s="36" t="s">
        <v>58</v>
      </c>
      <c r="C51" s="38">
        <v>69766</v>
      </c>
      <c r="D51" s="38">
        <v>67879</v>
      </c>
      <c r="E51" s="38">
        <v>558434</v>
      </c>
      <c r="F51" s="39">
        <v>65467</v>
      </c>
      <c r="G51" s="40">
        <v>1.1</v>
      </c>
      <c r="H51" s="41">
        <v>-4299</v>
      </c>
      <c r="I51" s="42">
        <v>-6.2</v>
      </c>
      <c r="J51" s="61">
        <v>63275</v>
      </c>
      <c r="K51" s="61">
        <v>551755</v>
      </c>
      <c r="L51" s="40">
        <v>1</v>
      </c>
      <c r="M51" s="41">
        <v>-6679</v>
      </c>
      <c r="N51" s="42">
        <v>-1.2</v>
      </c>
      <c r="O51" s="43">
        <v>8.7</v>
      </c>
    </row>
    <row r="52" spans="2:15" ht="15" customHeight="1">
      <c r="B52" s="36" t="s">
        <v>59</v>
      </c>
      <c r="C52" s="38">
        <v>84206</v>
      </c>
      <c r="D52" s="38">
        <v>80994</v>
      </c>
      <c r="E52" s="38">
        <v>717823</v>
      </c>
      <c r="F52" s="39">
        <v>79219</v>
      </c>
      <c r="G52" s="40">
        <v>1.4</v>
      </c>
      <c r="H52" s="41">
        <v>-4987</v>
      </c>
      <c r="I52" s="42">
        <v>-5.9</v>
      </c>
      <c r="J52" s="61">
        <v>76153</v>
      </c>
      <c r="K52" s="61">
        <v>701614</v>
      </c>
      <c r="L52" s="40">
        <v>1.3</v>
      </c>
      <c r="M52" s="41">
        <v>-16209</v>
      </c>
      <c r="N52" s="42">
        <v>-2.3</v>
      </c>
      <c r="O52" s="43">
        <v>9.2</v>
      </c>
    </row>
    <row r="53" spans="2:15" ht="15" customHeight="1">
      <c r="B53" s="36" t="s">
        <v>60</v>
      </c>
      <c r="C53" s="38">
        <v>60051</v>
      </c>
      <c r="D53" s="38">
        <v>57826</v>
      </c>
      <c r="E53" s="38">
        <v>509675</v>
      </c>
      <c r="F53" s="39">
        <v>56303</v>
      </c>
      <c r="G53" s="40">
        <v>1</v>
      </c>
      <c r="H53" s="41">
        <v>-3748</v>
      </c>
      <c r="I53" s="42">
        <v>-6.2</v>
      </c>
      <c r="J53" s="61">
        <v>54159</v>
      </c>
      <c r="K53" s="61">
        <v>485108</v>
      </c>
      <c r="L53" s="40">
        <v>0.9</v>
      </c>
      <c r="M53" s="41">
        <v>-24567</v>
      </c>
      <c r="N53" s="42">
        <v>-4.8</v>
      </c>
      <c r="O53" s="43">
        <v>9</v>
      </c>
    </row>
    <row r="54" spans="2:15" ht="15" customHeight="1">
      <c r="B54" s="36" t="s">
        <v>61</v>
      </c>
      <c r="C54" s="38">
        <v>57506</v>
      </c>
      <c r="D54" s="38">
        <v>55989</v>
      </c>
      <c r="E54" s="38">
        <v>458683</v>
      </c>
      <c r="F54" s="39">
        <v>54955</v>
      </c>
      <c r="G54" s="40">
        <v>1</v>
      </c>
      <c r="H54" s="41">
        <v>-2551</v>
      </c>
      <c r="I54" s="42">
        <v>-4.4</v>
      </c>
      <c r="J54" s="61">
        <v>53060</v>
      </c>
      <c r="K54" s="61">
        <v>450481</v>
      </c>
      <c r="L54" s="40">
        <v>0.8</v>
      </c>
      <c r="M54" s="41">
        <v>-8202</v>
      </c>
      <c r="N54" s="42">
        <v>-1.8</v>
      </c>
      <c r="O54" s="43">
        <v>8.5</v>
      </c>
    </row>
    <row r="55" spans="2:15" ht="15" customHeight="1">
      <c r="B55" s="36" t="s">
        <v>62</v>
      </c>
      <c r="C55" s="38">
        <v>85049</v>
      </c>
      <c r="D55" s="38">
        <v>82546</v>
      </c>
      <c r="E55" s="38">
        <v>683406</v>
      </c>
      <c r="F55" s="39">
        <v>80279</v>
      </c>
      <c r="G55" s="40">
        <v>1.4</v>
      </c>
      <c r="H55" s="41">
        <v>-4770</v>
      </c>
      <c r="I55" s="42">
        <v>-5.6</v>
      </c>
      <c r="J55" s="61">
        <v>77335</v>
      </c>
      <c r="K55" s="61">
        <v>674469</v>
      </c>
      <c r="L55" s="40">
        <v>1.2</v>
      </c>
      <c r="M55" s="41">
        <v>-8937</v>
      </c>
      <c r="N55" s="42">
        <v>-1.3</v>
      </c>
      <c r="O55" s="43">
        <v>8.7</v>
      </c>
    </row>
    <row r="56" spans="2:15" ht="15" customHeight="1">
      <c r="B56" s="49" t="s">
        <v>63</v>
      </c>
      <c r="C56" s="38">
        <v>71331</v>
      </c>
      <c r="D56" s="38">
        <v>68543</v>
      </c>
      <c r="E56" s="38">
        <v>517580</v>
      </c>
      <c r="F56" s="39">
        <v>67284</v>
      </c>
      <c r="G56" s="40">
        <v>1.2</v>
      </c>
      <c r="H56" s="41">
        <v>-4047</v>
      </c>
      <c r="I56" s="42">
        <v>-5.7</v>
      </c>
      <c r="J56" s="61">
        <v>62977</v>
      </c>
      <c r="K56" s="61">
        <v>514802</v>
      </c>
      <c r="L56" s="40">
        <v>0.9</v>
      </c>
      <c r="M56" s="41">
        <v>-2778</v>
      </c>
      <c r="N56" s="42">
        <v>-0.5367286216623518</v>
      </c>
      <c r="O56" s="43">
        <v>8.2</v>
      </c>
    </row>
    <row r="57" spans="2:16" s="33" customFormat="1" ht="15" customHeight="1">
      <c r="B57" s="48"/>
      <c r="C57" s="37"/>
      <c r="D57" s="37"/>
      <c r="E57" s="37"/>
      <c r="F57" s="50"/>
      <c r="G57" s="51"/>
      <c r="H57" s="52"/>
      <c r="I57" s="53"/>
      <c r="J57" s="63"/>
      <c r="K57" s="63"/>
      <c r="L57" s="51"/>
      <c r="M57" s="52"/>
      <c r="N57" s="53"/>
      <c r="O57" s="54"/>
      <c r="P57" s="55"/>
    </row>
    <row r="58" spans="2:18" s="1" customFormat="1" ht="15" customHeight="1">
      <c r="B58" s="74" t="s">
        <v>83</v>
      </c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13"/>
      <c r="Q58" s="13"/>
      <c r="R58" s="13"/>
    </row>
    <row r="59" spans="2:15" ht="15" customHeight="1">
      <c r="B59" s="75" t="s">
        <v>84</v>
      </c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</row>
    <row r="60" spans="2:15" ht="13.5" customHeight="1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</row>
  </sheetData>
  <sheetProtection/>
  <mergeCells count="14">
    <mergeCell ref="K5:O5"/>
    <mergeCell ref="C7:C8"/>
    <mergeCell ref="E7:E8"/>
    <mergeCell ref="C6:E6"/>
    <mergeCell ref="B60:O60"/>
    <mergeCell ref="F7:F8"/>
    <mergeCell ref="B58:O58"/>
    <mergeCell ref="B59:O59"/>
    <mergeCell ref="J7:J8"/>
    <mergeCell ref="K7:K8"/>
    <mergeCell ref="O7:O8"/>
    <mergeCell ref="B6:B8"/>
    <mergeCell ref="F6:O6"/>
    <mergeCell ref="D7:D8"/>
  </mergeCells>
  <printOptions/>
  <pageMargins left="0.7086614173228347" right="0.5118110236220472" top="0.4724409448818898" bottom="0.5118110236220472" header="0.31496062992125984" footer="0.31496062992125984"/>
  <pageSetup firstPageNumber="10" useFirstPageNumber="1" fitToWidth="0" fitToHeight="1" horizontalDpi="600" verticalDpi="600" orientation="portrait" paperSize="9" scale="94" r:id="rId2"/>
  <headerFooter>
    <oddFooter>&amp;C&amp;"ＭＳ 明朝,標準"&amp;10-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1:IV21"/>
  <sheetViews>
    <sheetView view="pageBreakPreview" zoomScaleSheetLayoutView="100" zoomScalePageLayoutView="0" workbookViewId="0" topLeftCell="A1">
      <selection activeCell="J10" sqref="J10"/>
    </sheetView>
  </sheetViews>
  <sheetFormatPr defaultColWidth="9.140625" defaultRowHeight="15"/>
  <cols>
    <col min="1" max="1" width="23.8515625" style="0" bestFit="1" customWidth="1"/>
    <col min="2" max="10" width="7.57421875" style="0" customWidth="1"/>
  </cols>
  <sheetData>
    <row r="1" spans="1:10" ht="18">
      <c r="A1" s="81" t="s">
        <v>66</v>
      </c>
      <c r="B1" s="81"/>
      <c r="C1" s="81"/>
      <c r="D1" s="81"/>
      <c r="E1" s="81"/>
      <c r="F1" s="81"/>
      <c r="G1" s="81"/>
      <c r="H1" s="81"/>
      <c r="I1" s="81"/>
      <c r="J1" s="81"/>
    </row>
    <row r="2" s="1" customFormat="1" ht="8.25" customHeight="1">
      <c r="A2" s="2"/>
    </row>
    <row r="3" spans="1:10" s="1" customFormat="1" ht="18">
      <c r="A3" s="2"/>
      <c r="H3" s="80" t="s">
        <v>14</v>
      </c>
      <c r="I3" s="80"/>
      <c r="J3" s="80"/>
    </row>
    <row r="4" spans="1:10" s="1" customFormat="1" ht="23.25" customHeight="1">
      <c r="A4" s="86" t="s">
        <v>3</v>
      </c>
      <c r="B4" s="84" t="s">
        <v>16</v>
      </c>
      <c r="C4" s="84"/>
      <c r="D4" s="84"/>
      <c r="E4" s="84" t="s">
        <v>4</v>
      </c>
      <c r="F4" s="84"/>
      <c r="G4" s="84"/>
      <c r="H4" s="84" t="s">
        <v>5</v>
      </c>
      <c r="I4" s="84"/>
      <c r="J4" s="85"/>
    </row>
    <row r="5" spans="1:256" s="1" customFormat="1" ht="23.25" customHeight="1">
      <c r="A5" s="87"/>
      <c r="B5" s="83" t="s">
        <v>6</v>
      </c>
      <c r="C5" s="82" t="s">
        <v>2</v>
      </c>
      <c r="D5" s="82"/>
      <c r="E5" s="90" t="s">
        <v>6</v>
      </c>
      <c r="F5" s="82" t="s">
        <v>2</v>
      </c>
      <c r="G5" s="82"/>
      <c r="H5" s="90" t="s">
        <v>6</v>
      </c>
      <c r="I5" s="82" t="s">
        <v>2</v>
      </c>
      <c r="J5" s="83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s="25" customFormat="1" ht="23.25" customHeight="1">
      <c r="A6" s="88"/>
      <c r="B6" s="89"/>
      <c r="C6" s="26" t="s">
        <v>67</v>
      </c>
      <c r="D6" s="26" t="s">
        <v>68</v>
      </c>
      <c r="E6" s="91"/>
      <c r="F6" s="26" t="s">
        <v>67</v>
      </c>
      <c r="G6" s="26" t="s">
        <v>68</v>
      </c>
      <c r="H6" s="91"/>
      <c r="I6" s="26" t="s">
        <v>67</v>
      </c>
      <c r="J6" s="27" t="s">
        <v>68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s="19" customFormat="1" ht="33" customHeight="1">
      <c r="A7" s="20" t="s">
        <v>7</v>
      </c>
      <c r="B7" s="21">
        <f>SUM(B8:B10)</f>
        <v>301321</v>
      </c>
      <c r="C7" s="22">
        <f>ROUND(B7/$B$7*100,1)</f>
        <v>100</v>
      </c>
      <c r="D7" s="28" t="s">
        <v>69</v>
      </c>
      <c r="E7" s="23">
        <f>SUM(E8:E10)</f>
        <v>164065</v>
      </c>
      <c r="F7" s="22">
        <f>ROUND(E7/$E$7*100,1)</f>
        <v>100</v>
      </c>
      <c r="G7" s="28" t="s">
        <v>69</v>
      </c>
      <c r="H7" s="23">
        <f>SUM(H8:H10)</f>
        <v>137238</v>
      </c>
      <c r="I7" s="22">
        <f>ROUND(H7/$H$7*100,1)</f>
        <v>100</v>
      </c>
      <c r="J7" s="28" t="s">
        <v>69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</row>
    <row r="8" spans="1:256" ht="37.5" customHeight="1">
      <c r="A8" s="18" t="s">
        <v>10</v>
      </c>
      <c r="B8" s="8">
        <v>21572</v>
      </c>
      <c r="C8" s="6">
        <f aca="true" t="shared" si="0" ref="C8:C14">ROUND(B8/$B$7*100,1)</f>
        <v>7.2</v>
      </c>
      <c r="D8" s="29" t="s">
        <v>69</v>
      </c>
      <c r="E8" s="7">
        <v>12869</v>
      </c>
      <c r="F8" s="6">
        <f aca="true" t="shared" si="1" ref="F8:F14">ROUND(E8/$E$7*100,1)</f>
        <v>7.8</v>
      </c>
      <c r="G8" s="29" t="s">
        <v>69</v>
      </c>
      <c r="H8" s="7">
        <v>8703</v>
      </c>
      <c r="I8" s="6">
        <f aca="true" t="shared" si="2" ref="I8:I14">ROUND(H8/$H$7*100,1)</f>
        <v>6.3</v>
      </c>
      <c r="J8" s="29" t="s">
        <v>69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37.5" customHeight="1">
      <c r="A9" s="18" t="s">
        <v>11</v>
      </c>
      <c r="B9" s="8">
        <v>24489</v>
      </c>
      <c r="C9" s="6">
        <f t="shared" si="0"/>
        <v>8.1</v>
      </c>
      <c r="D9" s="29" t="s">
        <v>69</v>
      </c>
      <c r="E9" s="7">
        <v>18049</v>
      </c>
      <c r="F9" s="6">
        <f t="shared" si="1"/>
        <v>11</v>
      </c>
      <c r="G9" s="29" t="s">
        <v>69</v>
      </c>
      <c r="H9" s="7">
        <v>6440</v>
      </c>
      <c r="I9" s="6">
        <f t="shared" si="2"/>
        <v>4.7</v>
      </c>
      <c r="J9" s="29" t="s">
        <v>69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s="1" customFormat="1" ht="37.5" customHeight="1">
      <c r="A10" s="18" t="s">
        <v>8</v>
      </c>
      <c r="B10" s="8">
        <f>SUM(B11,B14)</f>
        <v>255260</v>
      </c>
      <c r="C10" s="6">
        <f t="shared" si="0"/>
        <v>84.7</v>
      </c>
      <c r="D10" s="6">
        <f>ROUND(B10/$B$10*100,1)</f>
        <v>100</v>
      </c>
      <c r="E10" s="7">
        <f>SUM(E11,E14)</f>
        <v>133147</v>
      </c>
      <c r="F10" s="6">
        <f t="shared" si="1"/>
        <v>81.2</v>
      </c>
      <c r="G10" s="6">
        <f>ROUND(E10/$E$10*100,1)</f>
        <v>100</v>
      </c>
      <c r="H10" s="7">
        <f>SUM(H11,H14)</f>
        <v>122095</v>
      </c>
      <c r="I10" s="6">
        <f t="shared" si="2"/>
        <v>89</v>
      </c>
      <c r="J10" s="6">
        <f>ROUND(H10/$H$10*100,1)</f>
        <v>100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1" customFormat="1" ht="37.5" customHeight="1">
      <c r="A11" s="18" t="s">
        <v>9</v>
      </c>
      <c r="B11" s="8">
        <v>239653</v>
      </c>
      <c r="C11" s="6">
        <f t="shared" si="0"/>
        <v>79.5</v>
      </c>
      <c r="D11" s="6">
        <f>ROUND(B11/$B$10*100,1)</f>
        <v>93.9</v>
      </c>
      <c r="E11" s="7">
        <v>126895</v>
      </c>
      <c r="F11" s="6">
        <f t="shared" si="1"/>
        <v>77.3</v>
      </c>
      <c r="G11" s="6">
        <f>ROUND(E11/$E$10*100,1)</f>
        <v>95.3</v>
      </c>
      <c r="H11" s="7">
        <v>112740</v>
      </c>
      <c r="I11" s="6">
        <f t="shared" si="2"/>
        <v>82.1</v>
      </c>
      <c r="J11" s="6">
        <f>ROUND(H11/$H$10*100,1)</f>
        <v>92.3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37.5" customHeight="1">
      <c r="A12" s="18" t="s">
        <v>12</v>
      </c>
      <c r="B12" s="8">
        <v>164619</v>
      </c>
      <c r="C12" s="6">
        <f t="shared" si="0"/>
        <v>54.6</v>
      </c>
      <c r="D12" s="6">
        <f>ROUND(B12/$B$10*100,1)</f>
        <v>64.5</v>
      </c>
      <c r="E12" s="7">
        <v>104622</v>
      </c>
      <c r="F12" s="6">
        <f t="shared" si="1"/>
        <v>63.8</v>
      </c>
      <c r="G12" s="6">
        <f>ROUND(E12/$E$10*100,1)</f>
        <v>78.6</v>
      </c>
      <c r="H12" s="7">
        <v>59992</v>
      </c>
      <c r="I12" s="6">
        <f t="shared" si="2"/>
        <v>43.7</v>
      </c>
      <c r="J12" s="6">
        <f>ROUND(H12/$H$10*100,1)</f>
        <v>49.1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37.5" customHeight="1">
      <c r="A13" s="18" t="s">
        <v>15</v>
      </c>
      <c r="B13" s="8">
        <v>75034</v>
      </c>
      <c r="C13" s="6">
        <f t="shared" si="0"/>
        <v>24.9</v>
      </c>
      <c r="D13" s="6">
        <f>ROUND(B13/$B$10*100,1)</f>
        <v>29.4</v>
      </c>
      <c r="E13" s="7">
        <v>22273</v>
      </c>
      <c r="F13" s="6">
        <f t="shared" si="1"/>
        <v>13.6</v>
      </c>
      <c r="G13" s="6">
        <f>ROUND(E13/$E$10*100,1)</f>
        <v>16.7</v>
      </c>
      <c r="H13" s="7">
        <v>52748</v>
      </c>
      <c r="I13" s="6">
        <f t="shared" si="2"/>
        <v>38.4</v>
      </c>
      <c r="J13" s="6">
        <f>ROUND(H13/$H$10*100,1)</f>
        <v>43.2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37.5" customHeight="1">
      <c r="A14" s="18" t="s">
        <v>13</v>
      </c>
      <c r="B14" s="9">
        <v>15607</v>
      </c>
      <c r="C14" s="10">
        <f t="shared" si="0"/>
        <v>5.2</v>
      </c>
      <c r="D14" s="10">
        <f>ROUND(B14/$B$10*100,1)</f>
        <v>6.1</v>
      </c>
      <c r="E14" s="11">
        <v>6252</v>
      </c>
      <c r="F14" s="10">
        <f t="shared" si="1"/>
        <v>3.8</v>
      </c>
      <c r="G14" s="10">
        <f>ROUND(E14/$E$10*100,1)</f>
        <v>4.7</v>
      </c>
      <c r="H14" s="11">
        <v>9355</v>
      </c>
      <c r="I14" s="10">
        <f t="shared" si="2"/>
        <v>6.8</v>
      </c>
      <c r="J14" s="10">
        <f>ROUND(H14/$H$10*100,1)</f>
        <v>7.7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ht="6" customHeight="1">
      <c r="A15" s="4"/>
      <c r="B15" s="5"/>
      <c r="D15" s="5"/>
      <c r="E15" s="5"/>
      <c r="F15" s="4"/>
      <c r="G15" s="4"/>
      <c r="H15" s="5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ht="13.5">
      <c r="A16" s="3" t="s">
        <v>1</v>
      </c>
      <c r="B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ht="13.5">
      <c r="A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ht="13.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13.5">
      <c r="A19" s="4"/>
      <c r="B19" s="5">
        <v>17253</v>
      </c>
      <c r="C19" s="1"/>
      <c r="D19" s="1"/>
      <c r="E19" s="5">
        <v>11957</v>
      </c>
      <c r="F19" s="4"/>
      <c r="G19" s="4"/>
      <c r="H19" s="5">
        <v>5296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13.5">
      <c r="A20" s="4"/>
      <c r="B20" s="5">
        <v>4323</v>
      </c>
      <c r="C20" s="1"/>
      <c r="D20" s="1"/>
      <c r="E20" s="5">
        <v>914</v>
      </c>
      <c r="F20" s="4"/>
      <c r="G20" s="4"/>
      <c r="H20" s="5">
        <v>3409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13.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</sheetData>
  <sheetProtection/>
  <mergeCells count="12">
    <mergeCell ref="H3:J3"/>
    <mergeCell ref="A1:J1"/>
    <mergeCell ref="C5:D5"/>
    <mergeCell ref="F5:G5"/>
    <mergeCell ref="I5:J5"/>
    <mergeCell ref="B4:D4"/>
    <mergeCell ref="E4:G4"/>
    <mergeCell ref="H4:J4"/>
    <mergeCell ref="A4:A6"/>
    <mergeCell ref="B5:B6"/>
    <mergeCell ref="E5:E6"/>
    <mergeCell ref="H5:H6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&amp;C&amp;"ＭＳ 明朝,標準"&amp;10- 14 -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810941</cp:lastModifiedBy>
  <cp:lastPrinted>2014-03-11T23:02:52Z</cp:lastPrinted>
  <dcterms:created xsi:type="dcterms:W3CDTF">2011-04-06T04:04:29Z</dcterms:created>
  <dcterms:modified xsi:type="dcterms:W3CDTF">2014-04-21T01:06:50Z</dcterms:modified>
  <cp:category/>
  <cp:version/>
  <cp:contentType/>
  <cp:contentStatus/>
</cp:coreProperties>
</file>