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通貨・金融" sheetId="1" r:id="rId1"/>
    <sheet name="12-1(1)" sheetId="2" r:id="rId2"/>
    <sheet name="12-1(2)" sheetId="3" r:id="rId3"/>
    <sheet name="12-2" sheetId="4" r:id="rId4"/>
    <sheet name="12-3" sheetId="5" r:id="rId5"/>
    <sheet name="12-4" sheetId="6" r:id="rId6"/>
    <sheet name="12-5" sheetId="7" r:id="rId7"/>
    <sheet name="12-6" sheetId="8" r:id="rId8"/>
    <sheet name="12-7" sheetId="9" r:id="rId9"/>
    <sheet name="12-8" sheetId="10" r:id="rId10"/>
    <sheet name="12-9" sheetId="11" r:id="rId11"/>
  </sheets>
  <definedNames>
    <definedName name="_xlnm.Print_Area" localSheetId="1">'12-1(1)'!$A$1:$K$25</definedName>
    <definedName name="_xlnm.Print_Area" localSheetId="2">'12-1(2)'!$A$1:$K$30</definedName>
    <definedName name="_xlnm.Print_Area" localSheetId="3">'12-2'!$A$1:$I$13</definedName>
    <definedName name="_xlnm.Print_Area" localSheetId="4">'12-3'!$A$1:$P$15</definedName>
  </definedNames>
  <calcPr fullCalcOnLoad="1"/>
</workbook>
</file>

<file path=xl/sharedStrings.xml><?xml version="1.0" encoding="utf-8"?>
<sst xmlns="http://schemas.openxmlformats.org/spreadsheetml/2006/main" count="311" uniqueCount="186">
  <si>
    <t>通貨・金融</t>
  </si>
  <si>
    <t>表</t>
  </si>
  <si>
    <t>内　　　　　容</t>
  </si>
  <si>
    <t>金融機関別預貯金及び貸出残高</t>
  </si>
  <si>
    <t>(1)</t>
  </si>
  <si>
    <t>月別預貯金残高</t>
  </si>
  <si>
    <t>　</t>
  </si>
  <si>
    <t>(2)</t>
  </si>
  <si>
    <t>個人預貯金残高</t>
  </si>
  <si>
    <t>主要金融機関店舗数</t>
  </si>
  <si>
    <t>島根県信用保証協会事業概況</t>
  </si>
  <si>
    <t>手形交換高及び不渡手形枚数及び金額</t>
  </si>
  <si>
    <t>簡易生命保険契約件数及び金額</t>
  </si>
  <si>
    <t>生命保険新契約数及び新契約高</t>
  </si>
  <si>
    <t>企業倒産状況</t>
  </si>
  <si>
    <t xml:space="preserve"> (1) 月別預貯金残高</t>
  </si>
  <si>
    <t>総    額</t>
  </si>
  <si>
    <t xml:space="preserve"> 1)国内銀行</t>
  </si>
  <si>
    <t>信用金庫</t>
  </si>
  <si>
    <t>信用組合</t>
  </si>
  <si>
    <t>労働金庫</t>
  </si>
  <si>
    <t>…</t>
  </si>
  <si>
    <t xml:space="preserve"> (2) 月別貸出残高</t>
  </si>
  <si>
    <t>国内銀行</t>
  </si>
  <si>
    <t>農漁協組</t>
  </si>
  <si>
    <t>平成</t>
  </si>
  <si>
    <t>資料</t>
  </si>
  <si>
    <t>国  　　内　　　銀　　　行</t>
  </si>
  <si>
    <t>農業協同組合</t>
  </si>
  <si>
    <t>地 方 銀 行</t>
  </si>
  <si>
    <t>支店</t>
  </si>
  <si>
    <t>本店</t>
  </si>
  <si>
    <t>本所</t>
  </si>
  <si>
    <t>支所</t>
  </si>
  <si>
    <t>注</t>
  </si>
  <si>
    <t>山陰合同銀行　島根銀行　しまね信用金庫　日本海信用金庫　島根中央信用金庫　西中国信用金庫　米子信用金庫　信用組合島根益田信用組合　島根県信用農業協同組合連合会　郵便局株式会社</t>
  </si>
  <si>
    <t>年  度</t>
  </si>
  <si>
    <t>代位弁済(元利)</t>
  </si>
  <si>
    <t>保証債務残高</t>
  </si>
  <si>
    <t>件 数</t>
  </si>
  <si>
    <t>金 額</t>
  </si>
  <si>
    <t>手形交換高</t>
  </si>
  <si>
    <t>不渡手形</t>
  </si>
  <si>
    <t>取引停止処分</t>
  </si>
  <si>
    <t>1000枚</t>
  </si>
  <si>
    <t>億円</t>
  </si>
  <si>
    <t>枚</t>
  </si>
  <si>
    <t>100万円</t>
  </si>
  <si>
    <t>銀    行    券</t>
  </si>
  <si>
    <t>還 収</t>
  </si>
  <si>
    <t>発 行</t>
  </si>
  <si>
    <t>差 引</t>
  </si>
  <si>
    <t xml:space="preserve">   6</t>
  </si>
  <si>
    <t xml:space="preserve">   7</t>
  </si>
  <si>
    <t xml:space="preserve">   8</t>
  </si>
  <si>
    <t xml:space="preserve">   9</t>
  </si>
  <si>
    <t xml:space="preserve">  11</t>
  </si>
  <si>
    <t xml:space="preserve">  12</t>
  </si>
  <si>
    <t xml:space="preserve">   3</t>
  </si>
  <si>
    <t>復活件数</t>
  </si>
  <si>
    <t>消滅件数</t>
  </si>
  <si>
    <t>保険金額</t>
  </si>
  <si>
    <t>契約件数</t>
  </si>
  <si>
    <t>新  契  約  数</t>
  </si>
  <si>
    <t>新  契  約  高</t>
  </si>
  <si>
    <t>個 人</t>
  </si>
  <si>
    <t>団 体</t>
  </si>
  <si>
    <t xml:space="preserve">… </t>
  </si>
  <si>
    <t xml:space="preserve">単位：件、100万円 </t>
  </si>
  <si>
    <t>総　　　数</t>
  </si>
  <si>
    <t>建設業</t>
  </si>
  <si>
    <t>製造業</t>
  </si>
  <si>
    <t>卸売業</t>
  </si>
  <si>
    <t>小売業</t>
  </si>
  <si>
    <t>その他</t>
  </si>
  <si>
    <t>負債金額</t>
  </si>
  <si>
    <t>注　負債額1000万円以上、うち整理を含む。</t>
  </si>
  <si>
    <t>月別日本銀行券入出超高推移等（島根県・鳥取県）</t>
  </si>
  <si>
    <t>資料　東京商工リサーチ松江支店</t>
  </si>
  <si>
    <t>12-1</t>
  </si>
  <si>
    <t>12-2</t>
  </si>
  <si>
    <t>12-3</t>
  </si>
  <si>
    <t>12-4</t>
  </si>
  <si>
    <t>12-5</t>
  </si>
  <si>
    <t>12-6</t>
  </si>
  <si>
    <t>12-7</t>
  </si>
  <si>
    <t>12-8</t>
  </si>
  <si>
    <t>12-9</t>
  </si>
  <si>
    <t>漁業協同
組    合</t>
  </si>
  <si>
    <t>12-9　企業倒産状況</t>
  </si>
  <si>
    <t>12-1　金融機関別預貯金及び貸出残高</t>
  </si>
  <si>
    <t xml:space="preserve">単位:100万円 </t>
  </si>
  <si>
    <t>年 月 末</t>
  </si>
  <si>
    <t>ゆうちょ銀行</t>
  </si>
  <si>
    <t>平成20年3月末</t>
  </si>
  <si>
    <t>信農連</t>
  </si>
  <si>
    <t>農業協同
組    合</t>
  </si>
  <si>
    <t>商工組合
中央金庫</t>
  </si>
  <si>
    <t>2)信用組合</t>
  </si>
  <si>
    <t xml:space="preserve"> 21  〃</t>
  </si>
  <si>
    <t xml:space="preserve"> 22  〃</t>
  </si>
  <si>
    <t xml:space="preserve"> 23  〃</t>
  </si>
  <si>
    <t xml:space="preserve"> 24  〃</t>
  </si>
  <si>
    <t>平成23年4月末</t>
  </si>
  <si>
    <t>…</t>
  </si>
  <si>
    <t>平成24年1月末</t>
  </si>
  <si>
    <t>1)国内銀行</t>
  </si>
  <si>
    <t>ゆうちょ
銀行</t>
  </si>
  <si>
    <t xml:space="preserve"> 平成20年3月末</t>
  </si>
  <si>
    <t>3）　2,407</t>
  </si>
  <si>
    <t>注　商工組合中央金庫は外貨を含む数値。信農連とは信用農業協同組合連合会。</t>
  </si>
  <si>
    <t>　1) 第二地銀分を含む。</t>
  </si>
  <si>
    <r>
      <t>　2）</t>
    </r>
    <r>
      <rPr>
        <sz val="11"/>
        <rFont val="明朝"/>
        <family val="1"/>
      </rPr>
      <t>松江支店廃止に伴い、平成21年８月より信用組合から広島商銀を除く。</t>
    </r>
  </si>
  <si>
    <t>　３）民営化移行時（H19.9.30）の貸付残高である。</t>
  </si>
  <si>
    <t>12-2　個人預貯金残高</t>
  </si>
  <si>
    <t xml:space="preserve">単位:億円 </t>
  </si>
  <si>
    <t>年度末</t>
  </si>
  <si>
    <t>総　　数</t>
  </si>
  <si>
    <t>…</t>
  </si>
  <si>
    <t xml:space="preserve">       </t>
  </si>
  <si>
    <t>12-3　主要金融機関店舗数</t>
  </si>
  <si>
    <t>年 月 日</t>
  </si>
  <si>
    <t>日本
銀行</t>
  </si>
  <si>
    <t>信 用 金 庫</t>
  </si>
  <si>
    <t>信 用 組 合</t>
  </si>
  <si>
    <t>都市
銀行</t>
  </si>
  <si>
    <t>第二地方銀行</t>
  </si>
  <si>
    <t>信託
銀行</t>
  </si>
  <si>
    <t>郵便局</t>
  </si>
  <si>
    <t>20.3.31</t>
  </si>
  <si>
    <t>21.3.31</t>
  </si>
  <si>
    <t>22.3.31</t>
  </si>
  <si>
    <t>23.3.31</t>
  </si>
  <si>
    <t>24.3.31</t>
  </si>
  <si>
    <t>店舗数には本支店のほか出張所を含む。　</t>
  </si>
  <si>
    <t>資料</t>
  </si>
  <si>
    <t>12-4　島根県信用保証協会事業概況</t>
  </si>
  <si>
    <t xml:space="preserve">単位：100万円 </t>
  </si>
  <si>
    <t>保 証 申 込</t>
  </si>
  <si>
    <t>保 証 承 諾</t>
  </si>
  <si>
    <t>償      還</t>
  </si>
  <si>
    <t>件 数</t>
  </si>
  <si>
    <t>金 額</t>
  </si>
  <si>
    <t>件 数</t>
  </si>
  <si>
    <t>資料　島根県信用保証協会「マンスリーレポート」</t>
  </si>
  <si>
    <t>12-5　手形交換高及び不渡手形枚数及び金額</t>
  </si>
  <si>
    <t>年　次</t>
  </si>
  <si>
    <t>松　江　交　換　所</t>
  </si>
  <si>
    <t>枚 数</t>
  </si>
  <si>
    <t>金 額</t>
  </si>
  <si>
    <t>資料　島根県銀行協会</t>
  </si>
  <si>
    <t>12-6　月別日本銀行券入出超高推移等(島根県･鳥取県)</t>
  </si>
  <si>
    <t>年　度
月　別</t>
  </si>
  <si>
    <t>(△は還収超)</t>
  </si>
  <si>
    <t xml:space="preserve">   5</t>
  </si>
  <si>
    <t xml:space="preserve">  10</t>
  </si>
  <si>
    <t xml:space="preserve">   2</t>
  </si>
  <si>
    <t>資料　日本銀行松江支店</t>
  </si>
  <si>
    <t>12-7　簡易生命保険契約件数及び金額</t>
  </si>
  <si>
    <t>単位：件、100万円</t>
  </si>
  <si>
    <t>年 度</t>
  </si>
  <si>
    <t>1)　新　契　約</t>
  </si>
  <si>
    <t>その他の         増　　減</t>
  </si>
  <si>
    <t>年 度 末 現 在</t>
  </si>
  <si>
    <t>－</t>
  </si>
  <si>
    <t>注</t>
  </si>
  <si>
    <t>年金保険を含まない。</t>
  </si>
  <si>
    <t>１）　郵政民営化に伴い、H19.10.1をもって簡易生命保険法が廃止されたことから、その後の新契約はない。</t>
  </si>
  <si>
    <t>資料　独立行政法人郵便貯金・簡易生命保険管理機構</t>
  </si>
  <si>
    <t>12-8　生命保険新契約数及び新契約高</t>
  </si>
  <si>
    <t xml:space="preserve">単位：万円 </t>
  </si>
  <si>
    <t>一 般 保 険</t>
  </si>
  <si>
    <t>年     金</t>
  </si>
  <si>
    <t>一  般  保  険</t>
  </si>
  <si>
    <t>年   　　金</t>
  </si>
  <si>
    <t>個 人</t>
  </si>
  <si>
    <t>団 体</t>
  </si>
  <si>
    <t xml:space="preserve">… </t>
  </si>
  <si>
    <t>1　個人年金の保険金は年金年額、団体保険の契約数は締結１団体１件。</t>
  </si>
  <si>
    <t>2　内国会社と外国会社の合計数値である。</t>
  </si>
  <si>
    <t>資料　県生命保険協会</t>
  </si>
  <si>
    <t>月別貸出残高</t>
  </si>
  <si>
    <r>
      <t>3　</t>
    </r>
    <r>
      <rPr>
        <sz val="11"/>
        <rFont val="明朝"/>
        <family val="1"/>
      </rPr>
      <t>平成20年度以降は、かんぽ生命を含む。</t>
    </r>
  </si>
  <si>
    <t>資料　　日本銀行松江支店　島根県信用農業協同組合連合会（ＪＡバンク島根信連）　漁業協同組合ＪＦしまね　商工組合中央金庫松江支店</t>
  </si>
  <si>
    <t>　　　　中国労働金庫　信用組合広島商銀松江支店　島根益田信用組合　ゆうちょ銀行（3月期決算補足資料）</t>
  </si>
  <si>
    <t>各信用金庫　各信用組合　島根県信用農業協同組合連合会　漁業協同組合ＪＦしまね　中国労働金庫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</si>
</sst>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  <numFmt numFmtId="179" formatCode="#,##0;&quot;△&quot;#,##0;&quot;-&quot;"/>
    <numFmt numFmtId="180" formatCode="0.0"/>
    <numFmt numFmtId="181" formatCode="#,##0.0_ ;[Red]\-#,##0.0\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b/>
      <sz val="11"/>
      <name val="明朝"/>
      <family val="1"/>
    </font>
    <font>
      <sz val="9"/>
      <color indexed="8"/>
      <name val="明朝"/>
      <family val="1"/>
    </font>
    <font>
      <b/>
      <sz val="9"/>
      <name val="明朝"/>
      <family val="1"/>
    </font>
    <font>
      <sz val="9"/>
      <name val="明朝"/>
      <family val="1"/>
    </font>
    <font>
      <sz val="6"/>
      <name val="明朝"/>
      <family val="1"/>
    </font>
    <font>
      <sz val="10"/>
      <name val="明朝"/>
      <family val="1"/>
    </font>
    <font>
      <b/>
      <sz val="12"/>
      <name val="明朝"/>
      <family val="1"/>
    </font>
    <font>
      <b/>
      <sz val="12"/>
      <color indexed="8"/>
      <name val="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244">
    <xf numFmtId="0" fontId="0" fillId="0" borderId="0" xfId="0" applyFont="1" applyAlignment="1">
      <alignment vertical="center"/>
    </xf>
    <xf numFmtId="38" fontId="9" fillId="0" borderId="0" xfId="51" applyFont="1" applyAlignment="1">
      <alignment/>
    </xf>
    <xf numFmtId="41" fontId="9" fillId="0" borderId="0" xfId="51" applyNumberFormat="1" applyFont="1" applyFill="1" applyAlignment="1">
      <alignment/>
    </xf>
    <xf numFmtId="38" fontId="9" fillId="0" borderId="0" xfId="51" applyFont="1" applyFill="1" applyAlignment="1">
      <alignment/>
    </xf>
    <xf numFmtId="177" fontId="9" fillId="0" borderId="0" xfId="51" applyNumberFormat="1" applyFont="1" applyFill="1" applyAlignment="1">
      <alignment/>
    </xf>
    <xf numFmtId="0" fontId="9" fillId="0" borderId="0" xfId="0" applyFont="1" applyBorder="1" applyAlignment="1" applyProtection="1" quotePrefix="1">
      <alignment horizontal="left" vertical="center"/>
      <protection/>
    </xf>
    <xf numFmtId="0" fontId="9" fillId="0" borderId="10" xfId="0" applyFont="1" applyBorder="1" applyAlignment="1" applyProtection="1">
      <alignment horizontal="centerContinuous" vertical="center"/>
      <protection/>
    </xf>
    <xf numFmtId="41" fontId="9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176" fontId="9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 horizontal="right"/>
    </xf>
    <xf numFmtId="0" fontId="9" fillId="0" borderId="10" xfId="0" applyFont="1" applyBorder="1" applyAlignment="1">
      <alignment horizontal="right"/>
    </xf>
    <xf numFmtId="41" fontId="9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37" fontId="8" fillId="0" borderId="14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Continuous" vertical="center"/>
      <protection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 applyProtection="1">
      <alignment horizontal="centerContinuous" vertical="center"/>
      <protection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7" fontId="8" fillId="0" borderId="15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>
      <alignment vertical="center"/>
    </xf>
    <xf numFmtId="0" fontId="10" fillId="0" borderId="14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38" fontId="5" fillId="0" borderId="0" xfId="51" applyFont="1" applyFill="1" applyAlignment="1">
      <alignment/>
    </xf>
    <xf numFmtId="38" fontId="9" fillId="0" borderId="0" xfId="51" applyFont="1" applyBorder="1" applyAlignment="1">
      <alignment vertical="center"/>
    </xf>
    <xf numFmtId="176" fontId="9" fillId="0" borderId="0" xfId="51" applyNumberFormat="1" applyFont="1" applyFill="1" applyAlignment="1">
      <alignment/>
    </xf>
    <xf numFmtId="176" fontId="14" fillId="0" borderId="0" xfId="0" applyNumberFormat="1" applyFont="1" applyFill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centerContinuous" vertical="center"/>
      <protection/>
    </xf>
    <xf numFmtId="0" fontId="8" fillId="0" borderId="20" xfId="0" applyFont="1" applyBorder="1" applyAlignment="1">
      <alignment horizontal="centerContinuous" vertical="center"/>
    </xf>
    <xf numFmtId="0" fontId="8" fillId="0" borderId="20" xfId="0" applyFont="1" applyBorder="1" applyAlignment="1" applyProtection="1">
      <alignment horizontal="centerContinuous" vertical="center"/>
      <protection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Alignment="1">
      <alignment/>
    </xf>
    <xf numFmtId="37" fontId="8" fillId="0" borderId="22" xfId="0" applyNumberFormat="1" applyFont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NumberFormat="1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23" xfId="63" applyFont="1" applyBorder="1" applyAlignment="1">
      <alignment horizontal="centerContinuous" vertical="center"/>
      <protection/>
    </xf>
    <xf numFmtId="0" fontId="3" fillId="0" borderId="0" xfId="63" applyFont="1" applyAlignment="1">
      <alignment vertical="center"/>
      <protection/>
    </xf>
    <xf numFmtId="0" fontId="17" fillId="0" borderId="15" xfId="63" applyFont="1" applyBorder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13" xfId="63" applyFont="1" applyBorder="1" applyAlignment="1">
      <alignment horizontal="centerContinuous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vertical="center"/>
      <protection/>
    </xf>
    <xf numFmtId="0" fontId="3" fillId="0" borderId="0" xfId="63" applyFont="1" applyBorder="1" applyAlignment="1" quotePrefix="1">
      <alignment horizontal="center" vertical="center"/>
      <protection/>
    </xf>
    <xf numFmtId="0" fontId="3" fillId="0" borderId="24" xfId="63" applyFont="1" applyBorder="1" applyAlignment="1" quotePrefix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26" xfId="63" applyFont="1" applyBorder="1" applyAlignment="1" quotePrefix="1">
      <alignment horizontal="center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28" xfId="63" applyFont="1" applyBorder="1" applyAlignment="1" quotePrefix="1">
      <alignment horizontal="center" vertical="center"/>
      <protection/>
    </xf>
    <xf numFmtId="0" fontId="3" fillId="0" borderId="29" xfId="63" applyFont="1" applyBorder="1" applyAlignment="1" quotePrefix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22" xfId="63" applyFont="1" applyBorder="1" applyAlignment="1" quotePrefix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52" fillId="0" borderId="30" xfId="43" applyFont="1" applyBorder="1" applyAlignment="1">
      <alignment vertical="center"/>
    </xf>
    <xf numFmtId="0" fontId="52" fillId="0" borderId="31" xfId="43" applyFont="1" applyBorder="1" applyAlignment="1">
      <alignment vertical="center"/>
    </xf>
    <xf numFmtId="0" fontId="52" fillId="0" borderId="32" xfId="43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11" xfId="0" applyFont="1" applyBorder="1" applyAlignment="1" applyProtection="1">
      <alignment horizontal="right" vertical="center"/>
      <protection/>
    </xf>
    <xf numFmtId="0" fontId="53" fillId="0" borderId="21" xfId="0" applyFont="1" applyBorder="1" applyAlignment="1">
      <alignment vertical="center"/>
    </xf>
    <xf numFmtId="37" fontId="53" fillId="0" borderId="14" xfId="0" applyNumberFormat="1" applyFont="1" applyBorder="1" applyAlignment="1" applyProtection="1">
      <alignment vertical="center"/>
      <protection/>
    </xf>
    <xf numFmtId="37" fontId="53" fillId="0" borderId="0" xfId="0" applyNumberFormat="1" applyFont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Continuous" vertical="center"/>
      <protection/>
    </xf>
    <xf numFmtId="41" fontId="53" fillId="0" borderId="18" xfId="0" applyNumberFormat="1" applyFont="1" applyBorder="1" applyAlignment="1" applyProtection="1">
      <alignment vertical="center"/>
      <protection/>
    </xf>
    <xf numFmtId="41" fontId="53" fillId="0" borderId="0" xfId="0" applyNumberFormat="1" applyFont="1" applyBorder="1" applyAlignment="1" applyProtection="1">
      <alignment vertical="center"/>
      <protection/>
    </xf>
    <xf numFmtId="41" fontId="53" fillId="0" borderId="0" xfId="51" applyNumberFormat="1" applyFont="1" applyAlignment="1">
      <alignment horizontal="right"/>
    </xf>
    <xf numFmtId="41" fontId="53" fillId="0" borderId="0" xfId="0" applyNumberFormat="1" applyFont="1" applyAlignment="1">
      <alignment/>
    </xf>
    <xf numFmtId="41" fontId="53" fillId="0" borderId="0" xfId="0" applyNumberFormat="1" applyFont="1" applyFill="1" applyBorder="1" applyAlignment="1" applyProtection="1">
      <alignment vertical="center"/>
      <protection/>
    </xf>
    <xf numFmtId="41" fontId="53" fillId="0" borderId="0" xfId="0" applyNumberFormat="1" applyFont="1" applyAlignment="1">
      <alignment horizontal="right"/>
    </xf>
    <xf numFmtId="41" fontId="53" fillId="0" borderId="18" xfId="0" applyNumberFormat="1" applyFont="1" applyBorder="1" applyAlignment="1">
      <alignment/>
    </xf>
    <xf numFmtId="41" fontId="53" fillId="0" borderId="0" xfId="0" applyNumberFormat="1" applyFont="1" applyFill="1" applyAlignment="1">
      <alignment/>
    </xf>
    <xf numFmtId="41" fontId="53" fillId="0" borderId="0" xfId="51" applyNumberFormat="1" applyFont="1" applyFill="1" applyAlignment="1">
      <alignment/>
    </xf>
    <xf numFmtId="177" fontId="53" fillId="0" borderId="0" xfId="0" applyNumberFormat="1" applyFont="1" applyFill="1" applyAlignment="1">
      <alignment/>
    </xf>
    <xf numFmtId="41" fontId="53" fillId="0" borderId="0" xfId="0" applyNumberFormat="1" applyFont="1" applyFill="1" applyAlignment="1">
      <alignment horizontal="right"/>
    </xf>
    <xf numFmtId="0" fontId="53" fillId="0" borderId="10" xfId="0" applyFont="1" applyBorder="1" applyAlignment="1">
      <alignment horizontal="centerContinuous" vertical="center"/>
    </xf>
    <xf numFmtId="41" fontId="53" fillId="0" borderId="18" xfId="0" applyNumberFormat="1" applyFont="1" applyFill="1" applyBorder="1" applyAlignment="1" applyProtection="1">
      <alignment vertical="center"/>
      <protection/>
    </xf>
    <xf numFmtId="177" fontId="53" fillId="0" borderId="0" xfId="0" applyNumberFormat="1" applyFont="1" applyFill="1" applyBorder="1" applyAlignment="1" applyProtection="1">
      <alignment vertical="center"/>
      <protection/>
    </xf>
    <xf numFmtId="41" fontId="53" fillId="0" borderId="18" xfId="0" applyNumberFormat="1" applyFont="1" applyFill="1" applyBorder="1" applyAlignment="1" applyProtection="1">
      <alignment horizontal="right" vertical="center"/>
      <protection/>
    </xf>
    <xf numFmtId="41" fontId="53" fillId="0" borderId="0" xfId="0" applyNumberFormat="1" applyFont="1" applyFill="1" applyBorder="1" applyAlignment="1">
      <alignment horizontal="right" vertical="center"/>
    </xf>
    <xf numFmtId="0" fontId="53" fillId="0" borderId="16" xfId="0" applyFont="1" applyBorder="1" applyAlignment="1">
      <alignment vertical="center"/>
    </xf>
    <xf numFmtId="37" fontId="53" fillId="0" borderId="22" xfId="0" applyNumberFormat="1" applyFont="1" applyBorder="1" applyAlignment="1" applyProtection="1">
      <alignment vertical="center"/>
      <protection/>
    </xf>
    <xf numFmtId="37" fontId="53" fillId="0" borderId="15" xfId="0" applyNumberFormat="1" applyFont="1" applyBorder="1" applyAlignment="1" applyProtection="1">
      <alignment vertical="center"/>
      <protection/>
    </xf>
    <xf numFmtId="0" fontId="53" fillId="0" borderId="0" xfId="0" applyFont="1" applyBorder="1" applyAlignment="1">
      <alignment vertical="center"/>
    </xf>
    <xf numFmtId="0" fontId="5" fillId="0" borderId="0" xfId="62" applyFont="1">
      <alignment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14" xfId="0" applyFont="1" applyBorder="1" applyAlignment="1">
      <alignment vertical="center"/>
    </xf>
    <xf numFmtId="41" fontId="53" fillId="0" borderId="0" xfId="0" applyNumberFormat="1" applyFont="1" applyBorder="1" applyAlignment="1">
      <alignment vertical="center"/>
    </xf>
    <xf numFmtId="41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Alignment="1">
      <alignment/>
    </xf>
    <xf numFmtId="41" fontId="53" fillId="0" borderId="0" xfId="0" applyNumberFormat="1" applyFont="1" applyFill="1" applyBorder="1" applyAlignment="1">
      <alignment vertical="center"/>
    </xf>
    <xf numFmtId="41" fontId="53" fillId="0" borderId="18" xfId="0" applyNumberFormat="1" applyFont="1" applyFill="1" applyBorder="1" applyAlignment="1">
      <alignment vertical="center"/>
    </xf>
    <xf numFmtId="177" fontId="53" fillId="0" borderId="0" xfId="0" applyNumberFormat="1" applyFont="1" applyFill="1" applyBorder="1" applyAlignment="1">
      <alignment vertical="center"/>
    </xf>
    <xf numFmtId="41" fontId="53" fillId="0" borderId="0" xfId="0" applyNumberFormat="1" applyFont="1" applyFill="1" applyBorder="1" applyAlignment="1" applyProtection="1">
      <alignment horizontal="right" vertical="center"/>
      <protection/>
    </xf>
    <xf numFmtId="0" fontId="53" fillId="0" borderId="15" xfId="0" applyFont="1" applyBorder="1" applyAlignment="1">
      <alignment vertical="center"/>
    </xf>
    <xf numFmtId="37" fontId="53" fillId="0" borderId="17" xfId="0" applyNumberFormat="1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right" vertical="center"/>
      <protection/>
    </xf>
    <xf numFmtId="176" fontId="53" fillId="0" borderId="0" xfId="0" applyNumberFormat="1" applyFont="1" applyBorder="1" applyAlignment="1" applyProtection="1">
      <alignment vertical="center"/>
      <protection/>
    </xf>
    <xf numFmtId="176" fontId="53" fillId="0" borderId="0" xfId="0" applyNumberFormat="1" applyFont="1" applyBorder="1" applyAlignment="1" applyProtection="1">
      <alignment horizontal="right" vertical="center"/>
      <protection/>
    </xf>
    <xf numFmtId="176" fontId="53" fillId="0" borderId="0" xfId="0" applyNumberFormat="1" applyFont="1" applyBorder="1" applyAlignment="1">
      <alignment/>
    </xf>
    <xf numFmtId="176" fontId="53" fillId="0" borderId="0" xfId="0" applyNumberFormat="1" applyFont="1" applyAlignment="1">
      <alignment/>
    </xf>
    <xf numFmtId="176" fontId="53" fillId="0" borderId="0" xfId="0" applyNumberFormat="1" applyFont="1" applyAlignment="1">
      <alignment horizontal="right"/>
    </xf>
    <xf numFmtId="176" fontId="53" fillId="0" borderId="0" xfId="0" applyNumberFormat="1" applyFont="1" applyFill="1" applyAlignment="1">
      <alignment/>
    </xf>
    <xf numFmtId="176" fontId="53" fillId="0" borderId="0" xfId="0" applyNumberFormat="1" applyFont="1" applyFill="1" applyAlignment="1">
      <alignment horizontal="right"/>
    </xf>
    <xf numFmtId="0" fontId="53" fillId="0" borderId="12" xfId="0" applyFont="1" applyBorder="1" applyAlignment="1" applyProtection="1">
      <alignment horizontal="center" vertical="center"/>
      <protection/>
    </xf>
    <xf numFmtId="49" fontId="53" fillId="0" borderId="10" xfId="0" applyNumberFormat="1" applyFont="1" applyBorder="1" applyAlignment="1" applyProtection="1">
      <alignment horizontal="right" vertical="center"/>
      <protection/>
    </xf>
    <xf numFmtId="41" fontId="53" fillId="0" borderId="0" xfId="0" applyNumberFormat="1" applyFont="1" applyBorder="1" applyAlignment="1">
      <alignment/>
    </xf>
    <xf numFmtId="41" fontId="53" fillId="0" borderId="0" xfId="0" applyNumberFormat="1" applyFont="1" applyFill="1" applyBorder="1" applyAlignment="1">
      <alignment/>
    </xf>
    <xf numFmtId="0" fontId="53" fillId="0" borderId="0" xfId="0" applyFont="1" applyAlignment="1" applyProtection="1">
      <alignment horizontal="left" vertical="center"/>
      <protection/>
    </xf>
    <xf numFmtId="0" fontId="53" fillId="0" borderId="0" xfId="0" applyFont="1" applyAlignment="1">
      <alignment horizontal="right" vertical="center"/>
    </xf>
    <xf numFmtId="0" fontId="53" fillId="0" borderId="33" xfId="0" applyFont="1" applyBorder="1" applyAlignment="1" applyProtection="1">
      <alignment horizontal="center" vertical="center"/>
      <protection/>
    </xf>
    <xf numFmtId="0" fontId="53" fillId="0" borderId="34" xfId="0" applyFont="1" applyBorder="1" applyAlignment="1" applyProtection="1" quotePrefix="1">
      <alignment horizontal="center" vertical="center"/>
      <protection/>
    </xf>
    <xf numFmtId="179" fontId="53" fillId="0" borderId="14" xfId="0" applyNumberFormat="1" applyFont="1" applyBorder="1" applyAlignment="1" applyProtection="1">
      <alignment vertical="center"/>
      <protection/>
    </xf>
    <xf numFmtId="179" fontId="53" fillId="0" borderId="17" xfId="0" applyNumberFormat="1" applyFont="1" applyBorder="1" applyAlignment="1" applyProtection="1">
      <alignment vertical="center"/>
      <protection/>
    </xf>
    <xf numFmtId="179" fontId="53" fillId="0" borderId="0" xfId="0" applyNumberFormat="1" applyFont="1" applyBorder="1" applyAlignment="1" applyProtection="1">
      <alignment vertical="center"/>
      <protection/>
    </xf>
    <xf numFmtId="0" fontId="53" fillId="0" borderId="0" xfId="0" applyFont="1" applyAlignment="1">
      <alignment horizontal="left"/>
    </xf>
    <xf numFmtId="38" fontId="53" fillId="0" borderId="0" xfId="51" applyFont="1" applyBorder="1" applyAlignment="1">
      <alignment/>
    </xf>
    <xf numFmtId="38" fontId="53" fillId="0" borderId="0" xfId="51" applyFont="1" applyAlignment="1">
      <alignment/>
    </xf>
    <xf numFmtId="38" fontId="53" fillId="0" borderId="0" xfId="51" applyFont="1" applyBorder="1" applyAlignment="1">
      <alignment vertical="center"/>
    </xf>
    <xf numFmtId="176" fontId="53" fillId="0" borderId="0" xfId="51" applyNumberFormat="1" applyFont="1" applyBorder="1" applyAlignment="1">
      <alignment/>
    </xf>
    <xf numFmtId="38" fontId="53" fillId="0" borderId="0" xfId="51" applyFont="1" applyFill="1" applyAlignment="1">
      <alignment/>
    </xf>
    <xf numFmtId="0" fontId="53" fillId="0" borderId="10" xfId="0" applyFont="1" applyBorder="1" applyAlignment="1" applyProtection="1">
      <alignment horizontal="right" vertical="center"/>
      <protection/>
    </xf>
    <xf numFmtId="176" fontId="53" fillId="0" borderId="0" xfId="0" applyNumberFormat="1" applyFont="1" applyFill="1" applyBorder="1" applyAlignment="1" applyProtection="1">
      <alignment vertical="center"/>
      <protection/>
    </xf>
    <xf numFmtId="49" fontId="53" fillId="0" borderId="0" xfId="0" applyNumberFormat="1" applyFont="1" applyBorder="1" applyAlignment="1" applyProtection="1">
      <alignment horizontal="right" vertical="center"/>
      <protection/>
    </xf>
    <xf numFmtId="176" fontId="53" fillId="0" borderId="18" xfId="0" applyNumberFormat="1" applyFont="1" applyFill="1" applyBorder="1" applyAlignment="1" applyProtection="1">
      <alignment vertical="center"/>
      <protection/>
    </xf>
    <xf numFmtId="0" fontId="53" fillId="0" borderId="15" xfId="0" applyFont="1" applyBorder="1" applyAlignment="1">
      <alignment horizontal="centerContinuous" vertical="center"/>
    </xf>
    <xf numFmtId="179" fontId="53" fillId="0" borderId="22" xfId="0" applyNumberFormat="1" applyFont="1" applyBorder="1" applyAlignment="1" applyProtection="1">
      <alignment vertical="center"/>
      <protection/>
    </xf>
    <xf numFmtId="179" fontId="53" fillId="0" borderId="15" xfId="0" applyNumberFormat="1" applyFont="1" applyBorder="1" applyAlignment="1" applyProtection="1">
      <alignment vertical="center"/>
      <protection/>
    </xf>
    <xf numFmtId="176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0" fontId="53" fillId="0" borderId="11" xfId="0" applyFont="1" applyFill="1" applyBorder="1" applyAlignment="1" applyProtection="1">
      <alignment horizontal="right" vertical="center"/>
      <protection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37" fontId="53" fillId="0" borderId="17" xfId="0" applyNumberFormat="1" applyFont="1" applyFill="1" applyBorder="1" applyAlignment="1" applyProtection="1">
      <alignment vertical="center"/>
      <protection/>
    </xf>
    <xf numFmtId="37" fontId="53" fillId="0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53" fillId="0" borderId="10" xfId="0" applyFont="1" applyFill="1" applyBorder="1" applyAlignment="1" applyProtection="1">
      <alignment horizontal="centerContinuous" vertical="center"/>
      <protection/>
    </xf>
    <xf numFmtId="177" fontId="53" fillId="0" borderId="0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>
      <alignment horizontal="right" vertical="center"/>
    </xf>
    <xf numFmtId="177" fontId="53" fillId="0" borderId="0" xfId="0" applyNumberFormat="1" applyFont="1" applyFill="1" applyBorder="1" applyAlignment="1">
      <alignment/>
    </xf>
    <xf numFmtId="177" fontId="53" fillId="0" borderId="0" xfId="51" applyNumberFormat="1" applyFont="1" applyFill="1" applyAlignment="1">
      <alignment/>
    </xf>
    <xf numFmtId="0" fontId="53" fillId="0" borderId="15" xfId="0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37" fontId="53" fillId="0" borderId="15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left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3" fillId="0" borderId="19" xfId="0" applyFont="1" applyBorder="1" applyAlignment="1" applyProtection="1">
      <alignment horizontal="centerContinuous" vertical="center"/>
      <protection/>
    </xf>
    <xf numFmtId="0" fontId="53" fillId="0" borderId="35" xfId="0" applyFont="1" applyBorder="1" applyAlignment="1">
      <alignment horizontal="centerContinuous" vertical="center"/>
    </xf>
    <xf numFmtId="0" fontId="53" fillId="0" borderId="20" xfId="0" applyFont="1" applyBorder="1" applyAlignment="1" applyProtection="1">
      <alignment horizontal="centerContinuous" vertical="center"/>
      <protection/>
    </xf>
    <xf numFmtId="0" fontId="53" fillId="0" borderId="20" xfId="0" applyFont="1" applyBorder="1" applyAlignment="1">
      <alignment horizontal="centerContinuous" vertical="center"/>
    </xf>
    <xf numFmtId="0" fontId="53" fillId="0" borderId="13" xfId="0" applyFont="1" applyBorder="1" applyAlignment="1" applyProtection="1">
      <alignment horizontal="center" vertical="center"/>
      <protection/>
    </xf>
    <xf numFmtId="0" fontId="53" fillId="0" borderId="17" xfId="0" applyFont="1" applyBorder="1" applyAlignment="1">
      <alignment vertical="center"/>
    </xf>
    <xf numFmtId="0" fontId="53" fillId="0" borderId="10" xfId="0" applyNumberFormat="1" applyFont="1" applyBorder="1" applyAlignment="1" applyProtection="1">
      <alignment horizontal="center"/>
      <protection/>
    </xf>
    <xf numFmtId="176" fontId="53" fillId="0" borderId="0" xfId="0" applyNumberFormat="1" applyFont="1" applyBorder="1" applyAlignment="1">
      <alignment horizontal="right"/>
    </xf>
    <xf numFmtId="176" fontId="53" fillId="0" borderId="18" xfId="0" applyNumberFormat="1" applyFont="1" applyBorder="1" applyAlignment="1">
      <alignment horizontal="right"/>
    </xf>
    <xf numFmtId="0" fontId="53" fillId="0" borderId="10" xfId="0" applyNumberFormat="1" applyFont="1" applyBorder="1" applyAlignment="1">
      <alignment horizontal="center"/>
    </xf>
    <xf numFmtId="0" fontId="53" fillId="0" borderId="20" xfId="0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3" fillId="0" borderId="36" xfId="0" applyFont="1" applyBorder="1" applyAlignment="1" applyProtection="1">
      <alignment horizontal="center" vertical="center"/>
      <protection/>
    </xf>
    <xf numFmtId="0" fontId="53" fillId="0" borderId="34" xfId="0" applyFont="1" applyBorder="1" applyAlignment="1" applyProtection="1">
      <alignment horizontal="center" vertical="center"/>
      <protection/>
    </xf>
    <xf numFmtId="0" fontId="53" fillId="0" borderId="36" xfId="0" applyFont="1" applyBorder="1" applyAlignment="1" applyProtection="1">
      <alignment horizontal="center" vertical="center" wrapText="1"/>
      <protection/>
    </xf>
    <xf numFmtId="0" fontId="53" fillId="0" borderId="34" xfId="0" applyFont="1" applyBorder="1" applyAlignment="1">
      <alignment horizontal="center" vertical="center" wrapText="1"/>
    </xf>
    <xf numFmtId="0" fontId="53" fillId="0" borderId="37" xfId="0" applyFont="1" applyBorder="1" applyAlignment="1" applyProtection="1">
      <alignment horizontal="center" vertical="center"/>
      <protection/>
    </xf>
    <xf numFmtId="0" fontId="53" fillId="0" borderId="22" xfId="0" applyFont="1" applyBorder="1" applyAlignment="1" applyProtection="1">
      <alignment horizontal="center" vertical="center"/>
      <protection/>
    </xf>
    <xf numFmtId="0" fontId="53" fillId="0" borderId="0" xfId="0" applyFont="1" applyAlignment="1">
      <alignment horizontal="left"/>
    </xf>
    <xf numFmtId="0" fontId="53" fillId="0" borderId="37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Alignment="1">
      <alignment wrapText="1"/>
    </xf>
    <xf numFmtId="0" fontId="53" fillId="0" borderId="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38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53" fillId="0" borderId="39" xfId="0" applyFont="1" applyBorder="1" applyAlignment="1" applyProtection="1">
      <alignment horizontal="center" vertical="center" wrapText="1"/>
      <protection/>
    </xf>
    <xf numFmtId="0" fontId="53" fillId="0" borderId="34" xfId="0" applyFont="1" applyBorder="1" applyAlignment="1" applyProtection="1">
      <alignment horizontal="center" vertical="center" wrapText="1"/>
      <protection/>
    </xf>
    <xf numFmtId="0" fontId="53" fillId="0" borderId="19" xfId="0" applyFont="1" applyBorder="1" applyAlignment="1" applyProtection="1">
      <alignment horizontal="center" vertical="center"/>
      <protection/>
    </xf>
    <xf numFmtId="0" fontId="53" fillId="0" borderId="40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9" xfId="0" applyFont="1" applyBorder="1" applyAlignment="1" applyProtection="1">
      <alignment horizontal="center" vertical="center"/>
      <protection/>
    </xf>
    <xf numFmtId="0" fontId="53" fillId="0" borderId="18" xfId="0" applyFont="1" applyBorder="1" applyAlignment="1" applyProtection="1">
      <alignment horizontal="center" vertical="center"/>
      <protection/>
    </xf>
    <xf numFmtId="0" fontId="53" fillId="0" borderId="33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53" fillId="0" borderId="41" xfId="0" applyFont="1" applyBorder="1" applyAlignment="1">
      <alignment horizontal="center" vertical="center"/>
    </xf>
    <xf numFmtId="0" fontId="53" fillId="0" borderId="2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center" vertical="center" wrapText="1"/>
      <protection/>
    </xf>
    <xf numFmtId="0" fontId="53" fillId="0" borderId="33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vertical="center" wrapText="1"/>
    </xf>
    <xf numFmtId="0" fontId="53" fillId="0" borderId="20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0" borderId="15" xfId="0" applyFont="1" applyFill="1" applyBorder="1" applyAlignment="1" applyProtection="1">
      <alignment horizontal="center" vertical="center"/>
      <protection/>
    </xf>
    <xf numFmtId="0" fontId="53" fillId="0" borderId="19" xfId="0" applyFont="1" applyFill="1" applyBorder="1" applyAlignment="1" applyProtection="1">
      <alignment horizontal="center" vertical="center"/>
      <protection/>
    </xf>
    <xf numFmtId="0" fontId="53" fillId="0" borderId="40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3" fillId="0" borderId="23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index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2.8515625" style="65" customWidth="1"/>
    <col min="2" max="3" width="5.57421875" style="65" customWidth="1"/>
    <col min="4" max="4" width="65.57421875" style="65" customWidth="1"/>
    <col min="5" max="16384" width="9.00390625" style="65" customWidth="1"/>
  </cols>
  <sheetData>
    <row r="1" spans="2:4" ht="30" customHeight="1">
      <c r="B1" s="66" t="s">
        <v>0</v>
      </c>
      <c r="C1" s="66"/>
      <c r="D1" s="66"/>
    </row>
    <row r="2" spans="2:4" s="67" customFormat="1" ht="24" customHeight="1">
      <c r="B2" s="68" t="s">
        <v>1</v>
      </c>
      <c r="C2" s="64"/>
      <c r="D2" s="69" t="s">
        <v>2</v>
      </c>
    </row>
    <row r="3" spans="1:4" ht="24" customHeight="1">
      <c r="A3" s="70"/>
      <c r="B3" s="71" t="s">
        <v>79</v>
      </c>
      <c r="C3" s="72"/>
      <c r="D3" s="70" t="s">
        <v>3</v>
      </c>
    </row>
    <row r="4" spans="1:4" ht="24" customHeight="1">
      <c r="A4" s="70"/>
      <c r="B4" s="73"/>
      <c r="C4" s="74" t="s">
        <v>4</v>
      </c>
      <c r="D4" s="83" t="s">
        <v>5</v>
      </c>
    </row>
    <row r="5" spans="1:4" ht="24" customHeight="1">
      <c r="A5" s="70"/>
      <c r="B5" s="75" t="s">
        <v>6</v>
      </c>
      <c r="C5" s="76" t="s">
        <v>7</v>
      </c>
      <c r="D5" s="83" t="s">
        <v>181</v>
      </c>
    </row>
    <row r="6" spans="1:5" ht="24" customHeight="1">
      <c r="A6" s="70"/>
      <c r="B6" s="77" t="s">
        <v>80</v>
      </c>
      <c r="C6" s="78" t="s">
        <v>6</v>
      </c>
      <c r="D6" s="83" t="s">
        <v>8</v>
      </c>
      <c r="E6" s="79"/>
    </row>
    <row r="7" spans="1:4" ht="24" customHeight="1">
      <c r="A7" s="70"/>
      <c r="B7" s="77" t="s">
        <v>81</v>
      </c>
      <c r="C7" s="78"/>
      <c r="D7" s="83" t="s">
        <v>9</v>
      </c>
    </row>
    <row r="8" spans="1:4" ht="24" customHeight="1">
      <c r="A8" s="70"/>
      <c r="B8" s="77" t="s">
        <v>82</v>
      </c>
      <c r="C8" s="78" t="s">
        <v>6</v>
      </c>
      <c r="D8" s="83" t="s">
        <v>10</v>
      </c>
    </row>
    <row r="9" spans="1:4" ht="24" customHeight="1">
      <c r="A9" s="70"/>
      <c r="B9" s="77" t="s">
        <v>83</v>
      </c>
      <c r="C9" s="78" t="s">
        <v>6</v>
      </c>
      <c r="D9" s="83" t="s">
        <v>11</v>
      </c>
    </row>
    <row r="10" spans="1:4" ht="24" customHeight="1">
      <c r="A10" s="70"/>
      <c r="B10" s="77" t="s">
        <v>84</v>
      </c>
      <c r="C10" s="78"/>
      <c r="D10" s="84" t="s">
        <v>77</v>
      </c>
    </row>
    <row r="11" spans="1:4" ht="24" customHeight="1">
      <c r="A11" s="70"/>
      <c r="B11" s="77" t="s">
        <v>85</v>
      </c>
      <c r="C11" s="78"/>
      <c r="D11" s="83" t="s">
        <v>12</v>
      </c>
    </row>
    <row r="12" spans="1:4" ht="24" customHeight="1">
      <c r="A12" s="70"/>
      <c r="B12" s="77" t="s">
        <v>86</v>
      </c>
      <c r="C12" s="78" t="s">
        <v>6</v>
      </c>
      <c r="D12" s="83" t="s">
        <v>13</v>
      </c>
    </row>
    <row r="13" spans="1:4" ht="24" customHeight="1">
      <c r="A13" s="70"/>
      <c r="B13" s="80" t="s">
        <v>87</v>
      </c>
      <c r="C13" s="81" t="s">
        <v>6</v>
      </c>
      <c r="D13" s="85" t="s">
        <v>14</v>
      </c>
    </row>
    <row r="14" spans="2:3" ht="13.5">
      <c r="B14" s="82" t="s">
        <v>6</v>
      </c>
      <c r="C14" s="82"/>
    </row>
    <row r="15" spans="2:3" ht="13.5">
      <c r="B15" s="82"/>
      <c r="C15" s="82"/>
    </row>
  </sheetData>
  <sheetProtection/>
  <hyperlinks>
    <hyperlink ref="D4" location="'12-1(1)'!A1" display="月別預貯金残高"/>
    <hyperlink ref="D5" location="'12-1(2)'!A1" display="月別貸出残高　　　　"/>
    <hyperlink ref="D6" location="'12-2'!A1" display="個人預貯金残高"/>
    <hyperlink ref="D7" location="'12-3'!A1" display="主要金融機関店舗数"/>
    <hyperlink ref="D8" location="'12-4'!A1" display="島根県信用保証協会事業概況"/>
    <hyperlink ref="D9" location="'12-5'!A1" display="手形交換高及び不渡手形枚数及び金額"/>
    <hyperlink ref="D10" location="'12-6'!A1" display="月別日本銀行券入出超高推移等（島根県・鳥取県）"/>
    <hyperlink ref="D11" location="'12-7'!A1" display="簡易生命保険契約件数及び金額"/>
    <hyperlink ref="D12" location="'12-8'!A1" display="生命保険新契約数及び新契約高"/>
    <hyperlink ref="D13" location="'12-9'!A1" display="企業倒産状況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59" customWidth="1"/>
    <col min="2" max="2" width="3.57421875" style="159" customWidth="1"/>
    <col min="3" max="3" width="9.28125" style="159" customWidth="1"/>
    <col min="4" max="6" width="8.57421875" style="159" customWidth="1"/>
    <col min="7" max="7" width="13.421875" style="159" customWidth="1"/>
    <col min="8" max="10" width="12.140625" style="159" customWidth="1"/>
    <col min="11" max="11" width="11.421875" style="159" customWidth="1"/>
    <col min="12" max="16384" width="9.00390625" style="159" customWidth="1"/>
  </cols>
  <sheetData>
    <row r="1" spans="1:10" ht="15.75" customHeight="1">
      <c r="A1" s="63" t="s">
        <v>169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3.5" customHeight="1" thickBot="1">
      <c r="A2" s="158"/>
      <c r="B2" s="158"/>
      <c r="C2" s="158"/>
      <c r="D2" s="158"/>
      <c r="E2" s="158"/>
      <c r="F2" s="158"/>
      <c r="G2" s="158"/>
      <c r="H2" s="158"/>
      <c r="I2" s="158"/>
      <c r="J2" s="160" t="s">
        <v>170</v>
      </c>
    </row>
    <row r="3" spans="1:10" ht="13.5" customHeight="1" thickTop="1">
      <c r="A3" s="235" t="s">
        <v>160</v>
      </c>
      <c r="B3" s="235"/>
      <c r="C3" s="238" t="s">
        <v>63</v>
      </c>
      <c r="D3" s="239"/>
      <c r="E3" s="239"/>
      <c r="F3" s="240"/>
      <c r="G3" s="238" t="s">
        <v>64</v>
      </c>
      <c r="H3" s="239"/>
      <c r="I3" s="239"/>
      <c r="J3" s="239"/>
    </row>
    <row r="4" spans="1:10" ht="13.5" customHeight="1">
      <c r="A4" s="236"/>
      <c r="B4" s="236"/>
      <c r="C4" s="241" t="s">
        <v>171</v>
      </c>
      <c r="D4" s="242"/>
      <c r="E4" s="241" t="s">
        <v>172</v>
      </c>
      <c r="F4" s="242"/>
      <c r="G4" s="241" t="s">
        <v>173</v>
      </c>
      <c r="H4" s="242"/>
      <c r="I4" s="241" t="s">
        <v>174</v>
      </c>
      <c r="J4" s="243"/>
    </row>
    <row r="5" spans="1:10" ht="13.5" customHeight="1">
      <c r="A5" s="237"/>
      <c r="B5" s="237"/>
      <c r="C5" s="161" t="s">
        <v>175</v>
      </c>
      <c r="D5" s="161" t="s">
        <v>176</v>
      </c>
      <c r="E5" s="161" t="s">
        <v>175</v>
      </c>
      <c r="F5" s="161" t="s">
        <v>176</v>
      </c>
      <c r="G5" s="161" t="s">
        <v>175</v>
      </c>
      <c r="H5" s="161" t="s">
        <v>176</v>
      </c>
      <c r="I5" s="161" t="s">
        <v>65</v>
      </c>
      <c r="J5" s="162" t="s">
        <v>66</v>
      </c>
    </row>
    <row r="6" spans="1:10" ht="13.5" customHeight="1">
      <c r="A6" s="163"/>
      <c r="B6" s="164"/>
      <c r="C6" s="165"/>
      <c r="D6" s="166"/>
      <c r="E6" s="166"/>
      <c r="F6" s="166"/>
      <c r="G6" s="166"/>
      <c r="H6" s="166"/>
      <c r="I6" s="166"/>
      <c r="J6" s="166"/>
    </row>
    <row r="7" spans="1:10" ht="13.5" customHeight="1">
      <c r="A7" s="167" t="s">
        <v>25</v>
      </c>
      <c r="B7" s="168">
        <v>19</v>
      </c>
      <c r="C7" s="106">
        <v>66816</v>
      </c>
      <c r="D7" s="106">
        <v>6</v>
      </c>
      <c r="E7" s="106">
        <v>6593</v>
      </c>
      <c r="F7" s="169" t="s">
        <v>67</v>
      </c>
      <c r="G7" s="106">
        <v>64105800</v>
      </c>
      <c r="H7" s="106">
        <v>54600</v>
      </c>
      <c r="I7" s="106">
        <v>2951300</v>
      </c>
      <c r="J7" s="169" t="s">
        <v>67</v>
      </c>
    </row>
    <row r="8" spans="1:10" ht="13.5" customHeight="1">
      <c r="A8" s="170"/>
      <c r="B8" s="168">
        <v>20</v>
      </c>
      <c r="C8" s="171">
        <v>85576</v>
      </c>
      <c r="D8" s="102">
        <v>5</v>
      </c>
      <c r="E8" s="102">
        <v>9742</v>
      </c>
      <c r="F8" s="169" t="s">
        <v>67</v>
      </c>
      <c r="G8" s="102">
        <v>65886800</v>
      </c>
      <c r="H8" s="102">
        <v>41200</v>
      </c>
      <c r="I8" s="102">
        <v>4019700</v>
      </c>
      <c r="J8" s="169" t="s">
        <v>67</v>
      </c>
    </row>
    <row r="9" spans="1:10" ht="13.5" customHeight="1">
      <c r="A9" s="170"/>
      <c r="B9" s="168">
        <v>21</v>
      </c>
      <c r="C9" s="171">
        <v>89131</v>
      </c>
      <c r="D9" s="106">
        <v>8</v>
      </c>
      <c r="E9" s="106">
        <v>9528</v>
      </c>
      <c r="F9" s="169" t="s">
        <v>67</v>
      </c>
      <c r="G9" s="171">
        <v>67119000</v>
      </c>
      <c r="H9" s="106">
        <v>55800</v>
      </c>
      <c r="I9" s="106">
        <v>3934800</v>
      </c>
      <c r="J9" s="169" t="s">
        <v>67</v>
      </c>
    </row>
    <row r="10" spans="1:10" ht="13.5" customHeight="1">
      <c r="A10" s="170"/>
      <c r="B10" s="168">
        <v>22</v>
      </c>
      <c r="C10" s="172">
        <v>89243</v>
      </c>
      <c r="D10" s="172">
        <v>4</v>
      </c>
      <c r="E10" s="172">
        <v>9265</v>
      </c>
      <c r="F10" s="169" t="s">
        <v>177</v>
      </c>
      <c r="G10" s="172">
        <v>64072300</v>
      </c>
      <c r="H10" s="172">
        <v>27200</v>
      </c>
      <c r="I10" s="172">
        <v>3707400</v>
      </c>
      <c r="J10" s="169" t="s">
        <v>177</v>
      </c>
    </row>
    <row r="11" spans="1:11" s="56" customFormat="1" ht="13.5" customHeight="1">
      <c r="A11" s="170"/>
      <c r="B11" s="54">
        <v>23</v>
      </c>
      <c r="C11" s="4">
        <v>89083</v>
      </c>
      <c r="D11" s="4">
        <v>7</v>
      </c>
      <c r="E11" s="4">
        <v>8866</v>
      </c>
      <c r="F11" s="169" t="s">
        <v>177</v>
      </c>
      <c r="G11" s="4">
        <v>62061100</v>
      </c>
      <c r="H11" s="4">
        <v>38000</v>
      </c>
      <c r="I11" s="4">
        <v>4102600</v>
      </c>
      <c r="J11" s="169" t="s">
        <v>177</v>
      </c>
      <c r="K11" s="55"/>
    </row>
    <row r="12" spans="1:10" ht="13.5" customHeight="1">
      <c r="A12" s="173"/>
      <c r="B12" s="174"/>
      <c r="C12" s="175"/>
      <c r="D12" s="175"/>
      <c r="E12" s="175"/>
      <c r="F12" s="175"/>
      <c r="G12" s="175"/>
      <c r="H12" s="175"/>
      <c r="I12" s="175"/>
      <c r="J12" s="175"/>
    </row>
    <row r="13" spans="1:10" ht="13.5" customHeight="1">
      <c r="A13" s="159" t="s">
        <v>34</v>
      </c>
      <c r="B13" s="176" t="s">
        <v>178</v>
      </c>
      <c r="C13" s="163"/>
      <c r="D13" s="163"/>
      <c r="E13" s="163"/>
      <c r="F13" s="163"/>
      <c r="G13" s="163"/>
      <c r="H13" s="163"/>
      <c r="I13" s="163"/>
      <c r="J13" s="163"/>
    </row>
    <row r="14" spans="2:10" ht="13.5" customHeight="1">
      <c r="B14" s="167" t="s">
        <v>179</v>
      </c>
      <c r="C14" s="163"/>
      <c r="D14" s="163"/>
      <c r="E14" s="163"/>
      <c r="F14" s="163"/>
      <c r="G14" s="163"/>
      <c r="H14" s="163"/>
      <c r="I14" s="163"/>
      <c r="J14" s="163"/>
    </row>
    <row r="15" spans="2:10" ht="13.5" customHeight="1">
      <c r="B15" s="167" t="s">
        <v>182</v>
      </c>
      <c r="C15" s="163"/>
      <c r="D15" s="163"/>
      <c r="E15" s="163"/>
      <c r="F15" s="163"/>
      <c r="G15" s="163"/>
      <c r="H15" s="163"/>
      <c r="I15" s="163"/>
      <c r="J15" s="163"/>
    </row>
    <row r="16" spans="1:10" ht="13.5" customHeight="1">
      <c r="A16" s="167" t="s">
        <v>180</v>
      </c>
      <c r="B16" s="163"/>
      <c r="C16" s="163"/>
      <c r="D16" s="163"/>
      <c r="E16" s="163"/>
      <c r="F16" s="163"/>
      <c r="G16" s="163"/>
      <c r="H16" s="163"/>
      <c r="I16" s="163"/>
      <c r="J16" s="163"/>
    </row>
  </sheetData>
  <sheetProtection/>
  <mergeCells count="7">
    <mergeCell ref="A3:B5"/>
    <mergeCell ref="C3:F3"/>
    <mergeCell ref="G3:J3"/>
    <mergeCell ref="C4:D4"/>
    <mergeCell ref="E4:F4"/>
    <mergeCell ref="G4:H4"/>
    <mergeCell ref="I4:J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4.57421875" style="87" customWidth="1"/>
    <col min="2" max="2" width="4.00390625" style="87" customWidth="1"/>
    <col min="3" max="3" width="8.57421875" style="87" customWidth="1"/>
    <col min="4" max="4" width="9.140625" style="87" customWidth="1"/>
    <col min="5" max="5" width="8.57421875" style="87" customWidth="1"/>
    <col min="6" max="6" width="9.140625" style="87" customWidth="1"/>
    <col min="7" max="7" width="8.57421875" style="87" customWidth="1"/>
    <col min="8" max="8" width="9.140625" style="87" customWidth="1"/>
    <col min="9" max="9" width="8.57421875" style="87" customWidth="1"/>
    <col min="10" max="10" width="9.140625" style="87" customWidth="1"/>
    <col min="11" max="11" width="8.57421875" style="87" customWidth="1"/>
    <col min="12" max="12" width="9.140625" style="87" customWidth="1"/>
    <col min="13" max="13" width="9.140625" style="87" bestFit="1" customWidth="1"/>
    <col min="14" max="14" width="10.421875" style="87" bestFit="1" customWidth="1"/>
    <col min="15" max="16384" width="9.00390625" style="87" customWidth="1"/>
  </cols>
  <sheetData>
    <row r="1" spans="1:12" ht="17.25" customHeight="1">
      <c r="A1" s="59" t="s">
        <v>89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4" ht="13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177"/>
      <c r="L2" s="138"/>
      <c r="N2" s="138" t="s">
        <v>68</v>
      </c>
    </row>
    <row r="3" spans="1:14" ht="13.5" customHeight="1" thickTop="1">
      <c r="A3" s="188" t="s">
        <v>36</v>
      </c>
      <c r="B3" s="202"/>
      <c r="C3" s="178" t="s">
        <v>69</v>
      </c>
      <c r="D3" s="179"/>
      <c r="E3" s="180" t="s">
        <v>70</v>
      </c>
      <c r="F3" s="179"/>
      <c r="G3" s="180" t="s">
        <v>71</v>
      </c>
      <c r="H3" s="179"/>
      <c r="I3" s="180" t="s">
        <v>72</v>
      </c>
      <c r="J3" s="181"/>
      <c r="K3" s="178" t="s">
        <v>73</v>
      </c>
      <c r="L3" s="181"/>
      <c r="M3" s="178" t="s">
        <v>74</v>
      </c>
      <c r="N3" s="181"/>
    </row>
    <row r="4" spans="1:14" ht="13.5" customHeight="1">
      <c r="A4" s="189"/>
      <c r="B4" s="205"/>
      <c r="C4" s="133" t="s">
        <v>141</v>
      </c>
      <c r="D4" s="133" t="s">
        <v>75</v>
      </c>
      <c r="E4" s="133" t="s">
        <v>141</v>
      </c>
      <c r="F4" s="133" t="s">
        <v>75</v>
      </c>
      <c r="G4" s="133" t="s">
        <v>141</v>
      </c>
      <c r="H4" s="133" t="s">
        <v>75</v>
      </c>
      <c r="I4" s="133" t="s">
        <v>141</v>
      </c>
      <c r="J4" s="133" t="s">
        <v>75</v>
      </c>
      <c r="K4" s="133" t="s">
        <v>39</v>
      </c>
      <c r="L4" s="133" t="s">
        <v>75</v>
      </c>
      <c r="M4" s="133" t="s">
        <v>39</v>
      </c>
      <c r="N4" s="182" t="s">
        <v>75</v>
      </c>
    </row>
    <row r="5" spans="1:14" ht="13.5" customHeight="1">
      <c r="A5" s="183"/>
      <c r="B5" s="89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3.5" customHeight="1">
      <c r="A6" s="125" t="s">
        <v>25</v>
      </c>
      <c r="B6" s="184">
        <v>19</v>
      </c>
      <c r="C6" s="185">
        <v>73</v>
      </c>
      <c r="D6" s="129">
        <v>21675</v>
      </c>
      <c r="E6" s="129">
        <v>38</v>
      </c>
      <c r="F6" s="129">
        <v>6741</v>
      </c>
      <c r="G6" s="129">
        <v>10</v>
      </c>
      <c r="H6" s="129">
        <v>8272</v>
      </c>
      <c r="I6" s="129">
        <v>7</v>
      </c>
      <c r="J6" s="129">
        <v>1530</v>
      </c>
      <c r="K6" s="129">
        <v>5</v>
      </c>
      <c r="L6" s="129">
        <v>456</v>
      </c>
      <c r="M6" s="129">
        <v>13</v>
      </c>
      <c r="N6" s="129">
        <v>4676</v>
      </c>
    </row>
    <row r="7" spans="1:14" ht="13.5" customHeight="1">
      <c r="A7" s="112"/>
      <c r="B7" s="184">
        <v>20</v>
      </c>
      <c r="C7" s="186">
        <v>80</v>
      </c>
      <c r="D7" s="128">
        <v>20687</v>
      </c>
      <c r="E7" s="128">
        <v>33</v>
      </c>
      <c r="F7" s="128">
        <v>6210</v>
      </c>
      <c r="G7" s="128">
        <v>16</v>
      </c>
      <c r="H7" s="128">
        <v>3161</v>
      </c>
      <c r="I7" s="128">
        <v>10</v>
      </c>
      <c r="J7" s="128">
        <v>927</v>
      </c>
      <c r="K7" s="128">
        <v>11</v>
      </c>
      <c r="L7" s="128">
        <v>1160</v>
      </c>
      <c r="M7" s="128">
        <v>10</v>
      </c>
      <c r="N7" s="128">
        <v>9229</v>
      </c>
    </row>
    <row r="8" spans="1:14" ht="13.5" customHeight="1">
      <c r="A8" s="112"/>
      <c r="B8" s="187">
        <v>21</v>
      </c>
      <c r="C8" s="186">
        <v>64</v>
      </c>
      <c r="D8" s="128">
        <v>13959</v>
      </c>
      <c r="E8" s="128">
        <v>20</v>
      </c>
      <c r="F8" s="128">
        <v>1334</v>
      </c>
      <c r="G8" s="128">
        <v>10</v>
      </c>
      <c r="H8" s="128">
        <v>1175</v>
      </c>
      <c r="I8" s="128">
        <v>5</v>
      </c>
      <c r="J8" s="128">
        <v>675</v>
      </c>
      <c r="K8" s="128">
        <v>11</v>
      </c>
      <c r="L8" s="128">
        <v>1091</v>
      </c>
      <c r="M8" s="128">
        <v>18</v>
      </c>
      <c r="N8" s="128">
        <v>9684</v>
      </c>
    </row>
    <row r="9" spans="1:14" ht="13.5" customHeight="1">
      <c r="A9" s="112"/>
      <c r="B9" s="187">
        <v>22</v>
      </c>
      <c r="C9" s="146">
        <v>43</v>
      </c>
      <c r="D9" s="146">
        <v>7705</v>
      </c>
      <c r="E9" s="146">
        <v>16</v>
      </c>
      <c r="F9" s="146">
        <v>2370</v>
      </c>
      <c r="G9" s="146">
        <v>10</v>
      </c>
      <c r="H9" s="146">
        <v>3734</v>
      </c>
      <c r="I9" s="146">
        <v>3</v>
      </c>
      <c r="J9" s="146">
        <v>91</v>
      </c>
      <c r="K9" s="146">
        <v>5</v>
      </c>
      <c r="L9" s="146">
        <v>335</v>
      </c>
      <c r="M9" s="146">
        <v>9</v>
      </c>
      <c r="N9" s="146">
        <v>1175</v>
      </c>
    </row>
    <row r="10" spans="1:14" s="9" customFormat="1" ht="13.5" customHeight="1">
      <c r="A10" s="11"/>
      <c r="B10" s="57">
        <v>23</v>
      </c>
      <c r="C10" s="1">
        <v>52</v>
      </c>
      <c r="D10" s="1">
        <v>9408</v>
      </c>
      <c r="E10" s="1">
        <v>18</v>
      </c>
      <c r="F10" s="1">
        <v>3077</v>
      </c>
      <c r="G10" s="1">
        <v>10</v>
      </c>
      <c r="H10" s="1">
        <v>2250</v>
      </c>
      <c r="I10" s="1">
        <v>5</v>
      </c>
      <c r="J10" s="1">
        <v>217</v>
      </c>
      <c r="K10" s="1">
        <v>7</v>
      </c>
      <c r="L10" s="1">
        <v>700</v>
      </c>
      <c r="M10" s="1">
        <v>12</v>
      </c>
      <c r="N10" s="1">
        <v>3164</v>
      </c>
    </row>
    <row r="11" spans="1:14" ht="13.5" customHeight="1">
      <c r="A11" s="123"/>
      <c r="B11" s="109"/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2" ht="13.5" customHeight="1">
      <c r="A12" s="87" t="s">
        <v>76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13.5" customHeight="1">
      <c r="A13" s="114" t="s">
        <v>78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</sheetData>
  <sheetProtection/>
  <mergeCells count="1">
    <mergeCell ref="A3:B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15" zoomScalePageLayoutView="0" workbookViewId="0" topLeftCell="A1">
      <selection activeCell="A1" sqref="A1:IV16384"/>
    </sheetView>
  </sheetViews>
  <sheetFormatPr defaultColWidth="9.140625" defaultRowHeight="15"/>
  <cols>
    <col min="1" max="1" width="13.57421875" style="113" customWidth="1"/>
    <col min="2" max="3" width="15.140625" style="113" bestFit="1" customWidth="1"/>
    <col min="4" max="5" width="12.421875" style="113" bestFit="1" customWidth="1"/>
    <col min="6" max="6" width="12.57421875" style="113" bestFit="1" customWidth="1"/>
    <col min="7" max="7" width="11.28125" style="113" bestFit="1" customWidth="1"/>
    <col min="8" max="8" width="11.28125" style="113" customWidth="1"/>
    <col min="9" max="9" width="11.28125" style="113" bestFit="1" customWidth="1"/>
    <col min="10" max="10" width="12.57421875" style="113" bestFit="1" customWidth="1"/>
    <col min="11" max="11" width="15.28125" style="113" bestFit="1" customWidth="1"/>
    <col min="12" max="16384" width="9.00390625" style="113" customWidth="1"/>
  </cols>
  <sheetData>
    <row r="1" spans="1:11" s="87" customFormat="1" ht="16.5" customHeight="1">
      <c r="A1" s="58" t="s">
        <v>90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87" customFormat="1" ht="13.5" customHeight="1">
      <c r="A2" s="5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87" customFormat="1" ht="13.5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8" t="s">
        <v>91</v>
      </c>
    </row>
    <row r="4" spans="1:11" s="87" customFormat="1" ht="13.5" customHeight="1" thickTop="1">
      <c r="A4" s="188" t="s">
        <v>92</v>
      </c>
      <c r="B4" s="190" t="s">
        <v>16</v>
      </c>
      <c r="C4" s="190" t="s">
        <v>17</v>
      </c>
      <c r="D4" s="190" t="s">
        <v>95</v>
      </c>
      <c r="E4" s="192" t="s">
        <v>96</v>
      </c>
      <c r="F4" s="190" t="s">
        <v>18</v>
      </c>
      <c r="G4" s="192" t="s">
        <v>97</v>
      </c>
      <c r="H4" s="192" t="s">
        <v>88</v>
      </c>
      <c r="I4" s="190" t="s">
        <v>98</v>
      </c>
      <c r="J4" s="190" t="s">
        <v>20</v>
      </c>
      <c r="K4" s="194" t="s">
        <v>93</v>
      </c>
    </row>
    <row r="5" spans="1:11" s="87" customFormat="1" ht="13.5" customHeight="1">
      <c r="A5" s="189"/>
      <c r="B5" s="191"/>
      <c r="C5" s="191"/>
      <c r="D5" s="191"/>
      <c r="E5" s="193"/>
      <c r="F5" s="191"/>
      <c r="G5" s="193"/>
      <c r="H5" s="193"/>
      <c r="I5" s="191"/>
      <c r="J5" s="191"/>
      <c r="K5" s="195"/>
    </row>
    <row r="6" spans="1:11" s="87" customFormat="1" ht="13.5" customHeight="1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s="87" customFormat="1" ht="13.5" customHeight="1">
      <c r="A7" s="92" t="s">
        <v>94</v>
      </c>
      <c r="B7" s="93">
        <v>4906837</v>
      </c>
      <c r="C7" s="94">
        <v>1956712</v>
      </c>
      <c r="D7" s="94">
        <v>511097</v>
      </c>
      <c r="E7" s="94">
        <v>828713</v>
      </c>
      <c r="F7" s="94">
        <v>402952</v>
      </c>
      <c r="G7" s="94">
        <v>17950</v>
      </c>
      <c r="H7" s="95">
        <v>41630</v>
      </c>
      <c r="I7" s="94">
        <v>23856</v>
      </c>
      <c r="J7" s="94">
        <v>123654</v>
      </c>
      <c r="K7" s="96">
        <v>1000273</v>
      </c>
      <c r="L7" s="96"/>
    </row>
    <row r="8" spans="1:12" s="87" customFormat="1" ht="13.5" customHeight="1">
      <c r="A8" s="92" t="s">
        <v>99</v>
      </c>
      <c r="B8" s="93">
        <v>4913091</v>
      </c>
      <c r="C8" s="97">
        <v>1977985</v>
      </c>
      <c r="D8" s="97">
        <v>503272</v>
      </c>
      <c r="E8" s="97">
        <v>841166</v>
      </c>
      <c r="F8" s="97">
        <v>397637</v>
      </c>
      <c r="G8" s="97">
        <v>19702</v>
      </c>
      <c r="H8" s="95">
        <v>42971</v>
      </c>
      <c r="I8" s="97">
        <v>22776</v>
      </c>
      <c r="J8" s="97">
        <v>128007</v>
      </c>
      <c r="K8" s="98">
        <v>979575</v>
      </c>
      <c r="L8" s="96"/>
    </row>
    <row r="9" spans="1:12" s="87" customFormat="1" ht="13.5" customHeight="1">
      <c r="A9" s="92" t="s">
        <v>100</v>
      </c>
      <c r="B9" s="99">
        <v>5023748</v>
      </c>
      <c r="C9" s="96">
        <v>2082936</v>
      </c>
      <c r="D9" s="96">
        <v>505024</v>
      </c>
      <c r="E9" s="96">
        <v>850231</v>
      </c>
      <c r="F9" s="96">
        <v>399122</v>
      </c>
      <c r="G9" s="96">
        <v>21722</v>
      </c>
      <c r="H9" s="96">
        <v>42287</v>
      </c>
      <c r="I9" s="96">
        <v>21219</v>
      </c>
      <c r="J9" s="96">
        <v>140697</v>
      </c>
      <c r="K9" s="98">
        <v>960510</v>
      </c>
      <c r="L9" s="96"/>
    </row>
    <row r="10" spans="1:12" s="87" customFormat="1" ht="13.5" customHeight="1">
      <c r="A10" s="92" t="s">
        <v>101</v>
      </c>
      <c r="B10" s="100">
        <v>5080780.337044001</v>
      </c>
      <c r="C10" s="101">
        <v>2131742</v>
      </c>
      <c r="D10" s="102">
        <v>512474</v>
      </c>
      <c r="E10" s="102">
        <v>871491</v>
      </c>
      <c r="F10" s="100">
        <v>398909</v>
      </c>
      <c r="G10" s="100">
        <v>22711</v>
      </c>
      <c r="H10" s="100">
        <v>40732.337044</v>
      </c>
      <c r="I10" s="100">
        <v>21945</v>
      </c>
      <c r="J10" s="100">
        <v>142789</v>
      </c>
      <c r="K10" s="103">
        <v>937987</v>
      </c>
      <c r="L10" s="96"/>
    </row>
    <row r="11" spans="1:12" s="9" customFormat="1" ht="13.5" customHeight="1">
      <c r="A11" s="6" t="s">
        <v>102</v>
      </c>
      <c r="B11" s="7">
        <v>5166791</v>
      </c>
      <c r="C11" s="2">
        <v>2197301</v>
      </c>
      <c r="D11" s="2">
        <v>527225</v>
      </c>
      <c r="E11" s="2">
        <v>885208</v>
      </c>
      <c r="F11" s="2">
        <v>402977</v>
      </c>
      <c r="G11" s="2">
        <v>24194</v>
      </c>
      <c r="H11" s="2">
        <v>39569</v>
      </c>
      <c r="I11" s="2">
        <v>22768</v>
      </c>
      <c r="J11" s="2">
        <v>143391</v>
      </c>
      <c r="K11" s="8">
        <v>924158</v>
      </c>
      <c r="L11" s="96"/>
    </row>
    <row r="12" spans="1:11" s="87" customFormat="1" ht="13.5" customHeight="1">
      <c r="A12" s="104"/>
      <c r="B12" s="105"/>
      <c r="C12" s="97"/>
      <c r="D12" s="106"/>
      <c r="E12" s="106"/>
      <c r="F12" s="97"/>
      <c r="G12" s="97"/>
      <c r="H12" s="97"/>
      <c r="I12" s="97"/>
      <c r="J12" s="97"/>
      <c r="K12" s="103"/>
    </row>
    <row r="13" spans="1:11" s="87" customFormat="1" ht="13.5" customHeight="1">
      <c r="A13" s="92" t="s">
        <v>103</v>
      </c>
      <c r="B13" s="107">
        <v>4204429</v>
      </c>
      <c r="C13" s="97">
        <v>2149082</v>
      </c>
      <c r="D13" s="106">
        <v>523408</v>
      </c>
      <c r="E13" s="106">
        <v>878758</v>
      </c>
      <c r="F13" s="97">
        <v>420563</v>
      </c>
      <c r="G13" s="97">
        <v>23981</v>
      </c>
      <c r="H13" s="108">
        <v>41062</v>
      </c>
      <c r="I13" s="97">
        <v>23823</v>
      </c>
      <c r="J13" s="97">
        <v>143752</v>
      </c>
      <c r="K13" s="103" t="s">
        <v>104</v>
      </c>
    </row>
    <row r="14" spans="1:11" s="87" customFormat="1" ht="13.5" customHeight="1">
      <c r="A14" s="92">
        <v>5</v>
      </c>
      <c r="B14" s="107">
        <v>4208303</v>
      </c>
      <c r="C14" s="97">
        <v>2134790</v>
      </c>
      <c r="D14" s="106">
        <v>539430</v>
      </c>
      <c r="E14" s="106">
        <v>885038</v>
      </c>
      <c r="F14" s="97">
        <v>417710</v>
      </c>
      <c r="G14" s="97">
        <v>23493</v>
      </c>
      <c r="H14" s="108">
        <v>41089</v>
      </c>
      <c r="I14" s="97">
        <v>23780</v>
      </c>
      <c r="J14" s="97">
        <v>142973</v>
      </c>
      <c r="K14" s="103" t="s">
        <v>104</v>
      </c>
    </row>
    <row r="15" spans="1:11" s="87" customFormat="1" ht="13.5" customHeight="1">
      <c r="A15" s="92">
        <v>6</v>
      </c>
      <c r="B15" s="107">
        <v>4321554</v>
      </c>
      <c r="C15" s="97">
        <v>2173620</v>
      </c>
      <c r="D15" s="106">
        <v>582590</v>
      </c>
      <c r="E15" s="106">
        <v>906481</v>
      </c>
      <c r="F15" s="97">
        <v>423645</v>
      </c>
      <c r="G15" s="97">
        <v>24007</v>
      </c>
      <c r="H15" s="108">
        <v>41179</v>
      </c>
      <c r="I15" s="97">
        <v>23905</v>
      </c>
      <c r="J15" s="97">
        <v>146127</v>
      </c>
      <c r="K15" s="103" t="s">
        <v>104</v>
      </c>
    </row>
    <row r="16" spans="1:11" s="87" customFormat="1" ht="13.5" customHeight="1">
      <c r="A16" s="92">
        <v>7</v>
      </c>
      <c r="B16" s="107">
        <v>4289633</v>
      </c>
      <c r="C16" s="97">
        <v>2165690</v>
      </c>
      <c r="D16" s="106">
        <v>568955</v>
      </c>
      <c r="E16" s="106">
        <v>901764</v>
      </c>
      <c r="F16" s="97">
        <v>421234</v>
      </c>
      <c r="G16" s="97">
        <v>23178</v>
      </c>
      <c r="H16" s="108">
        <v>40659</v>
      </c>
      <c r="I16" s="97">
        <v>23802</v>
      </c>
      <c r="J16" s="97">
        <v>144351</v>
      </c>
      <c r="K16" s="103" t="s">
        <v>104</v>
      </c>
    </row>
    <row r="17" spans="1:11" s="87" customFormat="1" ht="13.5" customHeight="1">
      <c r="A17" s="92">
        <v>8</v>
      </c>
      <c r="B17" s="107">
        <v>4265645</v>
      </c>
      <c r="C17" s="97">
        <v>2148037</v>
      </c>
      <c r="D17" s="106">
        <v>564030</v>
      </c>
      <c r="E17" s="106">
        <v>900433</v>
      </c>
      <c r="F17" s="97">
        <v>421121</v>
      </c>
      <c r="G17" s="97">
        <v>23450</v>
      </c>
      <c r="H17" s="108">
        <v>40590</v>
      </c>
      <c r="I17" s="97">
        <v>24095</v>
      </c>
      <c r="J17" s="97">
        <v>143889</v>
      </c>
      <c r="K17" s="103" t="s">
        <v>104</v>
      </c>
    </row>
    <row r="18" spans="1:11" s="87" customFormat="1" ht="13.5" customHeight="1">
      <c r="A18" s="92">
        <v>9</v>
      </c>
      <c r="B18" s="107">
        <v>4242868</v>
      </c>
      <c r="C18" s="97">
        <v>2136300</v>
      </c>
      <c r="D18" s="106">
        <v>559325</v>
      </c>
      <c r="E18" s="106">
        <v>888707</v>
      </c>
      <c r="F18" s="97">
        <v>422041</v>
      </c>
      <c r="G18" s="97">
        <v>27095</v>
      </c>
      <c r="H18" s="108">
        <v>40131</v>
      </c>
      <c r="I18" s="97">
        <v>24436</v>
      </c>
      <c r="J18" s="97">
        <v>144833</v>
      </c>
      <c r="K18" s="103" t="s">
        <v>104</v>
      </c>
    </row>
    <row r="19" spans="1:11" s="87" customFormat="1" ht="13.5" customHeight="1">
      <c r="A19" s="92">
        <v>10</v>
      </c>
      <c r="B19" s="107">
        <v>4215122</v>
      </c>
      <c r="C19" s="97">
        <v>2117552</v>
      </c>
      <c r="D19" s="106">
        <v>557174</v>
      </c>
      <c r="E19" s="106">
        <v>887225</v>
      </c>
      <c r="F19" s="97">
        <v>420134</v>
      </c>
      <c r="G19" s="97">
        <v>24425</v>
      </c>
      <c r="H19" s="108">
        <v>40590</v>
      </c>
      <c r="I19" s="97">
        <v>24333</v>
      </c>
      <c r="J19" s="97">
        <v>143689</v>
      </c>
      <c r="K19" s="103" t="s">
        <v>104</v>
      </c>
    </row>
    <row r="20" spans="1:11" s="87" customFormat="1" ht="13.5" customHeight="1">
      <c r="A20" s="92">
        <v>11</v>
      </c>
      <c r="B20" s="107">
        <v>4262486</v>
      </c>
      <c r="C20" s="97">
        <v>2128209</v>
      </c>
      <c r="D20" s="106">
        <v>594674</v>
      </c>
      <c r="E20" s="106">
        <v>888056</v>
      </c>
      <c r="F20" s="97">
        <v>418548</v>
      </c>
      <c r="G20" s="97">
        <v>24796</v>
      </c>
      <c r="H20" s="108">
        <v>40498</v>
      </c>
      <c r="I20" s="97">
        <v>24646</v>
      </c>
      <c r="J20" s="97">
        <v>143059</v>
      </c>
      <c r="K20" s="103" t="s">
        <v>104</v>
      </c>
    </row>
    <row r="21" spans="1:11" s="87" customFormat="1" ht="13.5" customHeight="1">
      <c r="A21" s="92">
        <v>12</v>
      </c>
      <c r="B21" s="107">
        <v>4300201</v>
      </c>
      <c r="C21" s="97">
        <v>2162996</v>
      </c>
      <c r="D21" s="106">
        <v>579529</v>
      </c>
      <c r="E21" s="106">
        <v>897966</v>
      </c>
      <c r="F21" s="97">
        <v>423175</v>
      </c>
      <c r="G21" s="97">
        <v>25148</v>
      </c>
      <c r="H21" s="108">
        <v>40467</v>
      </c>
      <c r="I21" s="97">
        <v>24732</v>
      </c>
      <c r="J21" s="97">
        <v>146188</v>
      </c>
      <c r="K21" s="103" t="s">
        <v>104</v>
      </c>
    </row>
    <row r="22" spans="1:11" s="87" customFormat="1" ht="13.5" customHeight="1">
      <c r="A22" s="92" t="s">
        <v>105</v>
      </c>
      <c r="B22" s="107">
        <v>4226726</v>
      </c>
      <c r="C22" s="97">
        <v>2123669</v>
      </c>
      <c r="D22" s="106">
        <v>564929</v>
      </c>
      <c r="E22" s="106">
        <v>888366</v>
      </c>
      <c r="F22" s="97">
        <v>417291</v>
      </c>
      <c r="G22" s="97">
        <v>23332</v>
      </c>
      <c r="H22" s="108">
        <v>39944</v>
      </c>
      <c r="I22" s="97">
        <v>24548</v>
      </c>
      <c r="J22" s="97">
        <v>144647</v>
      </c>
      <c r="K22" s="103" t="s">
        <v>104</v>
      </c>
    </row>
    <row r="23" spans="1:11" s="87" customFormat="1" ht="13.5" customHeight="1">
      <c r="A23" s="92">
        <v>2</v>
      </c>
      <c r="B23" s="107">
        <v>4206352</v>
      </c>
      <c r="C23" s="97">
        <v>2112102</v>
      </c>
      <c r="D23" s="106">
        <v>560367</v>
      </c>
      <c r="E23" s="106">
        <v>884399</v>
      </c>
      <c r="F23" s="97">
        <v>416453</v>
      </c>
      <c r="G23" s="97">
        <v>23710</v>
      </c>
      <c r="H23" s="108">
        <v>39884</v>
      </c>
      <c r="I23" s="97">
        <v>24658</v>
      </c>
      <c r="J23" s="97">
        <v>144779</v>
      </c>
      <c r="K23" s="103" t="s">
        <v>104</v>
      </c>
    </row>
    <row r="24" spans="1:11" s="87" customFormat="1" ht="13.5" customHeight="1">
      <c r="A24" s="92">
        <v>3</v>
      </c>
      <c r="B24" s="107">
        <v>4242633</v>
      </c>
      <c r="C24" s="97">
        <v>2197301</v>
      </c>
      <c r="D24" s="106">
        <v>527225</v>
      </c>
      <c r="E24" s="106">
        <v>885208</v>
      </c>
      <c r="F24" s="97">
        <v>402977</v>
      </c>
      <c r="G24" s="97">
        <v>24194</v>
      </c>
      <c r="H24" s="108">
        <v>39569</v>
      </c>
      <c r="I24" s="97">
        <v>22768</v>
      </c>
      <c r="J24" s="97">
        <v>143391</v>
      </c>
      <c r="K24" s="103" t="s">
        <v>104</v>
      </c>
    </row>
    <row r="25" spans="1:11" s="87" customFormat="1" ht="13.5" customHeight="1">
      <c r="A25" s="109"/>
      <c r="B25" s="110"/>
      <c r="C25" s="111"/>
      <c r="D25" s="111"/>
      <c r="E25" s="111"/>
      <c r="F25" s="111"/>
      <c r="G25" s="111"/>
      <c r="H25" s="111"/>
      <c r="I25" s="111"/>
      <c r="J25" s="111"/>
      <c r="K25" s="111"/>
    </row>
    <row r="26" spans="1:11" s="87" customFormat="1" ht="13.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</sheetData>
  <sheetProtection/>
  <mergeCells count="11">
    <mergeCell ref="G4:G5"/>
    <mergeCell ref="H4:H5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SheetLayoutView="115" zoomScalePageLayoutView="0" workbookViewId="0" topLeftCell="A1">
      <selection activeCell="B26" sqref="B26"/>
    </sheetView>
  </sheetViews>
  <sheetFormatPr defaultColWidth="9.140625" defaultRowHeight="15"/>
  <cols>
    <col min="1" max="1" width="13.57421875" style="113" customWidth="1"/>
    <col min="2" max="2" width="14.421875" style="113" bestFit="1" customWidth="1"/>
    <col min="3" max="3" width="13.8515625" style="113" customWidth="1"/>
    <col min="4" max="4" width="11.28125" style="113" bestFit="1" customWidth="1"/>
    <col min="5" max="5" width="12.421875" style="113" bestFit="1" customWidth="1"/>
    <col min="6" max="6" width="12.57421875" style="113" bestFit="1" customWidth="1"/>
    <col min="7" max="7" width="11.28125" style="113" bestFit="1" customWidth="1"/>
    <col min="8" max="8" width="12.00390625" style="113" customWidth="1"/>
    <col min="9" max="10" width="11.28125" style="113" bestFit="1" customWidth="1"/>
    <col min="11" max="11" width="9.57421875" style="113" customWidth="1"/>
    <col min="12" max="16384" width="9.00390625" style="113" customWidth="1"/>
  </cols>
  <sheetData>
    <row r="1" spans="1:11" s="87" customFormat="1" ht="13.5" customHeight="1">
      <c r="A1" s="5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87" customFormat="1" ht="13.5" customHeight="1" thickBot="1">
      <c r="A2" s="112"/>
      <c r="B2" s="114"/>
      <c r="C2" s="112"/>
      <c r="D2" s="112"/>
      <c r="E2" s="112"/>
      <c r="F2" s="112"/>
      <c r="G2" s="112"/>
      <c r="H2" s="112"/>
      <c r="I2" s="112"/>
      <c r="J2" s="114"/>
      <c r="K2" s="88" t="s">
        <v>91</v>
      </c>
    </row>
    <row r="3" spans="1:11" s="87" customFormat="1" ht="13.5" customHeight="1" thickTop="1">
      <c r="A3" s="188" t="s">
        <v>92</v>
      </c>
      <c r="B3" s="190" t="s">
        <v>16</v>
      </c>
      <c r="C3" s="190" t="s">
        <v>106</v>
      </c>
      <c r="D3" s="190" t="s">
        <v>95</v>
      </c>
      <c r="E3" s="192" t="s">
        <v>96</v>
      </c>
      <c r="F3" s="190" t="s">
        <v>18</v>
      </c>
      <c r="G3" s="192" t="s">
        <v>97</v>
      </c>
      <c r="H3" s="192" t="s">
        <v>88</v>
      </c>
      <c r="I3" s="190" t="s">
        <v>98</v>
      </c>
      <c r="J3" s="190" t="s">
        <v>20</v>
      </c>
      <c r="K3" s="197" t="s">
        <v>107</v>
      </c>
    </row>
    <row r="4" spans="1:11" s="87" customFormat="1" ht="13.5" customHeight="1">
      <c r="A4" s="189"/>
      <c r="B4" s="191"/>
      <c r="C4" s="191"/>
      <c r="D4" s="191"/>
      <c r="E4" s="193"/>
      <c r="F4" s="191"/>
      <c r="G4" s="193"/>
      <c r="H4" s="193"/>
      <c r="I4" s="191"/>
      <c r="J4" s="191"/>
      <c r="K4" s="195"/>
    </row>
    <row r="5" spans="1:11" s="87" customFormat="1" ht="13.5" customHeight="1">
      <c r="A5" s="112"/>
      <c r="B5" s="115"/>
      <c r="C5" s="112"/>
      <c r="D5" s="112"/>
      <c r="E5" s="112"/>
      <c r="F5" s="112"/>
      <c r="G5" s="10"/>
      <c r="H5" s="112"/>
      <c r="I5" s="112"/>
      <c r="J5" s="112"/>
      <c r="K5" s="112"/>
    </row>
    <row r="6" spans="1:14" s="87" customFormat="1" ht="13.5" customHeight="1">
      <c r="A6" s="92" t="s">
        <v>108</v>
      </c>
      <c r="B6" s="93">
        <v>1767534</v>
      </c>
      <c r="C6" s="116">
        <v>984556</v>
      </c>
      <c r="D6" s="116">
        <v>53127</v>
      </c>
      <c r="E6" s="116">
        <v>315693</v>
      </c>
      <c r="F6" s="116">
        <v>259205</v>
      </c>
      <c r="G6" s="116">
        <v>53394</v>
      </c>
      <c r="H6" s="117">
        <v>9424</v>
      </c>
      <c r="I6" s="116">
        <v>17004</v>
      </c>
      <c r="J6" s="116">
        <v>72724</v>
      </c>
      <c r="K6" s="98" t="s">
        <v>109</v>
      </c>
      <c r="L6" s="96"/>
      <c r="M6" s="118"/>
      <c r="N6" s="96">
        <f>L6+M6</f>
        <v>0</v>
      </c>
    </row>
    <row r="7" spans="1:12" s="87" customFormat="1" ht="13.5" customHeight="1">
      <c r="A7" s="92" t="s">
        <v>99</v>
      </c>
      <c r="B7" s="105">
        <v>1771061</v>
      </c>
      <c r="C7" s="119">
        <v>977614</v>
      </c>
      <c r="D7" s="119">
        <v>53813</v>
      </c>
      <c r="E7" s="119">
        <v>319891</v>
      </c>
      <c r="F7" s="119">
        <v>264449</v>
      </c>
      <c r="G7" s="119">
        <v>53583</v>
      </c>
      <c r="H7" s="117">
        <v>9434</v>
      </c>
      <c r="I7" s="119">
        <v>16679</v>
      </c>
      <c r="J7" s="119">
        <v>75598</v>
      </c>
      <c r="K7" s="98" t="s">
        <v>21</v>
      </c>
      <c r="L7" s="96"/>
    </row>
    <row r="8" spans="1:12" s="87" customFormat="1" ht="13.5" customHeight="1">
      <c r="A8" s="92" t="s">
        <v>100</v>
      </c>
      <c r="B8" s="99">
        <v>1788062</v>
      </c>
      <c r="C8" s="96">
        <v>989457</v>
      </c>
      <c r="D8" s="96">
        <v>50297</v>
      </c>
      <c r="E8" s="96">
        <v>330084</v>
      </c>
      <c r="F8" s="96">
        <v>260457</v>
      </c>
      <c r="G8" s="96">
        <v>56457</v>
      </c>
      <c r="H8" s="96">
        <v>9165</v>
      </c>
      <c r="I8" s="96">
        <v>16042</v>
      </c>
      <c r="J8" s="96">
        <v>76103</v>
      </c>
      <c r="K8" s="98" t="s">
        <v>21</v>
      </c>
      <c r="L8" s="96"/>
    </row>
    <row r="9" spans="1:12" s="87" customFormat="1" ht="13.5" customHeight="1">
      <c r="A9" s="92" t="s">
        <v>101</v>
      </c>
      <c r="B9" s="100">
        <f>SUM(C9:J9)</f>
        <v>1782411.318364</v>
      </c>
      <c r="C9" s="100">
        <v>998262</v>
      </c>
      <c r="D9" s="102">
        <v>45562</v>
      </c>
      <c r="E9" s="102">
        <v>325909</v>
      </c>
      <c r="F9" s="100">
        <v>254119</v>
      </c>
      <c r="G9" s="101">
        <v>57790</v>
      </c>
      <c r="H9" s="100">
        <v>8601.318364</v>
      </c>
      <c r="I9" s="100">
        <v>16398</v>
      </c>
      <c r="J9" s="100">
        <v>75770</v>
      </c>
      <c r="K9" s="103" t="s">
        <v>21</v>
      </c>
      <c r="L9" s="96"/>
    </row>
    <row r="10" spans="1:12" s="9" customFormat="1" ht="13.5" customHeight="1">
      <c r="A10" s="6" t="s">
        <v>102</v>
      </c>
      <c r="B10" s="7">
        <v>1789667</v>
      </c>
      <c r="C10" s="7">
        <v>1014051</v>
      </c>
      <c r="D10" s="7">
        <v>43875</v>
      </c>
      <c r="E10" s="7">
        <v>321573</v>
      </c>
      <c r="F10" s="7">
        <v>253082</v>
      </c>
      <c r="G10" s="7">
        <v>57213</v>
      </c>
      <c r="H10" s="7">
        <v>7690</v>
      </c>
      <c r="I10" s="7">
        <v>16209</v>
      </c>
      <c r="J10" s="7">
        <v>75974</v>
      </c>
      <c r="K10" s="8" t="s">
        <v>104</v>
      </c>
      <c r="L10" s="96"/>
    </row>
    <row r="11" spans="1:11" s="87" customFormat="1" ht="13.5" customHeight="1">
      <c r="A11" s="104"/>
      <c r="B11" s="120"/>
      <c r="C11" s="119"/>
      <c r="D11" s="121"/>
      <c r="E11" s="121"/>
      <c r="F11" s="119"/>
      <c r="G11" s="119"/>
      <c r="H11" s="119"/>
      <c r="I11" s="119"/>
      <c r="J11" s="119"/>
      <c r="K11" s="97"/>
    </row>
    <row r="12" spans="1:11" s="87" customFormat="1" ht="13.5" customHeight="1">
      <c r="A12" s="92" t="s">
        <v>103</v>
      </c>
      <c r="B12" s="107">
        <v>1742127</v>
      </c>
      <c r="C12" s="97">
        <v>978363</v>
      </c>
      <c r="D12" s="106">
        <v>43535</v>
      </c>
      <c r="E12" s="106">
        <v>316488</v>
      </c>
      <c r="F12" s="97">
        <v>247146</v>
      </c>
      <c r="G12" s="122">
        <v>56610</v>
      </c>
      <c r="H12" s="108">
        <v>8559</v>
      </c>
      <c r="I12" s="119">
        <v>16019</v>
      </c>
      <c r="J12" s="97">
        <v>75407</v>
      </c>
      <c r="K12" s="122" t="s">
        <v>104</v>
      </c>
    </row>
    <row r="13" spans="1:11" s="87" customFormat="1" ht="13.5" customHeight="1">
      <c r="A13" s="92">
        <v>5</v>
      </c>
      <c r="B13" s="107">
        <v>1732031</v>
      </c>
      <c r="C13" s="97">
        <v>971237</v>
      </c>
      <c r="D13" s="106">
        <v>40684</v>
      </c>
      <c r="E13" s="106">
        <v>319932</v>
      </c>
      <c r="F13" s="97">
        <v>245004</v>
      </c>
      <c r="G13" s="122">
        <v>55491</v>
      </c>
      <c r="H13" s="108">
        <v>8558</v>
      </c>
      <c r="I13" s="119">
        <v>15715</v>
      </c>
      <c r="J13" s="97">
        <v>75410</v>
      </c>
      <c r="K13" s="122" t="s">
        <v>104</v>
      </c>
    </row>
    <row r="14" spans="1:11" s="87" customFormat="1" ht="13.5" customHeight="1">
      <c r="A14" s="92">
        <v>6</v>
      </c>
      <c r="B14" s="107">
        <v>1726068</v>
      </c>
      <c r="C14" s="97">
        <v>967284</v>
      </c>
      <c r="D14" s="106">
        <v>38513</v>
      </c>
      <c r="E14" s="106">
        <v>319340</v>
      </c>
      <c r="F14" s="97">
        <v>243390</v>
      </c>
      <c r="G14" s="122">
        <v>57846</v>
      </c>
      <c r="H14" s="108">
        <v>8295</v>
      </c>
      <c r="I14" s="119">
        <v>16398</v>
      </c>
      <c r="J14" s="97">
        <v>75002</v>
      </c>
      <c r="K14" s="122" t="s">
        <v>104</v>
      </c>
    </row>
    <row r="15" spans="1:11" s="87" customFormat="1" ht="13.5" customHeight="1">
      <c r="A15" s="92">
        <v>7</v>
      </c>
      <c r="B15" s="107">
        <v>1736499</v>
      </c>
      <c r="C15" s="97">
        <v>977578</v>
      </c>
      <c r="D15" s="106">
        <v>38310</v>
      </c>
      <c r="E15" s="106">
        <v>319215</v>
      </c>
      <c r="F15" s="97">
        <v>244344</v>
      </c>
      <c r="G15" s="122">
        <v>57975</v>
      </c>
      <c r="H15" s="108">
        <v>8250</v>
      </c>
      <c r="I15" s="119">
        <v>15828</v>
      </c>
      <c r="J15" s="97">
        <v>74999</v>
      </c>
      <c r="K15" s="122" t="s">
        <v>104</v>
      </c>
    </row>
    <row r="16" spans="1:11" s="87" customFormat="1" ht="13.5" customHeight="1">
      <c r="A16" s="92">
        <v>8</v>
      </c>
      <c r="B16" s="107">
        <v>1731180</v>
      </c>
      <c r="C16" s="97">
        <v>973816</v>
      </c>
      <c r="D16" s="106">
        <v>38691</v>
      </c>
      <c r="E16" s="106">
        <v>318738</v>
      </c>
      <c r="F16" s="97">
        <v>244255</v>
      </c>
      <c r="G16" s="122">
        <v>56466</v>
      </c>
      <c r="H16" s="108">
        <v>8300</v>
      </c>
      <c r="I16" s="119">
        <v>15755</v>
      </c>
      <c r="J16" s="97">
        <v>75159</v>
      </c>
      <c r="K16" s="122" t="s">
        <v>104</v>
      </c>
    </row>
    <row r="17" spans="1:11" s="87" customFormat="1" ht="13.5" customHeight="1">
      <c r="A17" s="92">
        <v>9</v>
      </c>
      <c r="B17" s="107">
        <v>1753082</v>
      </c>
      <c r="C17" s="97">
        <v>993222</v>
      </c>
      <c r="D17" s="106">
        <v>40503</v>
      </c>
      <c r="E17" s="106">
        <v>316632</v>
      </c>
      <c r="F17" s="97">
        <v>245466</v>
      </c>
      <c r="G17" s="122">
        <v>57955</v>
      </c>
      <c r="H17" s="108">
        <v>8172</v>
      </c>
      <c r="I17" s="119">
        <v>16127</v>
      </c>
      <c r="J17" s="97">
        <v>75005</v>
      </c>
      <c r="K17" s="122" t="s">
        <v>104</v>
      </c>
    </row>
    <row r="18" spans="1:11" s="87" customFormat="1" ht="13.5" customHeight="1">
      <c r="A18" s="92">
        <v>10</v>
      </c>
      <c r="B18" s="107">
        <v>1737416</v>
      </c>
      <c r="C18" s="97">
        <v>978165</v>
      </c>
      <c r="D18" s="106">
        <v>44597</v>
      </c>
      <c r="E18" s="106">
        <v>315949</v>
      </c>
      <c r="F18" s="97">
        <v>243228</v>
      </c>
      <c r="G18" s="122">
        <v>56140</v>
      </c>
      <c r="H18" s="108">
        <v>8106</v>
      </c>
      <c r="I18" s="119">
        <v>15849</v>
      </c>
      <c r="J18" s="97">
        <v>75382</v>
      </c>
      <c r="K18" s="122" t="s">
        <v>104</v>
      </c>
    </row>
    <row r="19" spans="1:11" s="87" customFormat="1" ht="13.5" customHeight="1">
      <c r="A19" s="92">
        <v>11</v>
      </c>
      <c r="B19" s="107">
        <v>1736970</v>
      </c>
      <c r="C19" s="97">
        <v>980778</v>
      </c>
      <c r="D19" s="106">
        <v>42044</v>
      </c>
      <c r="E19" s="106">
        <v>315080</v>
      </c>
      <c r="F19" s="97">
        <v>242684</v>
      </c>
      <c r="G19" s="122">
        <v>56896</v>
      </c>
      <c r="H19" s="108">
        <v>8026</v>
      </c>
      <c r="I19" s="119">
        <v>15689</v>
      </c>
      <c r="J19" s="97">
        <v>75773</v>
      </c>
      <c r="K19" s="122" t="s">
        <v>104</v>
      </c>
    </row>
    <row r="20" spans="1:11" s="87" customFormat="1" ht="13.5" customHeight="1">
      <c r="A20" s="92">
        <v>12</v>
      </c>
      <c r="B20" s="107">
        <v>1750194</v>
      </c>
      <c r="C20" s="97">
        <v>993819</v>
      </c>
      <c r="D20" s="106">
        <v>41124</v>
      </c>
      <c r="E20" s="106">
        <v>312667</v>
      </c>
      <c r="F20" s="97">
        <v>244057</v>
      </c>
      <c r="G20" s="122">
        <v>58878</v>
      </c>
      <c r="H20" s="108">
        <v>8042</v>
      </c>
      <c r="I20" s="119">
        <v>15893</v>
      </c>
      <c r="J20" s="97">
        <v>75714</v>
      </c>
      <c r="K20" s="122" t="s">
        <v>104</v>
      </c>
    </row>
    <row r="21" spans="1:11" s="87" customFormat="1" ht="13.5" customHeight="1">
      <c r="A21" s="92" t="s">
        <v>105</v>
      </c>
      <c r="B21" s="107">
        <v>1739837</v>
      </c>
      <c r="C21" s="97">
        <v>986379</v>
      </c>
      <c r="D21" s="106">
        <v>44396</v>
      </c>
      <c r="E21" s="106">
        <v>311896</v>
      </c>
      <c r="F21" s="97">
        <v>242462</v>
      </c>
      <c r="G21" s="122">
        <v>55552</v>
      </c>
      <c r="H21" s="108">
        <v>7830</v>
      </c>
      <c r="I21" s="119">
        <v>15738</v>
      </c>
      <c r="J21" s="97">
        <v>75584</v>
      </c>
      <c r="K21" s="122" t="s">
        <v>104</v>
      </c>
    </row>
    <row r="22" spans="1:11" s="87" customFormat="1" ht="13.5" customHeight="1">
      <c r="A22" s="92">
        <v>2</v>
      </c>
      <c r="B22" s="107">
        <v>1744580</v>
      </c>
      <c r="C22" s="97">
        <v>990399</v>
      </c>
      <c r="D22" s="106">
        <v>44036</v>
      </c>
      <c r="E22" s="106">
        <v>311753</v>
      </c>
      <c r="F22" s="97">
        <v>243220</v>
      </c>
      <c r="G22" s="122">
        <v>55913</v>
      </c>
      <c r="H22" s="108">
        <v>7792</v>
      </c>
      <c r="I22" s="119">
        <v>15824</v>
      </c>
      <c r="J22" s="97">
        <v>75643</v>
      </c>
      <c r="K22" s="122" t="s">
        <v>104</v>
      </c>
    </row>
    <row r="23" spans="1:11" s="87" customFormat="1" ht="13.5" customHeight="1">
      <c r="A23" s="92">
        <v>3</v>
      </c>
      <c r="B23" s="107">
        <v>1789667</v>
      </c>
      <c r="C23" s="97">
        <v>1014051</v>
      </c>
      <c r="D23" s="106">
        <v>43875</v>
      </c>
      <c r="E23" s="106">
        <v>321573</v>
      </c>
      <c r="F23" s="97">
        <v>253082</v>
      </c>
      <c r="G23" s="122">
        <v>57213</v>
      </c>
      <c r="H23" s="108">
        <v>7690</v>
      </c>
      <c r="I23" s="119">
        <v>16209</v>
      </c>
      <c r="J23" s="97">
        <v>75974</v>
      </c>
      <c r="K23" s="122" t="s">
        <v>104</v>
      </c>
    </row>
    <row r="24" spans="1:11" s="87" customFormat="1" ht="13.5" customHeight="1">
      <c r="A24" s="123"/>
      <c r="B24" s="110"/>
      <c r="C24" s="111"/>
      <c r="D24" s="111"/>
      <c r="E24" s="111"/>
      <c r="F24" s="111"/>
      <c r="G24" s="111"/>
      <c r="H24" s="111"/>
      <c r="I24" s="111"/>
      <c r="J24" s="111"/>
      <c r="K24" s="111"/>
    </row>
    <row r="25" spans="1:11" s="87" customFormat="1" ht="18" customHeight="1">
      <c r="A25" s="112" t="s">
        <v>110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 s="87" customFormat="1" ht="13.5" customHeight="1">
      <c r="A26" s="114" t="s">
        <v>111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s="87" customFormat="1" ht="13.5" customHeight="1">
      <c r="A27" s="114" t="s">
        <v>112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1" s="87" customFormat="1" ht="13.5" customHeight="1">
      <c r="A28" s="114" t="s">
        <v>113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1" s="87" customFormat="1" ht="17.25" customHeight="1">
      <c r="A29" s="198" t="s">
        <v>183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</row>
    <row r="30" spans="1:11" s="87" customFormat="1" ht="13.5">
      <c r="A30" s="196" t="s">
        <v>184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</row>
    <row r="31" s="87" customFormat="1" ht="13.5"/>
    <row r="32" s="87" customFormat="1" ht="13.5"/>
  </sheetData>
  <sheetProtection/>
  <mergeCells count="13">
    <mergeCell ref="K3:K4"/>
    <mergeCell ref="A29:K29"/>
    <mergeCell ref="A3:A4"/>
    <mergeCell ref="B3:B4"/>
    <mergeCell ref="C3:C4"/>
    <mergeCell ref="D3:D4"/>
    <mergeCell ref="E3:E4"/>
    <mergeCell ref="F3:F4"/>
    <mergeCell ref="A30:K30"/>
    <mergeCell ref="G3:G4"/>
    <mergeCell ref="H3:H4"/>
    <mergeCell ref="I3:I4"/>
    <mergeCell ref="J3:J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30" zoomScalePageLayoutView="0" workbookViewId="0" topLeftCell="A1">
      <selection activeCell="J19" sqref="J19"/>
    </sheetView>
  </sheetViews>
  <sheetFormatPr defaultColWidth="9.140625" defaultRowHeight="15"/>
  <cols>
    <col min="1" max="1" width="5.57421875" style="87" customWidth="1"/>
    <col min="2" max="2" width="3.57421875" style="87" customWidth="1"/>
    <col min="3" max="9" width="10.57421875" style="87" customWidth="1"/>
    <col min="10" max="16384" width="9.00390625" style="87" customWidth="1"/>
  </cols>
  <sheetData>
    <row r="1" spans="1:9" ht="17.25" customHeight="1">
      <c r="A1" s="59" t="s">
        <v>114</v>
      </c>
      <c r="B1" s="86"/>
      <c r="C1" s="86"/>
      <c r="D1" s="86"/>
      <c r="E1" s="86"/>
      <c r="F1" s="86"/>
      <c r="G1" s="86"/>
      <c r="H1" s="86"/>
      <c r="I1" s="86"/>
    </row>
    <row r="2" spans="1:9" ht="13.5" customHeight="1" thickBot="1">
      <c r="A2" s="86"/>
      <c r="B2" s="86"/>
      <c r="C2" s="86"/>
      <c r="D2" s="86"/>
      <c r="E2" s="86"/>
      <c r="F2" s="86"/>
      <c r="G2" s="86"/>
      <c r="H2" s="86"/>
      <c r="I2" s="88" t="s">
        <v>115</v>
      </c>
    </row>
    <row r="3" spans="1:9" ht="13.5" customHeight="1" thickTop="1">
      <c r="A3" s="188" t="s">
        <v>116</v>
      </c>
      <c r="B3" s="188"/>
      <c r="C3" s="190" t="s">
        <v>117</v>
      </c>
      <c r="D3" s="190" t="s">
        <v>23</v>
      </c>
      <c r="E3" s="190" t="s">
        <v>18</v>
      </c>
      <c r="F3" s="190" t="s">
        <v>19</v>
      </c>
      <c r="G3" s="190" t="s">
        <v>24</v>
      </c>
      <c r="H3" s="190" t="s">
        <v>93</v>
      </c>
      <c r="I3" s="194" t="s">
        <v>20</v>
      </c>
    </row>
    <row r="4" spans="1:9" ht="13.5" customHeight="1">
      <c r="A4" s="189"/>
      <c r="B4" s="189"/>
      <c r="C4" s="191"/>
      <c r="D4" s="191"/>
      <c r="E4" s="191"/>
      <c r="F4" s="191"/>
      <c r="G4" s="191"/>
      <c r="H4" s="191"/>
      <c r="I4" s="195"/>
    </row>
    <row r="5" spans="1:9" ht="13.5" customHeight="1">
      <c r="A5" s="112"/>
      <c r="B5" s="89"/>
      <c r="C5" s="124"/>
      <c r="D5" s="91"/>
      <c r="E5" s="91"/>
      <c r="F5" s="91"/>
      <c r="G5" s="91"/>
      <c r="H5" s="91"/>
      <c r="I5" s="91"/>
    </row>
    <row r="6" spans="1:9" ht="13.5" customHeight="1">
      <c r="A6" s="125" t="s">
        <v>25</v>
      </c>
      <c r="B6" s="92">
        <v>19</v>
      </c>
      <c r="C6" s="126">
        <v>26034.73</v>
      </c>
      <c r="D6" s="126">
        <v>14057</v>
      </c>
      <c r="E6" s="126">
        <v>3190</v>
      </c>
      <c r="F6" s="126">
        <v>193.21</v>
      </c>
      <c r="G6" s="126">
        <v>7464.52</v>
      </c>
      <c r="H6" s="127" t="s">
        <v>21</v>
      </c>
      <c r="I6" s="126">
        <v>1130</v>
      </c>
    </row>
    <row r="7" spans="1:9" ht="13.5" customHeight="1">
      <c r="A7" s="112"/>
      <c r="B7" s="92">
        <v>20</v>
      </c>
      <c r="C7" s="128">
        <v>26391.1</v>
      </c>
      <c r="D7" s="129">
        <v>14295</v>
      </c>
      <c r="E7" s="129">
        <v>3151</v>
      </c>
      <c r="F7" s="129">
        <v>183</v>
      </c>
      <c r="G7" s="129">
        <v>7586.1</v>
      </c>
      <c r="H7" s="130" t="s">
        <v>21</v>
      </c>
      <c r="I7" s="129">
        <v>1176</v>
      </c>
    </row>
    <row r="8" spans="1:9" ht="13.5" customHeight="1">
      <c r="A8" s="112"/>
      <c r="B8" s="92">
        <v>21</v>
      </c>
      <c r="C8" s="128">
        <v>26944</v>
      </c>
      <c r="D8" s="130">
        <v>14738</v>
      </c>
      <c r="E8" s="129">
        <v>3097</v>
      </c>
      <c r="F8" s="129">
        <v>169</v>
      </c>
      <c r="G8" s="129">
        <v>7640</v>
      </c>
      <c r="H8" s="130" t="s">
        <v>21</v>
      </c>
      <c r="I8" s="129">
        <v>1300</v>
      </c>
    </row>
    <row r="9" spans="1:9" ht="13.5" customHeight="1">
      <c r="A9" s="112"/>
      <c r="B9" s="92">
        <v>22</v>
      </c>
      <c r="C9" s="131">
        <v>27441</v>
      </c>
      <c r="D9" s="131">
        <v>15149</v>
      </c>
      <c r="E9" s="131">
        <v>3088</v>
      </c>
      <c r="F9" s="131">
        <v>171</v>
      </c>
      <c r="G9" s="131">
        <v>7708</v>
      </c>
      <c r="H9" s="132" t="s">
        <v>21</v>
      </c>
      <c r="I9" s="131">
        <v>1325</v>
      </c>
    </row>
    <row r="10" spans="1:9" s="9" customFormat="1" ht="13.5" customHeight="1">
      <c r="A10" s="11"/>
      <c r="B10" s="12">
        <v>23</v>
      </c>
      <c r="C10" s="13">
        <f>SUM(D10:I10)</f>
        <v>27739</v>
      </c>
      <c r="D10" s="13">
        <v>15471</v>
      </c>
      <c r="E10" s="13">
        <v>3031</v>
      </c>
      <c r="F10" s="13">
        <v>177</v>
      </c>
      <c r="G10" s="13">
        <v>7736</v>
      </c>
      <c r="H10" s="14" t="s">
        <v>118</v>
      </c>
      <c r="I10" s="13">
        <v>1324</v>
      </c>
    </row>
    <row r="11" spans="1:9" ht="13.5" customHeight="1">
      <c r="A11" s="123"/>
      <c r="B11" s="109"/>
      <c r="C11" s="111"/>
      <c r="D11" s="111"/>
      <c r="E11" s="111"/>
      <c r="F11" s="111"/>
      <c r="G11" s="111"/>
      <c r="H11" s="111"/>
      <c r="I11" s="111"/>
    </row>
    <row r="12" spans="1:9" ht="13.5" customHeight="1">
      <c r="A12" s="87" t="s">
        <v>26</v>
      </c>
      <c r="B12" s="200" t="s">
        <v>185</v>
      </c>
      <c r="C12" s="200"/>
      <c r="D12" s="200"/>
      <c r="E12" s="200"/>
      <c r="F12" s="200"/>
      <c r="G12" s="200"/>
      <c r="H12" s="200"/>
      <c r="I12" s="200"/>
    </row>
    <row r="13" spans="1:9" ht="13.5">
      <c r="A13" s="87" t="s">
        <v>119</v>
      </c>
      <c r="B13" s="199"/>
      <c r="C13" s="199"/>
      <c r="D13" s="199"/>
      <c r="E13" s="199"/>
      <c r="F13" s="199"/>
      <c r="G13" s="199"/>
      <c r="H13" s="199"/>
      <c r="I13" s="199"/>
    </row>
  </sheetData>
  <sheetProtection/>
  <mergeCells count="9">
    <mergeCell ref="H3:H4"/>
    <mergeCell ref="I3:I4"/>
    <mergeCell ref="B12:I13"/>
    <mergeCell ref="A3:B4"/>
    <mergeCell ref="C3:C4"/>
    <mergeCell ref="D3:D4"/>
    <mergeCell ref="E3:E4"/>
    <mergeCell ref="F3:F4"/>
    <mergeCell ref="G3:G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SheetLayoutView="115" zoomScalePageLayoutView="0" workbookViewId="0" topLeftCell="A1">
      <selection activeCell="T5" sqref="T5"/>
    </sheetView>
  </sheetViews>
  <sheetFormatPr defaultColWidth="9.140625" defaultRowHeight="15"/>
  <cols>
    <col min="1" max="1" width="4.57421875" style="87" customWidth="1"/>
    <col min="2" max="2" width="8.57421875" style="87" customWidth="1"/>
    <col min="3" max="15" width="6.57421875" style="87" customWidth="1"/>
    <col min="16" max="16" width="10.421875" style="87" customWidth="1"/>
    <col min="17" max="16384" width="9.00390625" style="87" customWidth="1"/>
  </cols>
  <sheetData>
    <row r="1" spans="1:16" ht="18.75" customHeight="1">
      <c r="A1" s="60" t="s">
        <v>120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3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3.5" customHeight="1" thickTop="1">
      <c r="A3" s="188" t="s">
        <v>121</v>
      </c>
      <c r="B3" s="202"/>
      <c r="C3" s="192" t="s">
        <v>122</v>
      </c>
      <c r="D3" s="208" t="s">
        <v>27</v>
      </c>
      <c r="E3" s="209"/>
      <c r="F3" s="209"/>
      <c r="G3" s="209"/>
      <c r="H3" s="209"/>
      <c r="I3" s="210"/>
      <c r="J3" s="188" t="s">
        <v>123</v>
      </c>
      <c r="K3" s="188"/>
      <c r="L3" s="190" t="s">
        <v>124</v>
      </c>
      <c r="M3" s="190"/>
      <c r="N3" s="190" t="s">
        <v>28</v>
      </c>
      <c r="O3" s="190"/>
      <c r="P3" s="197" t="s">
        <v>107</v>
      </c>
    </row>
    <row r="4" spans="1:16" ht="13.5" customHeight="1">
      <c r="A4" s="203"/>
      <c r="B4" s="204"/>
      <c r="C4" s="206"/>
      <c r="D4" s="213" t="s">
        <v>125</v>
      </c>
      <c r="E4" s="213" t="s">
        <v>29</v>
      </c>
      <c r="F4" s="213"/>
      <c r="G4" s="213" t="s">
        <v>126</v>
      </c>
      <c r="H4" s="213"/>
      <c r="I4" s="213" t="s">
        <v>127</v>
      </c>
      <c r="J4" s="203"/>
      <c r="K4" s="203"/>
      <c r="L4" s="211"/>
      <c r="M4" s="211"/>
      <c r="N4" s="211"/>
      <c r="O4" s="211"/>
      <c r="P4" s="212"/>
    </row>
    <row r="5" spans="1:16" ht="15.75" customHeight="1">
      <c r="A5" s="203"/>
      <c r="B5" s="204"/>
      <c r="C5" s="207"/>
      <c r="D5" s="207"/>
      <c r="E5" s="207"/>
      <c r="F5" s="207"/>
      <c r="G5" s="207"/>
      <c r="H5" s="207"/>
      <c r="I5" s="207"/>
      <c r="J5" s="203"/>
      <c r="K5" s="203"/>
      <c r="L5" s="191"/>
      <c r="M5" s="191"/>
      <c r="N5" s="191"/>
      <c r="O5" s="191"/>
      <c r="P5" s="195"/>
    </row>
    <row r="6" spans="1:16" ht="17.25" customHeight="1">
      <c r="A6" s="189"/>
      <c r="B6" s="205"/>
      <c r="C6" s="133" t="s">
        <v>30</v>
      </c>
      <c r="D6" s="133" t="s">
        <v>30</v>
      </c>
      <c r="E6" s="133" t="s">
        <v>31</v>
      </c>
      <c r="F6" s="133" t="s">
        <v>30</v>
      </c>
      <c r="G6" s="133" t="s">
        <v>31</v>
      </c>
      <c r="H6" s="133" t="s">
        <v>30</v>
      </c>
      <c r="I6" s="133" t="s">
        <v>30</v>
      </c>
      <c r="J6" s="133" t="s">
        <v>31</v>
      </c>
      <c r="K6" s="133" t="s">
        <v>30</v>
      </c>
      <c r="L6" s="133" t="s">
        <v>31</v>
      </c>
      <c r="M6" s="133" t="s">
        <v>30</v>
      </c>
      <c r="N6" s="133" t="s">
        <v>32</v>
      </c>
      <c r="O6" s="133" t="s">
        <v>33</v>
      </c>
      <c r="P6" s="133" t="s">
        <v>128</v>
      </c>
    </row>
    <row r="7" spans="1:16" ht="13.5" customHeight="1">
      <c r="A7" s="112"/>
      <c r="B7" s="112"/>
      <c r="C7" s="115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ht="13.5" customHeight="1">
      <c r="A8" s="125" t="s">
        <v>25</v>
      </c>
      <c r="B8" s="134" t="s">
        <v>129</v>
      </c>
      <c r="C8" s="135">
        <v>1</v>
      </c>
      <c r="D8" s="96">
        <v>1</v>
      </c>
      <c r="E8" s="96">
        <v>1</v>
      </c>
      <c r="F8" s="96">
        <v>68</v>
      </c>
      <c r="G8" s="96">
        <v>1</v>
      </c>
      <c r="H8" s="96">
        <v>24</v>
      </c>
      <c r="I8" s="98">
        <v>0</v>
      </c>
      <c r="J8" s="96">
        <v>3</v>
      </c>
      <c r="K8" s="96">
        <v>67</v>
      </c>
      <c r="L8" s="96">
        <v>1</v>
      </c>
      <c r="M8" s="96">
        <v>6</v>
      </c>
      <c r="N8" s="96">
        <v>11</v>
      </c>
      <c r="O8" s="96">
        <v>111</v>
      </c>
      <c r="P8" s="96">
        <v>379</v>
      </c>
    </row>
    <row r="9" spans="1:16" ht="13.5" customHeight="1">
      <c r="A9" s="112"/>
      <c r="B9" s="134" t="s">
        <v>130</v>
      </c>
      <c r="C9" s="135">
        <v>1</v>
      </c>
      <c r="D9" s="96">
        <v>1</v>
      </c>
      <c r="E9" s="96">
        <v>1</v>
      </c>
      <c r="F9" s="96">
        <v>68</v>
      </c>
      <c r="G9" s="96">
        <v>1</v>
      </c>
      <c r="H9" s="96">
        <v>24</v>
      </c>
      <c r="I9" s="98">
        <v>0</v>
      </c>
      <c r="J9" s="96">
        <v>3</v>
      </c>
      <c r="K9" s="96">
        <v>63</v>
      </c>
      <c r="L9" s="96">
        <v>1</v>
      </c>
      <c r="M9" s="96">
        <v>6</v>
      </c>
      <c r="N9" s="96">
        <v>11</v>
      </c>
      <c r="O9" s="96">
        <v>111</v>
      </c>
      <c r="P9" s="96">
        <v>379</v>
      </c>
    </row>
    <row r="10" spans="1:16" ht="13.5" customHeight="1">
      <c r="A10" s="112"/>
      <c r="B10" s="134" t="s">
        <v>131</v>
      </c>
      <c r="C10" s="135">
        <v>1</v>
      </c>
      <c r="D10" s="135">
        <v>1</v>
      </c>
      <c r="E10" s="96">
        <v>1</v>
      </c>
      <c r="F10" s="96">
        <v>67</v>
      </c>
      <c r="G10" s="135">
        <v>1</v>
      </c>
      <c r="H10" s="135">
        <v>24</v>
      </c>
      <c r="I10" s="98">
        <v>0</v>
      </c>
      <c r="J10" s="135">
        <v>3</v>
      </c>
      <c r="K10" s="135">
        <v>61</v>
      </c>
      <c r="L10" s="135">
        <v>1</v>
      </c>
      <c r="M10" s="135">
        <v>6</v>
      </c>
      <c r="N10" s="135">
        <v>11</v>
      </c>
      <c r="O10" s="135">
        <v>112</v>
      </c>
      <c r="P10" s="135">
        <v>379</v>
      </c>
    </row>
    <row r="11" spans="1:16" ht="13.5" customHeight="1">
      <c r="A11" s="112"/>
      <c r="B11" s="134" t="s">
        <v>132</v>
      </c>
      <c r="C11" s="136">
        <v>1</v>
      </c>
      <c r="D11" s="136">
        <v>1</v>
      </c>
      <c r="E11" s="100">
        <v>1</v>
      </c>
      <c r="F11" s="100">
        <v>67</v>
      </c>
      <c r="G11" s="100">
        <v>1</v>
      </c>
      <c r="H11" s="100">
        <v>24</v>
      </c>
      <c r="I11" s="103">
        <v>0</v>
      </c>
      <c r="J11" s="100">
        <v>3</v>
      </c>
      <c r="K11" s="100">
        <v>61</v>
      </c>
      <c r="L11" s="100">
        <v>1</v>
      </c>
      <c r="M11" s="100">
        <v>5</v>
      </c>
      <c r="N11" s="100">
        <v>11</v>
      </c>
      <c r="O11" s="100">
        <v>122</v>
      </c>
      <c r="P11" s="100">
        <v>379</v>
      </c>
    </row>
    <row r="12" spans="1:16" s="9" customFormat="1" ht="13.5" customHeight="1">
      <c r="A12" s="11"/>
      <c r="B12" s="15" t="s">
        <v>133</v>
      </c>
      <c r="C12" s="16">
        <v>1</v>
      </c>
      <c r="D12" s="16">
        <v>1</v>
      </c>
      <c r="E12" s="7">
        <v>1</v>
      </c>
      <c r="F12" s="7">
        <v>67</v>
      </c>
      <c r="G12" s="7">
        <v>1</v>
      </c>
      <c r="H12" s="7">
        <v>24</v>
      </c>
      <c r="I12" s="8">
        <v>0</v>
      </c>
      <c r="J12" s="7">
        <v>3</v>
      </c>
      <c r="K12" s="7">
        <v>59</v>
      </c>
      <c r="L12" s="7">
        <v>1</v>
      </c>
      <c r="M12" s="7">
        <v>5</v>
      </c>
      <c r="N12" s="7">
        <v>11</v>
      </c>
      <c r="O12" s="7">
        <v>120</v>
      </c>
      <c r="P12" s="7">
        <v>379</v>
      </c>
    </row>
    <row r="13" spans="1:16" ht="13.5" customHeight="1">
      <c r="A13" s="123"/>
      <c r="B13" s="109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spans="1:16" ht="13.5" customHeight="1">
      <c r="A14" s="87" t="s">
        <v>34</v>
      </c>
      <c r="B14" s="114" t="s">
        <v>134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spans="1:16" ht="26.25" customHeight="1">
      <c r="A15" s="137" t="s">
        <v>135</v>
      </c>
      <c r="B15" s="201" t="s">
        <v>35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</row>
    <row r="16" ht="13.5" customHeight="1"/>
  </sheetData>
  <sheetProtection/>
  <mergeCells count="12">
    <mergeCell ref="G4:H5"/>
    <mergeCell ref="I4:I5"/>
    <mergeCell ref="B15:P15"/>
    <mergeCell ref="A3:B6"/>
    <mergeCell ref="C3:C5"/>
    <mergeCell ref="D3:I3"/>
    <mergeCell ref="J3:K5"/>
    <mergeCell ref="L3:M5"/>
    <mergeCell ref="N3:O5"/>
    <mergeCell ref="P3:P5"/>
    <mergeCell ref="D4:D5"/>
    <mergeCell ref="E4:F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87" customWidth="1"/>
    <col min="2" max="2" width="3.57421875" style="87" customWidth="1"/>
    <col min="3" max="3" width="8.57421875" style="87" customWidth="1"/>
    <col min="4" max="4" width="9.140625" style="87" customWidth="1"/>
    <col min="5" max="5" width="8.57421875" style="87" customWidth="1"/>
    <col min="6" max="6" width="9.140625" style="87" customWidth="1"/>
    <col min="7" max="7" width="8.57421875" style="87" customWidth="1"/>
    <col min="8" max="8" width="9.140625" style="87" customWidth="1"/>
    <col min="9" max="9" width="8.57421875" style="87" customWidth="1"/>
    <col min="10" max="10" width="9.140625" style="87" customWidth="1"/>
    <col min="11" max="11" width="8.57421875" style="87" customWidth="1"/>
    <col min="12" max="12" width="10.57421875" style="87" customWidth="1"/>
    <col min="13" max="16384" width="9.00390625" style="87" customWidth="1"/>
  </cols>
  <sheetData>
    <row r="1" spans="1:12" ht="17.25" customHeight="1">
      <c r="A1" s="61" t="s">
        <v>136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3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8"/>
      <c r="L2" s="19" t="s">
        <v>137</v>
      </c>
    </row>
    <row r="3" spans="1:12" ht="13.5" customHeight="1" thickTop="1">
      <c r="A3" s="214" t="s">
        <v>36</v>
      </c>
      <c r="B3" s="214"/>
      <c r="C3" s="216" t="s">
        <v>138</v>
      </c>
      <c r="D3" s="210"/>
      <c r="E3" s="216" t="s">
        <v>139</v>
      </c>
      <c r="F3" s="210"/>
      <c r="G3" s="216" t="s">
        <v>140</v>
      </c>
      <c r="H3" s="210"/>
      <c r="I3" s="216" t="s">
        <v>37</v>
      </c>
      <c r="J3" s="210"/>
      <c r="K3" s="216" t="s">
        <v>38</v>
      </c>
      <c r="L3" s="209"/>
    </row>
    <row r="4" spans="1:12" ht="13.5" customHeight="1">
      <c r="A4" s="215"/>
      <c r="B4" s="215"/>
      <c r="C4" s="20" t="s">
        <v>141</v>
      </c>
      <c r="D4" s="20" t="s">
        <v>142</v>
      </c>
      <c r="E4" s="20" t="s">
        <v>143</v>
      </c>
      <c r="F4" s="20" t="s">
        <v>142</v>
      </c>
      <c r="G4" s="20" t="s">
        <v>143</v>
      </c>
      <c r="H4" s="20" t="s">
        <v>142</v>
      </c>
      <c r="I4" s="20" t="s">
        <v>143</v>
      </c>
      <c r="J4" s="20" t="s">
        <v>142</v>
      </c>
      <c r="K4" s="20" t="s">
        <v>39</v>
      </c>
      <c r="L4" s="21" t="s">
        <v>40</v>
      </c>
    </row>
    <row r="5" spans="1:12" ht="13.5" customHeight="1">
      <c r="A5" s="22"/>
      <c r="B5" s="22"/>
      <c r="C5" s="23"/>
      <c r="D5" s="24"/>
      <c r="E5" s="24"/>
      <c r="F5" s="24"/>
      <c r="G5" s="24"/>
      <c r="H5" s="24"/>
      <c r="I5" s="24"/>
      <c r="J5" s="24"/>
      <c r="K5" s="24"/>
      <c r="L5" s="24"/>
    </row>
    <row r="6" spans="1:12" ht="13.5" customHeight="1">
      <c r="A6" s="25" t="s">
        <v>25</v>
      </c>
      <c r="B6" s="26">
        <v>19</v>
      </c>
      <c r="C6" s="27">
        <v>6230</v>
      </c>
      <c r="D6" s="28">
        <v>73671</v>
      </c>
      <c r="E6" s="28">
        <v>6173</v>
      </c>
      <c r="F6" s="28">
        <v>72425</v>
      </c>
      <c r="G6" s="28">
        <v>5699</v>
      </c>
      <c r="H6" s="28">
        <v>61604</v>
      </c>
      <c r="I6" s="28">
        <v>847</v>
      </c>
      <c r="J6" s="28">
        <v>8159</v>
      </c>
      <c r="K6" s="28">
        <v>20811</v>
      </c>
      <c r="L6" s="28">
        <v>202009</v>
      </c>
    </row>
    <row r="7" spans="1:12" ht="13.5" customHeight="1">
      <c r="A7" s="22"/>
      <c r="B7" s="26">
        <v>20</v>
      </c>
      <c r="C7" s="27">
        <v>7314</v>
      </c>
      <c r="D7" s="28">
        <v>117018</v>
      </c>
      <c r="E7" s="28">
        <v>7183</v>
      </c>
      <c r="F7" s="28">
        <v>114166</v>
      </c>
      <c r="G7" s="28">
        <v>8029</v>
      </c>
      <c r="H7" s="28">
        <v>81548</v>
      </c>
      <c r="I7" s="28">
        <v>922</v>
      </c>
      <c r="J7" s="28">
        <v>8142</v>
      </c>
      <c r="K7" s="28">
        <v>18843</v>
      </c>
      <c r="L7" s="28">
        <v>221841</v>
      </c>
    </row>
    <row r="8" spans="1:12" s="29" customFormat="1" ht="13.5" customHeight="1">
      <c r="A8" s="22"/>
      <c r="B8" s="26">
        <v>21</v>
      </c>
      <c r="C8" s="128">
        <v>6230</v>
      </c>
      <c r="D8" s="128">
        <v>99996</v>
      </c>
      <c r="E8" s="128">
        <v>6177</v>
      </c>
      <c r="F8" s="128">
        <v>99376</v>
      </c>
      <c r="G8" s="128">
        <v>6908</v>
      </c>
      <c r="H8" s="128">
        <v>87379</v>
      </c>
      <c r="I8" s="128">
        <v>533</v>
      </c>
      <c r="J8" s="128">
        <v>4781</v>
      </c>
      <c r="K8" s="128">
        <v>17657</v>
      </c>
      <c r="L8" s="128">
        <v>230445</v>
      </c>
    </row>
    <row r="9" spans="1:12" s="29" customFormat="1" ht="13.5" customHeight="1">
      <c r="A9" s="22"/>
      <c r="B9" s="26">
        <v>22</v>
      </c>
      <c r="C9" s="131">
        <v>4475</v>
      </c>
      <c r="D9" s="131">
        <v>75320</v>
      </c>
      <c r="E9" s="131">
        <v>4438</v>
      </c>
      <c r="F9" s="131">
        <v>74694</v>
      </c>
      <c r="G9" s="131">
        <v>4974</v>
      </c>
      <c r="H9" s="131">
        <v>75570</v>
      </c>
      <c r="I9" s="131">
        <v>375</v>
      </c>
      <c r="J9" s="131">
        <v>4487</v>
      </c>
      <c r="K9" s="131">
        <v>16642</v>
      </c>
      <c r="L9" s="131">
        <v>222673</v>
      </c>
    </row>
    <row r="10" spans="1:12" s="9" customFormat="1" ht="13.5" customHeight="1">
      <c r="A10" s="30"/>
      <c r="B10" s="31">
        <v>23</v>
      </c>
      <c r="C10" s="13">
        <v>4031</v>
      </c>
      <c r="D10" s="13">
        <v>63668</v>
      </c>
      <c r="E10" s="13">
        <v>3983</v>
      </c>
      <c r="F10" s="13">
        <v>62503</v>
      </c>
      <c r="G10" s="13">
        <v>4403</v>
      </c>
      <c r="H10" s="13">
        <v>73132</v>
      </c>
      <c r="I10" s="13">
        <v>314</v>
      </c>
      <c r="J10" s="13">
        <v>3586</v>
      </c>
      <c r="K10" s="13">
        <v>15980</v>
      </c>
      <c r="L10" s="13">
        <v>210812</v>
      </c>
    </row>
    <row r="11" spans="1:12" ht="13.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3.5" customHeight="1">
      <c r="A12" s="35" t="s">
        <v>144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3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</sheetData>
  <sheetProtection/>
  <mergeCells count="6">
    <mergeCell ref="A3:B4"/>
    <mergeCell ref="C3:D3"/>
    <mergeCell ref="E3:F3"/>
    <mergeCell ref="G3:H3"/>
    <mergeCell ref="I3:J3"/>
    <mergeCell ref="K3:L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.57421875" style="87" customWidth="1"/>
    <col min="2" max="2" width="3.57421875" style="87" customWidth="1"/>
    <col min="3" max="3" width="8.8515625" style="87" customWidth="1"/>
    <col min="4" max="4" width="11.00390625" style="87" customWidth="1"/>
    <col min="5" max="5" width="8.421875" style="87" customWidth="1"/>
    <col min="6" max="6" width="9.00390625" style="87" customWidth="1"/>
    <col min="7" max="7" width="9.421875" style="87" customWidth="1"/>
    <col min="8" max="8" width="10.140625" style="87" customWidth="1"/>
    <col min="9" max="16384" width="9.00390625" style="87" customWidth="1"/>
  </cols>
  <sheetData>
    <row r="1" spans="1:8" ht="18.75" customHeight="1">
      <c r="A1" s="61" t="s">
        <v>145</v>
      </c>
      <c r="B1" s="17"/>
      <c r="C1" s="17"/>
      <c r="D1" s="17"/>
      <c r="E1" s="17"/>
      <c r="F1" s="17"/>
      <c r="G1" s="17"/>
      <c r="H1" s="17"/>
    </row>
    <row r="2" spans="1:8" ht="13.5" customHeight="1" thickBot="1">
      <c r="A2" s="17"/>
      <c r="B2" s="17"/>
      <c r="C2" s="17"/>
      <c r="D2" s="17"/>
      <c r="E2" s="17"/>
      <c r="F2" s="17"/>
      <c r="G2" s="17"/>
      <c r="H2" s="17"/>
    </row>
    <row r="3" spans="1:8" ht="13.5" customHeight="1" thickTop="1">
      <c r="A3" s="214" t="s">
        <v>146</v>
      </c>
      <c r="B3" s="217"/>
      <c r="C3" s="221" t="s">
        <v>147</v>
      </c>
      <c r="D3" s="209"/>
      <c r="E3" s="209"/>
      <c r="F3" s="209"/>
      <c r="G3" s="209"/>
      <c r="H3" s="209"/>
    </row>
    <row r="4" spans="1:8" ht="6.75" customHeight="1">
      <c r="A4" s="218"/>
      <c r="B4" s="219"/>
      <c r="C4" s="222" t="s">
        <v>41</v>
      </c>
      <c r="D4" s="223"/>
      <c r="E4" s="222" t="s">
        <v>42</v>
      </c>
      <c r="F4" s="223"/>
      <c r="G4" s="36"/>
      <c r="H4" s="36"/>
    </row>
    <row r="5" spans="1:8" ht="13.5" customHeight="1">
      <c r="A5" s="218"/>
      <c r="B5" s="219"/>
      <c r="C5" s="224"/>
      <c r="D5" s="215"/>
      <c r="E5" s="224"/>
      <c r="F5" s="215"/>
      <c r="G5" s="225" t="s">
        <v>43</v>
      </c>
      <c r="H5" s="226"/>
    </row>
    <row r="6" spans="1:8" ht="20.25" customHeight="1">
      <c r="A6" s="215"/>
      <c r="B6" s="220"/>
      <c r="C6" s="20" t="s">
        <v>148</v>
      </c>
      <c r="D6" s="20" t="s">
        <v>149</v>
      </c>
      <c r="E6" s="20" t="s">
        <v>148</v>
      </c>
      <c r="F6" s="20" t="s">
        <v>149</v>
      </c>
      <c r="G6" s="20" t="s">
        <v>148</v>
      </c>
      <c r="H6" s="21" t="s">
        <v>149</v>
      </c>
    </row>
    <row r="7" spans="1:8" ht="16.5" customHeight="1">
      <c r="A7" s="22"/>
      <c r="B7" s="22"/>
      <c r="C7" s="37" t="s">
        <v>44</v>
      </c>
      <c r="D7" s="38" t="s">
        <v>45</v>
      </c>
      <c r="E7" s="38" t="s">
        <v>46</v>
      </c>
      <c r="F7" s="38" t="s">
        <v>47</v>
      </c>
      <c r="G7" s="38" t="s">
        <v>46</v>
      </c>
      <c r="H7" s="38" t="s">
        <v>47</v>
      </c>
    </row>
    <row r="8" spans="1:8" ht="5.25" customHeight="1">
      <c r="A8" s="22"/>
      <c r="B8" s="22"/>
      <c r="C8" s="39"/>
      <c r="D8" s="25"/>
      <c r="E8" s="25"/>
      <c r="F8" s="25"/>
      <c r="G8" s="25"/>
      <c r="H8" s="25"/>
    </row>
    <row r="9" spans="1:8" ht="13.5" customHeight="1">
      <c r="A9" s="25" t="s">
        <v>25</v>
      </c>
      <c r="B9" s="26">
        <v>19</v>
      </c>
      <c r="C9" s="40">
        <v>229.814</v>
      </c>
      <c r="D9" s="40">
        <v>1799.61</v>
      </c>
      <c r="E9" s="40">
        <v>215</v>
      </c>
      <c r="F9" s="40">
        <v>326.737</v>
      </c>
      <c r="G9" s="40">
        <v>121</v>
      </c>
      <c r="H9" s="40">
        <v>249.559</v>
      </c>
    </row>
    <row r="10" spans="1:8" s="29" customFormat="1" ht="13.5" customHeight="1">
      <c r="A10" s="22"/>
      <c r="B10" s="26">
        <v>20</v>
      </c>
      <c r="C10" s="27">
        <v>234</v>
      </c>
      <c r="D10" s="28">
        <v>1932</v>
      </c>
      <c r="E10" s="28">
        <v>331</v>
      </c>
      <c r="F10" s="28">
        <v>211</v>
      </c>
      <c r="G10" s="28">
        <v>108</v>
      </c>
      <c r="H10" s="28">
        <v>61</v>
      </c>
    </row>
    <row r="11" spans="1:8" s="29" customFormat="1" ht="13.5" customHeight="1">
      <c r="A11" s="22"/>
      <c r="B11" s="26">
        <v>21</v>
      </c>
      <c r="C11" s="128">
        <v>198</v>
      </c>
      <c r="D11" s="128">
        <v>1502</v>
      </c>
      <c r="E11" s="128">
        <v>143</v>
      </c>
      <c r="F11" s="128">
        <v>58</v>
      </c>
      <c r="G11" s="128">
        <v>48</v>
      </c>
      <c r="H11" s="128">
        <v>19</v>
      </c>
    </row>
    <row r="12" spans="1:8" s="29" customFormat="1" ht="13.5" customHeight="1">
      <c r="A12" s="22"/>
      <c r="B12" s="26">
        <v>22</v>
      </c>
      <c r="C12" s="41">
        <v>179</v>
      </c>
      <c r="D12" s="41">
        <v>1389</v>
      </c>
      <c r="E12" s="41">
        <v>109</v>
      </c>
      <c r="F12" s="41">
        <v>133</v>
      </c>
      <c r="G12" s="41">
        <v>39</v>
      </c>
      <c r="H12" s="41">
        <v>35</v>
      </c>
    </row>
    <row r="13" spans="1:8" s="9" customFormat="1" ht="13.5" customHeight="1">
      <c r="A13" s="30"/>
      <c r="B13" s="31">
        <v>23</v>
      </c>
      <c r="C13" s="3">
        <v>166</v>
      </c>
      <c r="D13" s="3">
        <v>2126</v>
      </c>
      <c r="E13" s="3">
        <v>114</v>
      </c>
      <c r="F13" s="3">
        <v>85</v>
      </c>
      <c r="G13" s="3">
        <v>35</v>
      </c>
      <c r="H13" s="3">
        <v>28</v>
      </c>
    </row>
    <row r="14" spans="1:8" ht="13.5" customHeight="1">
      <c r="A14" s="32"/>
      <c r="B14" s="33"/>
      <c r="C14" s="34"/>
      <c r="D14" s="34"/>
      <c r="E14" s="34"/>
      <c r="F14" s="34"/>
      <c r="G14" s="34"/>
      <c r="H14" s="34"/>
    </row>
    <row r="15" spans="1:8" ht="13.5" customHeight="1">
      <c r="A15" s="35" t="s">
        <v>150</v>
      </c>
      <c r="B15" s="22"/>
      <c r="C15" s="22"/>
      <c r="D15" s="22"/>
      <c r="E15" s="22"/>
      <c r="F15" s="22"/>
      <c r="G15" s="22"/>
      <c r="H15" s="22"/>
    </row>
    <row r="16" spans="2:8" ht="13.5" customHeight="1">
      <c r="B16" s="35"/>
      <c r="C16" s="22"/>
      <c r="D16" s="22"/>
      <c r="E16" s="22"/>
      <c r="F16" s="22"/>
      <c r="G16" s="22"/>
      <c r="H16" s="22"/>
    </row>
  </sheetData>
  <sheetProtection/>
  <mergeCells count="5">
    <mergeCell ref="A3:B6"/>
    <mergeCell ref="C3:H3"/>
    <mergeCell ref="C4:D5"/>
    <mergeCell ref="E4:F5"/>
    <mergeCell ref="G5:H5"/>
  </mergeCells>
  <printOptions horizontalCentered="1"/>
  <pageMargins left="0.78" right="1" top="1.26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87" customWidth="1"/>
    <col min="2" max="2" width="5.57421875" style="87" customWidth="1"/>
    <col min="3" max="5" width="20.57421875" style="87" customWidth="1"/>
    <col min="6" max="16384" width="9.00390625" style="87" customWidth="1"/>
  </cols>
  <sheetData>
    <row r="1" spans="1:5" ht="15.75" customHeight="1">
      <c r="A1" s="60" t="s">
        <v>151</v>
      </c>
      <c r="B1" s="86"/>
      <c r="C1" s="86"/>
      <c r="D1" s="86"/>
      <c r="E1" s="86"/>
    </row>
    <row r="2" spans="1:5" ht="13.5" customHeight="1" thickBot="1">
      <c r="A2" s="86"/>
      <c r="B2" s="86"/>
      <c r="C2" s="86"/>
      <c r="D2" s="86"/>
      <c r="E2" s="138" t="s">
        <v>137</v>
      </c>
    </row>
    <row r="3" spans="1:5" ht="13.5" customHeight="1" thickTop="1">
      <c r="A3" s="227" t="s">
        <v>152</v>
      </c>
      <c r="B3" s="227"/>
      <c r="C3" s="208" t="s">
        <v>48</v>
      </c>
      <c r="D3" s="209"/>
      <c r="E3" s="210"/>
    </row>
    <row r="4" spans="1:5" ht="13.5" customHeight="1">
      <c r="A4" s="228"/>
      <c r="B4" s="228"/>
      <c r="C4" s="230" t="s">
        <v>49</v>
      </c>
      <c r="D4" s="230" t="s">
        <v>50</v>
      </c>
      <c r="E4" s="139" t="s">
        <v>51</v>
      </c>
    </row>
    <row r="5" spans="1:5" ht="13.5" customHeight="1">
      <c r="A5" s="229"/>
      <c r="B5" s="229"/>
      <c r="C5" s="191"/>
      <c r="D5" s="191"/>
      <c r="E5" s="140" t="s">
        <v>153</v>
      </c>
    </row>
    <row r="6" spans="1:5" ht="13.5" customHeight="1">
      <c r="A6" s="112"/>
      <c r="B6" s="112"/>
      <c r="C6" s="141"/>
      <c r="D6" s="142"/>
      <c r="E6" s="143"/>
    </row>
    <row r="7" spans="1:5" ht="13.5" customHeight="1">
      <c r="A7" s="144" t="s">
        <v>25</v>
      </c>
      <c r="B7" s="92">
        <v>14</v>
      </c>
      <c r="C7" s="143">
        <v>435604</v>
      </c>
      <c r="D7" s="143">
        <v>476611</v>
      </c>
      <c r="E7" s="143">
        <v>41007</v>
      </c>
    </row>
    <row r="8" spans="1:5" ht="13.5" customHeight="1">
      <c r="A8" s="112"/>
      <c r="B8" s="92">
        <v>15</v>
      </c>
      <c r="C8" s="143">
        <v>453679</v>
      </c>
      <c r="D8" s="143">
        <v>479921</v>
      </c>
      <c r="E8" s="143">
        <v>26242</v>
      </c>
    </row>
    <row r="9" spans="1:5" ht="13.5" customHeight="1">
      <c r="A9" s="112"/>
      <c r="B9" s="92">
        <v>16</v>
      </c>
      <c r="C9" s="145">
        <v>514033</v>
      </c>
      <c r="D9" s="145">
        <v>582261</v>
      </c>
      <c r="E9" s="146">
        <v>68228</v>
      </c>
    </row>
    <row r="10" spans="1:5" ht="13.5" customHeight="1">
      <c r="A10" s="112"/>
      <c r="B10" s="92">
        <v>17</v>
      </c>
      <c r="C10" s="145">
        <v>467225</v>
      </c>
      <c r="D10" s="145">
        <v>492899</v>
      </c>
      <c r="E10" s="146">
        <v>25674</v>
      </c>
    </row>
    <row r="11" spans="1:5" ht="13.5" customHeight="1">
      <c r="A11" s="112"/>
      <c r="B11" s="92">
        <v>18</v>
      </c>
      <c r="C11" s="145">
        <v>433304</v>
      </c>
      <c r="D11" s="145">
        <v>468960</v>
      </c>
      <c r="E11" s="146">
        <v>35656</v>
      </c>
    </row>
    <row r="12" spans="1:5" ht="13.5" customHeight="1">
      <c r="A12" s="112"/>
      <c r="B12" s="92">
        <v>19</v>
      </c>
      <c r="C12" s="145">
        <v>404097</v>
      </c>
      <c r="D12" s="145">
        <v>440842</v>
      </c>
      <c r="E12" s="146">
        <v>36745</v>
      </c>
    </row>
    <row r="13" spans="1:5" s="146" customFormat="1" ht="13.5" customHeight="1">
      <c r="A13" s="147"/>
      <c r="B13" s="92">
        <v>20</v>
      </c>
      <c r="C13" s="145">
        <v>364008</v>
      </c>
      <c r="D13" s="145">
        <v>392821</v>
      </c>
      <c r="E13" s="146">
        <v>28813</v>
      </c>
    </row>
    <row r="14" spans="1:5" s="146" customFormat="1" ht="13.5" customHeight="1">
      <c r="A14" s="147"/>
      <c r="B14" s="92">
        <v>21</v>
      </c>
      <c r="C14" s="148">
        <v>326201</v>
      </c>
      <c r="D14" s="148">
        <v>391272</v>
      </c>
      <c r="E14" s="148">
        <v>65071</v>
      </c>
    </row>
    <row r="15" spans="1:5" s="146" customFormat="1" ht="13.5" customHeight="1">
      <c r="A15" s="147"/>
      <c r="B15" s="92">
        <v>22</v>
      </c>
      <c r="C15" s="149">
        <v>294718</v>
      </c>
      <c r="D15" s="149">
        <v>363365</v>
      </c>
      <c r="E15" s="149">
        <v>68647</v>
      </c>
    </row>
    <row r="16" spans="1:5" s="1" customFormat="1" ht="13.5" customHeight="1">
      <c r="A16" s="42"/>
      <c r="B16" s="6">
        <v>23</v>
      </c>
      <c r="C16" s="3">
        <v>269392</v>
      </c>
      <c r="D16" s="3">
        <v>360133</v>
      </c>
      <c r="E16" s="43">
        <v>90741</v>
      </c>
    </row>
    <row r="17" spans="1:5" ht="13.5" customHeight="1">
      <c r="A17" s="112"/>
      <c r="B17" s="104"/>
      <c r="C17" s="44"/>
      <c r="D17" s="44"/>
      <c r="E17" s="3"/>
    </row>
    <row r="18" spans="1:5" ht="13.5" customHeight="1">
      <c r="A18" s="114" t="s">
        <v>25</v>
      </c>
      <c r="B18" s="150">
        <v>23.4</v>
      </c>
      <c r="C18" s="151">
        <v>22652</v>
      </c>
      <c r="D18" s="151">
        <v>33560</v>
      </c>
      <c r="E18" s="43">
        <v>10908</v>
      </c>
    </row>
    <row r="19" spans="1:5" ht="13.5" customHeight="1">
      <c r="A19" s="112"/>
      <c r="B19" s="152" t="s">
        <v>154</v>
      </c>
      <c r="C19" s="153">
        <v>31968</v>
      </c>
      <c r="D19" s="151">
        <v>21212</v>
      </c>
      <c r="E19" s="43">
        <v>-10756</v>
      </c>
    </row>
    <row r="20" spans="1:5" ht="13.5" customHeight="1">
      <c r="A20" s="112"/>
      <c r="B20" s="152" t="s">
        <v>52</v>
      </c>
      <c r="C20" s="153">
        <v>20232</v>
      </c>
      <c r="D20" s="151">
        <v>29993</v>
      </c>
      <c r="E20" s="43">
        <v>9761</v>
      </c>
    </row>
    <row r="21" spans="1:5" ht="13.5" customHeight="1">
      <c r="A21" s="112"/>
      <c r="B21" s="152" t="s">
        <v>53</v>
      </c>
      <c r="C21" s="153">
        <v>19750</v>
      </c>
      <c r="D21" s="151">
        <v>26332</v>
      </c>
      <c r="E21" s="43">
        <v>6582</v>
      </c>
    </row>
    <row r="22" spans="1:5" ht="13.5" customHeight="1">
      <c r="A22" s="112"/>
      <c r="B22" s="152" t="s">
        <v>54</v>
      </c>
      <c r="C22" s="153">
        <v>24766</v>
      </c>
      <c r="D22" s="151">
        <v>34316</v>
      </c>
      <c r="E22" s="43">
        <v>9550</v>
      </c>
    </row>
    <row r="23" spans="1:5" ht="13.5" customHeight="1">
      <c r="A23" s="112"/>
      <c r="B23" s="152" t="s">
        <v>55</v>
      </c>
      <c r="C23" s="153">
        <v>21104</v>
      </c>
      <c r="D23" s="151">
        <v>20827</v>
      </c>
      <c r="E23" s="43">
        <v>-277</v>
      </c>
    </row>
    <row r="24" spans="1:5" ht="13.5" customHeight="1">
      <c r="A24" s="112"/>
      <c r="B24" s="152" t="s">
        <v>155</v>
      </c>
      <c r="C24" s="153">
        <v>19702</v>
      </c>
      <c r="D24" s="151">
        <v>29017</v>
      </c>
      <c r="E24" s="43">
        <v>9315</v>
      </c>
    </row>
    <row r="25" spans="1:5" ht="13.5" customHeight="1">
      <c r="A25" s="112"/>
      <c r="B25" s="152" t="s">
        <v>56</v>
      </c>
      <c r="C25" s="153">
        <v>19931</v>
      </c>
      <c r="D25" s="151">
        <v>26286</v>
      </c>
      <c r="E25" s="43">
        <v>6355</v>
      </c>
    </row>
    <row r="26" spans="1:5" ht="13.5" customHeight="1">
      <c r="A26" s="112"/>
      <c r="B26" s="152" t="s">
        <v>57</v>
      </c>
      <c r="C26" s="153">
        <v>12139</v>
      </c>
      <c r="D26" s="151">
        <v>66904</v>
      </c>
      <c r="E26" s="43">
        <v>54765</v>
      </c>
    </row>
    <row r="27" spans="1:5" ht="13.5" customHeight="1">
      <c r="A27" s="114" t="s">
        <v>25</v>
      </c>
      <c r="B27" s="125">
        <v>24.1</v>
      </c>
      <c r="C27" s="153">
        <v>38122</v>
      </c>
      <c r="D27" s="151">
        <v>12119</v>
      </c>
      <c r="E27" s="43">
        <v>-26003</v>
      </c>
    </row>
    <row r="28" spans="1:5" ht="13.5" customHeight="1">
      <c r="A28" s="112"/>
      <c r="B28" s="152" t="s">
        <v>156</v>
      </c>
      <c r="C28" s="153">
        <v>20365</v>
      </c>
      <c r="D28" s="151">
        <v>29050</v>
      </c>
      <c r="E28" s="43">
        <v>8685</v>
      </c>
    </row>
    <row r="29" spans="1:5" ht="13.5" customHeight="1">
      <c r="A29" s="112"/>
      <c r="B29" s="152" t="s">
        <v>58</v>
      </c>
      <c r="C29" s="153">
        <v>18661</v>
      </c>
      <c r="D29" s="151">
        <v>30517</v>
      </c>
      <c r="E29" s="43">
        <v>11856</v>
      </c>
    </row>
    <row r="30" spans="1:5" ht="13.5" customHeight="1">
      <c r="A30" s="123"/>
      <c r="B30" s="154"/>
      <c r="C30" s="155"/>
      <c r="D30" s="156"/>
      <c r="E30" s="156"/>
    </row>
    <row r="31" spans="1:5" ht="13.5" customHeight="1">
      <c r="A31" s="114" t="s">
        <v>157</v>
      </c>
      <c r="B31" s="112"/>
      <c r="C31" s="112"/>
      <c r="D31" s="112"/>
      <c r="E31" s="112"/>
    </row>
    <row r="32" ht="13.5" customHeight="1"/>
  </sheetData>
  <sheetProtection/>
  <mergeCells count="4">
    <mergeCell ref="A3:B5"/>
    <mergeCell ref="C3:E3"/>
    <mergeCell ref="C4:C5"/>
    <mergeCell ref="D4:D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87" customWidth="1"/>
    <col min="2" max="2" width="3.57421875" style="87" customWidth="1"/>
    <col min="3" max="3" width="7.57421875" style="87" customWidth="1"/>
    <col min="4" max="6" width="8.57421875" style="87" customWidth="1"/>
    <col min="7" max="7" width="9.421875" style="87" customWidth="1"/>
    <col min="8" max="8" width="10.00390625" style="87" bestFit="1" customWidth="1"/>
    <col min="9" max="9" width="11.28125" style="87" customWidth="1"/>
    <col min="10" max="16384" width="9.00390625" style="87" customWidth="1"/>
  </cols>
  <sheetData>
    <row r="1" spans="1:9" ht="16.5" customHeight="1">
      <c r="A1" s="62" t="s">
        <v>158</v>
      </c>
      <c r="B1" s="17"/>
      <c r="C1" s="17"/>
      <c r="D1" s="17"/>
      <c r="E1" s="17"/>
      <c r="F1" s="17"/>
      <c r="G1" s="17"/>
      <c r="H1" s="17"/>
      <c r="I1" s="17"/>
    </row>
    <row r="2" spans="1:9" ht="13.5" customHeight="1" thickBot="1">
      <c r="A2" s="17"/>
      <c r="B2" s="17"/>
      <c r="C2" s="17"/>
      <c r="D2" s="17"/>
      <c r="E2" s="17"/>
      <c r="F2" s="17"/>
      <c r="G2" s="17"/>
      <c r="H2" s="17"/>
      <c r="I2" s="19" t="s">
        <v>159</v>
      </c>
    </row>
    <row r="3" spans="1:9" ht="13.5" customHeight="1" thickTop="1">
      <c r="A3" s="214" t="s">
        <v>160</v>
      </c>
      <c r="B3" s="214"/>
      <c r="C3" s="45" t="s">
        <v>161</v>
      </c>
      <c r="D3" s="46"/>
      <c r="E3" s="231" t="s">
        <v>59</v>
      </c>
      <c r="F3" s="231" t="s">
        <v>60</v>
      </c>
      <c r="G3" s="233" t="s">
        <v>162</v>
      </c>
      <c r="H3" s="47" t="s">
        <v>163</v>
      </c>
      <c r="I3" s="46"/>
    </row>
    <row r="4" spans="1:9" ht="13.5" customHeight="1">
      <c r="A4" s="215"/>
      <c r="B4" s="215"/>
      <c r="C4" s="20" t="s">
        <v>141</v>
      </c>
      <c r="D4" s="20" t="s">
        <v>61</v>
      </c>
      <c r="E4" s="232"/>
      <c r="F4" s="232"/>
      <c r="G4" s="193"/>
      <c r="H4" s="20" t="s">
        <v>62</v>
      </c>
      <c r="I4" s="21" t="s">
        <v>61</v>
      </c>
    </row>
    <row r="5" spans="1:9" ht="13.5" customHeight="1">
      <c r="A5" s="36"/>
      <c r="B5" s="48"/>
      <c r="C5" s="24"/>
      <c r="D5" s="24"/>
      <c r="E5" s="24"/>
      <c r="F5" s="24"/>
      <c r="G5" s="24"/>
      <c r="H5" s="24"/>
      <c r="I5" s="24"/>
    </row>
    <row r="6" spans="1:9" s="29" customFormat="1" ht="13.5" customHeight="1">
      <c r="A6" s="25" t="s">
        <v>25</v>
      </c>
      <c r="B6" s="49">
        <v>19</v>
      </c>
      <c r="C6" s="28">
        <v>9980</v>
      </c>
      <c r="D6" s="28">
        <v>26955.799</v>
      </c>
      <c r="E6" s="28">
        <v>316</v>
      </c>
      <c r="F6" s="28">
        <v>48333</v>
      </c>
      <c r="G6" s="28">
        <v>1247</v>
      </c>
      <c r="H6" s="28">
        <v>391092</v>
      </c>
      <c r="I6" s="28">
        <v>965336.577</v>
      </c>
    </row>
    <row r="7" spans="1:9" s="29" customFormat="1" ht="13.5" customHeight="1">
      <c r="A7" s="22"/>
      <c r="B7" s="49">
        <v>20</v>
      </c>
      <c r="C7" s="157" t="s">
        <v>164</v>
      </c>
      <c r="D7" s="157" t="s">
        <v>164</v>
      </c>
      <c r="E7" s="131">
        <v>261</v>
      </c>
      <c r="F7" s="131">
        <v>49564</v>
      </c>
      <c r="G7" s="157" t="s">
        <v>21</v>
      </c>
      <c r="H7" s="132">
        <v>340647</v>
      </c>
      <c r="I7" s="131">
        <v>848495.102</v>
      </c>
    </row>
    <row r="8" spans="1:9" s="29" customFormat="1" ht="13.5" customHeight="1">
      <c r="A8" s="22"/>
      <c r="B8" s="49">
        <v>21</v>
      </c>
      <c r="C8" s="157" t="s">
        <v>164</v>
      </c>
      <c r="D8" s="157" t="s">
        <v>164</v>
      </c>
      <c r="E8" s="131">
        <v>171</v>
      </c>
      <c r="F8" s="131">
        <v>45539</v>
      </c>
      <c r="G8" s="132" t="s">
        <v>21</v>
      </c>
      <c r="H8" s="131">
        <v>295181</v>
      </c>
      <c r="I8" s="131">
        <v>741546</v>
      </c>
    </row>
    <row r="9" spans="1:9" s="9" customFormat="1" ht="13.5" customHeight="1">
      <c r="A9" s="30"/>
      <c r="B9" s="49">
        <v>22</v>
      </c>
      <c r="C9" s="157" t="s">
        <v>164</v>
      </c>
      <c r="D9" s="157" t="s">
        <v>164</v>
      </c>
      <c r="E9" s="129">
        <v>158</v>
      </c>
      <c r="F9" s="129">
        <v>36987</v>
      </c>
      <c r="G9" s="132" t="s">
        <v>21</v>
      </c>
      <c r="H9" s="129">
        <v>258276</v>
      </c>
      <c r="I9" s="129">
        <v>635575</v>
      </c>
    </row>
    <row r="10" spans="1:9" s="9" customFormat="1" ht="13.5" customHeight="1">
      <c r="A10" s="30"/>
      <c r="B10" s="50">
        <v>23</v>
      </c>
      <c r="C10" s="51" t="s">
        <v>164</v>
      </c>
      <c r="D10" s="51" t="s">
        <v>164</v>
      </c>
      <c r="E10" s="52">
        <v>83</v>
      </c>
      <c r="F10" s="52">
        <v>34673</v>
      </c>
      <c r="G10" s="14" t="s">
        <v>118</v>
      </c>
      <c r="H10" s="52">
        <v>223711</v>
      </c>
      <c r="I10" s="52">
        <v>562308</v>
      </c>
    </row>
    <row r="11" spans="1:9" ht="13.5" customHeight="1">
      <c r="A11" s="32"/>
      <c r="B11" s="33"/>
      <c r="C11" s="53"/>
      <c r="D11" s="34"/>
      <c r="E11" s="34"/>
      <c r="F11" s="34"/>
      <c r="G11" s="34"/>
      <c r="H11" s="34"/>
      <c r="I11" s="34"/>
    </row>
    <row r="12" spans="1:9" ht="13.5" customHeight="1">
      <c r="A12" s="35" t="s">
        <v>165</v>
      </c>
      <c r="B12" s="22" t="s">
        <v>166</v>
      </c>
      <c r="C12" s="24"/>
      <c r="D12" s="24"/>
      <c r="E12" s="24"/>
      <c r="F12" s="24"/>
      <c r="G12" s="24"/>
      <c r="H12" s="24"/>
      <c r="I12" s="24"/>
    </row>
    <row r="13" spans="2:9" ht="33" customHeight="1">
      <c r="B13" s="234" t="s">
        <v>167</v>
      </c>
      <c r="C13" s="234"/>
      <c r="D13" s="234"/>
      <c r="E13" s="234"/>
      <c r="F13" s="234"/>
      <c r="G13" s="234"/>
      <c r="H13" s="234"/>
      <c r="I13" s="234"/>
    </row>
    <row r="14" ht="13.5" customHeight="1"/>
    <row r="15" ht="13.5">
      <c r="A15" s="35" t="s">
        <v>168</v>
      </c>
    </row>
    <row r="16" ht="13.5">
      <c r="D16" s="146"/>
    </row>
  </sheetData>
  <sheetProtection/>
  <mergeCells count="5">
    <mergeCell ref="A3:B4"/>
    <mergeCell ref="E3:E4"/>
    <mergeCell ref="F3:F4"/>
    <mergeCell ref="G3:G4"/>
    <mergeCell ref="B13:I1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2014-01-06T23:42:02Z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