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125" tabRatio="850" activeTab="0"/>
  </bookViews>
  <sheets>
    <sheet name="第5表 市町村別年齢構成(3区分)" sheetId="1" r:id="rId1"/>
  </sheets>
  <definedNames>
    <definedName name="_xlnm.Print_Area" localSheetId="0">'第5表 市町村別年齢構成(3区分)'!$A$1:$Q$37</definedName>
  </definedNames>
  <calcPr fullCalcOnLoad="1"/>
</workbook>
</file>

<file path=xl/sharedStrings.xml><?xml version="1.0" encoding="utf-8"?>
<sst xmlns="http://schemas.openxmlformats.org/spreadsheetml/2006/main" count="60" uniqueCount="46">
  <si>
    <t>県  計</t>
  </si>
  <si>
    <t>市  計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</si>
  <si>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</si>
  <si>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</si>
  <si>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</si>
  <si>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</si>
  <si>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</si>
  <si>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</si>
  <si>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</si>
  <si>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３　　区　　分　　別　　割　　合　　(％)</t>
  </si>
  <si>
    <t>邑南町</t>
  </si>
  <si>
    <t>隠岐の島町</t>
  </si>
  <si>
    <t>注１）「総数」には、年齢不詳を含む。</t>
  </si>
  <si>
    <t>美郷町</t>
  </si>
  <si>
    <t>市町村</t>
  </si>
  <si>
    <t>大田市</t>
  </si>
  <si>
    <t>雲南市</t>
  </si>
  <si>
    <t>奥出雲町</t>
  </si>
  <si>
    <t>飯南町</t>
  </si>
  <si>
    <t>吉賀町</t>
  </si>
  <si>
    <t>松江市</t>
  </si>
  <si>
    <t>浜田市</t>
  </si>
  <si>
    <t>出雲市</t>
  </si>
  <si>
    <t>益田市</t>
  </si>
  <si>
    <t>（単位：人、％）</t>
  </si>
  <si>
    <t>（仁多郡）</t>
  </si>
  <si>
    <t>（飯石郡）</t>
  </si>
  <si>
    <t>（邑智郡）</t>
  </si>
  <si>
    <t>（鹿足郡）</t>
  </si>
  <si>
    <t>（隠岐郡）</t>
  </si>
  <si>
    <t>第5表　市町村別年齢構成（３区分）</t>
  </si>
  <si>
    <t>総　　　　数</t>
  </si>
  <si>
    <r>
      <t>1</t>
    </r>
    <r>
      <rPr>
        <sz val="11"/>
        <rFont val="ＭＳ 明朝"/>
        <family val="1"/>
      </rPr>
      <t>5歳未満</t>
    </r>
    <r>
      <rPr>
        <sz val="11"/>
        <rFont val="ＭＳ 明朝"/>
        <family val="1"/>
      </rPr>
      <t>人口</t>
    </r>
  </si>
  <si>
    <r>
      <t>1</t>
    </r>
    <r>
      <rPr>
        <sz val="11"/>
        <rFont val="ＭＳ 明朝"/>
        <family val="1"/>
      </rPr>
      <t>5～64歳</t>
    </r>
    <r>
      <rPr>
        <sz val="11"/>
        <rFont val="ＭＳ 明朝"/>
        <family val="1"/>
      </rPr>
      <t>人口</t>
    </r>
  </si>
  <si>
    <r>
      <t>6</t>
    </r>
    <r>
      <rPr>
        <sz val="11"/>
        <rFont val="ＭＳ 明朝"/>
        <family val="1"/>
      </rPr>
      <t>5歳以上</t>
    </r>
    <r>
      <rPr>
        <sz val="11"/>
        <rFont val="ＭＳ 明朝"/>
        <family val="1"/>
      </rPr>
      <t>人口</t>
    </r>
  </si>
  <si>
    <r>
      <t>1</t>
    </r>
    <r>
      <rPr>
        <sz val="11"/>
        <rFont val="ＭＳ 明朝"/>
        <family val="1"/>
      </rPr>
      <t>5歳未満</t>
    </r>
    <r>
      <rPr>
        <sz val="11"/>
        <rFont val="ＭＳ 明朝"/>
        <family val="1"/>
      </rPr>
      <t>人口</t>
    </r>
  </si>
  <si>
    <r>
      <t>平成2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</si>
  <si>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平成2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</si>
  <si>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t>（出雲市）</t>
  </si>
  <si>
    <t>（斐川町）</t>
  </si>
  <si>
    <t>町　村　計</t>
  </si>
  <si>
    <r>
      <t>注２）　2</t>
    </r>
    <r>
      <rPr>
        <sz val="11"/>
        <rFont val="ＭＳ 明朝"/>
        <family val="1"/>
      </rPr>
      <t>2年は国勢調査人口。23年は島根県統計調査課推計人口</t>
    </r>
  </si>
  <si>
    <t>平成２３年　年報</t>
  </si>
  <si>
    <t>注３）　割合は、分母となる総数から年齢不詳を除いて算出している。</t>
  </si>
  <si>
    <t>注４）　出雲市については、旧市町村ごとの数値を市町村名をカッコで囲んだうえで</t>
  </si>
  <si>
    <t>　　　　網掛けにて記載している。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</si>
</sst>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#,##0_);[Red]\(#,##0\)"/>
    <numFmt numFmtId="180" formatCode="0.00_);[Red]\(0.00\)"/>
    <numFmt numFmtId="181" formatCode="0.0%"/>
    <numFmt numFmtId="182" formatCode="0.0_ "/>
    <numFmt numFmtId="183" formatCode="0.00_ "/>
    <numFmt numFmtId="184" formatCode="#,##0.0"/>
    <numFmt numFmtId="185" formatCode="0_ "/>
    <numFmt numFmtId="186" formatCode="#,##0_ "/>
    <numFmt numFmtId="187" formatCode="#,##0.0_);[Red]\(#,##0.0\)"/>
  </numFmts>
  <fonts count="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8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horizontal="distributed" vertical="center"/>
    </xf>
    <xf numFmtId="179" fontId="0" fillId="2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0" fillId="2" borderId="6" xfId="0" applyNumberFormat="1" applyFont="1" applyFill="1" applyBorder="1" applyAlignment="1">
      <alignment vertical="center"/>
    </xf>
    <xf numFmtId="178" fontId="0" fillId="2" borderId="5" xfId="0" applyNumberFormat="1" applyFont="1" applyFill="1" applyBorder="1" applyAlignment="1">
      <alignment vertical="center"/>
    </xf>
    <xf numFmtId="178" fontId="0" fillId="2" borderId="0" xfId="0" applyNumberFormat="1" applyFont="1" applyFill="1" applyBorder="1" applyAlignment="1">
      <alignment vertical="center"/>
    </xf>
    <xf numFmtId="178" fontId="0" fillId="2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182" fontId="0" fillId="0" borderId="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tabSelected="1" view="pageBreakPreview" zoomScaleSheetLayoutView="100" workbookViewId="0" topLeftCell="A1">
      <selection activeCell="E6" sqref="E6"/>
    </sheetView>
  </sheetViews>
  <sheetFormatPr defaultColWidth="8.796875" defaultRowHeight="16.5" customHeight="1"/>
  <cols>
    <col min="1" max="1" width="1.4921875" style="11" customWidth="1"/>
    <col min="2" max="2" width="12.5" style="11" customWidth="1"/>
    <col min="3" max="3" width="1.4921875" style="11" customWidth="1"/>
    <col min="4" max="9" width="10.8984375" style="12" customWidth="1"/>
    <col min="10" max="11" width="11.8984375" style="12" customWidth="1"/>
    <col min="12" max="17" width="10.59765625" style="13" customWidth="1"/>
    <col min="18" max="16384" width="10.59765625" style="3" customWidth="1"/>
  </cols>
  <sheetData>
    <row r="1" spans="1:19" s="2" customFormat="1" ht="16.5" customHeight="1">
      <c r="A1" s="11"/>
      <c r="B1" s="9" t="s">
        <v>30</v>
      </c>
      <c r="C1" s="11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0" t="s">
        <v>42</v>
      </c>
      <c r="Q1" s="14"/>
      <c r="S1" s="10"/>
    </row>
    <row r="2" spans="1:17" s="2" customFormat="1" ht="16.5" customHeight="1">
      <c r="A2" s="11"/>
      <c r="B2" s="11"/>
      <c r="C2" s="11"/>
      <c r="D2" s="15"/>
      <c r="E2" s="15"/>
      <c r="F2" s="15"/>
      <c r="G2" s="15"/>
      <c r="H2" s="15"/>
      <c r="I2" s="15"/>
      <c r="J2" s="15"/>
      <c r="K2" s="15"/>
      <c r="L2" s="13"/>
      <c r="M2" s="13"/>
      <c r="N2" s="11"/>
      <c r="O2" s="11"/>
      <c r="P2" s="13" t="s">
        <v>24</v>
      </c>
      <c r="Q2" s="13"/>
    </row>
    <row r="3" spans="1:17" s="2" customFormat="1" ht="20.25" customHeight="1">
      <c r="A3" s="78" t="s">
        <v>14</v>
      </c>
      <c r="B3" s="79"/>
      <c r="C3" s="80"/>
      <c r="D3" s="89" t="s">
        <v>31</v>
      </c>
      <c r="E3" s="89"/>
      <c r="F3" s="89" t="s">
        <v>32</v>
      </c>
      <c r="G3" s="89"/>
      <c r="H3" s="89" t="s">
        <v>33</v>
      </c>
      <c r="I3" s="89"/>
      <c r="J3" s="89" t="s">
        <v>34</v>
      </c>
      <c r="K3" s="89"/>
      <c r="L3" s="87" t="s">
        <v>9</v>
      </c>
      <c r="M3" s="87"/>
      <c r="N3" s="87"/>
      <c r="O3" s="87"/>
      <c r="P3" s="87"/>
      <c r="Q3" s="87"/>
    </row>
    <row r="4" spans="1:17" s="2" customFormat="1" ht="20.25" customHeight="1">
      <c r="A4" s="81"/>
      <c r="B4" s="82"/>
      <c r="C4" s="83"/>
      <c r="D4" s="89"/>
      <c r="E4" s="89"/>
      <c r="F4" s="89"/>
      <c r="G4" s="89"/>
      <c r="H4" s="89"/>
      <c r="I4" s="89"/>
      <c r="J4" s="89"/>
      <c r="K4" s="89"/>
      <c r="L4" s="88" t="s">
        <v>35</v>
      </c>
      <c r="M4" s="88"/>
      <c r="N4" s="88" t="s">
        <v>33</v>
      </c>
      <c r="O4" s="88"/>
      <c r="P4" s="88" t="s">
        <v>34</v>
      </c>
      <c r="Q4" s="88"/>
    </row>
    <row r="5" spans="1:17" s="5" customFormat="1" ht="20.25" customHeight="1">
      <c r="A5" s="84"/>
      <c r="B5" s="85"/>
      <c r="C5" s="86"/>
      <c r="D5" s="16" t="s">
        <v>36</v>
      </c>
      <c r="E5" s="16" t="s">
        <v>37</v>
      </c>
      <c r="F5" s="16" t="s">
        <v>36</v>
      </c>
      <c r="G5" s="16" t="s">
        <v>37</v>
      </c>
      <c r="H5" s="16" t="s">
        <v>36</v>
      </c>
      <c r="I5" s="16" t="s">
        <v>37</v>
      </c>
      <c r="J5" s="16" t="s">
        <v>36</v>
      </c>
      <c r="K5" s="16" t="s">
        <v>37</v>
      </c>
      <c r="L5" s="16" t="s">
        <v>36</v>
      </c>
      <c r="M5" s="16" t="s">
        <v>37</v>
      </c>
      <c r="N5" s="16" t="s">
        <v>36</v>
      </c>
      <c r="O5" s="16" t="s">
        <v>37</v>
      </c>
      <c r="P5" s="16" t="s">
        <v>36</v>
      </c>
      <c r="Q5" s="16" t="s">
        <v>37</v>
      </c>
    </row>
    <row r="6" spans="1:18" s="2" customFormat="1" ht="24" customHeight="1">
      <c r="A6" s="17"/>
      <c r="B6" s="4" t="s">
        <v>0</v>
      </c>
      <c r="C6" s="18"/>
      <c r="D6" s="52">
        <f aca="true" t="shared" si="0" ref="D6:K6">D7+D18</f>
        <v>712336</v>
      </c>
      <c r="E6" s="52">
        <f t="shared" si="0"/>
        <v>717397</v>
      </c>
      <c r="F6" s="53">
        <f t="shared" si="0"/>
        <v>91140</v>
      </c>
      <c r="G6" s="54">
        <f t="shared" si="0"/>
        <v>92218</v>
      </c>
      <c r="H6" s="53">
        <f t="shared" si="0"/>
        <v>411764</v>
      </c>
      <c r="I6" s="54">
        <f t="shared" si="0"/>
        <v>414153</v>
      </c>
      <c r="J6" s="53">
        <f t="shared" si="0"/>
        <v>205804</v>
      </c>
      <c r="K6" s="52">
        <f t="shared" si="0"/>
        <v>207398</v>
      </c>
      <c r="L6" s="55">
        <v>12.860021334597604</v>
      </c>
      <c r="M6" s="56">
        <v>12.919866231231673</v>
      </c>
      <c r="N6" s="55">
        <v>58.10065640574115</v>
      </c>
      <c r="O6" s="57">
        <v>58.023394123308805</v>
      </c>
      <c r="P6" s="55">
        <v>29.039322259661244</v>
      </c>
      <c r="Q6" s="57">
        <v>29.056739645459523</v>
      </c>
      <c r="R6" s="51"/>
    </row>
    <row r="7" spans="1:18" s="2" customFormat="1" ht="24" customHeight="1">
      <c r="A7" s="17"/>
      <c r="B7" s="4" t="s">
        <v>1</v>
      </c>
      <c r="C7" s="18"/>
      <c r="D7" s="52">
        <f aca="true" t="shared" si="1" ref="D7:K7">D8+D9+D10+D13+D14+D15+D16+D17</f>
        <v>635560</v>
      </c>
      <c r="E7" s="52">
        <f t="shared" si="1"/>
        <v>639272</v>
      </c>
      <c r="F7" s="53">
        <f t="shared" si="1"/>
        <v>83109</v>
      </c>
      <c r="G7" s="54">
        <f t="shared" si="1"/>
        <v>83943</v>
      </c>
      <c r="H7" s="53">
        <f t="shared" si="1"/>
        <v>372598</v>
      </c>
      <c r="I7" s="54">
        <f t="shared" si="1"/>
        <v>374516</v>
      </c>
      <c r="J7" s="53">
        <f t="shared" si="1"/>
        <v>176282</v>
      </c>
      <c r="K7" s="52">
        <f t="shared" si="1"/>
        <v>177242</v>
      </c>
      <c r="L7" s="58">
        <v>13.150387111168074</v>
      </c>
      <c r="M7" s="56">
        <v>13.204792819265663</v>
      </c>
      <c r="N7" s="55">
        <v>58.956405886811325</v>
      </c>
      <c r="O7" s="57">
        <v>58.913860446971135</v>
      </c>
      <c r="P7" s="56">
        <v>27.893207002020603</v>
      </c>
      <c r="Q7" s="57">
        <v>27.881346733763202</v>
      </c>
      <c r="R7" s="51"/>
    </row>
    <row r="8" spans="1:18" s="2" customFormat="1" ht="24" customHeight="1">
      <c r="A8" s="19"/>
      <c r="B8" s="8" t="s">
        <v>20</v>
      </c>
      <c r="C8" s="20"/>
      <c r="D8" s="21">
        <v>208222</v>
      </c>
      <c r="E8" s="21">
        <v>208613</v>
      </c>
      <c r="F8" s="22">
        <v>27858</v>
      </c>
      <c r="G8" s="21">
        <v>28051</v>
      </c>
      <c r="H8" s="22">
        <v>126666</v>
      </c>
      <c r="I8" s="23">
        <v>126906</v>
      </c>
      <c r="J8" s="22">
        <v>50554</v>
      </c>
      <c r="K8" s="21">
        <v>50512</v>
      </c>
      <c r="L8" s="25">
        <v>13.584099708403633</v>
      </c>
      <c r="M8" s="24">
        <v>13.652181107612341</v>
      </c>
      <c r="N8" s="25">
        <v>61.76479193282556</v>
      </c>
      <c r="O8" s="26">
        <v>61.7640617319401</v>
      </c>
      <c r="P8" s="24">
        <v>24.65110835877081</v>
      </c>
      <c r="Q8" s="26">
        <v>24.58375716044756</v>
      </c>
      <c r="R8" s="24"/>
    </row>
    <row r="9" spans="1:18" s="2" customFormat="1" ht="24" customHeight="1">
      <c r="A9" s="19"/>
      <c r="B9" s="8" t="s">
        <v>21</v>
      </c>
      <c r="C9" s="20"/>
      <c r="D9" s="21">
        <v>61286</v>
      </c>
      <c r="E9" s="21">
        <v>61713</v>
      </c>
      <c r="F9" s="22">
        <v>7103</v>
      </c>
      <c r="G9" s="21">
        <v>7144</v>
      </c>
      <c r="H9" s="22">
        <v>35683</v>
      </c>
      <c r="I9" s="23">
        <v>35943</v>
      </c>
      <c r="J9" s="22">
        <v>18324</v>
      </c>
      <c r="K9" s="21">
        <v>18450</v>
      </c>
      <c r="L9" s="25">
        <v>11.623302241858942</v>
      </c>
      <c r="M9" s="24">
        <v>11.609275720298356</v>
      </c>
      <c r="N9" s="25">
        <v>58.3914252986418</v>
      </c>
      <c r="O9" s="26">
        <v>58.40876220810244</v>
      </c>
      <c r="P9" s="25">
        <v>29.985272459499264</v>
      </c>
      <c r="Q9" s="26">
        <v>29.9819620715992</v>
      </c>
      <c r="R9" s="24"/>
    </row>
    <row r="10" spans="1:18" s="2" customFormat="1" ht="24" customHeight="1">
      <c r="A10" s="19"/>
      <c r="B10" s="8" t="s">
        <v>22</v>
      </c>
      <c r="C10" s="20"/>
      <c r="D10" s="21">
        <f aca="true" t="shared" si="2" ref="D10:K10">SUM(D11:D12)</f>
        <v>171131</v>
      </c>
      <c r="E10" s="21">
        <f t="shared" si="2"/>
        <v>171485</v>
      </c>
      <c r="F10" s="22">
        <f t="shared" si="2"/>
        <v>24270</v>
      </c>
      <c r="G10" s="21">
        <f t="shared" si="2"/>
        <v>24402</v>
      </c>
      <c r="H10" s="22">
        <f t="shared" si="2"/>
        <v>102297</v>
      </c>
      <c r="I10" s="23">
        <f t="shared" si="2"/>
        <v>102375</v>
      </c>
      <c r="J10" s="22">
        <f t="shared" si="2"/>
        <v>44440</v>
      </c>
      <c r="K10" s="21">
        <f t="shared" si="2"/>
        <v>44584</v>
      </c>
      <c r="L10" s="25">
        <v>14.182117792802003</v>
      </c>
      <c r="M10" s="24">
        <v>14.24011297786544</v>
      </c>
      <c r="N10" s="25">
        <v>59.82035823094961</v>
      </c>
      <c r="O10" s="26">
        <v>59.7</v>
      </c>
      <c r="P10" s="25">
        <v>25.987240288409247</v>
      </c>
      <c r="Q10" s="26">
        <v>26.017588599506304</v>
      </c>
      <c r="R10" s="24"/>
    </row>
    <row r="11" spans="1:18" s="2" customFormat="1" ht="24" customHeight="1">
      <c r="A11" s="59"/>
      <c r="B11" s="60" t="s">
        <v>38</v>
      </c>
      <c r="C11" s="61"/>
      <c r="D11" s="62">
        <v>143503</v>
      </c>
      <c r="E11" s="62">
        <v>143796</v>
      </c>
      <c r="F11" s="63">
        <v>20241</v>
      </c>
      <c r="G11" s="62">
        <v>20338</v>
      </c>
      <c r="H11" s="63">
        <v>85677</v>
      </c>
      <c r="I11" s="64">
        <v>85732</v>
      </c>
      <c r="J11" s="63">
        <v>37566</v>
      </c>
      <c r="K11" s="62">
        <v>37707</v>
      </c>
      <c r="L11" s="65">
        <v>14.106799364389062</v>
      </c>
      <c r="M11" s="66">
        <v>14.145517015934397</v>
      </c>
      <c r="N11" s="65">
        <v>59.711884251902646</v>
      </c>
      <c r="O11" s="67">
        <v>59.62845239502841</v>
      </c>
      <c r="P11" s="65">
        <v>26.181316383708285</v>
      </c>
      <c r="Q11" s="67">
        <v>26.22603058903719</v>
      </c>
      <c r="R11" s="24"/>
    </row>
    <row r="12" spans="1:18" ht="24" customHeight="1">
      <c r="A12" s="59"/>
      <c r="B12" s="60" t="s">
        <v>39</v>
      </c>
      <c r="C12" s="61"/>
      <c r="D12" s="62">
        <v>27628</v>
      </c>
      <c r="E12" s="62">
        <v>27689</v>
      </c>
      <c r="F12" s="63">
        <v>4029</v>
      </c>
      <c r="G12" s="62">
        <v>4064</v>
      </c>
      <c r="H12" s="63">
        <v>16620</v>
      </c>
      <c r="I12" s="64">
        <v>16643</v>
      </c>
      <c r="J12" s="63">
        <v>6874</v>
      </c>
      <c r="K12" s="62">
        <v>6877</v>
      </c>
      <c r="L12" s="65">
        <v>14.638665843113033</v>
      </c>
      <c r="M12" s="66">
        <v>14.733178654292342</v>
      </c>
      <c r="N12" s="65">
        <v>60.3858590996621</v>
      </c>
      <c r="O12" s="67">
        <v>60.335701856148496</v>
      </c>
      <c r="P12" s="65">
        <v>24.975475057224866</v>
      </c>
      <c r="Q12" s="67">
        <v>24.931119489559165</v>
      </c>
      <c r="R12" s="24"/>
    </row>
    <row r="13" spans="1:18" s="2" customFormat="1" ht="24" customHeight="1">
      <c r="A13" s="19"/>
      <c r="B13" s="8" t="s">
        <v>23</v>
      </c>
      <c r="C13" s="20"/>
      <c r="D13" s="21">
        <v>49574</v>
      </c>
      <c r="E13" s="21">
        <v>50015</v>
      </c>
      <c r="F13" s="22">
        <v>6318</v>
      </c>
      <c r="G13" s="21">
        <v>6441</v>
      </c>
      <c r="H13" s="22">
        <v>27782</v>
      </c>
      <c r="I13" s="23">
        <v>28043</v>
      </c>
      <c r="J13" s="22">
        <v>15409</v>
      </c>
      <c r="K13" s="21">
        <v>15466</v>
      </c>
      <c r="L13" s="25">
        <v>12.761316124341029</v>
      </c>
      <c r="M13" s="24">
        <v>12.894894894894895</v>
      </c>
      <c r="N13" s="25">
        <v>56.115049788927266</v>
      </c>
      <c r="O13" s="26">
        <v>56.142142142142134</v>
      </c>
      <c r="P13" s="25">
        <v>31.123634086731705</v>
      </c>
      <c r="Q13" s="26">
        <v>30.962962962962965</v>
      </c>
      <c r="R13" s="24"/>
    </row>
    <row r="14" spans="1:18" s="2" customFormat="1" ht="24" customHeight="1">
      <c r="A14" s="19"/>
      <c r="B14" s="8" t="s">
        <v>15</v>
      </c>
      <c r="C14" s="68"/>
      <c r="D14" s="22">
        <v>37505</v>
      </c>
      <c r="E14" s="23">
        <v>37996</v>
      </c>
      <c r="F14" s="21">
        <v>4320</v>
      </c>
      <c r="G14" s="23">
        <v>4372</v>
      </c>
      <c r="H14" s="22">
        <v>20277</v>
      </c>
      <c r="I14" s="23">
        <v>20456</v>
      </c>
      <c r="J14" s="22">
        <v>12902</v>
      </c>
      <c r="K14" s="21">
        <v>13162</v>
      </c>
      <c r="L14" s="25">
        <v>11.520307208192218</v>
      </c>
      <c r="M14" s="26">
        <v>11.50829165569887</v>
      </c>
      <c r="N14" s="24">
        <v>54.07344195845223</v>
      </c>
      <c r="O14" s="24">
        <v>53.84574888128455</v>
      </c>
      <c r="P14" s="25">
        <v>34.40625083335556</v>
      </c>
      <c r="Q14" s="26">
        <v>34.64595946301658</v>
      </c>
      <c r="R14" s="24"/>
    </row>
    <row r="15" spans="1:18" s="2" customFormat="1" ht="24" customHeight="1">
      <c r="A15" s="19"/>
      <c r="B15" s="8" t="s">
        <v>2</v>
      </c>
      <c r="C15" s="20"/>
      <c r="D15" s="21">
        <v>41327</v>
      </c>
      <c r="E15" s="21">
        <v>41836</v>
      </c>
      <c r="F15" s="22">
        <v>5323</v>
      </c>
      <c r="G15" s="21">
        <v>5438</v>
      </c>
      <c r="H15" s="22">
        <v>23334</v>
      </c>
      <c r="I15" s="23">
        <v>23626</v>
      </c>
      <c r="J15" s="22">
        <v>12658</v>
      </c>
      <c r="K15" s="21">
        <v>12760</v>
      </c>
      <c r="L15" s="25">
        <v>12.883940457460971</v>
      </c>
      <c r="M15" s="24">
        <v>13.002104055087987</v>
      </c>
      <c r="N15" s="25">
        <v>56.47827665496793</v>
      </c>
      <c r="O15" s="26">
        <v>56.48909716908952</v>
      </c>
      <c r="P15" s="25">
        <v>30.637782887571102</v>
      </c>
      <c r="Q15" s="26">
        <v>30.508798775822495</v>
      </c>
      <c r="R15" s="24"/>
    </row>
    <row r="16" spans="1:18" s="2" customFormat="1" ht="24" customHeight="1">
      <c r="A16" s="19"/>
      <c r="B16" s="8" t="s">
        <v>3</v>
      </c>
      <c r="C16" s="20"/>
      <c r="D16" s="21">
        <v>25356</v>
      </c>
      <c r="E16" s="21">
        <v>25697</v>
      </c>
      <c r="F16" s="22">
        <v>2929</v>
      </c>
      <c r="G16" s="21">
        <v>2999</v>
      </c>
      <c r="H16" s="22">
        <v>13980</v>
      </c>
      <c r="I16" s="23">
        <v>14157</v>
      </c>
      <c r="J16" s="22">
        <v>8427</v>
      </c>
      <c r="K16" s="21">
        <v>8521</v>
      </c>
      <c r="L16" s="25">
        <v>11.560625197347647</v>
      </c>
      <c r="M16" s="24">
        <v>11.6797133621529</v>
      </c>
      <c r="N16" s="25">
        <v>55.1784022734449</v>
      </c>
      <c r="O16" s="26">
        <v>55.13494567122328</v>
      </c>
      <c r="P16" s="25">
        <v>33.26097252920745</v>
      </c>
      <c r="Q16" s="26">
        <v>33.185340966623826</v>
      </c>
      <c r="R16" s="51"/>
    </row>
    <row r="17" spans="1:18" s="2" customFormat="1" ht="24" customHeight="1">
      <c r="A17" s="28"/>
      <c r="B17" s="29" t="s">
        <v>16</v>
      </c>
      <c r="C17" s="30"/>
      <c r="D17" s="31">
        <v>41159</v>
      </c>
      <c r="E17" s="31">
        <v>41917</v>
      </c>
      <c r="F17" s="32">
        <v>4988</v>
      </c>
      <c r="G17" s="31">
        <v>5096</v>
      </c>
      <c r="H17" s="32">
        <v>22579</v>
      </c>
      <c r="I17" s="33">
        <v>23010</v>
      </c>
      <c r="J17" s="32">
        <v>13568</v>
      </c>
      <c r="K17" s="31">
        <v>13787</v>
      </c>
      <c r="L17" s="35">
        <v>12.125926826303635</v>
      </c>
      <c r="M17" s="34">
        <v>12.16432339531664</v>
      </c>
      <c r="N17" s="35">
        <v>54.88999635347028</v>
      </c>
      <c r="O17" s="36">
        <v>54.925643902322584</v>
      </c>
      <c r="P17" s="35">
        <v>32.98407682022608</v>
      </c>
      <c r="Q17" s="36">
        <v>32.91003270236077</v>
      </c>
      <c r="R17" s="24"/>
    </row>
    <row r="18" spans="1:18" s="2" customFormat="1" ht="24" customHeight="1">
      <c r="A18" s="37"/>
      <c r="B18" s="1" t="s">
        <v>40</v>
      </c>
      <c r="C18" s="38"/>
      <c r="D18" s="69">
        <f aca="true" t="shared" si="3" ref="D18:K18">D20+D22+D23+D27+D30</f>
        <v>76776</v>
      </c>
      <c r="E18" s="69">
        <f t="shared" si="3"/>
        <v>78125</v>
      </c>
      <c r="F18" s="70">
        <f t="shared" si="3"/>
        <v>8031</v>
      </c>
      <c r="G18" s="69">
        <f t="shared" si="3"/>
        <v>8275</v>
      </c>
      <c r="H18" s="70">
        <f t="shared" si="3"/>
        <v>39166</v>
      </c>
      <c r="I18" s="71">
        <f t="shared" si="3"/>
        <v>39637</v>
      </c>
      <c r="J18" s="70">
        <f t="shared" si="3"/>
        <v>29522</v>
      </c>
      <c r="K18" s="69">
        <f t="shared" si="3"/>
        <v>30156</v>
      </c>
      <c r="L18" s="72">
        <v>10.468071794470731</v>
      </c>
      <c r="M18" s="73">
        <v>10.592</v>
      </c>
      <c r="N18" s="72">
        <v>51.05123893689959</v>
      </c>
      <c r="O18" s="74">
        <v>50.77240354562689</v>
      </c>
      <c r="P18" s="72">
        <v>38.480689268629675</v>
      </c>
      <c r="Q18" s="74">
        <v>38.627862888763644</v>
      </c>
      <c r="R18" s="24"/>
    </row>
    <row r="19" spans="1:18" s="2" customFormat="1" ht="24" customHeight="1">
      <c r="A19" s="39"/>
      <c r="B19" s="40" t="s">
        <v>25</v>
      </c>
      <c r="C19" s="41"/>
      <c r="D19" s="42"/>
      <c r="E19" s="42"/>
      <c r="F19" s="43"/>
      <c r="G19" s="42"/>
      <c r="H19" s="43"/>
      <c r="I19" s="44"/>
      <c r="J19" s="43"/>
      <c r="K19" s="42"/>
      <c r="L19" s="75"/>
      <c r="M19" s="45"/>
      <c r="N19" s="46"/>
      <c r="O19" s="47"/>
      <c r="P19" s="46"/>
      <c r="Q19" s="47"/>
      <c r="R19" s="24"/>
    </row>
    <row r="20" spans="1:18" s="2" customFormat="1" ht="24" customHeight="1">
      <c r="A20" s="28"/>
      <c r="B20" s="29" t="s">
        <v>17</v>
      </c>
      <c r="C20" s="30"/>
      <c r="D20" s="31">
        <v>14238</v>
      </c>
      <c r="E20" s="31">
        <v>14456</v>
      </c>
      <c r="F20" s="32">
        <v>1547</v>
      </c>
      <c r="G20" s="31">
        <v>1598</v>
      </c>
      <c r="H20" s="32">
        <v>7514</v>
      </c>
      <c r="I20" s="33">
        <v>7563</v>
      </c>
      <c r="J20" s="32">
        <v>5177</v>
      </c>
      <c r="K20" s="31">
        <v>5295</v>
      </c>
      <c r="L20" s="76">
        <v>10.865290068829891</v>
      </c>
      <c r="M20" s="34">
        <v>11.054233536247924</v>
      </c>
      <c r="N20" s="35">
        <v>52.774266048602335</v>
      </c>
      <c r="O20" s="36">
        <v>52.31737686773658</v>
      </c>
      <c r="P20" s="35">
        <v>36.36044388256778</v>
      </c>
      <c r="Q20" s="36">
        <v>36.628389596015495</v>
      </c>
      <c r="R20" s="24"/>
    </row>
    <row r="21" spans="1:18" s="2" customFormat="1" ht="24" customHeight="1">
      <c r="A21" s="19"/>
      <c r="B21" s="8" t="s">
        <v>26</v>
      </c>
      <c r="C21" s="20"/>
      <c r="D21" s="21"/>
      <c r="E21" s="21"/>
      <c r="F21" s="22"/>
      <c r="G21" s="21"/>
      <c r="H21" s="22"/>
      <c r="I21" s="23"/>
      <c r="J21" s="22"/>
      <c r="K21" s="21"/>
      <c r="L21" s="77"/>
      <c r="M21" s="24"/>
      <c r="N21" s="25"/>
      <c r="O21" s="26"/>
      <c r="P21" s="25"/>
      <c r="Q21" s="26"/>
      <c r="R21" s="24"/>
    </row>
    <row r="22" spans="1:18" s="2" customFormat="1" ht="24" customHeight="1">
      <c r="A22" s="28"/>
      <c r="B22" s="29" t="s">
        <v>18</v>
      </c>
      <c r="C22" s="30"/>
      <c r="D22" s="31">
        <v>5454</v>
      </c>
      <c r="E22" s="31">
        <v>5534</v>
      </c>
      <c r="F22" s="32">
        <v>589</v>
      </c>
      <c r="G22" s="31">
        <v>577</v>
      </c>
      <c r="H22" s="32">
        <v>2753</v>
      </c>
      <c r="I22" s="33">
        <v>2777</v>
      </c>
      <c r="J22" s="32">
        <v>2112</v>
      </c>
      <c r="K22" s="31">
        <v>2180</v>
      </c>
      <c r="L22" s="76">
        <v>10.799413274660798</v>
      </c>
      <c r="M22" s="34">
        <v>10.426454644018794</v>
      </c>
      <c r="N22" s="35">
        <v>50.47671433810048</v>
      </c>
      <c r="O22" s="36">
        <v>50.180701120346946</v>
      </c>
      <c r="P22" s="35">
        <v>38.72387238723872</v>
      </c>
      <c r="Q22" s="36">
        <v>39.392844235634264</v>
      </c>
      <c r="R22" s="24"/>
    </row>
    <row r="23" spans="1:18" s="2" customFormat="1" ht="24" customHeight="1">
      <c r="A23" s="19"/>
      <c r="B23" s="8" t="s">
        <v>27</v>
      </c>
      <c r="C23" s="20"/>
      <c r="D23" s="21">
        <f aca="true" t="shared" si="4" ref="D23:K23">SUM(D24:D26)</f>
        <v>20818</v>
      </c>
      <c r="E23" s="21">
        <f t="shared" si="4"/>
        <v>21210</v>
      </c>
      <c r="F23" s="22">
        <f t="shared" si="4"/>
        <v>2150</v>
      </c>
      <c r="G23" s="21">
        <f t="shared" si="4"/>
        <v>2214</v>
      </c>
      <c r="H23" s="22">
        <f t="shared" si="4"/>
        <v>10134</v>
      </c>
      <c r="I23" s="23">
        <f t="shared" si="4"/>
        <v>10248</v>
      </c>
      <c r="J23" s="22">
        <f t="shared" si="4"/>
        <v>8532</v>
      </c>
      <c r="K23" s="21">
        <f t="shared" si="4"/>
        <v>8746</v>
      </c>
      <c r="L23" s="25">
        <v>10.32859338970023</v>
      </c>
      <c r="M23" s="24">
        <v>10.438472418670438</v>
      </c>
      <c r="N23" s="25">
        <v>48.683704842428895</v>
      </c>
      <c r="O23" s="26">
        <v>48.31683168316832</v>
      </c>
      <c r="P23" s="25">
        <v>40.987701767870874</v>
      </c>
      <c r="Q23" s="26">
        <v>41.23526638378123</v>
      </c>
      <c r="R23" s="24"/>
    </row>
    <row r="24" spans="1:18" s="2" customFormat="1" ht="24" customHeight="1">
      <c r="A24" s="19"/>
      <c r="B24" s="8" t="s">
        <v>4</v>
      </c>
      <c r="C24" s="20"/>
      <c r="D24" s="21">
        <v>3813</v>
      </c>
      <c r="E24" s="21">
        <v>3900</v>
      </c>
      <c r="F24" s="22">
        <v>352</v>
      </c>
      <c r="G24" s="21">
        <v>364</v>
      </c>
      <c r="H24" s="22">
        <v>1862</v>
      </c>
      <c r="I24" s="23">
        <v>1917</v>
      </c>
      <c r="J24" s="22">
        <v>1598</v>
      </c>
      <c r="K24" s="21">
        <v>1618</v>
      </c>
      <c r="L24" s="25">
        <v>9.233997901364113</v>
      </c>
      <c r="M24" s="24">
        <v>9.33572710951526</v>
      </c>
      <c r="N24" s="25">
        <v>48.84575026232948</v>
      </c>
      <c r="O24" s="26">
        <v>49.16645293665042</v>
      </c>
      <c r="P24" s="25">
        <v>41.9202518363064</v>
      </c>
      <c r="Q24" s="26">
        <v>41.497819953834316</v>
      </c>
      <c r="R24" s="24"/>
    </row>
    <row r="25" spans="1:18" s="2" customFormat="1" ht="24" customHeight="1">
      <c r="A25" s="19"/>
      <c r="B25" s="8" t="s">
        <v>13</v>
      </c>
      <c r="C25" s="20"/>
      <c r="D25" s="21">
        <v>5251</v>
      </c>
      <c r="E25" s="21">
        <v>5351</v>
      </c>
      <c r="F25" s="22">
        <v>573</v>
      </c>
      <c r="G25" s="21">
        <v>577</v>
      </c>
      <c r="H25" s="22">
        <v>2481</v>
      </c>
      <c r="I25" s="23">
        <v>2496</v>
      </c>
      <c r="J25" s="22">
        <v>2197</v>
      </c>
      <c r="K25" s="21">
        <v>2278</v>
      </c>
      <c r="L25" s="25">
        <v>10.912207198628833</v>
      </c>
      <c r="M25" s="24">
        <v>10.783031209119791</v>
      </c>
      <c r="N25" s="25">
        <v>47.24814321081699</v>
      </c>
      <c r="O25" s="26">
        <v>46.645486824892544</v>
      </c>
      <c r="P25" s="25">
        <v>41.83964959055418</v>
      </c>
      <c r="Q25" s="26">
        <v>42.571481965987665</v>
      </c>
      <c r="R25" s="24"/>
    </row>
    <row r="26" spans="1:18" s="2" customFormat="1" ht="24" customHeight="1">
      <c r="A26" s="19"/>
      <c r="B26" s="8" t="s">
        <v>10</v>
      </c>
      <c r="C26" s="20"/>
      <c r="D26" s="21">
        <v>11754</v>
      </c>
      <c r="E26" s="21">
        <v>11959</v>
      </c>
      <c r="F26" s="22">
        <v>1225</v>
      </c>
      <c r="G26" s="21">
        <v>1273</v>
      </c>
      <c r="H26" s="22">
        <v>5791</v>
      </c>
      <c r="I26" s="23">
        <v>5835</v>
      </c>
      <c r="J26" s="22">
        <v>4737</v>
      </c>
      <c r="K26" s="21">
        <v>4850</v>
      </c>
      <c r="L26" s="25">
        <v>10.42287075640262</v>
      </c>
      <c r="M26" s="24">
        <v>10.64559290851313</v>
      </c>
      <c r="N26" s="25">
        <v>49.27252616353272</v>
      </c>
      <c r="O26" s="26">
        <v>48.79578524836929</v>
      </c>
      <c r="P26" s="25">
        <v>40.304603080064666</v>
      </c>
      <c r="Q26" s="26">
        <v>40.55862184311758</v>
      </c>
      <c r="R26" s="24"/>
    </row>
    <row r="27" spans="1:18" s="2" customFormat="1" ht="24" customHeight="1">
      <c r="A27" s="39"/>
      <c r="B27" s="40" t="s">
        <v>28</v>
      </c>
      <c r="C27" s="41"/>
      <c r="D27" s="42">
        <f aca="true" t="shared" si="5" ref="D27:K27">SUM(D28:D29)</f>
        <v>14958</v>
      </c>
      <c r="E27" s="42">
        <f t="shared" si="5"/>
        <v>15237</v>
      </c>
      <c r="F27" s="43">
        <f t="shared" si="5"/>
        <v>1404</v>
      </c>
      <c r="G27" s="42">
        <f t="shared" si="5"/>
        <v>1483</v>
      </c>
      <c r="H27" s="43">
        <f t="shared" si="5"/>
        <v>7377</v>
      </c>
      <c r="I27" s="44">
        <f t="shared" si="5"/>
        <v>7499</v>
      </c>
      <c r="J27" s="43">
        <f t="shared" si="5"/>
        <v>6126</v>
      </c>
      <c r="K27" s="42">
        <f t="shared" si="5"/>
        <v>6204</v>
      </c>
      <c r="L27" s="46">
        <v>9.418394043067016</v>
      </c>
      <c r="M27" s="45">
        <v>9.8</v>
      </c>
      <c r="N27" s="46">
        <v>49.486818273294425</v>
      </c>
      <c r="O27" s="47">
        <v>49.4</v>
      </c>
      <c r="P27" s="46">
        <v>41.094787683638565</v>
      </c>
      <c r="Q27" s="47">
        <v>40.9</v>
      </c>
      <c r="R27" s="24"/>
    </row>
    <row r="28" spans="1:18" s="2" customFormat="1" ht="24" customHeight="1">
      <c r="A28" s="19"/>
      <c r="B28" s="8" t="s">
        <v>5</v>
      </c>
      <c r="C28" s="20"/>
      <c r="D28" s="21">
        <v>8237</v>
      </c>
      <c r="E28" s="21">
        <v>8427</v>
      </c>
      <c r="F28" s="22">
        <v>724</v>
      </c>
      <c r="G28" s="21">
        <v>766</v>
      </c>
      <c r="H28" s="22">
        <v>4037</v>
      </c>
      <c r="I28" s="23">
        <v>4134</v>
      </c>
      <c r="J28" s="22">
        <v>3436</v>
      </c>
      <c r="K28" s="21">
        <v>3487</v>
      </c>
      <c r="L28" s="25">
        <v>8.83249969501037</v>
      </c>
      <c r="M28" s="24">
        <v>9.133182305949685</v>
      </c>
      <c r="N28" s="25">
        <v>49.249725509332684</v>
      </c>
      <c r="O28" s="26">
        <v>49.29056873733158</v>
      </c>
      <c r="P28" s="25">
        <v>41.917774795656946</v>
      </c>
      <c r="Q28" s="26">
        <v>41.57624895671873</v>
      </c>
      <c r="R28" s="24"/>
    </row>
    <row r="29" spans="1:18" s="2" customFormat="1" ht="24" customHeight="1">
      <c r="A29" s="19"/>
      <c r="B29" s="8" t="s">
        <v>19</v>
      </c>
      <c r="C29" s="20"/>
      <c r="D29" s="21">
        <v>6721</v>
      </c>
      <c r="E29" s="21">
        <v>6810</v>
      </c>
      <c r="F29" s="22">
        <v>680</v>
      </c>
      <c r="G29" s="21">
        <v>717</v>
      </c>
      <c r="H29" s="22">
        <v>3340</v>
      </c>
      <c r="I29" s="23">
        <v>3365</v>
      </c>
      <c r="J29" s="22">
        <v>2690</v>
      </c>
      <c r="K29" s="21">
        <v>2717</v>
      </c>
      <c r="L29" s="25">
        <v>10.134128166915051</v>
      </c>
      <c r="M29" s="24">
        <v>10.545668480658922</v>
      </c>
      <c r="N29" s="25">
        <v>49.77645305514158</v>
      </c>
      <c r="O29" s="26">
        <v>49.49257243712311</v>
      </c>
      <c r="P29" s="25">
        <v>40.08941877794337</v>
      </c>
      <c r="Q29" s="26">
        <v>39.961759082217974</v>
      </c>
      <c r="R29" s="24"/>
    </row>
    <row r="30" spans="1:18" s="2" customFormat="1" ht="24" customHeight="1">
      <c r="A30" s="39"/>
      <c r="B30" s="40" t="s">
        <v>29</v>
      </c>
      <c r="C30" s="41"/>
      <c r="D30" s="42">
        <f aca="true" t="shared" si="6" ref="D30:K30">SUM(D31:D34)</f>
        <v>21308</v>
      </c>
      <c r="E30" s="42">
        <f t="shared" si="6"/>
        <v>21688</v>
      </c>
      <c r="F30" s="43">
        <f t="shared" si="6"/>
        <v>2341</v>
      </c>
      <c r="G30" s="42">
        <f t="shared" si="6"/>
        <v>2403</v>
      </c>
      <c r="H30" s="43">
        <f t="shared" si="6"/>
        <v>11388</v>
      </c>
      <c r="I30" s="44">
        <f t="shared" si="6"/>
        <v>11550</v>
      </c>
      <c r="J30" s="43">
        <f t="shared" si="6"/>
        <v>7575</v>
      </c>
      <c r="K30" s="42">
        <f t="shared" si="6"/>
        <v>7731</v>
      </c>
      <c r="L30" s="46">
        <v>10.988546751783703</v>
      </c>
      <c r="M30" s="45">
        <v>11.079859830320915</v>
      </c>
      <c r="N30" s="46">
        <v>53.45475028163725</v>
      </c>
      <c r="O30" s="47">
        <v>53.255256362965696</v>
      </c>
      <c r="P30" s="46">
        <v>35.556702966579046</v>
      </c>
      <c r="Q30" s="47">
        <v>35.7</v>
      </c>
      <c r="R30" s="24"/>
    </row>
    <row r="31" spans="1:18" s="2" customFormat="1" ht="24" customHeight="1">
      <c r="A31" s="19"/>
      <c r="B31" s="8" t="s">
        <v>6</v>
      </c>
      <c r="C31" s="20"/>
      <c r="D31" s="21">
        <v>2322</v>
      </c>
      <c r="E31" s="21">
        <v>2374</v>
      </c>
      <c r="F31" s="22">
        <v>229</v>
      </c>
      <c r="G31" s="21">
        <v>249</v>
      </c>
      <c r="H31" s="22">
        <v>1187</v>
      </c>
      <c r="I31" s="23">
        <v>1201</v>
      </c>
      <c r="J31" s="22">
        <v>906</v>
      </c>
      <c r="K31" s="21">
        <v>924</v>
      </c>
      <c r="L31" s="25">
        <v>9.862187769164512</v>
      </c>
      <c r="M31" s="24">
        <v>10.488626790227464</v>
      </c>
      <c r="N31" s="25">
        <v>51.11972437553833</v>
      </c>
      <c r="O31" s="26">
        <v>50.58972198820556</v>
      </c>
      <c r="P31" s="25">
        <v>39.01808785529715</v>
      </c>
      <c r="Q31" s="26">
        <v>38.921651221566975</v>
      </c>
      <c r="R31" s="24"/>
    </row>
    <row r="32" spans="1:18" s="2" customFormat="1" ht="24" customHeight="1">
      <c r="A32" s="19"/>
      <c r="B32" s="8" t="s">
        <v>7</v>
      </c>
      <c r="C32" s="20"/>
      <c r="D32" s="21">
        <v>3092</v>
      </c>
      <c r="E32" s="21">
        <v>3136</v>
      </c>
      <c r="F32" s="22">
        <v>285</v>
      </c>
      <c r="G32" s="21">
        <v>294</v>
      </c>
      <c r="H32" s="22">
        <v>1603</v>
      </c>
      <c r="I32" s="23">
        <v>1602</v>
      </c>
      <c r="J32" s="22">
        <v>1204</v>
      </c>
      <c r="K32" s="21">
        <v>1240</v>
      </c>
      <c r="L32" s="25">
        <v>9.217335058214749</v>
      </c>
      <c r="M32" s="24">
        <v>9.375</v>
      </c>
      <c r="N32" s="25">
        <v>51.84346701164295</v>
      </c>
      <c r="O32" s="26">
        <v>51.08418367346938</v>
      </c>
      <c r="P32" s="25">
        <v>38.939197930142306</v>
      </c>
      <c r="Q32" s="26">
        <v>39.54081632653062</v>
      </c>
      <c r="R32" s="24"/>
    </row>
    <row r="33" spans="1:18" s="2" customFormat="1" ht="24" customHeight="1">
      <c r="A33" s="19"/>
      <c r="B33" s="8" t="s">
        <v>8</v>
      </c>
      <c r="C33" s="20"/>
      <c r="D33" s="21">
        <v>636</v>
      </c>
      <c r="E33" s="21">
        <v>657</v>
      </c>
      <c r="F33" s="22">
        <v>63</v>
      </c>
      <c r="G33" s="21">
        <v>70</v>
      </c>
      <c r="H33" s="22">
        <v>276</v>
      </c>
      <c r="I33" s="23">
        <v>282</v>
      </c>
      <c r="J33" s="22">
        <v>297</v>
      </c>
      <c r="K33" s="21">
        <v>305</v>
      </c>
      <c r="L33" s="25">
        <v>9.90566037735849</v>
      </c>
      <c r="M33" s="24">
        <v>10.6544901065449</v>
      </c>
      <c r="N33" s="25">
        <v>43.39622641509434</v>
      </c>
      <c r="O33" s="26">
        <v>42.922374429223744</v>
      </c>
      <c r="P33" s="25">
        <v>46.69811320754717</v>
      </c>
      <c r="Q33" s="26">
        <v>46.42313546423135</v>
      </c>
      <c r="R33" s="24"/>
    </row>
    <row r="34" spans="1:18" s="2" customFormat="1" ht="24" customHeight="1">
      <c r="A34" s="28"/>
      <c r="B34" s="29" t="s">
        <v>11</v>
      </c>
      <c r="C34" s="30"/>
      <c r="D34" s="31">
        <v>15258</v>
      </c>
      <c r="E34" s="31">
        <v>15521</v>
      </c>
      <c r="F34" s="32">
        <v>1764</v>
      </c>
      <c r="G34" s="31">
        <v>1790</v>
      </c>
      <c r="H34" s="32">
        <v>8322</v>
      </c>
      <c r="I34" s="33">
        <v>8465</v>
      </c>
      <c r="J34" s="32">
        <v>5168</v>
      </c>
      <c r="K34" s="31">
        <v>5262</v>
      </c>
      <c r="L34" s="35">
        <v>11.56417988724269</v>
      </c>
      <c r="M34" s="34">
        <v>11.535735000322227</v>
      </c>
      <c r="N34" s="35">
        <v>54.5561819850531</v>
      </c>
      <c r="O34" s="36">
        <v>54.55307082554618</v>
      </c>
      <c r="P34" s="35">
        <v>33.87963812770421</v>
      </c>
      <c r="Q34" s="36">
        <v>33.911194174131595</v>
      </c>
      <c r="R34" s="24"/>
    </row>
    <row r="35" spans="1:18" s="2" customFormat="1" ht="16.5" customHeight="1">
      <c r="A35" s="27" t="s">
        <v>12</v>
      </c>
      <c r="B35" s="8"/>
      <c r="C35" s="48"/>
      <c r="D35" s="21"/>
      <c r="E35" s="21"/>
      <c r="F35" s="21"/>
      <c r="G35" s="21"/>
      <c r="H35" s="21"/>
      <c r="I35" s="21"/>
      <c r="J35" s="27" t="s">
        <v>43</v>
      </c>
      <c r="K35" s="21"/>
      <c r="L35" s="24"/>
      <c r="M35" s="24"/>
      <c r="N35" s="24"/>
      <c r="O35" s="24"/>
      <c r="P35" s="24"/>
      <c r="Q35" s="24"/>
      <c r="R35" s="49"/>
    </row>
    <row r="36" spans="1:18" s="2" customFormat="1" ht="16.5" customHeight="1">
      <c r="A36" s="27" t="s">
        <v>41</v>
      </c>
      <c r="B36" s="8"/>
      <c r="C36" s="48"/>
      <c r="D36" s="21"/>
      <c r="E36" s="21"/>
      <c r="F36" s="21"/>
      <c r="G36" s="21"/>
      <c r="H36" s="21"/>
      <c r="I36" s="21"/>
      <c r="J36" s="27" t="s">
        <v>44</v>
      </c>
      <c r="K36" s="21"/>
      <c r="L36" s="24"/>
      <c r="M36" s="24"/>
      <c r="N36" s="24"/>
      <c r="O36" s="24"/>
      <c r="P36" s="24"/>
      <c r="Q36" s="24"/>
      <c r="R36" s="49"/>
    </row>
    <row r="37" spans="1:18" s="2" customFormat="1" ht="16.5" customHeight="1">
      <c r="A37" s="27"/>
      <c r="B37" s="8"/>
      <c r="C37" s="48"/>
      <c r="D37" s="21"/>
      <c r="E37" s="21"/>
      <c r="F37" s="21"/>
      <c r="G37" s="21"/>
      <c r="H37" s="21"/>
      <c r="I37" s="21"/>
      <c r="J37" s="27" t="s">
        <v>45</v>
      </c>
      <c r="K37" s="21"/>
      <c r="L37" s="24"/>
      <c r="M37" s="24"/>
      <c r="N37" s="24"/>
      <c r="O37" s="24"/>
      <c r="P37" s="24"/>
      <c r="Q37" s="24"/>
      <c r="R37" s="49"/>
    </row>
    <row r="38" spans="1:18" s="2" customFormat="1" ht="16.5" customHeight="1">
      <c r="A38" s="27"/>
      <c r="B38" s="8"/>
      <c r="C38" s="48"/>
      <c r="D38" s="21"/>
      <c r="E38" s="21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  <c r="R38" s="49"/>
    </row>
    <row r="39" spans="1:18" ht="16.5" customHeight="1">
      <c r="A39" s="6"/>
      <c r="B39" s="7"/>
      <c r="C39" s="7"/>
      <c r="D39" s="7"/>
      <c r="E39" s="7"/>
      <c r="F39" s="7"/>
      <c r="G39" s="7"/>
      <c r="H39" s="7"/>
      <c r="I39" s="7"/>
      <c r="J39" s="21"/>
      <c r="L39" s="24"/>
      <c r="N39" s="24"/>
      <c r="P39" s="24"/>
      <c r="R39" s="50"/>
    </row>
    <row r="40" spans="6:18" ht="16.5" customHeight="1">
      <c r="F40" s="21"/>
      <c r="H40" s="21"/>
      <c r="J40" s="21"/>
      <c r="L40" s="24"/>
      <c r="N40" s="24"/>
      <c r="P40" s="24"/>
      <c r="R40" s="50"/>
    </row>
    <row r="41" spans="6:18" ht="16.5" customHeight="1">
      <c r="F41" s="21"/>
      <c r="H41" s="21"/>
      <c r="J41" s="21"/>
      <c r="L41" s="24"/>
      <c r="N41" s="24"/>
      <c r="P41" s="24"/>
      <c r="R41" s="50"/>
    </row>
    <row r="42" spans="6:18" ht="16.5" customHeight="1">
      <c r="F42" s="21"/>
      <c r="H42" s="21"/>
      <c r="J42" s="21"/>
      <c r="L42" s="24"/>
      <c r="N42" s="24"/>
      <c r="P42" s="24"/>
      <c r="R42" s="50"/>
    </row>
    <row r="43" spans="6:18" ht="16.5" customHeight="1">
      <c r="F43" s="21"/>
      <c r="H43" s="21"/>
      <c r="J43" s="21"/>
      <c r="L43" s="24"/>
      <c r="N43" s="24"/>
      <c r="P43" s="24"/>
      <c r="R43" s="50"/>
    </row>
    <row r="44" spans="8:18" ht="16.5" customHeight="1">
      <c r="H44" s="21"/>
      <c r="J44" s="21"/>
      <c r="L44" s="24"/>
      <c r="N44" s="24"/>
      <c r="P44" s="24"/>
      <c r="R44" s="50"/>
    </row>
    <row r="45" spans="8:18" ht="16.5" customHeight="1">
      <c r="H45" s="21"/>
      <c r="J45" s="21"/>
      <c r="L45" s="24"/>
      <c r="N45" s="24"/>
      <c r="P45" s="24"/>
      <c r="R45" s="50"/>
    </row>
    <row r="46" spans="8:18" ht="16.5" customHeight="1">
      <c r="H46" s="21"/>
      <c r="J46" s="21"/>
      <c r="L46" s="24"/>
      <c r="N46" s="24"/>
      <c r="P46" s="24"/>
      <c r="R46" s="50"/>
    </row>
    <row r="47" spans="8:18" ht="16.5" customHeight="1">
      <c r="H47" s="21"/>
      <c r="J47" s="21"/>
      <c r="L47" s="24"/>
      <c r="N47" s="24"/>
      <c r="P47" s="24"/>
      <c r="R47" s="50"/>
    </row>
    <row r="48" spans="8:18" ht="16.5" customHeight="1">
      <c r="H48" s="21"/>
      <c r="J48" s="21"/>
      <c r="L48" s="24"/>
      <c r="N48" s="24"/>
      <c r="P48" s="24"/>
      <c r="R48" s="50"/>
    </row>
    <row r="49" spans="8:18" ht="16.5" customHeight="1">
      <c r="H49" s="21"/>
      <c r="J49" s="21"/>
      <c r="L49" s="24"/>
      <c r="N49" s="24"/>
      <c r="P49" s="24"/>
      <c r="R49" s="50"/>
    </row>
    <row r="50" spans="8:18" ht="16.5" customHeight="1">
      <c r="H50" s="21"/>
      <c r="J50" s="21"/>
      <c r="L50" s="24"/>
      <c r="N50" s="24"/>
      <c r="P50" s="24"/>
      <c r="R50" s="50"/>
    </row>
    <row r="51" spans="8:18" ht="16.5" customHeight="1">
      <c r="H51" s="21"/>
      <c r="J51" s="21"/>
      <c r="L51" s="24"/>
      <c r="N51" s="24"/>
      <c r="P51" s="24"/>
      <c r="R51" s="50"/>
    </row>
    <row r="52" spans="8:18" ht="16.5" customHeight="1">
      <c r="H52" s="21"/>
      <c r="J52" s="21"/>
      <c r="L52" s="24"/>
      <c r="N52" s="24"/>
      <c r="P52" s="24"/>
      <c r="R52" s="50"/>
    </row>
    <row r="53" spans="8:18" ht="16.5" customHeight="1">
      <c r="H53" s="21"/>
      <c r="J53" s="21"/>
      <c r="L53" s="24"/>
      <c r="N53" s="24"/>
      <c r="P53" s="24"/>
      <c r="R53" s="50"/>
    </row>
    <row r="54" spans="8:18" ht="16.5" customHeight="1">
      <c r="H54" s="21"/>
      <c r="J54" s="21"/>
      <c r="L54" s="24"/>
      <c r="N54" s="24"/>
      <c r="R54" s="50"/>
    </row>
    <row r="55" spans="8:18" ht="16.5" customHeight="1">
      <c r="H55" s="21"/>
      <c r="J55" s="21"/>
      <c r="L55" s="24"/>
      <c r="N55" s="24"/>
      <c r="R55" s="50"/>
    </row>
    <row r="56" spans="8:18" ht="16.5" customHeight="1">
      <c r="H56" s="21"/>
      <c r="J56" s="21"/>
      <c r="N56" s="24"/>
      <c r="R56" s="50"/>
    </row>
    <row r="57" spans="8:18" ht="16.5" customHeight="1">
      <c r="H57" s="21"/>
      <c r="J57" s="21"/>
      <c r="N57" s="24"/>
      <c r="R57" s="50"/>
    </row>
    <row r="58" spans="8:18" ht="16.5" customHeight="1">
      <c r="H58" s="21"/>
      <c r="J58" s="21"/>
      <c r="N58" s="24"/>
      <c r="R58" s="50"/>
    </row>
    <row r="59" spans="8:18" ht="16.5" customHeight="1">
      <c r="H59" s="21"/>
      <c r="J59" s="21"/>
      <c r="N59" s="24"/>
      <c r="R59" s="50"/>
    </row>
    <row r="60" spans="8:18" ht="16.5" customHeight="1">
      <c r="H60" s="21"/>
      <c r="J60" s="21"/>
      <c r="N60" s="24"/>
      <c r="R60" s="50"/>
    </row>
    <row r="61" spans="8:18" ht="16.5" customHeight="1">
      <c r="H61" s="21"/>
      <c r="J61" s="21"/>
      <c r="N61" s="24"/>
      <c r="R61" s="50"/>
    </row>
    <row r="62" spans="8:18" ht="16.5" customHeight="1">
      <c r="H62" s="21"/>
      <c r="J62" s="21"/>
      <c r="N62" s="24"/>
      <c r="R62" s="50"/>
    </row>
    <row r="63" spans="8:18" ht="16.5" customHeight="1">
      <c r="H63" s="21"/>
      <c r="J63" s="21"/>
      <c r="N63" s="24"/>
      <c r="R63" s="50"/>
    </row>
    <row r="64" spans="8:18" ht="16.5" customHeight="1">
      <c r="H64" s="21"/>
      <c r="J64" s="21"/>
      <c r="N64" s="24"/>
      <c r="R64" s="50"/>
    </row>
    <row r="65" spans="8:18" ht="16.5" customHeight="1">
      <c r="H65" s="21"/>
      <c r="J65" s="21"/>
      <c r="N65" s="24"/>
      <c r="R65" s="50"/>
    </row>
    <row r="66" spans="8:18" ht="16.5" customHeight="1">
      <c r="H66" s="21"/>
      <c r="J66" s="21"/>
      <c r="R66" s="50"/>
    </row>
    <row r="67" spans="8:18" ht="16.5" customHeight="1">
      <c r="H67" s="21"/>
      <c r="J67" s="21"/>
      <c r="R67" s="50"/>
    </row>
    <row r="68" spans="8:18" ht="16.5" customHeight="1">
      <c r="H68" s="21"/>
      <c r="J68" s="21"/>
      <c r="R68" s="50"/>
    </row>
    <row r="69" spans="8:18" ht="16.5" customHeight="1">
      <c r="H69" s="21"/>
      <c r="J69" s="21"/>
      <c r="R69" s="50"/>
    </row>
    <row r="70" spans="8:18" ht="16.5" customHeight="1">
      <c r="H70" s="21"/>
      <c r="J70" s="21"/>
      <c r="R70" s="50"/>
    </row>
    <row r="71" spans="8:18" ht="16.5" customHeight="1">
      <c r="H71" s="21"/>
      <c r="J71" s="21"/>
      <c r="R71" s="50"/>
    </row>
    <row r="72" spans="8:18" ht="16.5" customHeight="1">
      <c r="H72" s="21"/>
      <c r="J72" s="21"/>
      <c r="R72" s="50"/>
    </row>
    <row r="73" spans="8:18" ht="16.5" customHeight="1">
      <c r="H73" s="21"/>
      <c r="J73" s="21"/>
      <c r="R73" s="50"/>
    </row>
    <row r="74" spans="8:18" ht="16.5" customHeight="1">
      <c r="H74" s="21"/>
      <c r="J74" s="21"/>
      <c r="R74" s="50"/>
    </row>
    <row r="75" spans="8:18" ht="16.5" customHeight="1">
      <c r="H75" s="21"/>
      <c r="J75" s="21"/>
      <c r="R75" s="50"/>
    </row>
    <row r="76" spans="8:18" ht="16.5" customHeight="1">
      <c r="H76" s="21"/>
      <c r="J76" s="21"/>
      <c r="R76" s="50"/>
    </row>
    <row r="77" spans="8:18" ht="16.5" customHeight="1">
      <c r="H77" s="21"/>
      <c r="J77" s="21"/>
      <c r="R77" s="50"/>
    </row>
    <row r="78" spans="8:18" ht="16.5" customHeight="1">
      <c r="H78" s="21"/>
      <c r="J78" s="21"/>
      <c r="R78" s="50"/>
    </row>
    <row r="79" spans="8:18" ht="16.5" customHeight="1">
      <c r="H79" s="21"/>
      <c r="J79" s="21"/>
      <c r="R79" s="50"/>
    </row>
    <row r="80" spans="8:18" ht="16.5" customHeight="1">
      <c r="H80" s="21"/>
      <c r="J80" s="21"/>
      <c r="R80" s="50"/>
    </row>
    <row r="81" spans="8:18" ht="16.5" customHeight="1">
      <c r="H81" s="21"/>
      <c r="J81" s="21"/>
      <c r="R81" s="50"/>
    </row>
    <row r="82" spans="8:18" ht="16.5" customHeight="1">
      <c r="H82" s="21"/>
      <c r="J82" s="21"/>
      <c r="R82" s="50"/>
    </row>
    <row r="83" spans="8:18" ht="16.5" customHeight="1">
      <c r="H83" s="21"/>
      <c r="J83" s="21"/>
      <c r="R83" s="50"/>
    </row>
    <row r="84" spans="8:18" ht="16.5" customHeight="1">
      <c r="H84" s="21"/>
      <c r="J84" s="21"/>
      <c r="R84" s="50"/>
    </row>
    <row r="85" spans="8:18" ht="16.5" customHeight="1">
      <c r="H85" s="21"/>
      <c r="J85" s="21"/>
      <c r="R85" s="50"/>
    </row>
    <row r="86" spans="8:18" ht="16.5" customHeight="1">
      <c r="H86" s="21"/>
      <c r="J86" s="21"/>
      <c r="R86" s="50"/>
    </row>
    <row r="87" spans="8:18" ht="16.5" customHeight="1">
      <c r="H87" s="21"/>
      <c r="J87" s="21"/>
      <c r="R87" s="50"/>
    </row>
    <row r="88" spans="8:18" ht="16.5" customHeight="1">
      <c r="H88" s="21"/>
      <c r="J88" s="21"/>
      <c r="R88" s="50"/>
    </row>
    <row r="89" spans="8:18" ht="16.5" customHeight="1">
      <c r="H89" s="21"/>
      <c r="J89" s="21"/>
      <c r="R89" s="50"/>
    </row>
    <row r="90" spans="8:18" ht="16.5" customHeight="1">
      <c r="H90" s="21"/>
      <c r="J90" s="21"/>
      <c r="R90" s="50"/>
    </row>
    <row r="91" spans="8:18" ht="16.5" customHeight="1">
      <c r="H91" s="21"/>
      <c r="J91" s="21"/>
      <c r="R91" s="50"/>
    </row>
    <row r="92" spans="8:18" ht="16.5" customHeight="1">
      <c r="H92" s="21"/>
      <c r="J92" s="21"/>
      <c r="R92" s="50"/>
    </row>
    <row r="93" spans="8:18" ht="16.5" customHeight="1">
      <c r="H93" s="21"/>
      <c r="J93" s="21"/>
      <c r="R93" s="50"/>
    </row>
    <row r="94" spans="8:18" ht="16.5" customHeight="1">
      <c r="H94" s="21"/>
      <c r="J94" s="21"/>
      <c r="R94" s="50"/>
    </row>
    <row r="95" spans="8:18" ht="16.5" customHeight="1">
      <c r="H95" s="21"/>
      <c r="J95" s="21"/>
      <c r="R95" s="50"/>
    </row>
    <row r="96" spans="10:18" ht="16.5" customHeight="1">
      <c r="J96" s="21"/>
      <c r="R96" s="50"/>
    </row>
    <row r="97" ht="16.5" customHeight="1">
      <c r="R97" s="50"/>
    </row>
    <row r="98" ht="16.5" customHeight="1">
      <c r="R98" s="50"/>
    </row>
    <row r="99" ht="16.5" customHeight="1">
      <c r="R99" s="50"/>
    </row>
    <row r="100" ht="16.5" customHeight="1">
      <c r="R100" s="50"/>
    </row>
    <row r="101" ht="16.5" customHeight="1">
      <c r="R101" s="50"/>
    </row>
    <row r="102" ht="16.5" customHeight="1">
      <c r="R102" s="50"/>
    </row>
    <row r="103" ht="16.5" customHeight="1">
      <c r="R103" s="50"/>
    </row>
    <row r="104" ht="16.5" customHeight="1">
      <c r="R104" s="50"/>
    </row>
    <row r="105" ht="16.5" customHeight="1">
      <c r="R105" s="50"/>
    </row>
    <row r="106" ht="16.5" customHeight="1">
      <c r="R106" s="50"/>
    </row>
    <row r="107" ht="16.5" customHeight="1">
      <c r="R107" s="50"/>
    </row>
    <row r="108" ht="16.5" customHeight="1">
      <c r="R108" s="50"/>
    </row>
    <row r="109" ht="16.5" customHeight="1">
      <c r="R109" s="50"/>
    </row>
    <row r="110" ht="16.5" customHeight="1">
      <c r="R110" s="50"/>
    </row>
    <row r="111" ht="16.5" customHeight="1">
      <c r="R111" s="50"/>
    </row>
    <row r="112" ht="16.5" customHeight="1">
      <c r="R112" s="50"/>
    </row>
    <row r="113" ht="16.5" customHeight="1">
      <c r="R113" s="50"/>
    </row>
    <row r="114" ht="16.5" customHeight="1">
      <c r="R114" s="50"/>
    </row>
    <row r="115" ht="16.5" customHeight="1">
      <c r="R115" s="50"/>
    </row>
    <row r="116" ht="16.5" customHeight="1">
      <c r="R116" s="50"/>
    </row>
    <row r="117" ht="16.5" customHeight="1">
      <c r="R117" s="50"/>
    </row>
    <row r="118" ht="16.5" customHeight="1">
      <c r="R118" s="50"/>
    </row>
    <row r="119" ht="16.5" customHeight="1">
      <c r="R119" s="50"/>
    </row>
    <row r="120" ht="16.5" customHeight="1">
      <c r="R120" s="50"/>
    </row>
    <row r="121" ht="16.5" customHeight="1">
      <c r="R121" s="50"/>
    </row>
    <row r="122" ht="16.5" customHeight="1">
      <c r="R122" s="50"/>
    </row>
    <row r="123" ht="16.5" customHeight="1">
      <c r="R123" s="50"/>
    </row>
    <row r="124" ht="16.5" customHeight="1">
      <c r="R124" s="50"/>
    </row>
    <row r="125" ht="16.5" customHeight="1">
      <c r="R125" s="50"/>
    </row>
    <row r="126" ht="16.5" customHeight="1">
      <c r="R126" s="50"/>
    </row>
    <row r="127" ht="16.5" customHeight="1">
      <c r="R127" s="50"/>
    </row>
    <row r="128" ht="16.5" customHeight="1">
      <c r="R128" s="50"/>
    </row>
    <row r="129" ht="16.5" customHeight="1">
      <c r="R129" s="50"/>
    </row>
    <row r="130" ht="16.5" customHeight="1">
      <c r="R130" s="50"/>
    </row>
    <row r="131" ht="16.5" customHeight="1">
      <c r="R131" s="50"/>
    </row>
    <row r="132" ht="16.5" customHeight="1">
      <c r="R132" s="50"/>
    </row>
    <row r="133" ht="16.5" customHeight="1">
      <c r="R133" s="50"/>
    </row>
    <row r="134" ht="16.5" customHeight="1">
      <c r="R134" s="50"/>
    </row>
    <row r="135" ht="16.5" customHeight="1">
      <c r="R135" s="50"/>
    </row>
    <row r="136" ht="16.5" customHeight="1">
      <c r="R136" s="50"/>
    </row>
    <row r="137" ht="16.5" customHeight="1">
      <c r="R137" s="50"/>
    </row>
    <row r="138" ht="16.5" customHeight="1">
      <c r="R138" s="50"/>
    </row>
    <row r="139" ht="16.5" customHeight="1">
      <c r="R139" s="50"/>
    </row>
    <row r="140" ht="16.5" customHeight="1">
      <c r="R140" s="50"/>
    </row>
    <row r="141" ht="16.5" customHeight="1">
      <c r="R141" s="50"/>
    </row>
    <row r="142" ht="16.5" customHeight="1">
      <c r="R142" s="50"/>
    </row>
    <row r="143" ht="16.5" customHeight="1">
      <c r="R143" s="50"/>
    </row>
    <row r="144" ht="16.5" customHeight="1">
      <c r="R144" s="50"/>
    </row>
    <row r="145" ht="16.5" customHeight="1">
      <c r="R145" s="50"/>
    </row>
    <row r="146" ht="16.5" customHeight="1">
      <c r="R146" s="50"/>
    </row>
    <row r="147" ht="16.5" customHeight="1">
      <c r="R147" s="50"/>
    </row>
    <row r="148" ht="16.5" customHeight="1">
      <c r="R148" s="50"/>
    </row>
    <row r="149" ht="16.5" customHeight="1">
      <c r="R149" s="50"/>
    </row>
    <row r="150" ht="16.5" customHeight="1">
      <c r="R150" s="50"/>
    </row>
    <row r="151" ht="16.5" customHeight="1">
      <c r="R151" s="50"/>
    </row>
    <row r="152" ht="16.5" customHeight="1">
      <c r="R152" s="50"/>
    </row>
    <row r="153" ht="16.5" customHeight="1">
      <c r="R153" s="50"/>
    </row>
    <row r="154" ht="16.5" customHeight="1">
      <c r="R154" s="50"/>
    </row>
    <row r="155" ht="16.5" customHeight="1">
      <c r="R155" s="50"/>
    </row>
    <row r="156" ht="16.5" customHeight="1">
      <c r="R156" s="50"/>
    </row>
    <row r="157" ht="16.5" customHeight="1">
      <c r="R157" s="50"/>
    </row>
    <row r="158" ht="16.5" customHeight="1">
      <c r="R158" s="50"/>
    </row>
    <row r="159" ht="16.5" customHeight="1">
      <c r="R159" s="50"/>
    </row>
    <row r="160" ht="16.5" customHeight="1">
      <c r="R160" s="50"/>
    </row>
    <row r="161" ht="16.5" customHeight="1">
      <c r="R161" s="50"/>
    </row>
    <row r="162" ht="16.5" customHeight="1">
      <c r="R162" s="50"/>
    </row>
    <row r="163" ht="16.5" customHeight="1">
      <c r="R163" s="50"/>
    </row>
    <row r="164" ht="16.5" customHeight="1">
      <c r="R164" s="50"/>
    </row>
    <row r="165" ht="16.5" customHeight="1">
      <c r="R165" s="50"/>
    </row>
    <row r="166" ht="16.5" customHeight="1">
      <c r="R166" s="50"/>
    </row>
    <row r="167" ht="16.5" customHeight="1">
      <c r="R167" s="50"/>
    </row>
    <row r="168" ht="16.5" customHeight="1">
      <c r="R168" s="50"/>
    </row>
    <row r="169" ht="16.5" customHeight="1">
      <c r="R169" s="50"/>
    </row>
    <row r="170" ht="16.5" customHeight="1">
      <c r="R170" s="50"/>
    </row>
    <row r="171" ht="16.5" customHeight="1">
      <c r="R171" s="50"/>
    </row>
    <row r="172" ht="16.5" customHeight="1">
      <c r="R172" s="50"/>
    </row>
    <row r="173" ht="16.5" customHeight="1">
      <c r="R173" s="50"/>
    </row>
    <row r="174" ht="16.5" customHeight="1">
      <c r="R174" s="50"/>
    </row>
    <row r="175" ht="16.5" customHeight="1">
      <c r="R175" s="50"/>
    </row>
    <row r="176" ht="16.5" customHeight="1">
      <c r="R176" s="50"/>
    </row>
    <row r="177" ht="16.5" customHeight="1">
      <c r="R177" s="50"/>
    </row>
    <row r="178" ht="16.5" customHeight="1">
      <c r="R178" s="50"/>
    </row>
    <row r="179" ht="16.5" customHeight="1">
      <c r="R179" s="50"/>
    </row>
    <row r="180" ht="16.5" customHeight="1">
      <c r="R180" s="50"/>
    </row>
    <row r="181" ht="16.5" customHeight="1">
      <c r="R181" s="50"/>
    </row>
    <row r="182" ht="16.5" customHeight="1">
      <c r="R182" s="50"/>
    </row>
    <row r="183" ht="16.5" customHeight="1">
      <c r="R183" s="50"/>
    </row>
    <row r="184" ht="16.5" customHeight="1">
      <c r="R184" s="50"/>
    </row>
    <row r="185" ht="16.5" customHeight="1">
      <c r="R185" s="50"/>
    </row>
    <row r="186" ht="16.5" customHeight="1">
      <c r="R186" s="50"/>
    </row>
    <row r="187" ht="16.5" customHeight="1">
      <c r="R187" s="50"/>
    </row>
    <row r="188" ht="16.5" customHeight="1">
      <c r="R188" s="50"/>
    </row>
    <row r="189" ht="16.5" customHeight="1">
      <c r="R189" s="50"/>
    </row>
    <row r="190" ht="16.5" customHeight="1">
      <c r="R190" s="50"/>
    </row>
    <row r="191" ht="16.5" customHeight="1">
      <c r="R191" s="50"/>
    </row>
    <row r="192" ht="16.5" customHeight="1">
      <c r="R192" s="50"/>
    </row>
    <row r="193" ht="16.5" customHeight="1">
      <c r="R193" s="50"/>
    </row>
    <row r="194" ht="16.5" customHeight="1">
      <c r="R194" s="50"/>
    </row>
    <row r="195" ht="16.5" customHeight="1">
      <c r="R195" s="50"/>
    </row>
    <row r="196" ht="16.5" customHeight="1">
      <c r="R196" s="50"/>
    </row>
    <row r="197" ht="16.5" customHeight="1">
      <c r="R197" s="50"/>
    </row>
    <row r="198" ht="16.5" customHeight="1">
      <c r="R198" s="50"/>
    </row>
    <row r="199" ht="16.5" customHeight="1">
      <c r="R199" s="50"/>
    </row>
    <row r="200" ht="16.5" customHeight="1">
      <c r="R200" s="50"/>
    </row>
    <row r="201" ht="16.5" customHeight="1">
      <c r="R201" s="50"/>
    </row>
    <row r="202" ht="16.5" customHeight="1">
      <c r="R202" s="50"/>
    </row>
    <row r="203" ht="16.5" customHeight="1">
      <c r="R203" s="50"/>
    </row>
    <row r="204" ht="16.5" customHeight="1">
      <c r="R204" s="50"/>
    </row>
    <row r="205" ht="16.5" customHeight="1">
      <c r="R205" s="50"/>
    </row>
    <row r="206" ht="16.5" customHeight="1">
      <c r="R206" s="50"/>
    </row>
    <row r="207" ht="16.5" customHeight="1">
      <c r="R207" s="50"/>
    </row>
    <row r="208" ht="16.5" customHeight="1">
      <c r="R208" s="50"/>
    </row>
    <row r="209" ht="16.5" customHeight="1">
      <c r="R209" s="50"/>
    </row>
    <row r="210" ht="16.5" customHeight="1">
      <c r="R210" s="50"/>
    </row>
    <row r="211" ht="16.5" customHeight="1">
      <c r="R211" s="50"/>
    </row>
    <row r="212" ht="16.5" customHeight="1">
      <c r="R212" s="50"/>
    </row>
    <row r="213" ht="16.5" customHeight="1">
      <c r="R213" s="50"/>
    </row>
    <row r="214" ht="16.5" customHeight="1">
      <c r="R214" s="50"/>
    </row>
    <row r="215" ht="16.5" customHeight="1">
      <c r="R215" s="50"/>
    </row>
    <row r="216" ht="16.5" customHeight="1">
      <c r="R216" s="50"/>
    </row>
    <row r="217" ht="16.5" customHeight="1">
      <c r="R217" s="50"/>
    </row>
    <row r="218" ht="16.5" customHeight="1">
      <c r="R218" s="50"/>
    </row>
    <row r="219" ht="16.5" customHeight="1">
      <c r="R219" s="50"/>
    </row>
    <row r="220" ht="16.5" customHeight="1">
      <c r="R220" s="50"/>
    </row>
    <row r="221" ht="16.5" customHeight="1">
      <c r="R221" s="50"/>
    </row>
    <row r="222" ht="16.5" customHeight="1">
      <c r="R222" s="50"/>
    </row>
    <row r="223" ht="16.5" customHeight="1">
      <c r="R223" s="50"/>
    </row>
    <row r="224" ht="16.5" customHeight="1">
      <c r="R224" s="50"/>
    </row>
    <row r="225" ht="16.5" customHeight="1">
      <c r="R225" s="50"/>
    </row>
    <row r="226" ht="16.5" customHeight="1">
      <c r="R226" s="50"/>
    </row>
    <row r="227" ht="16.5" customHeight="1">
      <c r="R227" s="50"/>
    </row>
    <row r="228" ht="16.5" customHeight="1">
      <c r="R228" s="50"/>
    </row>
    <row r="229" ht="16.5" customHeight="1">
      <c r="R229" s="50"/>
    </row>
    <row r="230" ht="16.5" customHeight="1">
      <c r="R230" s="50"/>
    </row>
    <row r="231" ht="16.5" customHeight="1">
      <c r="R231" s="50"/>
    </row>
    <row r="232" ht="16.5" customHeight="1">
      <c r="R232" s="50"/>
    </row>
    <row r="233" ht="16.5" customHeight="1">
      <c r="R233" s="50"/>
    </row>
  </sheetData>
  <mergeCells count="9">
    <mergeCell ref="A3:C5"/>
    <mergeCell ref="L3:Q3"/>
    <mergeCell ref="L4:M4"/>
    <mergeCell ref="N4:O4"/>
    <mergeCell ref="P4:Q4"/>
    <mergeCell ref="D3:E4"/>
    <mergeCell ref="F3:G4"/>
    <mergeCell ref="H3:I4"/>
    <mergeCell ref="J3:K4"/>
  </mergeCells>
  <printOptions horizontalCentered="1"/>
  <pageMargins left="0.5905511811023623" right="0.5905511811023623" top="0.5905511811023623" bottom="0.5905511811023623" header="0.5118110236220472" footer="0.4330708661417323"/>
  <pageSetup fitToWidth="2" horizontalDpi="600" verticalDpi="600" orientation="portrait" paperSize="9" scale="84" r:id="rId1"/>
  <colBreaks count="1" manualBreakCount="1">
    <brk id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2012-02-06T07:36:43Z</cp:lastPrinted>
  <dcterms:created xsi:type="dcterms:W3CDTF">2004-11-11T01:54:58Z</dcterms:created>
  <dcterms:modified xsi:type="dcterms:W3CDTF">2012-03-05T10:00:06Z</dcterms:modified>
  <cp:category/>
  <cp:version/>
  <cp:contentType/>
  <cp:contentStatus/>
</cp:coreProperties>
</file>