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9000" tabRatio="733" activeTab="2"/>
  </bookViews>
  <sheets>
    <sheet name="市町村７表" sheetId="1" r:id="rId1"/>
    <sheet name="市町村８表" sheetId="2" r:id="rId2"/>
    <sheet name="市町村９表" sheetId="3" r:id="rId3"/>
    <sheet name="市町村10表" sheetId="4" r:id="rId4"/>
    <sheet name="市町村11表" sheetId="5" r:id="rId5"/>
    <sheet name="市町村１2表" sheetId="6" r:id="rId6"/>
    <sheet name="市町村13表" sheetId="7" r:id="rId7"/>
    <sheet name="市町村14表" sheetId="8" r:id="rId8"/>
  </sheets>
  <definedNames>
    <definedName name="_xlnm.Print_Area" localSheetId="3">'市町村10表'!$A$1:$J$48</definedName>
    <definedName name="_xlnm.Print_Area" localSheetId="4">'市町村11表'!$A$1:$H$48</definedName>
    <definedName name="_xlnm.Print_Area" localSheetId="5">'市町村１2表'!$A$1:$I$49</definedName>
    <definedName name="_xlnm.Print_Area" localSheetId="6">'市町村13表'!$A$1:$H$48</definedName>
    <definedName name="_xlnm.Print_Area" localSheetId="7">'市町村14表'!$A$1:$I$48</definedName>
    <definedName name="_xlnm.Print_Area" localSheetId="0">'市町村７表'!$A$1:$J$48</definedName>
    <definedName name="_xlnm.Print_Area" localSheetId="1">'市町村８表'!$A$1:$Q$49</definedName>
    <definedName name="_xlnm.Print_Area" localSheetId="2">'市町村９表'!$A$1:$Q$49</definedName>
  </definedNames>
  <calcPr fullCalcOnLoad="1"/>
</workbook>
</file>

<file path=xl/sharedStrings.xml><?xml version="1.0" encoding="utf-8"?>
<sst xmlns="http://schemas.openxmlformats.org/spreadsheetml/2006/main" count="573" uniqueCount="132">
  <si>
    <t xml:space="preserve"> 市町村名</t>
  </si>
  <si>
    <t>県　　　計</t>
  </si>
  <si>
    <t>浜 田 市</t>
  </si>
  <si>
    <t>出 雲 市</t>
  </si>
  <si>
    <t>益 田 市</t>
  </si>
  <si>
    <t>大 田 市</t>
  </si>
  <si>
    <t>安 来 市</t>
  </si>
  <si>
    <t>江 津 市</t>
  </si>
  <si>
    <t>東出雲町</t>
  </si>
  <si>
    <t>斐 川 町</t>
  </si>
  <si>
    <t>川 本 町</t>
  </si>
  <si>
    <t>津和野町</t>
  </si>
  <si>
    <t>海 士 町</t>
  </si>
  <si>
    <t>西ノ島町</t>
  </si>
  <si>
    <t>知 夫 村</t>
  </si>
  <si>
    <t>（圏 域）</t>
  </si>
  <si>
    <t>１事業所当たり（従業者数、製造品出荷額等、現金給与総額、原材料使用額等、付加価値額）</t>
  </si>
  <si>
    <t>従業者１人当たり（製造品出荷額等、現金給与総額、原材料使用額等、付加価値額）</t>
  </si>
  <si>
    <t>従業者数</t>
  </si>
  <si>
    <t>製造品出荷額等</t>
  </si>
  <si>
    <t>現金給与総額</t>
  </si>
  <si>
    <t>原材料使用額等</t>
  </si>
  <si>
    <t>付加価値額</t>
  </si>
  <si>
    <t>１　事　業　所　当　た　り</t>
  </si>
  <si>
    <t>従　業　者　１　人　当　た　り</t>
  </si>
  <si>
    <t>単位：万円/１事業所・千円/１人</t>
  </si>
  <si>
    <t>市町村表 第７表　市町村別（広域市町村圏域別）統計表（従業者４人以上の事業所）</t>
  </si>
  <si>
    <t>単位：人・万円</t>
  </si>
  <si>
    <t>従　業　者　規　模　別　事　業　所　数</t>
  </si>
  <si>
    <t>製　造　品　出　荷　額　等</t>
  </si>
  <si>
    <t>市町村名</t>
  </si>
  <si>
    <t>計</t>
  </si>
  <si>
    <t>４～９人</t>
  </si>
  <si>
    <t>１０～１９人</t>
  </si>
  <si>
    <t>２０～２９人</t>
  </si>
  <si>
    <t>３０～９９人</t>
  </si>
  <si>
    <t>１００～２９９人</t>
  </si>
  <si>
    <t>３００人以上</t>
  </si>
  <si>
    <t>従業者数</t>
  </si>
  <si>
    <t>製造品出荷額</t>
  </si>
  <si>
    <t>加工賃収入額</t>
  </si>
  <si>
    <t>修理料収入額</t>
  </si>
  <si>
    <t>現金給与総額</t>
  </si>
  <si>
    <t>原材料使用額等</t>
  </si>
  <si>
    <t>生産額</t>
  </si>
  <si>
    <t>付加価値額</t>
  </si>
  <si>
    <t>　　　　従　業　者　規　模　別　事　業　所　数</t>
  </si>
  <si>
    <r>
      <t xml:space="preserve"> 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製　造　品　出　荷　額　等</t>
    </r>
  </si>
  <si>
    <t>　　　　　有形固定資産額（年初現在高、取得額、除却額、減価償却額、年末現在高）、</t>
  </si>
  <si>
    <t>単位：万円</t>
  </si>
  <si>
    <t>有　形　固　定　資　産　額</t>
  </si>
  <si>
    <t>建　設　仮　勘　定　の　増　減　</t>
  </si>
  <si>
    <t>設備投資額</t>
  </si>
  <si>
    <t>年初現在高</t>
  </si>
  <si>
    <t>取得額（Ａ）</t>
  </si>
  <si>
    <t>除却額</t>
  </si>
  <si>
    <t>減価償却額</t>
  </si>
  <si>
    <t>年末現在高</t>
  </si>
  <si>
    <t>増</t>
  </si>
  <si>
    <t>減</t>
  </si>
  <si>
    <t>差引（Ｂ）</t>
  </si>
  <si>
    <t>（Ａ）＋（Ｂ）</t>
  </si>
  <si>
    <t>市町村表 第１０表　市町村別（広域市町村圏域別）統計表（従業者30人以上の事業所）</t>
  </si>
  <si>
    <t>　　　　　事業所数、敷地面積、建築面積、延べ建築面積、１事業所当たり（敷地面積、建築面積、延べ建築面積）</t>
  </si>
  <si>
    <t xml:space="preserve"> </t>
  </si>
  <si>
    <t>単位：㎡</t>
  </si>
  <si>
    <t>１ 事 業 所 当 た り</t>
  </si>
  <si>
    <t>事業所数</t>
  </si>
  <si>
    <t>敷地面積</t>
  </si>
  <si>
    <t>建築面積</t>
  </si>
  <si>
    <t>延べ建築面積</t>
  </si>
  <si>
    <t>市町村表 第11表　市町村別（広域市町村圏域別）統計表（従業者30人以上の事業所）</t>
  </si>
  <si>
    <t>　　　　　事業所数、１日当たりの水源別工業用水量（淡水、海水）</t>
  </si>
  <si>
    <t>単位：ｍ3</t>
  </si>
  <si>
    <t>淡　　水</t>
  </si>
  <si>
    <t>公共工業用水</t>
  </si>
  <si>
    <t>公共上水道</t>
  </si>
  <si>
    <t>井戸水</t>
  </si>
  <si>
    <t>その他の淡水</t>
  </si>
  <si>
    <t>回収水</t>
  </si>
  <si>
    <t>合　　計</t>
  </si>
  <si>
    <t>（１）</t>
  </si>
  <si>
    <t>（２）</t>
  </si>
  <si>
    <t>海水</t>
  </si>
  <si>
    <t>（３）</t>
  </si>
  <si>
    <t>（４）</t>
  </si>
  <si>
    <t>（５）</t>
  </si>
  <si>
    <t>（１）～（５）</t>
  </si>
  <si>
    <t>　　　　　事業所数、１日当たりの用途別工業用水量（淡水）</t>
  </si>
  <si>
    <t>ボイラー用水</t>
  </si>
  <si>
    <t>原料用水</t>
  </si>
  <si>
    <t>製品処理洗じょう</t>
  </si>
  <si>
    <t>その他（飲料</t>
  </si>
  <si>
    <t xml:space="preserve"> 用水（３）</t>
  </si>
  <si>
    <t>（４）</t>
  </si>
  <si>
    <t>冷却用水・温調用水</t>
  </si>
  <si>
    <t>雑用）（５）</t>
  </si>
  <si>
    <t>（１）～（５）</t>
  </si>
  <si>
    <t>雲 南 市</t>
  </si>
  <si>
    <t>美 郷 町</t>
  </si>
  <si>
    <t>邑 南 町</t>
  </si>
  <si>
    <t>隠岐の島町</t>
  </si>
  <si>
    <t>　　　　　建設仮勘定の増減、設備投資額</t>
  </si>
  <si>
    <t>市町村表 第14表　市町村別（広域市町村圏域別）統計表</t>
  </si>
  <si>
    <t>　　　　　従業者規模別事業所数（従業者４人以上の事業所）、生産額（従業者３０人以上の事業所）</t>
  </si>
  <si>
    <t>従　業　者　規　模　別　事　業　所　数 （従業者４人以上の事業所）</t>
  </si>
  <si>
    <t>生　産　額</t>
  </si>
  <si>
    <t>（従業者３０人以上の事業所）</t>
  </si>
  <si>
    <t>松 江 市</t>
  </si>
  <si>
    <t>奥出雲町</t>
  </si>
  <si>
    <t>飯 南 町</t>
  </si>
  <si>
    <t>吉 賀 町</t>
  </si>
  <si>
    <t>松江地区</t>
  </si>
  <si>
    <t>出雲地区</t>
  </si>
  <si>
    <t>雲南地区</t>
  </si>
  <si>
    <t>大田地区</t>
  </si>
  <si>
    <t>浜田地区</t>
  </si>
  <si>
    <t>益田地区</t>
  </si>
  <si>
    <t>隠岐地区</t>
  </si>
  <si>
    <t>X</t>
  </si>
  <si>
    <t>X</t>
  </si>
  <si>
    <t>X</t>
  </si>
  <si>
    <t xml:space="preserve">　　　　　  </t>
  </si>
  <si>
    <t>　　　　　</t>
  </si>
  <si>
    <t>市町村表 第９表　市町村別（広域市町村圏域別）統計表（従業者４人以上の個人事業所）</t>
  </si>
  <si>
    <t>　　　  　従業者規模別事業所数、従業者数、製造品出荷額等（製造品出荷額、加工賃収入額、修理料収入額）、現金給与総額、原材料使用額等、生産額、付加価値額</t>
  </si>
  <si>
    <t>市町村表 第８表　市町村別（広域市町村圏域別）統計表（従業者４人以上の法人事業所）</t>
  </si>
  <si>
    <t>　　　　　  従業者規模別事業所数、従業者数、製造品出荷額等（製造品出荷額、加工賃収入額、修理料収入額）、現金給与総額、原材料使用額等、生産額、付加価値額</t>
  </si>
  <si>
    <t>市町村表 第12表　市町村別（広域市町村圏域別）統計表（従業者30人以上の事業所）</t>
  </si>
  <si>
    <t>市町村表 第13表　市町村別（広域市町村圏域別）統計表（従業者30人以上の事業所）</t>
  </si>
  <si>
    <t>X</t>
  </si>
  <si>
    <t>X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</si>
</sst>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;[Red]#,##0"/>
    <numFmt numFmtId="178" formatCode="#,##0.0;&quot;△ &quot;#,##0.0"/>
    <numFmt numFmtId="179" formatCode="#,##0;&quot;△ &quot;#,##0"/>
    <numFmt numFmtId="180" formatCode="#,##0.0"/>
    <numFmt numFmtId="181" formatCode="#,##0.0_ "/>
    <numFmt numFmtId="182" formatCode="#,##0_ "/>
    <numFmt numFmtId="183" formatCode="0_ "/>
    <numFmt numFmtId="184" formatCode="#,##0_);[Red]\(#,##0\)"/>
    <numFmt numFmtId="185" formatCode="#,##0_);\(#,##0\)"/>
    <numFmt numFmtId="186" formatCode="0;&quot;△ &quot;0"/>
    <numFmt numFmtId="187" formatCode="0.00_ "/>
    <numFmt numFmtId="188" formatCode="0.00_);[Red]\(0.00\)"/>
    <numFmt numFmtId="189" formatCode="#,##0.0;[Red]\-#,##0.0"/>
    <numFmt numFmtId="190" formatCode="#,##0;&quot;△ &quot;#,##0;&quot;-&quot;"/>
    <numFmt numFmtId="191" formatCode="#,##0.0;&quot;△ &quot;#,##0.0;&quot;-&quot;"/>
  </numFmts>
  <fonts count="22">
    <font>
      <sz val="12"/>
      <name val="ＭＳ Ｐゴシック"/>
      <family val="3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4"/>
      <name val="ＭＳ 明朝"/>
      <family val="1"/>
    </font>
    <font>
      <sz val="14"/>
      <name val="ＭＳ 明朝"/>
      <family val="1"/>
    </font>
    <font>
      <b/>
      <sz val="24"/>
      <name val="ＭＳ ゴシック"/>
      <family val="3"/>
    </font>
    <font>
      <b/>
      <sz val="21"/>
      <name val="ＭＳ ゴシック"/>
      <family val="3"/>
    </font>
    <font>
      <u val="single"/>
      <sz val="9"/>
      <color indexed="12"/>
      <name val="ＭＳ Ｐゴシック"/>
      <family val="3"/>
    </font>
    <font>
      <u val="single"/>
      <sz val="9"/>
      <color indexed="36"/>
      <name val="ＭＳ Ｐゴシック"/>
      <family val="3"/>
    </font>
    <font>
      <sz val="11"/>
      <name val="ＭＳ Ｐゴシック"/>
      <family val="0"/>
    </font>
    <font>
      <sz val="12"/>
      <name val="ＭＳ 明朝"/>
      <family val="1"/>
    </font>
    <font>
      <sz val="6"/>
      <name val="ＭＳ Ｐゴシック"/>
      <family val="3"/>
    </font>
    <font>
      <b/>
      <sz val="18"/>
      <name val="ＭＳ ゴシック"/>
      <family val="3"/>
    </font>
    <font>
      <b/>
      <sz val="22"/>
      <name val="ＭＳ ゴシック"/>
      <family val="3"/>
    </font>
    <font>
      <b/>
      <sz val="16"/>
      <name val="ＭＳ ゴシック"/>
      <family val="3"/>
    </font>
    <font>
      <b/>
      <sz val="17"/>
      <name val="ＭＳ ゴシック"/>
      <family val="3"/>
    </font>
    <font>
      <sz val="15"/>
      <name val="ＭＳ 明朝"/>
      <family val="1"/>
    </font>
    <font>
      <sz val="18"/>
      <name val="ＭＳ Ｐゴシック"/>
      <family val="3"/>
    </font>
    <font>
      <sz val="22"/>
      <name val="ＭＳ Ｐゴシック"/>
      <family val="3"/>
    </font>
    <font>
      <sz val="12"/>
      <color indexed="10"/>
      <name val="ＭＳ Ｐゴシック"/>
      <family val="3"/>
    </font>
    <font>
      <b/>
      <sz val="20"/>
      <name val="ＭＳ ゴシック"/>
      <family val="3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38" fontId="1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151">
    <xf numFmtId="0" fontId="0" fillId="0" borderId="0" xfId="0" applyNumberFormat="1" applyFont="1" applyAlignment="1">
      <alignment/>
    </xf>
    <xf numFmtId="0" fontId="0" fillId="0" borderId="0" xfId="0" applyFont="1" applyAlignment="1">
      <alignment/>
    </xf>
    <xf numFmtId="3" fontId="4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0" fontId="5" fillId="0" borderId="1" xfId="0" applyFont="1" applyAlignment="1">
      <alignment horizontal="center"/>
    </xf>
    <xf numFmtId="0" fontId="0" fillId="0" borderId="0" xfId="0" applyNumberFormat="1" applyAlignment="1">
      <alignment/>
    </xf>
    <xf numFmtId="0" fontId="0" fillId="0" borderId="2" xfId="0" applyNumberFormat="1" applyAlignment="1">
      <alignment/>
    </xf>
    <xf numFmtId="0" fontId="7" fillId="0" borderId="0" xfId="0" applyNumberFormat="1" applyFont="1" applyAlignment="1">
      <alignment/>
    </xf>
    <xf numFmtId="178" fontId="5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0" fontId="0" fillId="0" borderId="2" xfId="0" applyFont="1" applyAlignment="1">
      <alignment/>
    </xf>
    <xf numFmtId="0" fontId="0" fillId="0" borderId="2" xfId="0" applyNumberFormat="1" applyFont="1" applyAlignment="1">
      <alignment/>
    </xf>
    <xf numFmtId="0" fontId="5" fillId="0" borderId="3" xfId="0" applyFont="1" applyBorder="1" applyAlignment="1">
      <alignment horizontal="center"/>
    </xf>
    <xf numFmtId="3" fontId="4" fillId="0" borderId="4" xfId="0" applyNumberFormat="1" applyFont="1" applyBorder="1" applyAlignment="1">
      <alignment/>
    </xf>
    <xf numFmtId="0" fontId="5" fillId="0" borderId="5" xfId="0" applyFont="1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Font="1" applyBorder="1" applyAlignment="1">
      <alignment/>
    </xf>
    <xf numFmtId="0" fontId="0" fillId="0" borderId="5" xfId="0" applyFont="1" applyBorder="1" applyAlignment="1">
      <alignment/>
    </xf>
    <xf numFmtId="38" fontId="5" fillId="0" borderId="0" xfId="16" applyFont="1" applyAlignment="1">
      <alignment/>
    </xf>
    <xf numFmtId="182" fontId="0" fillId="0" borderId="8" xfId="0" applyNumberFormat="1" applyFont="1" applyBorder="1" applyAlignment="1">
      <alignment/>
    </xf>
    <xf numFmtId="0" fontId="0" fillId="0" borderId="0" xfId="0" applyNumberFormat="1" applyFont="1" applyBorder="1" applyAlignment="1">
      <alignment horizontal="centerContinuous"/>
    </xf>
    <xf numFmtId="0" fontId="5" fillId="0" borderId="0" xfId="0" applyFont="1" applyBorder="1" applyAlignment="1">
      <alignment horizontal="center"/>
    </xf>
    <xf numFmtId="0" fontId="5" fillId="0" borderId="0" xfId="0" applyNumberFormat="1" applyFont="1" applyBorder="1" applyAlignment="1">
      <alignment horizontal="centerContinuous"/>
    </xf>
    <xf numFmtId="0" fontId="0" fillId="0" borderId="0" xfId="0" applyNumberFormat="1" applyFont="1" applyBorder="1" applyAlignment="1">
      <alignment/>
    </xf>
    <xf numFmtId="0" fontId="6" fillId="0" borderId="0" xfId="0" applyNumberFormat="1" applyFont="1" applyAlignment="1">
      <alignment/>
    </xf>
    <xf numFmtId="0" fontId="13" fillId="0" borderId="0" xfId="0" applyNumberFormat="1" applyFont="1" applyAlignment="1">
      <alignment/>
    </xf>
    <xf numFmtId="0" fontId="13" fillId="0" borderId="0" xfId="0" applyFont="1" applyAlignment="1">
      <alignment/>
    </xf>
    <xf numFmtId="0" fontId="5" fillId="0" borderId="1" xfId="0" applyNumberFormat="1" applyFont="1" applyAlignment="1">
      <alignment horizontal="centerContinuous"/>
    </xf>
    <xf numFmtId="0" fontId="0" fillId="0" borderId="2" xfId="0" applyNumberFormat="1" applyFont="1" applyAlignment="1">
      <alignment horizontal="centerContinuous"/>
    </xf>
    <xf numFmtId="0" fontId="0" fillId="0" borderId="1" xfId="0" applyFont="1" applyAlignment="1">
      <alignment/>
    </xf>
    <xf numFmtId="0" fontId="5" fillId="0" borderId="2" xfId="0" applyFont="1" applyAlignment="1">
      <alignment/>
    </xf>
    <xf numFmtId="0" fontId="5" fillId="0" borderId="9" xfId="0" applyFont="1" applyAlignment="1">
      <alignment horizontal="center"/>
    </xf>
    <xf numFmtId="0" fontId="0" fillId="0" borderId="7" xfId="0" applyNumberFormat="1" applyFont="1" applyBorder="1" applyAlignment="1">
      <alignment/>
    </xf>
    <xf numFmtId="0" fontId="0" fillId="0" borderId="2" xfId="0" applyFont="1" applyBorder="1" applyAlignment="1">
      <alignment/>
    </xf>
    <xf numFmtId="0" fontId="0" fillId="0" borderId="2" xfId="0" applyNumberFormat="1" applyFont="1" applyBorder="1" applyAlignment="1">
      <alignment/>
    </xf>
    <xf numFmtId="0" fontId="5" fillId="0" borderId="5" xfId="0" applyNumberFormat="1" applyFont="1" applyBorder="1" applyAlignment="1">
      <alignment horizontal="center"/>
    </xf>
    <xf numFmtId="38" fontId="5" fillId="0" borderId="0" xfId="16" applyFont="1" applyAlignment="1">
      <alignment horizontal="right"/>
    </xf>
    <xf numFmtId="0" fontId="0" fillId="0" borderId="6" xfId="0" applyNumberFormat="1" applyFont="1" applyBorder="1" applyAlignment="1">
      <alignment/>
    </xf>
    <xf numFmtId="3" fontId="0" fillId="0" borderId="10" xfId="0" applyNumberFormat="1" applyBorder="1" applyAlignment="1">
      <alignment/>
    </xf>
    <xf numFmtId="3" fontId="0" fillId="0" borderId="4" xfId="0" applyNumberFormat="1" applyFont="1" applyBorder="1" applyAlignment="1">
      <alignment/>
    </xf>
    <xf numFmtId="0" fontId="0" fillId="0" borderId="4" xfId="0" applyNumberFormat="1" applyFont="1" applyBorder="1" applyAlignment="1">
      <alignment/>
    </xf>
    <xf numFmtId="0" fontId="0" fillId="0" borderId="8" xfId="0" applyNumberFormat="1" applyFont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15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5" fillId="0" borderId="0" xfId="0" applyNumberFormat="1" applyFont="1" applyAlignment="1">
      <alignment horizontal="right"/>
    </xf>
    <xf numFmtId="0" fontId="13" fillId="0" borderId="0" xfId="0" applyNumberFormat="1" applyFont="1" applyAlignment="1">
      <alignment/>
    </xf>
    <xf numFmtId="0" fontId="0" fillId="0" borderId="1" xfId="0" applyNumberFormat="1" applyFont="1" applyAlignment="1">
      <alignment/>
    </xf>
    <xf numFmtId="0" fontId="5" fillId="0" borderId="2" xfId="0" applyNumberFormat="1" applyFont="1" applyAlignment="1">
      <alignment/>
    </xf>
    <xf numFmtId="0" fontId="5" fillId="0" borderId="0" xfId="0" applyNumberFormat="1" applyFont="1" applyAlignment="1">
      <alignment horizontal="center"/>
    </xf>
    <xf numFmtId="0" fontId="5" fillId="0" borderId="1" xfId="0" applyNumberFormat="1" applyFont="1" applyAlignment="1">
      <alignment horizontal="center"/>
    </xf>
    <xf numFmtId="0" fontId="5" fillId="0" borderId="9" xfId="0" applyNumberFormat="1" applyFont="1" applyAlignment="1">
      <alignment horizontal="center"/>
    </xf>
    <xf numFmtId="0" fontId="0" fillId="0" borderId="2" xfId="0" applyNumberFormat="1" applyFont="1" applyBorder="1" applyAlignment="1">
      <alignment/>
    </xf>
    <xf numFmtId="0" fontId="0" fillId="0" borderId="6" xfId="0" applyFont="1" applyBorder="1" applyAlignment="1">
      <alignment/>
    </xf>
    <xf numFmtId="3" fontId="5" fillId="0" borderId="8" xfId="0" applyNumberFormat="1" applyFont="1" applyBorder="1" applyAlignment="1">
      <alignment/>
    </xf>
    <xf numFmtId="0" fontId="0" fillId="0" borderId="2" xfId="0" applyAlignment="1">
      <alignment/>
    </xf>
    <xf numFmtId="41" fontId="14" fillId="0" borderId="0" xfId="0" applyNumberFormat="1" applyFont="1" applyAlignment="1">
      <alignment/>
    </xf>
    <xf numFmtId="41" fontId="0" fillId="0" borderId="0" xfId="0" applyNumberFormat="1" applyAlignment="1">
      <alignment/>
    </xf>
    <xf numFmtId="41" fontId="0" fillId="0" borderId="0" xfId="0" applyNumberFormat="1" applyFont="1" applyAlignment="1">
      <alignment/>
    </xf>
    <xf numFmtId="41" fontId="5" fillId="0" borderId="0" xfId="0" applyNumberFormat="1" applyFont="1" applyAlignment="1">
      <alignment horizontal="right"/>
    </xf>
    <xf numFmtId="41" fontId="0" fillId="0" borderId="0" xfId="0" applyNumberFormat="1" applyAlignment="1">
      <alignment/>
    </xf>
    <xf numFmtId="41" fontId="0" fillId="0" borderId="0" xfId="0" applyNumberFormat="1" applyFont="1" applyAlignment="1">
      <alignment/>
    </xf>
    <xf numFmtId="41" fontId="0" fillId="0" borderId="2" xfId="0" applyNumberFormat="1" applyFont="1" applyAlignment="1">
      <alignment/>
    </xf>
    <xf numFmtId="41" fontId="5" fillId="0" borderId="1" xfId="0" applyNumberFormat="1" applyFont="1" applyAlignment="1">
      <alignment horizontal="centerContinuous"/>
    </xf>
    <xf numFmtId="41" fontId="0" fillId="0" borderId="2" xfId="0" applyNumberFormat="1" applyFont="1" applyAlignment="1">
      <alignment horizontal="centerContinuous"/>
    </xf>
    <xf numFmtId="41" fontId="5" fillId="0" borderId="1" xfId="0" applyNumberFormat="1" applyFont="1" applyAlignment="1">
      <alignment horizontal="center"/>
    </xf>
    <xf numFmtId="41" fontId="5" fillId="0" borderId="0" xfId="0" applyNumberFormat="1" applyFont="1" applyAlignment="1">
      <alignment horizontal="center"/>
    </xf>
    <xf numFmtId="41" fontId="5" fillId="0" borderId="9" xfId="0" applyNumberFormat="1" applyFont="1" applyAlignment="1">
      <alignment horizontal="center"/>
    </xf>
    <xf numFmtId="41" fontId="0" fillId="0" borderId="7" xfId="0" applyNumberFormat="1" applyFont="1" applyBorder="1" applyAlignment="1">
      <alignment/>
    </xf>
    <xf numFmtId="41" fontId="0" fillId="0" borderId="2" xfId="0" applyNumberFormat="1" applyFont="1" applyBorder="1" applyAlignment="1">
      <alignment/>
    </xf>
    <xf numFmtId="41" fontId="5" fillId="0" borderId="5" xfId="0" applyNumberFormat="1" applyFont="1" applyBorder="1" applyAlignment="1">
      <alignment horizontal="center"/>
    </xf>
    <xf numFmtId="41" fontId="0" fillId="0" borderId="6" xfId="0" applyNumberFormat="1" applyBorder="1" applyAlignment="1">
      <alignment/>
    </xf>
    <xf numFmtId="41" fontId="0" fillId="0" borderId="4" xfId="0" applyNumberFormat="1" applyFont="1" applyBorder="1" applyAlignment="1">
      <alignment/>
    </xf>
    <xf numFmtId="41" fontId="5" fillId="0" borderId="0" xfId="0" applyNumberFormat="1" applyFont="1" applyAlignment="1">
      <alignment/>
    </xf>
    <xf numFmtId="41" fontId="0" fillId="0" borderId="2" xfId="0" applyNumberFormat="1" applyAlignment="1">
      <alignment/>
    </xf>
    <xf numFmtId="0" fontId="14" fillId="0" borderId="0" xfId="0" applyFont="1" applyAlignment="1">
      <alignment horizontal="left"/>
    </xf>
    <xf numFmtId="0" fontId="15" fillId="0" borderId="0" xfId="0" applyNumberFormat="1" applyFont="1" applyAlignment="1">
      <alignment horizontal="left"/>
    </xf>
    <xf numFmtId="0" fontId="0" fillId="0" borderId="0" xfId="0" applyNumberFormat="1" applyFont="1" applyAlignment="1">
      <alignment horizontal="center"/>
    </xf>
    <xf numFmtId="0" fontId="0" fillId="0" borderId="4" xfId="0" applyNumberFormat="1" applyFont="1" applyBorder="1" applyAlignment="1">
      <alignment horizontal="center"/>
    </xf>
    <xf numFmtId="0" fontId="0" fillId="0" borderId="2" xfId="0" applyNumberFormat="1" applyFont="1" applyAlignment="1">
      <alignment horizontal="center"/>
    </xf>
    <xf numFmtId="0" fontId="5" fillId="0" borderId="2" xfId="0" applyNumberFormat="1" applyFont="1" applyAlignment="1">
      <alignment horizontal="centerContinuous"/>
    </xf>
    <xf numFmtId="0" fontId="0" fillId="0" borderId="7" xfId="0" applyNumberFormat="1" applyFont="1" applyBorder="1" applyAlignment="1">
      <alignment horizontal="center"/>
    </xf>
    <xf numFmtId="0" fontId="0" fillId="0" borderId="6" xfId="0" applyNumberFormat="1" applyFont="1" applyBorder="1" applyAlignment="1">
      <alignment horizontal="center"/>
    </xf>
    <xf numFmtId="3" fontId="0" fillId="0" borderId="4" xfId="0" applyNumberFormat="1" applyFont="1" applyBorder="1" applyAlignment="1">
      <alignment/>
    </xf>
    <xf numFmtId="3" fontId="0" fillId="0" borderId="2" xfId="0" applyNumberFormat="1" applyFont="1" applyAlignment="1">
      <alignment horizontal="center"/>
    </xf>
    <xf numFmtId="3" fontId="0" fillId="0" borderId="2" xfId="0" applyNumberFormat="1" applyFont="1" applyAlignment="1">
      <alignment horizontal="right"/>
    </xf>
    <xf numFmtId="0" fontId="4" fillId="0" borderId="2" xfId="0" applyNumberFormat="1" applyFont="1" applyAlignment="1">
      <alignment/>
    </xf>
    <xf numFmtId="3" fontId="4" fillId="0" borderId="2" xfId="0" applyNumberFormat="1" applyFont="1" applyAlignment="1">
      <alignment/>
    </xf>
    <xf numFmtId="41" fontId="13" fillId="0" borderId="0" xfId="0" applyNumberFormat="1" applyFont="1" applyAlignment="1">
      <alignment/>
    </xf>
    <xf numFmtId="41" fontId="0" fillId="0" borderId="1" xfId="0" applyNumberFormat="1" applyFont="1" applyAlignment="1">
      <alignment/>
    </xf>
    <xf numFmtId="41" fontId="5" fillId="0" borderId="2" xfId="0" applyNumberFormat="1" applyFont="1" applyAlignment="1">
      <alignment horizontal="center"/>
    </xf>
    <xf numFmtId="0" fontId="0" fillId="0" borderId="11" xfId="0" applyFont="1" applyBorder="1" applyAlignment="1">
      <alignment/>
    </xf>
    <xf numFmtId="41" fontId="5" fillId="0" borderId="1" xfId="0" applyNumberFormat="1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41" fontId="0" fillId="0" borderId="9" xfId="0" applyNumberFormat="1" applyFont="1" applyAlignment="1">
      <alignment/>
    </xf>
    <xf numFmtId="41" fontId="5" fillId="0" borderId="9" xfId="0" applyNumberFormat="1" applyFont="1" applyAlignment="1" quotePrefix="1">
      <alignment horizontal="center"/>
    </xf>
    <xf numFmtId="41" fontId="5" fillId="0" borderId="10" xfId="0" applyNumberFormat="1" applyFont="1" applyBorder="1" applyAlignment="1" quotePrefix="1">
      <alignment horizontal="center"/>
    </xf>
    <xf numFmtId="0" fontId="0" fillId="0" borderId="13" xfId="0" applyFont="1" applyBorder="1" applyAlignment="1">
      <alignment/>
    </xf>
    <xf numFmtId="41" fontId="0" fillId="0" borderId="0" xfId="0" applyNumberFormat="1" applyFont="1" applyBorder="1" applyAlignment="1">
      <alignment/>
    </xf>
    <xf numFmtId="41" fontId="5" fillId="0" borderId="8" xfId="0" applyNumberFormat="1" applyFont="1" applyBorder="1" applyAlignment="1">
      <alignment horizontal="right"/>
    </xf>
    <xf numFmtId="0" fontId="6" fillId="0" borderId="0" xfId="0" applyFont="1" applyAlignment="1">
      <alignment/>
    </xf>
    <xf numFmtId="0" fontId="5" fillId="0" borderId="2" xfId="0" applyNumberFormat="1" applyFont="1" applyAlignment="1">
      <alignment horizontal="center"/>
    </xf>
    <xf numFmtId="0" fontId="0" fillId="0" borderId="9" xfId="0" applyNumberFormat="1" applyFont="1" applyAlignment="1">
      <alignment/>
    </xf>
    <xf numFmtId="0" fontId="5" fillId="0" borderId="9" xfId="0" applyNumberFormat="1" applyFont="1" applyAlignment="1">
      <alignment/>
    </xf>
    <xf numFmtId="0" fontId="5" fillId="0" borderId="9" xfId="0" applyNumberFormat="1" applyFont="1" applyAlignment="1" quotePrefix="1">
      <alignment horizontal="center"/>
    </xf>
    <xf numFmtId="41" fontId="16" fillId="0" borderId="0" xfId="0" applyNumberFormat="1" applyFont="1" applyAlignment="1">
      <alignment/>
    </xf>
    <xf numFmtId="41" fontId="0" fillId="0" borderId="6" xfId="0" applyNumberFormat="1" applyBorder="1" applyAlignment="1">
      <alignment/>
    </xf>
    <xf numFmtId="41" fontId="0" fillId="0" borderId="0" xfId="0" applyNumberFormat="1" applyBorder="1" applyAlignment="1">
      <alignment/>
    </xf>
    <xf numFmtId="41" fontId="0" fillId="0" borderId="14" xfId="0" applyNumberFormat="1" applyFont="1" applyBorder="1" applyAlignment="1">
      <alignment/>
    </xf>
    <xf numFmtId="0" fontId="0" fillId="0" borderId="15" xfId="0" applyFont="1" applyBorder="1" applyAlignment="1">
      <alignment/>
    </xf>
    <xf numFmtId="0" fontId="18" fillId="0" borderId="0" xfId="0" applyNumberFormat="1" applyFont="1" applyAlignment="1">
      <alignment/>
    </xf>
    <xf numFmtId="0" fontId="18" fillId="0" borderId="0" xfId="0" applyFont="1" applyAlignment="1">
      <alignment/>
    </xf>
    <xf numFmtId="41" fontId="19" fillId="0" borderId="0" xfId="0" applyNumberFormat="1" applyFont="1" applyAlignment="1">
      <alignment/>
    </xf>
    <xf numFmtId="41" fontId="11" fillId="0" borderId="9" xfId="0" applyNumberFormat="1" applyFont="1" applyAlignment="1">
      <alignment horizontal="center"/>
    </xf>
    <xf numFmtId="0" fontId="5" fillId="0" borderId="2" xfId="0" applyNumberFormat="1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38" fontId="17" fillId="0" borderId="0" xfId="16" applyNumberFormat="1" applyFont="1" applyAlignment="1">
      <alignment/>
    </xf>
    <xf numFmtId="0" fontId="0" fillId="0" borderId="0" xfId="0" applyNumberFormat="1" applyFont="1" applyBorder="1" applyAlignment="1">
      <alignment/>
    </xf>
    <xf numFmtId="189" fontId="17" fillId="0" borderId="0" xfId="0" applyNumberFormat="1" applyFont="1" applyAlignment="1">
      <alignment/>
    </xf>
    <xf numFmtId="38" fontId="17" fillId="0" borderId="0" xfId="16" applyNumberFormat="1" applyFont="1" applyAlignment="1">
      <alignment horizontal="right"/>
    </xf>
    <xf numFmtId="0" fontId="20" fillId="0" borderId="0" xfId="0" applyNumberFormat="1" applyFont="1" applyAlignment="1">
      <alignment/>
    </xf>
    <xf numFmtId="0" fontId="20" fillId="0" borderId="0" xfId="0" applyFont="1" applyAlignment="1">
      <alignment/>
    </xf>
    <xf numFmtId="190" fontId="5" fillId="0" borderId="0" xfId="16" applyNumberFormat="1" applyFont="1" applyAlignment="1">
      <alignment horizontal="right"/>
    </xf>
    <xf numFmtId="190" fontId="5" fillId="0" borderId="0" xfId="16" applyNumberFormat="1" applyFont="1" applyAlignment="1">
      <alignment/>
    </xf>
    <xf numFmtId="190" fontId="5" fillId="0" borderId="5" xfId="0" applyNumberFormat="1" applyFont="1" applyBorder="1" applyAlignment="1">
      <alignment horizontal="center"/>
    </xf>
    <xf numFmtId="190" fontId="5" fillId="0" borderId="0" xfId="0" applyNumberFormat="1" applyFont="1" applyAlignment="1">
      <alignment horizontal="right"/>
    </xf>
    <xf numFmtId="190" fontId="0" fillId="0" borderId="5" xfId="0" applyNumberFormat="1" applyFont="1" applyBorder="1" applyAlignment="1">
      <alignment/>
    </xf>
    <xf numFmtId="190" fontId="0" fillId="0" borderId="0" xfId="0" applyNumberFormat="1" applyAlignment="1">
      <alignment/>
    </xf>
    <xf numFmtId="190" fontId="0" fillId="0" borderId="0" xfId="0" applyNumberFormat="1" applyFont="1" applyAlignment="1">
      <alignment/>
    </xf>
    <xf numFmtId="0" fontId="5" fillId="0" borderId="17" xfId="0" applyFont="1" applyBorder="1" applyAlignment="1">
      <alignment horizontal="center"/>
    </xf>
    <xf numFmtId="0" fontId="0" fillId="0" borderId="18" xfId="0" applyNumberFormat="1" applyFont="1" applyBorder="1" applyAlignment="1">
      <alignment/>
    </xf>
    <xf numFmtId="0" fontId="5" fillId="0" borderId="19" xfId="0" applyNumberFormat="1" applyFont="1" applyBorder="1" applyAlignment="1">
      <alignment horizontal="center"/>
    </xf>
    <xf numFmtId="0" fontId="21" fillId="0" borderId="0" xfId="0" applyNumberFormat="1" applyFont="1" applyAlignment="1">
      <alignment/>
    </xf>
    <xf numFmtId="0" fontId="21" fillId="0" borderId="0" xfId="0" applyFont="1" applyAlignment="1">
      <alignment/>
    </xf>
    <xf numFmtId="0" fontId="0" fillId="0" borderId="20" xfId="0" applyFont="1" applyBorder="1" applyAlignment="1">
      <alignment/>
    </xf>
    <xf numFmtId="0" fontId="5" fillId="0" borderId="0" xfId="0" applyNumberFormat="1" applyFont="1" applyAlignment="1">
      <alignment/>
    </xf>
    <xf numFmtId="0" fontId="5" fillId="0" borderId="0" xfId="0" applyNumberFormat="1" applyFont="1" applyAlignment="1">
      <alignment horizontal="right"/>
    </xf>
    <xf numFmtId="0" fontId="14" fillId="0" borderId="0" xfId="0" applyFont="1" applyAlignment="1">
      <alignment/>
    </xf>
    <xf numFmtId="0" fontId="5" fillId="0" borderId="3" xfId="0" applyNumberFormat="1" applyFont="1" applyBorder="1" applyAlignment="1">
      <alignment horizontal="center"/>
    </xf>
    <xf numFmtId="0" fontId="5" fillId="0" borderId="16" xfId="0" applyNumberFormat="1" applyFont="1" applyBorder="1" applyAlignment="1">
      <alignment horizontal="center"/>
    </xf>
    <xf numFmtId="0" fontId="5" fillId="0" borderId="21" xfId="0" applyNumberFormat="1" applyFont="1" applyBorder="1" applyAlignment="1">
      <alignment horizontal="center"/>
    </xf>
    <xf numFmtId="41" fontId="14" fillId="0" borderId="0" xfId="0" applyNumberFormat="1" applyFont="1" applyAlignment="1">
      <alignment horizontal="left"/>
    </xf>
    <xf numFmtId="41" fontId="5" fillId="0" borderId="3" xfId="0" applyNumberFormat="1" applyFont="1" applyBorder="1" applyAlignment="1">
      <alignment horizontal="center"/>
    </xf>
    <xf numFmtId="41" fontId="5" fillId="0" borderId="16" xfId="0" applyNumberFormat="1" applyFont="1" applyBorder="1" applyAlignment="1">
      <alignment horizontal="center"/>
    </xf>
    <xf numFmtId="41" fontId="5" fillId="0" borderId="21" xfId="0" applyNumberFormat="1" applyFont="1" applyBorder="1" applyAlignment="1">
      <alignment horizontal="center"/>
    </xf>
    <xf numFmtId="190" fontId="17" fillId="0" borderId="0" xfId="16" applyNumberFormat="1" applyFont="1" applyAlignment="1">
      <alignment horizontal="right"/>
    </xf>
    <xf numFmtId="190" fontId="17" fillId="0" borderId="0" xfId="16" applyNumberFormat="1" applyFont="1" applyAlignment="1">
      <alignment/>
    </xf>
    <xf numFmtId="190" fontId="17" fillId="0" borderId="0" xfId="0" applyNumberFormat="1" applyFont="1" applyAlignment="1">
      <alignment horizontal="right"/>
    </xf>
    <xf numFmtId="190" fontId="17" fillId="0" borderId="0" xfId="0" applyNumberFormat="1" applyFont="1" applyAlignment="1">
      <alignment horizontal="right"/>
    </xf>
  </cellXfs>
  <cellStyles count="4">
    <cellStyle name="Normal" xfId="0"/>
    <cellStyle name="Hyperlink" xfId="15"/>
    <cellStyle name="Comma [0]" xfId="16"/>
    <cellStyle name="Followed Hyperlink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8"/>
  <sheetViews>
    <sheetView zoomScale="65" zoomScaleNormal="65" workbookViewId="0" topLeftCell="A1">
      <selection activeCell="G21" sqref="G21"/>
    </sheetView>
  </sheetViews>
  <sheetFormatPr defaultColWidth="9.00390625" defaultRowHeight="14.25"/>
  <cols>
    <col min="1" max="1" width="14.75390625" style="9" customWidth="1"/>
    <col min="2" max="2" width="12.50390625" style="9" customWidth="1"/>
    <col min="3" max="3" width="18.50390625" style="9" customWidth="1"/>
    <col min="4" max="4" width="17.00390625" style="9" customWidth="1"/>
    <col min="5" max="5" width="18.00390625" style="9" customWidth="1"/>
    <col min="6" max="6" width="14.875" style="9" customWidth="1"/>
    <col min="7" max="7" width="18.625" style="9" customWidth="1"/>
    <col min="8" max="8" width="17.375" style="9" customWidth="1"/>
    <col min="9" max="9" width="18.625" style="9" customWidth="1"/>
    <col min="10" max="10" width="15.00390625" style="9" customWidth="1"/>
    <col min="11" max="11" width="9.125" style="9" bestFit="1" customWidth="1"/>
    <col min="12" max="12" width="10.875" style="9" bestFit="1" customWidth="1"/>
    <col min="13" max="16384" width="9.00390625" style="9" customWidth="1"/>
  </cols>
  <sheetData>
    <row r="1" spans="1:9" ht="27" customHeight="1">
      <c r="A1" s="25" t="s">
        <v>26</v>
      </c>
      <c r="B1" s="5"/>
      <c r="C1" s="5"/>
      <c r="D1" s="5"/>
      <c r="E1" s="5"/>
      <c r="F1" s="5"/>
      <c r="G1" s="5"/>
      <c r="H1" s="5"/>
      <c r="I1" s="5"/>
    </row>
    <row r="2" spans="1:9" ht="21.75" customHeight="1">
      <c r="A2" s="7"/>
      <c r="B2" s="26" t="s">
        <v>16</v>
      </c>
      <c r="C2" s="5"/>
      <c r="D2" s="5"/>
      <c r="E2" s="5"/>
      <c r="F2" s="5"/>
      <c r="G2" s="5"/>
      <c r="H2" s="5"/>
      <c r="I2" s="5"/>
    </row>
    <row r="3" spans="1:9" ht="21.75" customHeight="1">
      <c r="A3" s="7"/>
      <c r="B3" s="26" t="s">
        <v>17</v>
      </c>
      <c r="C3" s="5"/>
      <c r="D3" s="5"/>
      <c r="E3" s="5"/>
      <c r="F3" s="5"/>
      <c r="G3" s="5"/>
      <c r="H3" s="5"/>
      <c r="I3" s="5"/>
    </row>
    <row r="4" spans="1:12" ht="24.75" customHeight="1">
      <c r="A4" s="1"/>
      <c r="B4" s="1"/>
      <c r="C4" s="1"/>
      <c r="D4" s="1"/>
      <c r="E4" s="1"/>
      <c r="F4" s="1"/>
      <c r="G4" s="1"/>
      <c r="H4" s="1"/>
      <c r="I4" s="137"/>
      <c r="J4" s="138" t="s">
        <v>25</v>
      </c>
      <c r="L4" s="10"/>
    </row>
    <row r="5" spans="1:12" ht="21.75" customHeight="1">
      <c r="A5" s="11"/>
      <c r="B5" s="140" t="s">
        <v>23</v>
      </c>
      <c r="C5" s="141"/>
      <c r="D5" s="141"/>
      <c r="E5" s="141"/>
      <c r="F5" s="142"/>
      <c r="G5" s="140" t="s">
        <v>24</v>
      </c>
      <c r="H5" s="141"/>
      <c r="I5" s="141"/>
      <c r="J5" s="141"/>
      <c r="K5" s="21"/>
      <c r="L5" s="21"/>
    </row>
    <row r="6" spans="1:12" ht="21.75" customHeight="1">
      <c r="A6" s="3" t="s">
        <v>0</v>
      </c>
      <c r="B6" s="4" t="s">
        <v>18</v>
      </c>
      <c r="C6" s="4" t="s">
        <v>19</v>
      </c>
      <c r="D6" s="4" t="s">
        <v>20</v>
      </c>
      <c r="E6" s="4" t="s">
        <v>21</v>
      </c>
      <c r="F6" s="13" t="s">
        <v>22</v>
      </c>
      <c r="G6" s="13" t="s">
        <v>19</v>
      </c>
      <c r="H6" s="13" t="s">
        <v>20</v>
      </c>
      <c r="I6" s="13" t="s">
        <v>21</v>
      </c>
      <c r="J6" s="13" t="s">
        <v>22</v>
      </c>
      <c r="K6" s="22"/>
      <c r="L6" s="23"/>
    </row>
    <row r="7" spans="1:5" ht="21.75" customHeight="1">
      <c r="A7" s="17"/>
      <c r="B7" s="12"/>
      <c r="C7" s="12"/>
      <c r="D7" s="12"/>
      <c r="E7" s="12"/>
    </row>
    <row r="8" spans="1:12" ht="24" customHeight="1">
      <c r="A8" s="15" t="s">
        <v>1</v>
      </c>
      <c r="B8" s="120">
        <v>26.1</v>
      </c>
      <c r="C8" s="118">
        <v>63615</v>
      </c>
      <c r="D8" s="118">
        <v>9055</v>
      </c>
      <c r="E8" s="118">
        <v>40116</v>
      </c>
      <c r="F8" s="118">
        <v>20948</v>
      </c>
      <c r="G8" s="118">
        <v>24399</v>
      </c>
      <c r="H8" s="118">
        <v>3473</v>
      </c>
      <c r="I8" s="118">
        <v>15386</v>
      </c>
      <c r="J8" s="118">
        <v>8034</v>
      </c>
      <c r="K8" s="8"/>
      <c r="L8" s="8"/>
    </row>
    <row r="9" spans="1:12" ht="24" customHeight="1">
      <c r="A9" s="18"/>
      <c r="B9" s="120"/>
      <c r="C9" s="118"/>
      <c r="D9" s="118"/>
      <c r="E9" s="118"/>
      <c r="F9" s="118"/>
      <c r="G9" s="118"/>
      <c r="H9" s="118"/>
      <c r="I9" s="118"/>
      <c r="J9" s="118"/>
      <c r="K9" s="8"/>
      <c r="L9" s="8"/>
    </row>
    <row r="10" spans="1:12" ht="24" customHeight="1">
      <c r="A10" s="15" t="s">
        <v>108</v>
      </c>
      <c r="B10" s="120">
        <v>20.6</v>
      </c>
      <c r="C10" s="118">
        <v>31641</v>
      </c>
      <c r="D10" s="118">
        <v>7304</v>
      </c>
      <c r="E10" s="118">
        <v>15955</v>
      </c>
      <c r="F10" s="118">
        <v>13745</v>
      </c>
      <c r="G10" s="118">
        <v>15388</v>
      </c>
      <c r="H10" s="118">
        <v>3553</v>
      </c>
      <c r="I10" s="118">
        <v>7760</v>
      </c>
      <c r="J10" s="118">
        <v>6685</v>
      </c>
      <c r="K10" s="8"/>
      <c r="L10" s="8"/>
    </row>
    <row r="11" spans="1:12" ht="24" customHeight="1">
      <c r="A11" s="15" t="s">
        <v>2</v>
      </c>
      <c r="B11" s="120">
        <v>22.4</v>
      </c>
      <c r="C11" s="118">
        <v>39986</v>
      </c>
      <c r="D11" s="118">
        <v>6432</v>
      </c>
      <c r="E11" s="118">
        <v>19978</v>
      </c>
      <c r="F11" s="118">
        <v>18117</v>
      </c>
      <c r="G11" s="118">
        <v>17871</v>
      </c>
      <c r="H11" s="118">
        <v>2875</v>
      </c>
      <c r="I11" s="118">
        <v>8929</v>
      </c>
      <c r="J11" s="118">
        <v>8097</v>
      </c>
      <c r="K11" s="8"/>
      <c r="L11" s="8"/>
    </row>
    <row r="12" spans="1:12" ht="24" customHeight="1">
      <c r="A12" s="15" t="s">
        <v>3</v>
      </c>
      <c r="B12" s="120">
        <v>24.1</v>
      </c>
      <c r="C12" s="118">
        <v>35664</v>
      </c>
      <c r="D12" s="118">
        <v>7517</v>
      </c>
      <c r="E12" s="118">
        <v>18633</v>
      </c>
      <c r="F12" s="118">
        <v>15378</v>
      </c>
      <c r="G12" s="118">
        <v>14813</v>
      </c>
      <c r="H12" s="118">
        <v>3122</v>
      </c>
      <c r="I12" s="118">
        <v>7739</v>
      </c>
      <c r="J12" s="118">
        <v>6387</v>
      </c>
      <c r="K12" s="8"/>
      <c r="L12" s="8"/>
    </row>
    <row r="13" spans="1:12" ht="24" customHeight="1">
      <c r="A13" s="15" t="s">
        <v>4</v>
      </c>
      <c r="B13" s="120">
        <v>22.1</v>
      </c>
      <c r="C13" s="118">
        <v>31586</v>
      </c>
      <c r="D13" s="118">
        <v>6047</v>
      </c>
      <c r="E13" s="118">
        <v>18152</v>
      </c>
      <c r="F13" s="118">
        <v>11835</v>
      </c>
      <c r="G13" s="118">
        <v>14299</v>
      </c>
      <c r="H13" s="118">
        <v>2737</v>
      </c>
      <c r="I13" s="118">
        <v>8217</v>
      </c>
      <c r="J13" s="118">
        <v>5358</v>
      </c>
      <c r="K13" s="8"/>
      <c r="L13" s="8"/>
    </row>
    <row r="14" spans="1:12" ht="24" customHeight="1">
      <c r="A14" s="15" t="s">
        <v>5</v>
      </c>
      <c r="B14" s="120">
        <v>23.2</v>
      </c>
      <c r="C14" s="118">
        <v>35924</v>
      </c>
      <c r="D14" s="118">
        <v>7359</v>
      </c>
      <c r="E14" s="118">
        <v>20729</v>
      </c>
      <c r="F14" s="118">
        <v>12901</v>
      </c>
      <c r="G14" s="118">
        <v>15466</v>
      </c>
      <c r="H14" s="118">
        <v>3168</v>
      </c>
      <c r="I14" s="118">
        <v>8924</v>
      </c>
      <c r="J14" s="118">
        <v>5554</v>
      </c>
      <c r="K14" s="8"/>
      <c r="L14" s="8"/>
    </row>
    <row r="15" spans="1:12" ht="24" customHeight="1">
      <c r="A15" s="15" t="s">
        <v>6</v>
      </c>
      <c r="B15" s="120">
        <v>51.9</v>
      </c>
      <c r="C15" s="118">
        <v>169347</v>
      </c>
      <c r="D15" s="118">
        <v>23481</v>
      </c>
      <c r="E15" s="118">
        <v>82633</v>
      </c>
      <c r="F15" s="118">
        <v>82938</v>
      </c>
      <c r="G15" s="118">
        <v>32657</v>
      </c>
      <c r="H15" s="118">
        <v>4528</v>
      </c>
      <c r="I15" s="118">
        <v>15935</v>
      </c>
      <c r="J15" s="118">
        <v>15994</v>
      </c>
      <c r="K15" s="8"/>
      <c r="L15" s="8"/>
    </row>
    <row r="16" spans="1:12" ht="24" customHeight="1">
      <c r="A16" s="15" t="s">
        <v>7</v>
      </c>
      <c r="B16" s="120">
        <v>24.8</v>
      </c>
      <c r="C16" s="118">
        <v>59026</v>
      </c>
      <c r="D16" s="118">
        <v>9174</v>
      </c>
      <c r="E16" s="118">
        <v>30211</v>
      </c>
      <c r="F16" s="118">
        <v>25664</v>
      </c>
      <c r="G16" s="118">
        <v>23799</v>
      </c>
      <c r="H16" s="118">
        <v>3699</v>
      </c>
      <c r="I16" s="118">
        <v>12181</v>
      </c>
      <c r="J16" s="118">
        <v>10347</v>
      </c>
      <c r="K16" s="8"/>
      <c r="L16" s="8"/>
    </row>
    <row r="17" spans="1:12" ht="24" customHeight="1">
      <c r="A17" s="15" t="s">
        <v>98</v>
      </c>
      <c r="B17" s="120">
        <v>27.7</v>
      </c>
      <c r="C17" s="118">
        <v>57653</v>
      </c>
      <c r="D17" s="118">
        <v>8951</v>
      </c>
      <c r="E17" s="118">
        <v>36098</v>
      </c>
      <c r="F17" s="118">
        <v>18961</v>
      </c>
      <c r="G17" s="118">
        <v>20794</v>
      </c>
      <c r="H17" s="118">
        <v>3228</v>
      </c>
      <c r="I17" s="118">
        <v>13020</v>
      </c>
      <c r="J17" s="118">
        <v>6839</v>
      </c>
      <c r="K17" s="8"/>
      <c r="L17" s="8"/>
    </row>
    <row r="18" spans="1:12" ht="24" customHeight="1">
      <c r="A18" s="18"/>
      <c r="B18" s="120"/>
      <c r="C18" s="118"/>
      <c r="D18" s="118"/>
      <c r="E18" s="118"/>
      <c r="F18" s="118"/>
      <c r="G18" s="118"/>
      <c r="H18" s="118"/>
      <c r="I18" s="118"/>
      <c r="J18" s="118"/>
      <c r="K18" s="8"/>
      <c r="L18" s="8"/>
    </row>
    <row r="19" spans="1:12" ht="24" customHeight="1">
      <c r="A19" s="15" t="s">
        <v>8</v>
      </c>
      <c r="B19" s="120">
        <v>33.4</v>
      </c>
      <c r="C19" s="118">
        <v>70966</v>
      </c>
      <c r="D19" s="118">
        <v>13737</v>
      </c>
      <c r="E19" s="118">
        <v>44296</v>
      </c>
      <c r="F19" s="118">
        <v>23871</v>
      </c>
      <c r="G19" s="118">
        <v>21258</v>
      </c>
      <c r="H19" s="118">
        <v>4115</v>
      </c>
      <c r="I19" s="118">
        <v>13269</v>
      </c>
      <c r="J19" s="118">
        <v>7151</v>
      </c>
      <c r="K19" s="8"/>
      <c r="L19" s="8"/>
    </row>
    <row r="20" spans="1:12" ht="24" customHeight="1">
      <c r="A20" s="18"/>
      <c r="B20" s="120"/>
      <c r="C20" s="118"/>
      <c r="D20" s="118"/>
      <c r="E20" s="118"/>
      <c r="F20" s="118"/>
      <c r="G20" s="118"/>
      <c r="H20" s="118"/>
      <c r="I20" s="118"/>
      <c r="J20" s="118"/>
      <c r="K20" s="8"/>
      <c r="L20" s="8"/>
    </row>
    <row r="21" spans="1:12" ht="24" customHeight="1">
      <c r="A21" s="15" t="s">
        <v>109</v>
      </c>
      <c r="B21" s="120">
        <v>23.5</v>
      </c>
      <c r="C21" s="118">
        <v>28203</v>
      </c>
      <c r="D21" s="118">
        <v>6494</v>
      </c>
      <c r="E21" s="118">
        <v>15386</v>
      </c>
      <c r="F21" s="118">
        <v>11008</v>
      </c>
      <c r="G21" s="118">
        <v>11988</v>
      </c>
      <c r="H21" s="118">
        <v>2761</v>
      </c>
      <c r="I21" s="118">
        <v>6540</v>
      </c>
      <c r="J21" s="118">
        <v>4679</v>
      </c>
      <c r="K21" s="8"/>
      <c r="L21" s="8"/>
    </row>
    <row r="22" spans="1:12" ht="24" customHeight="1">
      <c r="A22" s="18"/>
      <c r="B22" s="120"/>
      <c r="C22" s="118"/>
      <c r="D22" s="118"/>
      <c r="E22" s="118"/>
      <c r="F22" s="118"/>
      <c r="G22" s="118"/>
      <c r="H22" s="118"/>
      <c r="I22" s="118"/>
      <c r="J22" s="118"/>
      <c r="K22" s="8"/>
      <c r="L22" s="8"/>
    </row>
    <row r="23" spans="1:12" ht="24" customHeight="1">
      <c r="A23" s="15" t="s">
        <v>110</v>
      </c>
      <c r="B23" s="120">
        <v>14.7</v>
      </c>
      <c r="C23" s="118">
        <v>38610</v>
      </c>
      <c r="D23" s="118">
        <v>4703</v>
      </c>
      <c r="E23" s="118">
        <v>26017</v>
      </c>
      <c r="F23" s="118">
        <v>11109</v>
      </c>
      <c r="G23" s="118">
        <v>26199</v>
      </c>
      <c r="H23" s="118">
        <v>3191</v>
      </c>
      <c r="I23" s="118">
        <v>17654</v>
      </c>
      <c r="J23" s="118">
        <v>7538</v>
      </c>
      <c r="K23" s="8"/>
      <c r="L23" s="8"/>
    </row>
    <row r="24" spans="1:12" ht="24" customHeight="1">
      <c r="A24" s="18"/>
      <c r="B24" s="120"/>
      <c r="C24" s="118"/>
      <c r="D24" s="118"/>
      <c r="E24" s="118"/>
      <c r="F24" s="118"/>
      <c r="G24" s="118"/>
      <c r="H24" s="118"/>
      <c r="I24" s="118"/>
      <c r="J24" s="118"/>
      <c r="K24" s="8"/>
      <c r="L24" s="8"/>
    </row>
    <row r="25" spans="1:12" ht="24" customHeight="1">
      <c r="A25" s="15" t="s">
        <v>9</v>
      </c>
      <c r="B25" s="120">
        <v>52.2</v>
      </c>
      <c r="C25" s="118">
        <v>359023</v>
      </c>
      <c r="D25" s="118">
        <v>20741</v>
      </c>
      <c r="E25" s="118">
        <v>307066</v>
      </c>
      <c r="F25" s="118">
        <v>40696</v>
      </c>
      <c r="G25" s="118">
        <v>68805</v>
      </c>
      <c r="H25" s="118">
        <v>3975</v>
      </c>
      <c r="I25" s="118">
        <v>58848</v>
      </c>
      <c r="J25" s="118">
        <v>7799</v>
      </c>
      <c r="K25" s="8"/>
      <c r="L25" s="8"/>
    </row>
    <row r="26" spans="1:12" ht="24" customHeight="1">
      <c r="A26" s="18"/>
      <c r="B26" s="120"/>
      <c r="C26" s="118"/>
      <c r="D26" s="118"/>
      <c r="E26" s="118"/>
      <c r="F26" s="118"/>
      <c r="G26" s="118"/>
      <c r="H26" s="118"/>
      <c r="I26" s="118"/>
      <c r="J26" s="118"/>
      <c r="K26" s="8"/>
      <c r="L26" s="8"/>
    </row>
    <row r="27" spans="1:12" ht="24" customHeight="1">
      <c r="A27" s="15" t="s">
        <v>10</v>
      </c>
      <c r="B27" s="120">
        <v>6.8</v>
      </c>
      <c r="C27" s="118">
        <v>6756</v>
      </c>
      <c r="D27" s="118">
        <v>1766</v>
      </c>
      <c r="E27" s="118">
        <v>3292</v>
      </c>
      <c r="F27" s="118">
        <v>3299</v>
      </c>
      <c r="G27" s="118">
        <v>9887</v>
      </c>
      <c r="H27" s="118">
        <v>2585</v>
      </c>
      <c r="I27" s="118">
        <v>4818</v>
      </c>
      <c r="J27" s="118">
        <v>4828</v>
      </c>
      <c r="K27" s="8"/>
      <c r="L27" s="8"/>
    </row>
    <row r="28" spans="1:12" ht="24" customHeight="1">
      <c r="A28" s="15" t="s">
        <v>99</v>
      </c>
      <c r="B28" s="120">
        <v>11.9</v>
      </c>
      <c r="C28" s="118">
        <v>9546</v>
      </c>
      <c r="D28" s="118">
        <v>2456</v>
      </c>
      <c r="E28" s="118">
        <v>4009</v>
      </c>
      <c r="F28" s="118">
        <v>5275</v>
      </c>
      <c r="G28" s="118">
        <v>7992</v>
      </c>
      <c r="H28" s="118">
        <v>2056</v>
      </c>
      <c r="I28" s="118">
        <v>3356</v>
      </c>
      <c r="J28" s="118">
        <v>4416</v>
      </c>
      <c r="K28" s="8"/>
      <c r="L28" s="8"/>
    </row>
    <row r="29" spans="1:12" ht="24" customHeight="1">
      <c r="A29" s="15" t="s">
        <v>100</v>
      </c>
      <c r="B29" s="120">
        <v>14.8</v>
      </c>
      <c r="C29" s="118">
        <v>34586</v>
      </c>
      <c r="D29" s="118">
        <v>4572</v>
      </c>
      <c r="E29" s="118">
        <v>21289</v>
      </c>
      <c r="F29" s="118">
        <v>12071</v>
      </c>
      <c r="G29" s="118">
        <v>23316</v>
      </c>
      <c r="H29" s="118">
        <v>3082</v>
      </c>
      <c r="I29" s="118">
        <v>14352</v>
      </c>
      <c r="J29" s="118">
        <v>8138</v>
      </c>
      <c r="K29" s="8"/>
      <c r="L29" s="8"/>
    </row>
    <row r="30" spans="1:12" ht="24" customHeight="1">
      <c r="A30" s="18"/>
      <c r="B30" s="120"/>
      <c r="C30" s="118"/>
      <c r="D30" s="118"/>
      <c r="E30" s="118"/>
      <c r="F30" s="118"/>
      <c r="G30" s="118"/>
      <c r="H30" s="118"/>
      <c r="I30" s="118"/>
      <c r="J30" s="118"/>
      <c r="K30" s="8"/>
      <c r="L30" s="8"/>
    </row>
    <row r="31" spans="1:12" ht="24" customHeight="1">
      <c r="A31" s="15" t="s">
        <v>11</v>
      </c>
      <c r="B31" s="120">
        <v>13.2</v>
      </c>
      <c r="C31" s="118">
        <v>17071</v>
      </c>
      <c r="D31" s="118">
        <v>3719</v>
      </c>
      <c r="E31" s="118">
        <v>11058</v>
      </c>
      <c r="F31" s="118">
        <v>5402</v>
      </c>
      <c r="G31" s="118">
        <v>12940</v>
      </c>
      <c r="H31" s="118">
        <v>2819</v>
      </c>
      <c r="I31" s="118">
        <v>8382</v>
      </c>
      <c r="J31" s="118">
        <v>4095</v>
      </c>
      <c r="K31" s="8"/>
      <c r="L31" s="8"/>
    </row>
    <row r="32" spans="1:12" ht="24" customHeight="1">
      <c r="A32" s="15" t="s">
        <v>111</v>
      </c>
      <c r="B32" s="120">
        <v>28.5</v>
      </c>
      <c r="C32" s="118">
        <v>61095</v>
      </c>
      <c r="D32" s="118">
        <v>10840</v>
      </c>
      <c r="E32" s="118">
        <v>31425</v>
      </c>
      <c r="F32" s="118">
        <v>25930</v>
      </c>
      <c r="G32" s="118">
        <v>21456</v>
      </c>
      <c r="H32" s="118">
        <v>3807</v>
      </c>
      <c r="I32" s="118">
        <v>11037</v>
      </c>
      <c r="J32" s="118">
        <v>9107</v>
      </c>
      <c r="K32" s="8"/>
      <c r="L32" s="8"/>
    </row>
    <row r="33" spans="1:12" ht="24" customHeight="1">
      <c r="A33" s="18"/>
      <c r="B33" s="120"/>
      <c r="C33" s="118"/>
      <c r="D33" s="118"/>
      <c r="E33" s="118"/>
      <c r="F33" s="118"/>
      <c r="G33" s="118"/>
      <c r="H33" s="118"/>
      <c r="I33" s="118"/>
      <c r="J33" s="118"/>
      <c r="K33" s="8"/>
      <c r="L33" s="8"/>
    </row>
    <row r="34" spans="1:12" ht="24" customHeight="1">
      <c r="A34" s="15" t="s">
        <v>12</v>
      </c>
      <c r="B34" s="120">
        <v>8.7</v>
      </c>
      <c r="C34" s="118">
        <v>7903</v>
      </c>
      <c r="D34" s="118">
        <v>1116</v>
      </c>
      <c r="E34" s="118">
        <v>5053</v>
      </c>
      <c r="F34" s="118">
        <v>2714</v>
      </c>
      <c r="G34" s="118">
        <v>9119</v>
      </c>
      <c r="H34" s="118">
        <v>1288</v>
      </c>
      <c r="I34" s="118">
        <v>5831</v>
      </c>
      <c r="J34" s="118">
        <v>3132</v>
      </c>
      <c r="K34" s="8"/>
      <c r="L34" s="8"/>
    </row>
    <row r="35" spans="1:12" ht="24" customHeight="1">
      <c r="A35" s="15" t="s">
        <v>13</v>
      </c>
      <c r="B35" s="120">
        <v>4.5</v>
      </c>
      <c r="C35" s="121" t="s">
        <v>119</v>
      </c>
      <c r="D35" s="121" t="s">
        <v>119</v>
      </c>
      <c r="E35" s="121" t="s">
        <v>119</v>
      </c>
      <c r="F35" s="121" t="s">
        <v>119</v>
      </c>
      <c r="G35" s="121" t="s">
        <v>119</v>
      </c>
      <c r="H35" s="121" t="s">
        <v>119</v>
      </c>
      <c r="I35" s="121" t="s">
        <v>119</v>
      </c>
      <c r="J35" s="121" t="s">
        <v>119</v>
      </c>
      <c r="K35" s="8"/>
      <c r="L35" s="8"/>
    </row>
    <row r="36" spans="1:12" ht="24" customHeight="1">
      <c r="A36" s="15" t="s">
        <v>14</v>
      </c>
      <c r="B36" s="120">
        <v>4</v>
      </c>
      <c r="C36" s="121" t="s">
        <v>120</v>
      </c>
      <c r="D36" s="121" t="s">
        <v>120</v>
      </c>
      <c r="E36" s="121" t="s">
        <v>120</v>
      </c>
      <c r="F36" s="121" t="s">
        <v>120</v>
      </c>
      <c r="G36" s="121" t="s">
        <v>120</v>
      </c>
      <c r="H36" s="121" t="s">
        <v>120</v>
      </c>
      <c r="I36" s="121" t="s">
        <v>120</v>
      </c>
      <c r="J36" s="121" t="s">
        <v>120</v>
      </c>
      <c r="K36" s="8"/>
      <c r="L36" s="8"/>
    </row>
    <row r="37" spans="1:12" ht="24" customHeight="1">
      <c r="A37" s="15" t="s">
        <v>101</v>
      </c>
      <c r="B37" s="120">
        <v>8.9</v>
      </c>
      <c r="C37" s="118">
        <v>10553</v>
      </c>
      <c r="D37" s="118">
        <v>2618</v>
      </c>
      <c r="E37" s="118">
        <v>3797</v>
      </c>
      <c r="F37" s="118">
        <v>6229</v>
      </c>
      <c r="G37" s="118">
        <v>11884</v>
      </c>
      <c r="H37" s="118">
        <v>2949</v>
      </c>
      <c r="I37" s="118">
        <v>4275</v>
      </c>
      <c r="J37" s="118">
        <v>7015</v>
      </c>
      <c r="K37" s="8"/>
      <c r="L37" s="8"/>
    </row>
    <row r="38" spans="1:12" ht="24" customHeight="1">
      <c r="A38" s="18"/>
      <c r="B38" s="120"/>
      <c r="C38" s="118"/>
      <c r="D38" s="118"/>
      <c r="E38" s="118"/>
      <c r="F38" s="118"/>
      <c r="G38" s="118"/>
      <c r="H38" s="118"/>
      <c r="I38" s="118"/>
      <c r="J38" s="118"/>
      <c r="K38" s="8"/>
      <c r="L38" s="8"/>
    </row>
    <row r="39" spans="1:12" ht="24" customHeight="1">
      <c r="A39" s="15" t="s">
        <v>15</v>
      </c>
      <c r="B39" s="120"/>
      <c r="C39" s="118"/>
      <c r="D39" s="118"/>
      <c r="E39" s="118"/>
      <c r="F39" s="118"/>
      <c r="G39" s="118"/>
      <c r="H39" s="118"/>
      <c r="I39" s="118"/>
      <c r="J39" s="118"/>
      <c r="K39" s="8"/>
      <c r="L39" s="8"/>
    </row>
    <row r="40" spans="1:12" ht="24" customHeight="1">
      <c r="A40" s="15" t="s">
        <v>112</v>
      </c>
      <c r="B40" s="120">
        <v>29.7</v>
      </c>
      <c r="C40" s="118">
        <v>69380</v>
      </c>
      <c r="D40" s="118">
        <v>11984</v>
      </c>
      <c r="E40" s="118">
        <v>35491</v>
      </c>
      <c r="F40" s="118">
        <v>31401</v>
      </c>
      <c r="G40" s="118">
        <v>23388</v>
      </c>
      <c r="H40" s="118">
        <v>4040</v>
      </c>
      <c r="I40" s="118">
        <v>11964</v>
      </c>
      <c r="J40" s="118">
        <v>10585</v>
      </c>
      <c r="K40" s="8"/>
      <c r="L40" s="8"/>
    </row>
    <row r="41" spans="1:12" ht="24" customHeight="1">
      <c r="A41" s="15" t="s">
        <v>113</v>
      </c>
      <c r="B41" s="120">
        <v>29.9</v>
      </c>
      <c r="C41" s="118">
        <v>103062</v>
      </c>
      <c r="D41" s="118">
        <v>10273</v>
      </c>
      <c r="E41" s="118">
        <v>78751</v>
      </c>
      <c r="F41" s="118">
        <v>20655</v>
      </c>
      <c r="G41" s="118">
        <v>34429</v>
      </c>
      <c r="H41" s="118">
        <v>3432</v>
      </c>
      <c r="I41" s="118">
        <v>26308</v>
      </c>
      <c r="J41" s="118">
        <v>6900</v>
      </c>
      <c r="K41" s="8"/>
      <c r="L41" s="8"/>
    </row>
    <row r="42" spans="1:12" ht="24" customHeight="1">
      <c r="A42" s="15" t="s">
        <v>114</v>
      </c>
      <c r="B42" s="120">
        <v>25.4</v>
      </c>
      <c r="C42" s="118">
        <v>47608</v>
      </c>
      <c r="D42" s="118">
        <v>7871</v>
      </c>
      <c r="E42" s="118">
        <v>29334</v>
      </c>
      <c r="F42" s="118">
        <v>16002</v>
      </c>
      <c r="G42" s="118">
        <v>18774</v>
      </c>
      <c r="H42" s="118">
        <v>3104</v>
      </c>
      <c r="I42" s="118">
        <v>11568</v>
      </c>
      <c r="J42" s="118">
        <v>6310</v>
      </c>
      <c r="K42" s="8"/>
      <c r="L42" s="8"/>
    </row>
    <row r="43" spans="1:12" ht="24" customHeight="1">
      <c r="A43" s="15" t="s">
        <v>115</v>
      </c>
      <c r="B43" s="120">
        <v>19.5</v>
      </c>
      <c r="C43" s="118">
        <v>30953</v>
      </c>
      <c r="D43" s="118">
        <v>5986</v>
      </c>
      <c r="E43" s="118">
        <v>17893</v>
      </c>
      <c r="F43" s="118">
        <v>11307</v>
      </c>
      <c r="G43" s="118">
        <v>15887</v>
      </c>
      <c r="H43" s="118">
        <v>3072</v>
      </c>
      <c r="I43" s="118">
        <v>9184</v>
      </c>
      <c r="J43" s="118">
        <v>5803</v>
      </c>
      <c r="K43" s="8"/>
      <c r="L43" s="8"/>
    </row>
    <row r="44" spans="1:12" ht="24" customHeight="1">
      <c r="A44" s="15" t="s">
        <v>116</v>
      </c>
      <c r="B44" s="120">
        <v>23.2</v>
      </c>
      <c r="C44" s="118">
        <v>46307</v>
      </c>
      <c r="D44" s="118">
        <v>7342</v>
      </c>
      <c r="E44" s="118">
        <v>23375</v>
      </c>
      <c r="F44" s="118">
        <v>20622</v>
      </c>
      <c r="G44" s="118">
        <v>19977</v>
      </c>
      <c r="H44" s="118">
        <v>3167</v>
      </c>
      <c r="I44" s="118">
        <v>10084</v>
      </c>
      <c r="J44" s="118">
        <v>8896</v>
      </c>
      <c r="K44" s="8"/>
      <c r="L44" s="8"/>
    </row>
    <row r="45" spans="1:12" ht="24" customHeight="1">
      <c r="A45" s="15" t="s">
        <v>117</v>
      </c>
      <c r="B45" s="120">
        <v>21.3</v>
      </c>
      <c r="C45" s="118">
        <v>32850</v>
      </c>
      <c r="D45" s="118">
        <v>6258</v>
      </c>
      <c r="E45" s="118">
        <v>18619</v>
      </c>
      <c r="F45" s="118">
        <v>12529</v>
      </c>
      <c r="G45" s="118">
        <v>15400</v>
      </c>
      <c r="H45" s="118">
        <v>2934</v>
      </c>
      <c r="I45" s="118">
        <v>8729</v>
      </c>
      <c r="J45" s="118">
        <v>5874</v>
      </c>
      <c r="K45" s="8"/>
      <c r="L45" s="8"/>
    </row>
    <row r="46" spans="1:12" ht="24" customHeight="1">
      <c r="A46" s="15" t="s">
        <v>118</v>
      </c>
      <c r="B46" s="120">
        <v>8.4</v>
      </c>
      <c r="C46" s="118">
        <v>9410</v>
      </c>
      <c r="D46" s="118">
        <v>2273</v>
      </c>
      <c r="E46" s="118">
        <v>3604</v>
      </c>
      <c r="F46" s="118">
        <v>5364</v>
      </c>
      <c r="G46" s="118">
        <v>11177</v>
      </c>
      <c r="H46" s="118">
        <v>2700</v>
      </c>
      <c r="I46" s="118">
        <v>4280</v>
      </c>
      <c r="J46" s="118">
        <v>6371</v>
      </c>
      <c r="K46" s="8"/>
      <c r="L46" s="8"/>
    </row>
    <row r="47" spans="1:12" ht="21.75" customHeight="1">
      <c r="A47" s="16"/>
      <c r="B47" s="14"/>
      <c r="C47" s="1"/>
      <c r="D47" s="2"/>
      <c r="E47" s="1"/>
      <c r="F47" s="2"/>
      <c r="G47" s="1"/>
      <c r="H47" s="1"/>
      <c r="I47" s="1"/>
      <c r="J47" s="20"/>
      <c r="K47" s="24"/>
      <c r="L47" s="24"/>
    </row>
    <row r="48" spans="1:9" ht="20.25" customHeight="1">
      <c r="A48" s="6"/>
      <c r="B48" s="6"/>
      <c r="C48" s="6"/>
      <c r="D48" s="6"/>
      <c r="E48" s="6"/>
      <c r="F48" s="6"/>
      <c r="G48" s="6"/>
      <c r="H48" s="6"/>
      <c r="I48" s="6"/>
    </row>
  </sheetData>
  <mergeCells count="2">
    <mergeCell ref="B5:F5"/>
    <mergeCell ref="G5:J5"/>
  </mergeCells>
  <printOptions/>
  <pageMargins left="0.7874015748031497" right="0.7874015748031497" top="0.8661417322834646" bottom="0.8661417322834646" header="0.5118110236220472" footer="0.5118110236220472"/>
  <pageSetup horizontalDpi="600" verticalDpi="600" orientation="portrait" paperSize="9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9"/>
  <sheetViews>
    <sheetView zoomScale="60" zoomScaleNormal="60" workbookViewId="0" topLeftCell="A4">
      <selection activeCell="D32" sqref="D32"/>
    </sheetView>
  </sheetViews>
  <sheetFormatPr defaultColWidth="9.00390625" defaultRowHeight="14.25"/>
  <cols>
    <col min="1" max="1" width="15.00390625" style="9" customWidth="1"/>
    <col min="2" max="2" width="12.625" style="9" customWidth="1"/>
    <col min="3" max="3" width="14.625" style="9" customWidth="1"/>
    <col min="4" max="6" width="15.25390625" style="9" customWidth="1"/>
    <col min="7" max="7" width="19.75390625" style="9" customWidth="1"/>
    <col min="8" max="8" width="15.125" style="9" customWidth="1"/>
    <col min="9" max="9" width="13.50390625" style="9" customWidth="1"/>
    <col min="10" max="14" width="16.25390625" style="9" customWidth="1"/>
    <col min="15" max="15" width="17.375" style="9" customWidth="1"/>
    <col min="16" max="16" width="15.375" style="9" customWidth="1"/>
    <col min="17" max="17" width="16.00390625" style="9" customWidth="1"/>
    <col min="18" max="16384" width="9.00390625" style="9" customWidth="1"/>
  </cols>
  <sheetData>
    <row r="1" spans="1:17" ht="29.25" customHeight="1">
      <c r="A1" s="102" t="s">
        <v>126</v>
      </c>
      <c r="J1" s="122"/>
      <c r="K1" s="5"/>
      <c r="L1" s="5"/>
      <c r="M1" s="5"/>
      <c r="N1" s="5"/>
      <c r="O1" s="5"/>
      <c r="P1" s="5"/>
      <c r="Q1" s="5"/>
    </row>
    <row r="2" spans="1:2" ht="26.25" customHeight="1">
      <c r="A2" s="135" t="s">
        <v>127</v>
      </c>
      <c r="B2" s="112"/>
    </row>
    <row r="3" spans="1:17" ht="24" customHeight="1">
      <c r="A3" s="27" t="s">
        <v>122</v>
      </c>
      <c r="B3" s="113"/>
      <c r="C3" s="1"/>
      <c r="D3" s="1"/>
      <c r="E3" s="1"/>
      <c r="F3" s="1"/>
      <c r="G3" s="1"/>
      <c r="H3" s="1"/>
      <c r="J3" s="1"/>
      <c r="L3" s="1"/>
      <c r="M3" s="1"/>
      <c r="N3" s="1"/>
      <c r="O3" s="1"/>
      <c r="P3" s="1"/>
      <c r="Q3" s="10" t="s">
        <v>27</v>
      </c>
    </row>
    <row r="4" spans="1:17" ht="22.5" customHeight="1">
      <c r="A4" s="27"/>
      <c r="B4" s="1"/>
      <c r="C4" s="1"/>
      <c r="D4" s="1"/>
      <c r="E4" s="1"/>
      <c r="F4" s="1"/>
      <c r="G4" s="1"/>
      <c r="H4" s="1"/>
      <c r="I4" s="10"/>
      <c r="J4" s="1"/>
      <c r="K4" s="1"/>
      <c r="L4" s="1"/>
      <c r="M4" s="1"/>
      <c r="N4" s="1"/>
      <c r="O4" s="1"/>
      <c r="P4" s="1"/>
      <c r="Q4" s="10"/>
    </row>
    <row r="5" spans="1:17" ht="22.5" customHeight="1">
      <c r="A5" s="11"/>
      <c r="B5" s="28" t="s">
        <v>28</v>
      </c>
      <c r="C5" s="29"/>
      <c r="D5" s="29"/>
      <c r="E5" s="29"/>
      <c r="F5" s="29"/>
      <c r="G5" s="29"/>
      <c r="H5" s="29"/>
      <c r="I5" s="111"/>
      <c r="J5" s="34"/>
      <c r="K5" s="31" t="s">
        <v>29</v>
      </c>
      <c r="L5" s="11"/>
      <c r="M5" s="11"/>
      <c r="N5" s="30"/>
      <c r="O5" s="30"/>
      <c r="P5" s="30"/>
      <c r="Q5" s="30"/>
    </row>
    <row r="6" spans="1:17" ht="22.5" customHeight="1">
      <c r="A6" s="3" t="s">
        <v>30</v>
      </c>
      <c r="B6" s="4" t="s">
        <v>31</v>
      </c>
      <c r="C6" s="4" t="s">
        <v>32</v>
      </c>
      <c r="D6" s="4" t="s">
        <v>33</v>
      </c>
      <c r="E6" s="4" t="s">
        <v>34</v>
      </c>
      <c r="F6" s="4" t="s">
        <v>35</v>
      </c>
      <c r="G6" s="4" t="s">
        <v>36</v>
      </c>
      <c r="H6" s="4" t="s">
        <v>37</v>
      </c>
      <c r="I6" s="131" t="s">
        <v>38</v>
      </c>
      <c r="J6" s="117" t="s">
        <v>31</v>
      </c>
      <c r="K6" s="4" t="s">
        <v>39</v>
      </c>
      <c r="L6" s="4" t="s">
        <v>40</v>
      </c>
      <c r="M6" s="4" t="s">
        <v>41</v>
      </c>
      <c r="N6" s="32" t="s">
        <v>42</v>
      </c>
      <c r="O6" s="32" t="s">
        <v>43</v>
      </c>
      <c r="P6" s="32" t="s">
        <v>44</v>
      </c>
      <c r="Q6" s="32" t="s">
        <v>45</v>
      </c>
    </row>
    <row r="7" spans="1:17" ht="22.5" customHeight="1">
      <c r="A7" s="33"/>
      <c r="B7" s="34"/>
      <c r="C7" s="12"/>
      <c r="D7" s="12"/>
      <c r="E7" s="12"/>
      <c r="F7" s="12"/>
      <c r="G7" s="12"/>
      <c r="H7" s="12"/>
      <c r="I7" s="119"/>
      <c r="J7" s="35"/>
      <c r="K7" s="35"/>
      <c r="L7" s="35"/>
      <c r="M7" s="35"/>
      <c r="N7" s="35"/>
      <c r="O7" s="35"/>
      <c r="P7" s="35"/>
      <c r="Q7" s="35"/>
    </row>
    <row r="8" spans="1:17" ht="22.5" customHeight="1">
      <c r="A8" s="15" t="s">
        <v>1</v>
      </c>
      <c r="B8" s="147">
        <v>1364</v>
      </c>
      <c r="C8" s="147">
        <v>579</v>
      </c>
      <c r="D8" s="147">
        <v>338</v>
      </c>
      <c r="E8" s="147">
        <v>166</v>
      </c>
      <c r="F8" s="147">
        <v>210</v>
      </c>
      <c r="G8" s="147">
        <v>60</v>
      </c>
      <c r="H8" s="147">
        <v>11</v>
      </c>
      <c r="I8" s="147">
        <v>41455</v>
      </c>
      <c r="J8" s="148">
        <v>105389485</v>
      </c>
      <c r="K8" s="148">
        <v>99297256</v>
      </c>
      <c r="L8" s="148">
        <v>5856487</v>
      </c>
      <c r="M8" s="148">
        <v>235742</v>
      </c>
      <c r="N8" s="148">
        <v>14840474</v>
      </c>
      <c r="O8" s="148">
        <v>66695308</v>
      </c>
      <c r="P8" s="148">
        <v>105348076</v>
      </c>
      <c r="Q8" s="148">
        <v>34457895</v>
      </c>
    </row>
    <row r="9" spans="1:17" ht="22.5" customHeight="1">
      <c r="A9" s="18"/>
      <c r="B9" s="147"/>
      <c r="C9" s="147"/>
      <c r="D9" s="147"/>
      <c r="E9" s="147"/>
      <c r="F9" s="147"/>
      <c r="G9" s="147"/>
      <c r="H9" s="147"/>
      <c r="I9" s="147"/>
      <c r="J9" s="148"/>
      <c r="K9" s="148"/>
      <c r="L9" s="148"/>
      <c r="M9" s="148"/>
      <c r="N9" s="148"/>
      <c r="O9" s="148"/>
      <c r="P9" s="148"/>
      <c r="Q9" s="148"/>
    </row>
    <row r="10" spans="1:17" ht="22.5" customHeight="1">
      <c r="A10" s="15" t="s">
        <v>108</v>
      </c>
      <c r="B10" s="147">
        <v>242</v>
      </c>
      <c r="C10" s="147">
        <v>98</v>
      </c>
      <c r="D10" s="147">
        <v>68</v>
      </c>
      <c r="E10" s="147">
        <v>27</v>
      </c>
      <c r="F10" s="147">
        <v>44</v>
      </c>
      <c r="G10" s="147">
        <v>5</v>
      </c>
      <c r="H10" s="147">
        <v>0</v>
      </c>
      <c r="I10" s="147">
        <v>5425</v>
      </c>
      <c r="J10" s="148">
        <v>8647190</v>
      </c>
      <c r="K10" s="148">
        <v>8168260</v>
      </c>
      <c r="L10" s="148">
        <v>470417</v>
      </c>
      <c r="M10" s="148">
        <v>8513</v>
      </c>
      <c r="N10" s="148">
        <v>1984819</v>
      </c>
      <c r="O10" s="148">
        <v>4381865</v>
      </c>
      <c r="P10" s="148">
        <v>8583387</v>
      </c>
      <c r="Q10" s="148">
        <v>3730513</v>
      </c>
    </row>
    <row r="11" spans="1:17" ht="22.5" customHeight="1">
      <c r="A11" s="15" t="s">
        <v>2</v>
      </c>
      <c r="B11" s="147">
        <v>128</v>
      </c>
      <c r="C11" s="147">
        <v>55</v>
      </c>
      <c r="D11" s="147">
        <v>41</v>
      </c>
      <c r="E11" s="147">
        <v>9</v>
      </c>
      <c r="F11" s="147">
        <v>15</v>
      </c>
      <c r="G11" s="147">
        <v>8</v>
      </c>
      <c r="H11" s="147">
        <v>0</v>
      </c>
      <c r="I11" s="147">
        <v>3404</v>
      </c>
      <c r="J11" s="148">
        <v>6401852</v>
      </c>
      <c r="K11" s="148">
        <v>5920733</v>
      </c>
      <c r="L11" s="148">
        <v>481104</v>
      </c>
      <c r="M11" s="148">
        <v>15</v>
      </c>
      <c r="N11" s="148">
        <v>1016902</v>
      </c>
      <c r="O11" s="148">
        <v>3204780</v>
      </c>
      <c r="P11" s="148">
        <v>6365911</v>
      </c>
      <c r="Q11" s="148">
        <v>2891910</v>
      </c>
    </row>
    <row r="12" spans="1:17" ht="22.5" customHeight="1">
      <c r="A12" s="15" t="s">
        <v>3</v>
      </c>
      <c r="B12" s="147">
        <v>267</v>
      </c>
      <c r="C12" s="147">
        <v>124</v>
      </c>
      <c r="D12" s="147">
        <v>60</v>
      </c>
      <c r="E12" s="147">
        <v>31</v>
      </c>
      <c r="F12" s="147">
        <v>36</v>
      </c>
      <c r="G12" s="147">
        <v>14</v>
      </c>
      <c r="H12" s="147">
        <v>2</v>
      </c>
      <c r="I12" s="147">
        <v>7642</v>
      </c>
      <c r="J12" s="148">
        <v>11830635</v>
      </c>
      <c r="K12" s="148">
        <v>10849817</v>
      </c>
      <c r="L12" s="148">
        <v>974105</v>
      </c>
      <c r="M12" s="148">
        <v>6713</v>
      </c>
      <c r="N12" s="148">
        <v>2474359</v>
      </c>
      <c r="O12" s="148">
        <v>6207646</v>
      </c>
      <c r="P12" s="148">
        <v>11806072</v>
      </c>
      <c r="Q12" s="148">
        <v>5070534</v>
      </c>
    </row>
    <row r="13" spans="1:17" ht="22.5" customHeight="1">
      <c r="A13" s="15" t="s">
        <v>4</v>
      </c>
      <c r="B13" s="147">
        <v>86</v>
      </c>
      <c r="C13" s="147">
        <v>31</v>
      </c>
      <c r="D13" s="147">
        <v>26</v>
      </c>
      <c r="E13" s="147">
        <v>12</v>
      </c>
      <c r="F13" s="147">
        <v>12</v>
      </c>
      <c r="G13" s="147">
        <v>5</v>
      </c>
      <c r="H13" s="147">
        <v>0</v>
      </c>
      <c r="I13" s="147">
        <v>2126</v>
      </c>
      <c r="J13" s="148">
        <v>3122214</v>
      </c>
      <c r="K13" s="148">
        <v>2933468</v>
      </c>
      <c r="L13" s="148">
        <v>184434</v>
      </c>
      <c r="M13" s="148">
        <v>4312</v>
      </c>
      <c r="N13" s="148">
        <v>594474</v>
      </c>
      <c r="O13" s="148">
        <v>1797623</v>
      </c>
      <c r="P13" s="148">
        <v>3134149</v>
      </c>
      <c r="Q13" s="148">
        <v>1165617</v>
      </c>
    </row>
    <row r="14" spans="1:17" ht="22.5" customHeight="1">
      <c r="A14" s="15" t="s">
        <v>5</v>
      </c>
      <c r="B14" s="147">
        <v>78</v>
      </c>
      <c r="C14" s="147">
        <v>31</v>
      </c>
      <c r="D14" s="147">
        <v>16</v>
      </c>
      <c r="E14" s="147">
        <v>12</v>
      </c>
      <c r="F14" s="147">
        <v>15</v>
      </c>
      <c r="G14" s="147">
        <v>3</v>
      </c>
      <c r="H14" s="147">
        <v>1</v>
      </c>
      <c r="I14" s="147">
        <v>2365</v>
      </c>
      <c r="J14" s="148">
        <v>3971278</v>
      </c>
      <c r="K14" s="148">
        <v>3704149</v>
      </c>
      <c r="L14" s="148">
        <v>264376</v>
      </c>
      <c r="M14" s="148">
        <v>2753</v>
      </c>
      <c r="N14" s="148">
        <v>798089</v>
      </c>
      <c r="O14" s="148">
        <v>2319241</v>
      </c>
      <c r="P14" s="148">
        <v>3964776</v>
      </c>
      <c r="Q14" s="148">
        <v>1394351</v>
      </c>
    </row>
    <row r="15" spans="1:17" ht="22.5" customHeight="1">
      <c r="A15" s="15" t="s">
        <v>6</v>
      </c>
      <c r="B15" s="147">
        <v>83</v>
      </c>
      <c r="C15" s="147">
        <v>37</v>
      </c>
      <c r="D15" s="147">
        <v>12</v>
      </c>
      <c r="E15" s="147">
        <v>11</v>
      </c>
      <c r="F15" s="147">
        <v>14</v>
      </c>
      <c r="G15" s="147">
        <v>6</v>
      </c>
      <c r="H15" s="147">
        <v>3</v>
      </c>
      <c r="I15" s="147">
        <v>5274</v>
      </c>
      <c r="J15" s="148">
        <v>17557121</v>
      </c>
      <c r="K15" s="148">
        <v>15784222</v>
      </c>
      <c r="L15" s="148">
        <v>1766232</v>
      </c>
      <c r="M15" s="148">
        <v>6667</v>
      </c>
      <c r="N15" s="148">
        <v>2421742</v>
      </c>
      <c r="O15" s="148">
        <v>8575898</v>
      </c>
      <c r="P15" s="148">
        <v>17760598</v>
      </c>
      <c r="Q15" s="148">
        <v>8590360</v>
      </c>
    </row>
    <row r="16" spans="1:17" ht="22.5" customHeight="1">
      <c r="A16" s="15" t="s">
        <v>7</v>
      </c>
      <c r="B16" s="147">
        <v>71</v>
      </c>
      <c r="C16" s="147">
        <v>23</v>
      </c>
      <c r="D16" s="147">
        <v>16</v>
      </c>
      <c r="E16" s="147">
        <v>16</v>
      </c>
      <c r="F16" s="147">
        <v>12</v>
      </c>
      <c r="G16" s="147">
        <v>4</v>
      </c>
      <c r="H16" s="147">
        <v>0</v>
      </c>
      <c r="I16" s="147">
        <v>1936</v>
      </c>
      <c r="J16" s="148">
        <v>4751956</v>
      </c>
      <c r="K16" s="148">
        <v>4604615</v>
      </c>
      <c r="L16" s="148">
        <v>144055</v>
      </c>
      <c r="M16" s="148">
        <v>3286</v>
      </c>
      <c r="N16" s="148">
        <v>731952</v>
      </c>
      <c r="O16" s="148">
        <v>2437913</v>
      </c>
      <c r="P16" s="148">
        <v>4772743</v>
      </c>
      <c r="Q16" s="148">
        <v>2059773</v>
      </c>
    </row>
    <row r="17" spans="1:17" ht="22.5" customHeight="1">
      <c r="A17" s="15" t="s">
        <v>98</v>
      </c>
      <c r="B17" s="147">
        <v>103</v>
      </c>
      <c r="C17" s="147">
        <v>43</v>
      </c>
      <c r="D17" s="147">
        <v>27</v>
      </c>
      <c r="E17" s="147">
        <v>13</v>
      </c>
      <c r="F17" s="147">
        <v>12</v>
      </c>
      <c r="G17" s="147">
        <v>6</v>
      </c>
      <c r="H17" s="147">
        <v>2</v>
      </c>
      <c r="I17" s="147">
        <v>3423</v>
      </c>
      <c r="J17" s="148">
        <v>7473725</v>
      </c>
      <c r="K17" s="148">
        <v>6957604</v>
      </c>
      <c r="L17" s="148">
        <v>516065</v>
      </c>
      <c r="M17" s="148">
        <v>56</v>
      </c>
      <c r="N17" s="148">
        <v>1147196</v>
      </c>
      <c r="O17" s="148">
        <v>4694659</v>
      </c>
      <c r="P17" s="148">
        <v>7454078</v>
      </c>
      <c r="Q17" s="148">
        <v>2441364</v>
      </c>
    </row>
    <row r="18" spans="1:17" ht="22.5" customHeight="1">
      <c r="A18" s="18"/>
      <c r="B18" s="147"/>
      <c r="C18" s="147"/>
      <c r="D18" s="147"/>
      <c r="E18" s="147"/>
      <c r="F18" s="147"/>
      <c r="G18" s="147"/>
      <c r="H18" s="147"/>
      <c r="I18" s="147"/>
      <c r="J18" s="148"/>
      <c r="K18" s="148"/>
      <c r="L18" s="148"/>
      <c r="M18" s="148"/>
      <c r="N18" s="148"/>
      <c r="O18" s="148"/>
      <c r="P18" s="148"/>
      <c r="Q18" s="148"/>
    </row>
    <row r="19" spans="1:17" ht="22.5" customHeight="1">
      <c r="A19" s="15" t="s">
        <v>8</v>
      </c>
      <c r="B19" s="147">
        <v>56</v>
      </c>
      <c r="C19" s="147">
        <v>23</v>
      </c>
      <c r="D19" s="147">
        <v>11</v>
      </c>
      <c r="E19" s="147">
        <v>5</v>
      </c>
      <c r="F19" s="147">
        <v>14</v>
      </c>
      <c r="G19" s="147">
        <v>2</v>
      </c>
      <c r="H19" s="147">
        <v>1</v>
      </c>
      <c r="I19" s="147">
        <v>1985</v>
      </c>
      <c r="J19" s="148">
        <v>4247998</v>
      </c>
      <c r="K19" s="148">
        <v>3724777</v>
      </c>
      <c r="L19" s="148">
        <v>472791</v>
      </c>
      <c r="M19" s="147">
        <v>50430</v>
      </c>
      <c r="N19" s="148">
        <v>820717</v>
      </c>
      <c r="O19" s="148">
        <v>2656693</v>
      </c>
      <c r="P19" s="148">
        <v>4254267</v>
      </c>
      <c r="Q19" s="148">
        <v>1423821</v>
      </c>
    </row>
    <row r="20" spans="1:17" ht="22.5" customHeight="1">
      <c r="A20" s="18"/>
      <c r="B20" s="147"/>
      <c r="C20" s="147"/>
      <c r="D20" s="147"/>
      <c r="E20" s="147"/>
      <c r="F20" s="147"/>
      <c r="G20" s="147"/>
      <c r="H20" s="147"/>
      <c r="I20" s="147"/>
      <c r="J20" s="147"/>
      <c r="K20" s="147"/>
      <c r="L20" s="147"/>
      <c r="M20" s="147"/>
      <c r="N20" s="147"/>
      <c r="O20" s="147"/>
      <c r="P20" s="147"/>
      <c r="Q20" s="147"/>
    </row>
    <row r="21" spans="1:17" ht="22.5" customHeight="1">
      <c r="A21" s="15" t="s">
        <v>109</v>
      </c>
      <c r="B21" s="147">
        <v>47</v>
      </c>
      <c r="C21" s="147">
        <v>18</v>
      </c>
      <c r="D21" s="147">
        <v>9</v>
      </c>
      <c r="E21" s="147">
        <v>6</v>
      </c>
      <c r="F21" s="147">
        <v>13</v>
      </c>
      <c r="G21" s="147">
        <v>1</v>
      </c>
      <c r="H21" s="147">
        <v>0</v>
      </c>
      <c r="I21" s="147">
        <v>1315</v>
      </c>
      <c r="J21" s="147" t="s">
        <v>130</v>
      </c>
      <c r="K21" s="147" t="s">
        <v>130</v>
      </c>
      <c r="L21" s="147" t="s">
        <v>130</v>
      </c>
      <c r="M21" s="147" t="s">
        <v>130</v>
      </c>
      <c r="N21" s="147" t="s">
        <v>130</v>
      </c>
      <c r="O21" s="147" t="s">
        <v>130</v>
      </c>
      <c r="P21" s="147" t="s">
        <v>130</v>
      </c>
      <c r="Q21" s="147" t="s">
        <v>130</v>
      </c>
    </row>
    <row r="22" spans="1:17" ht="22.5" customHeight="1">
      <c r="A22" s="18"/>
      <c r="B22" s="147"/>
      <c r="C22" s="147"/>
      <c r="D22" s="147"/>
      <c r="E22" s="147"/>
      <c r="F22" s="147"/>
      <c r="G22" s="147"/>
      <c r="H22" s="147"/>
      <c r="I22" s="147"/>
      <c r="J22" s="147"/>
      <c r="K22" s="147"/>
      <c r="L22" s="147"/>
      <c r="M22" s="147"/>
      <c r="N22" s="147"/>
      <c r="O22" s="147"/>
      <c r="P22" s="147"/>
      <c r="Q22" s="147"/>
    </row>
    <row r="23" spans="1:17" ht="22.5" customHeight="1">
      <c r="A23" s="15" t="s">
        <v>110</v>
      </c>
      <c r="B23" s="147">
        <v>17</v>
      </c>
      <c r="C23" s="147">
        <v>9</v>
      </c>
      <c r="D23" s="147">
        <v>3</v>
      </c>
      <c r="E23" s="147">
        <v>3</v>
      </c>
      <c r="F23" s="147">
        <v>2</v>
      </c>
      <c r="G23" s="147">
        <v>0</v>
      </c>
      <c r="H23" s="147">
        <v>0</v>
      </c>
      <c r="I23" s="147">
        <v>271</v>
      </c>
      <c r="J23" s="147" t="s">
        <v>130</v>
      </c>
      <c r="K23" s="147" t="s">
        <v>130</v>
      </c>
      <c r="L23" s="147" t="s">
        <v>130</v>
      </c>
      <c r="M23" s="147" t="s">
        <v>130</v>
      </c>
      <c r="N23" s="147" t="s">
        <v>130</v>
      </c>
      <c r="O23" s="147" t="s">
        <v>130</v>
      </c>
      <c r="P23" s="147" t="s">
        <v>130</v>
      </c>
      <c r="Q23" s="147" t="s">
        <v>130</v>
      </c>
    </row>
    <row r="24" spans="1:17" ht="22.5" customHeight="1">
      <c r="A24" s="18"/>
      <c r="B24" s="147"/>
      <c r="C24" s="147"/>
      <c r="D24" s="147"/>
      <c r="E24" s="147"/>
      <c r="F24" s="147"/>
      <c r="G24" s="147"/>
      <c r="H24" s="147"/>
      <c r="I24" s="147"/>
      <c r="J24" s="147"/>
      <c r="K24" s="147"/>
      <c r="L24" s="147"/>
      <c r="M24" s="147"/>
      <c r="N24" s="147"/>
      <c r="O24" s="147"/>
      <c r="P24" s="147"/>
      <c r="Q24" s="147"/>
    </row>
    <row r="25" spans="1:17" ht="22.5" customHeight="1">
      <c r="A25" s="15" t="s">
        <v>9</v>
      </c>
      <c r="B25" s="147">
        <v>76</v>
      </c>
      <c r="C25" s="147">
        <v>26</v>
      </c>
      <c r="D25" s="147">
        <v>26</v>
      </c>
      <c r="E25" s="147">
        <v>5</v>
      </c>
      <c r="F25" s="147">
        <v>13</v>
      </c>
      <c r="G25" s="147">
        <v>4</v>
      </c>
      <c r="H25" s="147">
        <v>2</v>
      </c>
      <c r="I25" s="147">
        <v>4545</v>
      </c>
      <c r="J25" s="147">
        <v>31891151</v>
      </c>
      <c r="K25" s="147">
        <v>31613951</v>
      </c>
      <c r="L25" s="147">
        <v>125182</v>
      </c>
      <c r="M25" s="147">
        <v>152018</v>
      </c>
      <c r="N25" s="147">
        <v>1827339</v>
      </c>
      <c r="O25" s="147">
        <v>27303554</v>
      </c>
      <c r="P25" s="147">
        <v>31768778</v>
      </c>
      <c r="Q25" s="147">
        <v>3587098</v>
      </c>
    </row>
    <row r="26" spans="1:17" ht="22.5" customHeight="1">
      <c r="A26" s="18"/>
      <c r="B26" s="147"/>
      <c r="C26" s="147"/>
      <c r="D26" s="147"/>
      <c r="E26" s="147"/>
      <c r="F26" s="147"/>
      <c r="G26" s="147"/>
      <c r="H26" s="147"/>
      <c r="I26" s="147"/>
      <c r="J26" s="147"/>
      <c r="K26" s="147"/>
      <c r="L26" s="147"/>
      <c r="M26" s="147"/>
      <c r="N26" s="147"/>
      <c r="O26" s="147"/>
      <c r="P26" s="147"/>
      <c r="Q26" s="147"/>
    </row>
    <row r="27" spans="1:17" ht="22.5" customHeight="1">
      <c r="A27" s="15" t="s">
        <v>10</v>
      </c>
      <c r="B27" s="147">
        <v>11</v>
      </c>
      <c r="C27" s="147">
        <v>9</v>
      </c>
      <c r="D27" s="147">
        <v>2</v>
      </c>
      <c r="E27" s="147">
        <v>0</v>
      </c>
      <c r="F27" s="147">
        <v>0</v>
      </c>
      <c r="G27" s="147">
        <v>0</v>
      </c>
      <c r="H27" s="147">
        <v>0</v>
      </c>
      <c r="I27" s="147">
        <v>77</v>
      </c>
      <c r="J27" s="147" t="s">
        <v>130</v>
      </c>
      <c r="K27" s="147" t="s">
        <v>130</v>
      </c>
      <c r="L27" s="147" t="s">
        <v>130</v>
      </c>
      <c r="M27" s="147">
        <v>0</v>
      </c>
      <c r="N27" s="147" t="s">
        <v>130</v>
      </c>
      <c r="O27" s="147" t="s">
        <v>130</v>
      </c>
      <c r="P27" s="147" t="s">
        <v>130</v>
      </c>
      <c r="Q27" s="147" t="s">
        <v>130</v>
      </c>
    </row>
    <row r="28" spans="1:17" ht="22.5" customHeight="1">
      <c r="A28" s="15" t="s">
        <v>99</v>
      </c>
      <c r="B28" s="147">
        <v>16</v>
      </c>
      <c r="C28" s="147">
        <v>6</v>
      </c>
      <c r="D28" s="147">
        <v>6</v>
      </c>
      <c r="E28" s="147">
        <v>4</v>
      </c>
      <c r="F28" s="147">
        <v>0</v>
      </c>
      <c r="G28" s="147">
        <v>0</v>
      </c>
      <c r="H28" s="147">
        <v>0</v>
      </c>
      <c r="I28" s="147">
        <v>206</v>
      </c>
      <c r="J28" s="147" t="s">
        <v>130</v>
      </c>
      <c r="K28" s="147" t="s">
        <v>130</v>
      </c>
      <c r="L28" s="147" t="s">
        <v>130</v>
      </c>
      <c r="M28" s="147">
        <v>0</v>
      </c>
      <c r="N28" s="147" t="s">
        <v>130</v>
      </c>
      <c r="O28" s="147" t="s">
        <v>130</v>
      </c>
      <c r="P28" s="147" t="s">
        <v>130</v>
      </c>
      <c r="Q28" s="147" t="s">
        <v>130</v>
      </c>
    </row>
    <row r="29" spans="1:17" ht="22.5" customHeight="1">
      <c r="A29" s="15" t="s">
        <v>100</v>
      </c>
      <c r="B29" s="147">
        <v>26</v>
      </c>
      <c r="C29" s="147">
        <v>17</v>
      </c>
      <c r="D29" s="147">
        <v>3</v>
      </c>
      <c r="E29" s="147">
        <v>3</v>
      </c>
      <c r="F29" s="147">
        <v>2</v>
      </c>
      <c r="G29" s="147">
        <v>1</v>
      </c>
      <c r="H29" s="147">
        <v>0</v>
      </c>
      <c r="I29" s="147">
        <v>424</v>
      </c>
      <c r="J29" s="147">
        <v>1023708</v>
      </c>
      <c r="K29" s="147">
        <v>949617</v>
      </c>
      <c r="L29" s="147">
        <v>74091</v>
      </c>
      <c r="M29" s="147">
        <v>0</v>
      </c>
      <c r="N29" s="147">
        <v>133373</v>
      </c>
      <c r="O29" s="147">
        <v>631766</v>
      </c>
      <c r="P29" s="147">
        <v>1021738</v>
      </c>
      <c r="Q29" s="147">
        <v>355500</v>
      </c>
    </row>
    <row r="30" spans="1:17" ht="22.5" customHeight="1">
      <c r="A30" s="18"/>
      <c r="B30" s="147"/>
      <c r="C30" s="147"/>
      <c r="D30" s="147"/>
      <c r="E30" s="147"/>
      <c r="F30" s="147"/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47"/>
    </row>
    <row r="31" spans="1:17" ht="22.5" customHeight="1">
      <c r="A31" s="15" t="s">
        <v>11</v>
      </c>
      <c r="B31" s="147">
        <v>22</v>
      </c>
      <c r="C31" s="147">
        <v>15</v>
      </c>
      <c r="D31" s="147">
        <v>1</v>
      </c>
      <c r="E31" s="147">
        <v>3</v>
      </c>
      <c r="F31" s="147">
        <v>3</v>
      </c>
      <c r="G31" s="147">
        <v>0</v>
      </c>
      <c r="H31" s="147">
        <v>0</v>
      </c>
      <c r="I31" s="147">
        <v>320</v>
      </c>
      <c r="J31" s="147">
        <v>434151</v>
      </c>
      <c r="K31" s="147">
        <v>411880</v>
      </c>
      <c r="L31" s="147">
        <v>22271</v>
      </c>
      <c r="M31" s="147">
        <v>0</v>
      </c>
      <c r="N31" s="147">
        <v>93522</v>
      </c>
      <c r="O31" s="147">
        <v>285505</v>
      </c>
      <c r="P31" s="147">
        <v>433851</v>
      </c>
      <c r="Q31" s="147">
        <v>133129</v>
      </c>
    </row>
    <row r="32" spans="1:17" ht="22.5" customHeight="1">
      <c r="A32" s="15" t="s">
        <v>111</v>
      </c>
      <c r="B32" s="147">
        <v>14</v>
      </c>
      <c r="C32" s="147">
        <v>3</v>
      </c>
      <c r="D32" s="147">
        <v>3</v>
      </c>
      <c r="E32" s="147">
        <v>4</v>
      </c>
      <c r="F32" s="147">
        <v>3</v>
      </c>
      <c r="G32" s="147">
        <v>1</v>
      </c>
      <c r="H32" s="147">
        <v>0</v>
      </c>
      <c r="I32" s="147">
        <v>504</v>
      </c>
      <c r="J32" s="147">
        <v>1152251</v>
      </c>
      <c r="K32" s="147">
        <v>1144784</v>
      </c>
      <c r="L32" s="147">
        <v>7467</v>
      </c>
      <c r="M32" s="147">
        <v>0</v>
      </c>
      <c r="N32" s="147">
        <v>202709</v>
      </c>
      <c r="O32" s="147">
        <v>595820</v>
      </c>
      <c r="P32" s="147">
        <v>1151717</v>
      </c>
      <c r="Q32" s="147">
        <v>485736</v>
      </c>
    </row>
    <row r="33" spans="1:17" ht="22.5" customHeight="1">
      <c r="A33" s="18"/>
      <c r="B33" s="147"/>
      <c r="C33" s="147"/>
      <c r="D33" s="147"/>
      <c r="E33" s="147"/>
      <c r="F33" s="147"/>
      <c r="G33" s="147"/>
      <c r="H33" s="147"/>
      <c r="I33" s="147"/>
      <c r="J33" s="147"/>
      <c r="K33" s="147"/>
      <c r="L33" s="147"/>
      <c r="M33" s="147"/>
      <c r="N33" s="147"/>
      <c r="O33" s="147"/>
      <c r="P33" s="147"/>
      <c r="Q33" s="147"/>
    </row>
    <row r="34" spans="1:17" ht="22.5" customHeight="1">
      <c r="A34" s="15" t="s">
        <v>12</v>
      </c>
      <c r="B34" s="147">
        <v>2</v>
      </c>
      <c r="C34" s="147">
        <v>0</v>
      </c>
      <c r="D34" s="147">
        <v>2</v>
      </c>
      <c r="E34" s="147">
        <v>0</v>
      </c>
      <c r="F34" s="147">
        <v>0</v>
      </c>
      <c r="G34" s="147">
        <v>0</v>
      </c>
      <c r="H34" s="147">
        <v>0</v>
      </c>
      <c r="I34" s="147">
        <v>22</v>
      </c>
      <c r="J34" s="147" t="s">
        <v>130</v>
      </c>
      <c r="K34" s="147" t="s">
        <v>130</v>
      </c>
      <c r="L34" s="147">
        <v>0</v>
      </c>
      <c r="M34" s="147">
        <v>0</v>
      </c>
      <c r="N34" s="147" t="s">
        <v>130</v>
      </c>
      <c r="O34" s="147" t="s">
        <v>130</v>
      </c>
      <c r="P34" s="147" t="s">
        <v>130</v>
      </c>
      <c r="Q34" s="147" t="s">
        <v>130</v>
      </c>
    </row>
    <row r="35" spans="1:17" ht="22.5" customHeight="1">
      <c r="A35" s="15" t="s">
        <v>13</v>
      </c>
      <c r="B35" s="147">
        <v>1</v>
      </c>
      <c r="C35" s="147">
        <v>1</v>
      </c>
      <c r="D35" s="147">
        <v>0</v>
      </c>
      <c r="E35" s="147">
        <v>0</v>
      </c>
      <c r="F35" s="147">
        <v>0</v>
      </c>
      <c r="G35" s="147">
        <v>0</v>
      </c>
      <c r="H35" s="147">
        <v>0</v>
      </c>
      <c r="I35" s="147">
        <v>4</v>
      </c>
      <c r="J35" s="147" t="s">
        <v>130</v>
      </c>
      <c r="K35" s="147" t="s">
        <v>130</v>
      </c>
      <c r="L35" s="147">
        <v>0</v>
      </c>
      <c r="M35" s="147">
        <v>0</v>
      </c>
      <c r="N35" s="147" t="s">
        <v>130</v>
      </c>
      <c r="O35" s="147" t="s">
        <v>130</v>
      </c>
      <c r="P35" s="147" t="s">
        <v>130</v>
      </c>
      <c r="Q35" s="147" t="s">
        <v>130</v>
      </c>
    </row>
    <row r="36" spans="1:17" ht="22.5" customHeight="1">
      <c r="A36" s="15" t="s">
        <v>14</v>
      </c>
      <c r="B36" s="147">
        <v>0</v>
      </c>
      <c r="C36" s="147">
        <v>0</v>
      </c>
      <c r="D36" s="147">
        <v>0</v>
      </c>
      <c r="E36" s="147">
        <v>0</v>
      </c>
      <c r="F36" s="147">
        <v>0</v>
      </c>
      <c r="G36" s="147">
        <v>0</v>
      </c>
      <c r="H36" s="147">
        <v>0</v>
      </c>
      <c r="I36" s="147">
        <v>0</v>
      </c>
      <c r="J36" s="147">
        <v>0</v>
      </c>
      <c r="K36" s="147">
        <v>0</v>
      </c>
      <c r="L36" s="147">
        <v>0</v>
      </c>
      <c r="M36" s="147">
        <v>0</v>
      </c>
      <c r="N36" s="147">
        <v>0</v>
      </c>
      <c r="O36" s="147">
        <v>0</v>
      </c>
      <c r="P36" s="147">
        <v>0</v>
      </c>
      <c r="Q36" s="147">
        <v>0</v>
      </c>
    </row>
    <row r="37" spans="1:17" ht="22.5" customHeight="1">
      <c r="A37" s="15" t="s">
        <v>101</v>
      </c>
      <c r="B37" s="147">
        <v>18</v>
      </c>
      <c r="C37" s="147">
        <v>10</v>
      </c>
      <c r="D37" s="147">
        <v>6</v>
      </c>
      <c r="E37" s="147">
        <v>2</v>
      </c>
      <c r="F37" s="147">
        <v>0</v>
      </c>
      <c r="G37" s="147">
        <v>0</v>
      </c>
      <c r="H37" s="147">
        <v>0</v>
      </c>
      <c r="I37" s="147">
        <v>187</v>
      </c>
      <c r="J37" s="147">
        <v>252529</v>
      </c>
      <c r="K37" s="147" t="s">
        <v>130</v>
      </c>
      <c r="L37" s="147" t="s">
        <v>130</v>
      </c>
      <c r="M37" s="147">
        <v>0</v>
      </c>
      <c r="N37" s="147">
        <v>61153</v>
      </c>
      <c r="O37" s="147">
        <v>89509</v>
      </c>
      <c r="P37" s="147">
        <v>252529</v>
      </c>
      <c r="Q37" s="147">
        <v>150117</v>
      </c>
    </row>
    <row r="38" spans="1:17" ht="22.5" customHeight="1">
      <c r="A38" s="18"/>
      <c r="B38" s="147"/>
      <c r="C38" s="147"/>
      <c r="D38" s="147"/>
      <c r="E38" s="147"/>
      <c r="F38" s="147"/>
      <c r="G38" s="147"/>
      <c r="H38" s="147"/>
      <c r="I38" s="147"/>
      <c r="J38" s="147"/>
      <c r="K38" s="147"/>
      <c r="L38" s="147"/>
      <c r="M38" s="147"/>
      <c r="N38" s="147"/>
      <c r="O38" s="147"/>
      <c r="P38" s="147"/>
      <c r="Q38" s="147"/>
    </row>
    <row r="39" spans="1:17" ht="22.5" customHeight="1">
      <c r="A39" s="15" t="s">
        <v>15</v>
      </c>
      <c r="B39" s="147"/>
      <c r="C39" s="147"/>
      <c r="D39" s="147"/>
      <c r="E39" s="147"/>
      <c r="F39" s="147"/>
      <c r="G39" s="147"/>
      <c r="H39" s="147"/>
      <c r="I39" s="147"/>
      <c r="J39" s="147"/>
      <c r="K39" s="147"/>
      <c r="L39" s="147"/>
      <c r="M39" s="147"/>
      <c r="N39" s="147"/>
      <c r="O39" s="147"/>
      <c r="P39" s="147"/>
      <c r="Q39" s="147"/>
    </row>
    <row r="40" spans="1:17" ht="22.5" customHeight="1">
      <c r="A40" s="15" t="s">
        <v>112</v>
      </c>
      <c r="B40" s="147">
        <v>381</v>
      </c>
      <c r="C40" s="147">
        <v>158</v>
      </c>
      <c r="D40" s="147">
        <v>91</v>
      </c>
      <c r="E40" s="147">
        <v>43</v>
      </c>
      <c r="F40" s="147">
        <v>72</v>
      </c>
      <c r="G40" s="147">
        <v>13</v>
      </c>
      <c r="H40" s="147">
        <v>4</v>
      </c>
      <c r="I40" s="149">
        <f>I19+I10+I15</f>
        <v>12684</v>
      </c>
      <c r="J40" s="149">
        <v>30452309</v>
      </c>
      <c r="K40" s="149">
        <v>27677259</v>
      </c>
      <c r="L40" s="149">
        <v>2709440</v>
      </c>
      <c r="M40" s="149">
        <v>65610</v>
      </c>
      <c r="N40" s="149">
        <v>5227278</v>
      </c>
      <c r="O40" s="149">
        <v>15614456</v>
      </c>
      <c r="P40" s="149">
        <v>30598252</v>
      </c>
      <c r="Q40" s="149">
        <v>13744694</v>
      </c>
    </row>
    <row r="41" spans="1:17" ht="22.5" customHeight="1">
      <c r="A41" s="15" t="s">
        <v>113</v>
      </c>
      <c r="B41" s="147">
        <v>343</v>
      </c>
      <c r="C41" s="147">
        <v>150</v>
      </c>
      <c r="D41" s="147">
        <v>86</v>
      </c>
      <c r="E41" s="147">
        <v>36</v>
      </c>
      <c r="F41" s="147">
        <v>49</v>
      </c>
      <c r="G41" s="147">
        <v>18</v>
      </c>
      <c r="H41" s="147">
        <v>4</v>
      </c>
      <c r="I41" s="149">
        <f>I25+I12</f>
        <v>12187</v>
      </c>
      <c r="J41" s="149">
        <v>43721786</v>
      </c>
      <c r="K41" s="149">
        <v>42463768</v>
      </c>
      <c r="L41" s="149">
        <v>1099287</v>
      </c>
      <c r="M41" s="149">
        <v>158731</v>
      </c>
      <c r="N41" s="149">
        <v>4301698</v>
      </c>
      <c r="O41" s="149">
        <v>33511200</v>
      </c>
      <c r="P41" s="149">
        <v>43574850</v>
      </c>
      <c r="Q41" s="149">
        <v>8657632</v>
      </c>
    </row>
    <row r="42" spans="1:17" ht="22.5" customHeight="1">
      <c r="A42" s="15" t="s">
        <v>114</v>
      </c>
      <c r="B42" s="147">
        <v>167</v>
      </c>
      <c r="C42" s="147">
        <v>70</v>
      </c>
      <c r="D42" s="147">
        <v>39</v>
      </c>
      <c r="E42" s="147">
        <v>22</v>
      </c>
      <c r="F42" s="147">
        <v>27</v>
      </c>
      <c r="G42" s="147">
        <v>7</v>
      </c>
      <c r="H42" s="147">
        <v>2</v>
      </c>
      <c r="I42" s="149">
        <f>SUM(I21:I23)+I17</f>
        <v>5009</v>
      </c>
      <c r="J42" s="147">
        <v>9837335</v>
      </c>
      <c r="K42" s="147">
        <v>9000714</v>
      </c>
      <c r="L42" s="147">
        <v>835586</v>
      </c>
      <c r="M42" s="147">
        <v>1035</v>
      </c>
      <c r="N42" s="147">
        <v>1611172</v>
      </c>
      <c r="O42" s="147">
        <v>6085537</v>
      </c>
      <c r="P42" s="147">
        <v>9809444</v>
      </c>
      <c r="Q42" s="147">
        <v>3280226</v>
      </c>
    </row>
    <row r="43" spans="1:17" ht="22.5" customHeight="1">
      <c r="A43" s="15" t="s">
        <v>115</v>
      </c>
      <c r="B43" s="147">
        <v>131</v>
      </c>
      <c r="C43" s="147">
        <v>63</v>
      </c>
      <c r="D43" s="147">
        <v>27</v>
      </c>
      <c r="E43" s="147">
        <v>19</v>
      </c>
      <c r="F43" s="147">
        <v>17</v>
      </c>
      <c r="G43" s="147">
        <v>4</v>
      </c>
      <c r="H43" s="147">
        <v>1</v>
      </c>
      <c r="I43" s="149">
        <f>SUM(I27:I29)+I14</f>
        <v>3072</v>
      </c>
      <c r="J43" s="149">
        <v>5239626</v>
      </c>
      <c r="K43" s="149" t="s">
        <v>130</v>
      </c>
      <c r="L43" s="149" t="s">
        <v>130</v>
      </c>
      <c r="M43" s="147">
        <v>2753</v>
      </c>
      <c r="N43" s="149">
        <v>996146</v>
      </c>
      <c r="O43" s="149">
        <v>3057750</v>
      </c>
      <c r="P43" s="149">
        <v>5231154</v>
      </c>
      <c r="Q43" s="149">
        <v>1881194</v>
      </c>
    </row>
    <row r="44" spans="1:17" ht="22.5" customHeight="1">
      <c r="A44" s="15" t="s">
        <v>116</v>
      </c>
      <c r="B44" s="147">
        <v>199</v>
      </c>
      <c r="C44" s="147">
        <v>78</v>
      </c>
      <c r="D44" s="147">
        <v>57</v>
      </c>
      <c r="E44" s="147">
        <v>25</v>
      </c>
      <c r="F44" s="147">
        <v>27</v>
      </c>
      <c r="G44" s="147">
        <v>12</v>
      </c>
      <c r="H44" s="147">
        <v>0</v>
      </c>
      <c r="I44" s="149">
        <f>I11+I16</f>
        <v>5340</v>
      </c>
      <c r="J44" s="149">
        <v>11153808</v>
      </c>
      <c r="K44" s="149">
        <v>10525348</v>
      </c>
      <c r="L44" s="149">
        <v>625159</v>
      </c>
      <c r="M44" s="149">
        <v>3301</v>
      </c>
      <c r="N44" s="149">
        <v>1748854</v>
      </c>
      <c r="O44" s="149">
        <v>5642693</v>
      </c>
      <c r="P44" s="149">
        <v>11138654</v>
      </c>
      <c r="Q44" s="149">
        <v>4951683</v>
      </c>
    </row>
    <row r="45" spans="1:17" ht="22.5" customHeight="1">
      <c r="A45" s="15" t="s">
        <v>117</v>
      </c>
      <c r="B45" s="147">
        <v>122</v>
      </c>
      <c r="C45" s="147">
        <v>49</v>
      </c>
      <c r="D45" s="147">
        <v>30</v>
      </c>
      <c r="E45" s="147">
        <v>19</v>
      </c>
      <c r="F45" s="147">
        <v>18</v>
      </c>
      <c r="G45" s="147">
        <v>6</v>
      </c>
      <c r="H45" s="147">
        <v>0</v>
      </c>
      <c r="I45" s="149">
        <f>SUM(I31:I32)+I13</f>
        <v>2950</v>
      </c>
      <c r="J45" s="149">
        <v>4708616</v>
      </c>
      <c r="K45" s="149">
        <v>4490132</v>
      </c>
      <c r="L45" s="149">
        <v>214172</v>
      </c>
      <c r="M45" s="149">
        <v>4312</v>
      </c>
      <c r="N45" s="149">
        <v>890705</v>
      </c>
      <c r="O45" s="149">
        <v>2678948</v>
      </c>
      <c r="P45" s="149">
        <v>4719717</v>
      </c>
      <c r="Q45" s="149">
        <v>1784482</v>
      </c>
    </row>
    <row r="46" spans="1:17" ht="22.5" customHeight="1">
      <c r="A46" s="15" t="s">
        <v>118</v>
      </c>
      <c r="B46" s="147">
        <v>21</v>
      </c>
      <c r="C46" s="147">
        <v>11</v>
      </c>
      <c r="D46" s="147">
        <v>8</v>
      </c>
      <c r="E46" s="147">
        <v>2</v>
      </c>
      <c r="F46" s="147">
        <v>0</v>
      </c>
      <c r="G46" s="147">
        <v>0</v>
      </c>
      <c r="H46" s="147">
        <v>0</v>
      </c>
      <c r="I46" s="149">
        <f>SUM(I34:I37)</f>
        <v>213</v>
      </c>
      <c r="J46" s="147">
        <v>276005</v>
      </c>
      <c r="K46" s="147" t="s">
        <v>130</v>
      </c>
      <c r="L46" s="147" t="s">
        <v>130</v>
      </c>
      <c r="M46" s="149">
        <v>0</v>
      </c>
      <c r="N46" s="149">
        <v>64621</v>
      </c>
      <c r="O46" s="149">
        <v>104724</v>
      </c>
      <c r="P46" s="149">
        <v>276005</v>
      </c>
      <c r="Q46" s="149">
        <v>157984</v>
      </c>
    </row>
    <row r="47" spans="1:17" ht="22.5" customHeight="1">
      <c r="A47" s="18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</row>
    <row r="48" spans="1:17" ht="22.5" customHeight="1">
      <c r="A48" s="38"/>
      <c r="B48" s="39"/>
      <c r="C48" s="40"/>
      <c r="D48" s="40"/>
      <c r="E48" s="40"/>
      <c r="F48" s="40"/>
      <c r="G48" s="40"/>
      <c r="H48" s="41"/>
      <c r="I48" s="40"/>
      <c r="J48" s="42"/>
      <c r="K48" s="42"/>
      <c r="L48" s="42"/>
      <c r="M48" s="42"/>
      <c r="N48" s="42"/>
      <c r="O48" s="42"/>
      <c r="P48" s="42"/>
      <c r="Q48" s="42"/>
    </row>
    <row r="49" spans="1:9" ht="14.25">
      <c r="A49" s="6"/>
      <c r="B49" s="6"/>
      <c r="C49" s="6"/>
      <c r="D49" s="6"/>
      <c r="E49" s="6"/>
      <c r="F49" s="6"/>
      <c r="G49" s="6"/>
      <c r="H49" s="6"/>
      <c r="I49" s="6"/>
    </row>
  </sheetData>
  <printOptions/>
  <pageMargins left="0.8661417322834646" right="0.7874015748031497" top="0.7086614173228347" bottom="0.7086614173228347" header="0.5118110236220472" footer="0.5118110236220472"/>
  <pageSetup horizontalDpi="600" verticalDpi="60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9"/>
  <sheetViews>
    <sheetView tabSelected="1" zoomScale="60" zoomScaleNormal="60" workbookViewId="0" topLeftCell="A1">
      <selection activeCell="C40" sqref="C40"/>
    </sheetView>
  </sheetViews>
  <sheetFormatPr defaultColWidth="9.00390625" defaultRowHeight="14.25"/>
  <cols>
    <col min="1" max="1" width="15.25390625" style="44" customWidth="1"/>
    <col min="2" max="2" width="12.50390625" style="44" customWidth="1"/>
    <col min="3" max="3" width="15.375" style="44" customWidth="1"/>
    <col min="4" max="6" width="15.625" style="44" customWidth="1"/>
    <col min="7" max="7" width="19.25390625" style="44" customWidth="1"/>
    <col min="8" max="8" width="15.625" style="44" customWidth="1"/>
    <col min="9" max="9" width="14.25390625" style="44" customWidth="1"/>
    <col min="10" max="10" width="15.875" style="44" customWidth="1"/>
    <col min="11" max="13" width="16.25390625" style="44" customWidth="1"/>
    <col min="14" max="14" width="16.375" style="44" customWidth="1"/>
    <col min="15" max="15" width="18.00390625" style="44" customWidth="1"/>
    <col min="16" max="17" width="14.625" style="44" customWidth="1"/>
    <col min="18" max="16384" width="9.00390625" style="44" customWidth="1"/>
  </cols>
  <sheetData>
    <row r="1" spans="1:17" ht="30" customHeight="1">
      <c r="A1" s="25" t="s">
        <v>124</v>
      </c>
      <c r="B1" s="43"/>
      <c r="C1" s="43"/>
      <c r="D1" s="43"/>
      <c r="E1" s="43"/>
      <c r="F1" s="43"/>
      <c r="G1" s="43"/>
      <c r="H1" s="43"/>
      <c r="I1" s="43"/>
      <c r="J1" s="123"/>
      <c r="K1" s="43"/>
      <c r="L1" s="43"/>
      <c r="M1" s="43"/>
      <c r="N1" s="43"/>
      <c r="O1" s="43"/>
      <c r="P1" s="43"/>
      <c r="Q1" s="43"/>
    </row>
    <row r="2" ht="25.5" customHeight="1">
      <c r="A2" s="134" t="s">
        <v>125</v>
      </c>
    </row>
    <row r="3" spans="1:17" ht="21.75" customHeight="1">
      <c r="A3" s="45" t="s">
        <v>123</v>
      </c>
      <c r="B3" s="46"/>
      <c r="C3" s="46"/>
      <c r="D3" s="46"/>
      <c r="E3" s="46"/>
      <c r="F3" s="46"/>
      <c r="G3" s="46"/>
      <c r="H3" s="46"/>
      <c r="J3" s="46"/>
      <c r="K3" s="46"/>
      <c r="L3" s="46"/>
      <c r="M3" s="46"/>
      <c r="N3" s="46"/>
      <c r="O3" s="46"/>
      <c r="P3" s="46"/>
      <c r="Q3" s="47" t="s">
        <v>27</v>
      </c>
    </row>
    <row r="4" spans="1:17" ht="22.5" customHeight="1">
      <c r="A4" s="48"/>
      <c r="B4" s="46"/>
      <c r="C4" s="46"/>
      <c r="D4" s="46"/>
      <c r="E4" s="46"/>
      <c r="F4" s="46"/>
      <c r="G4" s="46"/>
      <c r="H4" s="46"/>
      <c r="I4" s="47"/>
      <c r="J4" s="46"/>
      <c r="K4" s="46"/>
      <c r="L4" s="46"/>
      <c r="M4" s="46"/>
      <c r="N4" s="46"/>
      <c r="O4" s="46"/>
      <c r="P4" s="46"/>
      <c r="Q4" s="47"/>
    </row>
    <row r="5" spans="1:17" ht="22.5" customHeight="1">
      <c r="A5" s="12"/>
      <c r="B5" s="140" t="s">
        <v>46</v>
      </c>
      <c r="C5" s="141"/>
      <c r="D5" s="141"/>
      <c r="E5" s="141"/>
      <c r="F5" s="141"/>
      <c r="G5" s="141"/>
      <c r="H5" s="142"/>
      <c r="I5" s="132"/>
      <c r="J5" s="54"/>
      <c r="K5" s="50" t="s">
        <v>47</v>
      </c>
      <c r="L5" s="12"/>
      <c r="M5" s="12"/>
      <c r="N5" s="49"/>
      <c r="O5" s="49"/>
      <c r="P5" s="49"/>
      <c r="Q5" s="49"/>
    </row>
    <row r="6" spans="1:17" ht="22.5" customHeight="1">
      <c r="A6" s="51" t="s">
        <v>30</v>
      </c>
      <c r="B6" s="52" t="s">
        <v>31</v>
      </c>
      <c r="C6" s="52" t="s">
        <v>32</v>
      </c>
      <c r="D6" s="52" t="s">
        <v>33</v>
      </c>
      <c r="E6" s="52" t="s">
        <v>34</v>
      </c>
      <c r="F6" s="52" t="s">
        <v>35</v>
      </c>
      <c r="G6" s="52" t="s">
        <v>36</v>
      </c>
      <c r="H6" s="52" t="s">
        <v>37</v>
      </c>
      <c r="I6" s="133" t="s">
        <v>38</v>
      </c>
      <c r="J6" s="116" t="s">
        <v>31</v>
      </c>
      <c r="K6" s="52" t="s">
        <v>39</v>
      </c>
      <c r="L6" s="52" t="s">
        <v>40</v>
      </c>
      <c r="M6" s="52" t="s">
        <v>41</v>
      </c>
      <c r="N6" s="53" t="s">
        <v>42</v>
      </c>
      <c r="O6" s="53" t="s">
        <v>43</v>
      </c>
      <c r="P6" s="53" t="s">
        <v>44</v>
      </c>
      <c r="Q6" s="53" t="s">
        <v>45</v>
      </c>
    </row>
    <row r="7" spans="1:17" ht="22.5" customHeight="1">
      <c r="A7" s="33"/>
      <c r="B7" s="54"/>
      <c r="C7" s="11"/>
      <c r="D7" s="12"/>
      <c r="E7" s="11"/>
      <c r="F7" s="11"/>
      <c r="G7" s="11"/>
      <c r="H7" s="11"/>
      <c r="I7" s="11"/>
      <c r="J7" s="34"/>
      <c r="K7" s="11"/>
      <c r="L7" s="11"/>
      <c r="M7" s="11"/>
      <c r="N7" s="11"/>
      <c r="O7" s="11"/>
      <c r="P7" s="11"/>
      <c r="Q7" s="11"/>
    </row>
    <row r="8" spans="1:17" ht="22.5" customHeight="1">
      <c r="A8" s="126" t="s">
        <v>1</v>
      </c>
      <c r="B8" s="150">
        <v>308</v>
      </c>
      <c r="C8" s="150">
        <v>262</v>
      </c>
      <c r="D8" s="150">
        <v>42</v>
      </c>
      <c r="E8" s="150">
        <v>3</v>
      </c>
      <c r="F8" s="150">
        <v>1</v>
      </c>
      <c r="G8" s="150">
        <v>0</v>
      </c>
      <c r="H8" s="150">
        <v>0</v>
      </c>
      <c r="I8" s="147">
        <v>2139</v>
      </c>
      <c r="J8" s="147">
        <v>973968</v>
      </c>
      <c r="K8" s="147">
        <v>739127</v>
      </c>
      <c r="L8" s="147">
        <v>228255</v>
      </c>
      <c r="M8" s="147">
        <v>6586</v>
      </c>
      <c r="N8" s="147">
        <v>298980</v>
      </c>
      <c r="O8" s="147">
        <v>377964</v>
      </c>
      <c r="P8" s="147">
        <v>973968</v>
      </c>
      <c r="Q8" s="147">
        <v>567623</v>
      </c>
    </row>
    <row r="9" spans="1:17" ht="22.5" customHeight="1">
      <c r="A9" s="128"/>
      <c r="B9" s="150"/>
      <c r="C9" s="150"/>
      <c r="D9" s="150"/>
      <c r="E9" s="150"/>
      <c r="F9" s="150"/>
      <c r="G9" s="150"/>
      <c r="H9" s="150"/>
      <c r="I9" s="147"/>
      <c r="J9" s="147"/>
      <c r="K9" s="147"/>
      <c r="L9" s="147"/>
      <c r="M9" s="147"/>
      <c r="N9" s="147"/>
      <c r="O9" s="147"/>
      <c r="P9" s="147"/>
      <c r="Q9" s="147"/>
    </row>
    <row r="10" spans="1:17" ht="22.5" customHeight="1">
      <c r="A10" s="126" t="s">
        <v>108</v>
      </c>
      <c r="B10" s="150">
        <v>36</v>
      </c>
      <c r="C10" s="150">
        <v>29</v>
      </c>
      <c r="D10" s="150">
        <v>7</v>
      </c>
      <c r="E10" s="150">
        <v>0</v>
      </c>
      <c r="F10" s="150">
        <v>0</v>
      </c>
      <c r="G10" s="150">
        <v>0</v>
      </c>
      <c r="H10" s="150">
        <v>0</v>
      </c>
      <c r="I10" s="147">
        <v>291</v>
      </c>
      <c r="J10" s="147">
        <v>148869</v>
      </c>
      <c r="K10" s="147">
        <v>116972</v>
      </c>
      <c r="L10" s="147">
        <v>31897</v>
      </c>
      <c r="M10" s="147">
        <v>0</v>
      </c>
      <c r="N10" s="147">
        <v>45803</v>
      </c>
      <c r="O10" s="147">
        <v>53626</v>
      </c>
      <c r="P10" s="147">
        <v>148869</v>
      </c>
      <c r="Q10" s="147">
        <v>90707</v>
      </c>
    </row>
    <row r="11" spans="1:17" ht="22.5" customHeight="1">
      <c r="A11" s="126" t="s">
        <v>2</v>
      </c>
      <c r="B11" s="150">
        <v>35</v>
      </c>
      <c r="C11" s="150">
        <v>33</v>
      </c>
      <c r="D11" s="150">
        <v>1</v>
      </c>
      <c r="E11" s="150">
        <v>1</v>
      </c>
      <c r="F11" s="150">
        <v>0</v>
      </c>
      <c r="G11" s="150">
        <v>0</v>
      </c>
      <c r="H11" s="150">
        <v>0</v>
      </c>
      <c r="I11" s="147">
        <v>243</v>
      </c>
      <c r="J11" s="147">
        <v>115826</v>
      </c>
      <c r="K11" s="147">
        <v>101917</v>
      </c>
      <c r="L11" s="147">
        <v>13305</v>
      </c>
      <c r="M11" s="147">
        <v>604</v>
      </c>
      <c r="N11" s="147">
        <v>31514</v>
      </c>
      <c r="O11" s="147">
        <v>51652</v>
      </c>
      <c r="P11" s="147">
        <v>115826</v>
      </c>
      <c r="Q11" s="147">
        <v>61118</v>
      </c>
    </row>
    <row r="12" spans="1:17" ht="22.5" customHeight="1">
      <c r="A12" s="126" t="s">
        <v>3</v>
      </c>
      <c r="B12" s="150">
        <v>71</v>
      </c>
      <c r="C12" s="150">
        <v>60</v>
      </c>
      <c r="D12" s="150">
        <v>10</v>
      </c>
      <c r="E12" s="150">
        <v>0</v>
      </c>
      <c r="F12" s="150">
        <v>1</v>
      </c>
      <c r="G12" s="150">
        <v>0</v>
      </c>
      <c r="H12" s="150">
        <v>0</v>
      </c>
      <c r="I12" s="147">
        <v>496</v>
      </c>
      <c r="J12" s="147">
        <v>223932</v>
      </c>
      <c r="K12" s="147">
        <v>143054</v>
      </c>
      <c r="L12" s="147">
        <v>79384</v>
      </c>
      <c r="M12" s="147">
        <v>1494</v>
      </c>
      <c r="N12" s="147">
        <v>66422</v>
      </c>
      <c r="O12" s="147">
        <v>90216</v>
      </c>
      <c r="P12" s="147">
        <v>223932</v>
      </c>
      <c r="Q12" s="147">
        <v>127348</v>
      </c>
    </row>
    <row r="13" spans="1:17" ht="22.5" customHeight="1">
      <c r="A13" s="126" t="s">
        <v>4</v>
      </c>
      <c r="B13" s="150">
        <v>14</v>
      </c>
      <c r="C13" s="150">
        <v>12</v>
      </c>
      <c r="D13" s="150">
        <v>2</v>
      </c>
      <c r="E13" s="150">
        <v>0</v>
      </c>
      <c r="F13" s="150">
        <v>0</v>
      </c>
      <c r="G13" s="150">
        <v>0</v>
      </c>
      <c r="H13" s="150">
        <v>0</v>
      </c>
      <c r="I13" s="147">
        <v>83</v>
      </c>
      <c r="J13" s="147">
        <v>36426</v>
      </c>
      <c r="K13" s="147">
        <v>31344</v>
      </c>
      <c r="L13" s="147">
        <v>5082</v>
      </c>
      <c r="M13" s="147">
        <v>0</v>
      </c>
      <c r="N13" s="147">
        <v>10232</v>
      </c>
      <c r="O13" s="147">
        <v>17604</v>
      </c>
      <c r="P13" s="147">
        <v>36426</v>
      </c>
      <c r="Q13" s="147">
        <v>17925</v>
      </c>
    </row>
    <row r="14" spans="1:17" ht="22.5" customHeight="1">
      <c r="A14" s="126" t="s">
        <v>5</v>
      </c>
      <c r="B14" s="150">
        <v>36</v>
      </c>
      <c r="C14" s="150">
        <v>25</v>
      </c>
      <c r="D14" s="150">
        <v>10</v>
      </c>
      <c r="E14" s="150">
        <v>1</v>
      </c>
      <c r="F14" s="150">
        <v>0</v>
      </c>
      <c r="G14" s="150">
        <v>0</v>
      </c>
      <c r="H14" s="150">
        <v>0</v>
      </c>
      <c r="I14" s="147">
        <v>283</v>
      </c>
      <c r="J14" s="147">
        <v>124064</v>
      </c>
      <c r="K14" s="147">
        <v>103641</v>
      </c>
      <c r="L14" s="147">
        <v>20421</v>
      </c>
      <c r="M14" s="147">
        <v>2</v>
      </c>
      <c r="N14" s="147">
        <v>40877</v>
      </c>
      <c r="O14" s="147">
        <v>43875</v>
      </c>
      <c r="P14" s="147">
        <v>124064</v>
      </c>
      <c r="Q14" s="147">
        <v>76372</v>
      </c>
    </row>
    <row r="15" spans="1:17" ht="22.5" customHeight="1">
      <c r="A15" s="126" t="s">
        <v>6</v>
      </c>
      <c r="B15" s="150">
        <v>21</v>
      </c>
      <c r="C15" s="150">
        <v>21</v>
      </c>
      <c r="D15" s="150">
        <v>0</v>
      </c>
      <c r="E15" s="150">
        <v>0</v>
      </c>
      <c r="F15" s="150">
        <v>0</v>
      </c>
      <c r="G15" s="150">
        <v>0</v>
      </c>
      <c r="H15" s="150">
        <v>0</v>
      </c>
      <c r="I15" s="147">
        <v>119</v>
      </c>
      <c r="J15" s="147">
        <v>54916</v>
      </c>
      <c r="K15" s="147">
        <v>37303</v>
      </c>
      <c r="L15" s="147">
        <v>13474</v>
      </c>
      <c r="M15" s="147">
        <v>4139</v>
      </c>
      <c r="N15" s="147">
        <v>20262</v>
      </c>
      <c r="O15" s="147">
        <v>17940</v>
      </c>
      <c r="P15" s="147">
        <v>54916</v>
      </c>
      <c r="Q15" s="147">
        <v>35214</v>
      </c>
    </row>
    <row r="16" spans="1:17" ht="22.5" customHeight="1">
      <c r="A16" s="126" t="s">
        <v>7</v>
      </c>
      <c r="B16" s="150">
        <v>10</v>
      </c>
      <c r="C16" s="150">
        <v>8</v>
      </c>
      <c r="D16" s="150">
        <v>2</v>
      </c>
      <c r="E16" s="150">
        <v>0</v>
      </c>
      <c r="F16" s="150">
        <v>0</v>
      </c>
      <c r="G16" s="150">
        <v>0</v>
      </c>
      <c r="H16" s="150">
        <v>0</v>
      </c>
      <c r="I16" s="147">
        <v>73</v>
      </c>
      <c r="J16" s="147">
        <v>29167</v>
      </c>
      <c r="K16" s="147">
        <v>24055</v>
      </c>
      <c r="L16" s="147">
        <v>5112</v>
      </c>
      <c r="M16" s="147">
        <v>0</v>
      </c>
      <c r="N16" s="147">
        <v>11104</v>
      </c>
      <c r="O16" s="147">
        <v>9211</v>
      </c>
      <c r="P16" s="147">
        <v>29167</v>
      </c>
      <c r="Q16" s="147">
        <v>19005</v>
      </c>
    </row>
    <row r="17" spans="1:17" ht="22.5" customHeight="1">
      <c r="A17" s="126" t="s">
        <v>98</v>
      </c>
      <c r="B17" s="150">
        <v>28</v>
      </c>
      <c r="C17" s="150">
        <v>23</v>
      </c>
      <c r="D17" s="150">
        <v>4</v>
      </c>
      <c r="E17" s="150">
        <v>1</v>
      </c>
      <c r="F17" s="150">
        <v>0</v>
      </c>
      <c r="G17" s="150">
        <v>0</v>
      </c>
      <c r="H17" s="150">
        <v>0</v>
      </c>
      <c r="I17" s="147">
        <v>209</v>
      </c>
      <c r="J17" s="147">
        <v>78777</v>
      </c>
      <c r="K17" s="147">
        <v>54883</v>
      </c>
      <c r="L17" s="147">
        <v>23844</v>
      </c>
      <c r="M17" s="147">
        <v>50</v>
      </c>
      <c r="N17" s="147">
        <v>25333</v>
      </c>
      <c r="O17" s="147">
        <v>34162</v>
      </c>
      <c r="P17" s="147">
        <v>78777</v>
      </c>
      <c r="Q17" s="147">
        <v>42489</v>
      </c>
    </row>
    <row r="18" spans="1:17" ht="21" customHeight="1">
      <c r="A18" s="128"/>
      <c r="B18" s="150"/>
      <c r="C18" s="150"/>
      <c r="D18" s="150"/>
      <c r="E18" s="150"/>
      <c r="F18" s="150"/>
      <c r="G18" s="150"/>
      <c r="H18" s="150"/>
      <c r="I18" s="147"/>
      <c r="J18" s="147"/>
      <c r="K18" s="147"/>
      <c r="L18" s="147"/>
      <c r="M18" s="147"/>
      <c r="N18" s="147"/>
      <c r="O18" s="147"/>
      <c r="P18" s="147"/>
      <c r="Q18" s="147"/>
    </row>
    <row r="19" spans="1:17" ht="22.5" customHeight="1">
      <c r="A19" s="126" t="s">
        <v>8</v>
      </c>
      <c r="B19" s="150">
        <v>4</v>
      </c>
      <c r="C19" s="150">
        <v>4</v>
      </c>
      <c r="D19" s="150">
        <v>0</v>
      </c>
      <c r="E19" s="150">
        <v>0</v>
      </c>
      <c r="F19" s="150">
        <v>0</v>
      </c>
      <c r="G19" s="150">
        <v>0</v>
      </c>
      <c r="H19" s="150">
        <v>0</v>
      </c>
      <c r="I19" s="147">
        <v>18</v>
      </c>
      <c r="J19" s="147">
        <v>9985</v>
      </c>
      <c r="K19" s="147">
        <v>4978</v>
      </c>
      <c r="L19" s="147">
        <v>5007</v>
      </c>
      <c r="M19" s="147">
        <v>0</v>
      </c>
      <c r="N19" s="147">
        <v>3474</v>
      </c>
      <c r="O19" s="147">
        <v>1096</v>
      </c>
      <c r="P19" s="147">
        <v>9985</v>
      </c>
      <c r="Q19" s="147">
        <v>8466</v>
      </c>
    </row>
    <row r="20" spans="1:17" ht="22.5" customHeight="1">
      <c r="A20" s="128"/>
      <c r="B20" s="150"/>
      <c r="C20" s="150"/>
      <c r="D20" s="150"/>
      <c r="E20" s="150"/>
      <c r="F20" s="150"/>
      <c r="G20" s="150"/>
      <c r="H20" s="150"/>
      <c r="I20" s="147"/>
      <c r="J20" s="147"/>
      <c r="K20" s="147"/>
      <c r="L20" s="147"/>
      <c r="M20" s="147"/>
      <c r="N20" s="147"/>
      <c r="O20" s="147"/>
      <c r="P20" s="147"/>
      <c r="Q20" s="147"/>
    </row>
    <row r="21" spans="1:17" ht="22.5" customHeight="1">
      <c r="A21" s="126" t="s">
        <v>109</v>
      </c>
      <c r="B21" s="150">
        <v>12</v>
      </c>
      <c r="C21" s="150">
        <v>11</v>
      </c>
      <c r="D21" s="150">
        <v>1</v>
      </c>
      <c r="E21" s="150">
        <v>0</v>
      </c>
      <c r="F21" s="150">
        <v>0</v>
      </c>
      <c r="G21" s="150">
        <v>0</v>
      </c>
      <c r="H21" s="150">
        <v>0</v>
      </c>
      <c r="I21" s="147">
        <v>73</v>
      </c>
      <c r="J21" s="147" t="s">
        <v>131</v>
      </c>
      <c r="K21" s="147" t="s">
        <v>131</v>
      </c>
      <c r="L21" s="147" t="s">
        <v>131</v>
      </c>
      <c r="M21" s="147" t="s">
        <v>131</v>
      </c>
      <c r="N21" s="147" t="s">
        <v>131</v>
      </c>
      <c r="O21" s="147" t="s">
        <v>131</v>
      </c>
      <c r="P21" s="147" t="s">
        <v>131</v>
      </c>
      <c r="Q21" s="147" t="s">
        <v>131</v>
      </c>
    </row>
    <row r="22" spans="1:17" ht="22.5" customHeight="1">
      <c r="A22" s="128"/>
      <c r="B22" s="150"/>
      <c r="C22" s="150"/>
      <c r="D22" s="150"/>
      <c r="E22" s="150"/>
      <c r="F22" s="150"/>
      <c r="G22" s="150"/>
      <c r="H22" s="150"/>
      <c r="I22" s="147"/>
      <c r="J22" s="147"/>
      <c r="K22" s="147"/>
      <c r="L22" s="147"/>
      <c r="M22" s="147"/>
      <c r="N22" s="147"/>
      <c r="O22" s="147"/>
      <c r="P22" s="147"/>
      <c r="Q22" s="147"/>
    </row>
    <row r="23" spans="1:17" ht="22.5" customHeight="1">
      <c r="A23" s="126" t="s">
        <v>110</v>
      </c>
      <c r="B23" s="150">
        <v>2</v>
      </c>
      <c r="C23" s="150">
        <v>2</v>
      </c>
      <c r="D23" s="150">
        <v>0</v>
      </c>
      <c r="E23" s="150">
        <v>0</v>
      </c>
      <c r="F23" s="150">
        <v>0</v>
      </c>
      <c r="G23" s="150">
        <v>0</v>
      </c>
      <c r="H23" s="150">
        <v>0</v>
      </c>
      <c r="I23" s="147">
        <v>9</v>
      </c>
      <c r="J23" s="147" t="s">
        <v>131</v>
      </c>
      <c r="K23" s="147" t="s">
        <v>131</v>
      </c>
      <c r="L23" s="147" t="s">
        <v>131</v>
      </c>
      <c r="M23" s="147" t="s">
        <v>131</v>
      </c>
      <c r="N23" s="147" t="s">
        <v>131</v>
      </c>
      <c r="O23" s="147" t="s">
        <v>131</v>
      </c>
      <c r="P23" s="147" t="s">
        <v>131</v>
      </c>
      <c r="Q23" s="147" t="s">
        <v>131</v>
      </c>
    </row>
    <row r="24" spans="1:17" ht="22.5" customHeight="1">
      <c r="A24" s="128"/>
      <c r="B24" s="150"/>
      <c r="C24" s="150"/>
      <c r="D24" s="150"/>
      <c r="E24" s="150"/>
      <c r="F24" s="150"/>
      <c r="G24" s="150"/>
      <c r="H24" s="150"/>
      <c r="I24" s="147"/>
      <c r="J24" s="147"/>
      <c r="K24" s="147"/>
      <c r="L24" s="147"/>
      <c r="M24" s="147"/>
      <c r="N24" s="147"/>
      <c r="O24" s="147"/>
      <c r="P24" s="147"/>
      <c r="Q24" s="147"/>
    </row>
    <row r="25" spans="1:17" ht="22.5" customHeight="1">
      <c r="A25" s="126" t="s">
        <v>9</v>
      </c>
      <c r="B25" s="150">
        <v>13</v>
      </c>
      <c r="C25" s="150">
        <v>9</v>
      </c>
      <c r="D25" s="150">
        <v>4</v>
      </c>
      <c r="E25" s="150">
        <v>0</v>
      </c>
      <c r="F25" s="150">
        <v>0</v>
      </c>
      <c r="G25" s="150">
        <v>0</v>
      </c>
      <c r="H25" s="150">
        <v>0</v>
      </c>
      <c r="I25" s="147">
        <v>99</v>
      </c>
      <c r="J25" s="147">
        <v>61940</v>
      </c>
      <c r="K25" s="147">
        <v>41215</v>
      </c>
      <c r="L25" s="147">
        <v>20710</v>
      </c>
      <c r="M25" s="147">
        <v>15</v>
      </c>
      <c r="N25" s="147">
        <v>18648</v>
      </c>
      <c r="O25" s="147">
        <v>25325</v>
      </c>
      <c r="P25" s="147">
        <v>61940</v>
      </c>
      <c r="Q25" s="147">
        <v>34872</v>
      </c>
    </row>
    <row r="26" spans="1:17" ht="22.5" customHeight="1">
      <c r="A26" s="128"/>
      <c r="B26" s="150"/>
      <c r="C26" s="150"/>
      <c r="D26" s="150"/>
      <c r="E26" s="150"/>
      <c r="F26" s="150"/>
      <c r="G26" s="150"/>
      <c r="H26" s="150"/>
      <c r="I26" s="147"/>
      <c r="J26" s="147"/>
      <c r="K26" s="147"/>
      <c r="L26" s="147"/>
      <c r="M26" s="147"/>
      <c r="N26" s="147"/>
      <c r="O26" s="147"/>
      <c r="P26" s="147"/>
      <c r="Q26" s="147"/>
    </row>
    <row r="27" spans="1:17" ht="22.5" customHeight="1">
      <c r="A27" s="126" t="s">
        <v>10</v>
      </c>
      <c r="B27" s="150">
        <v>1</v>
      </c>
      <c r="C27" s="150">
        <v>1</v>
      </c>
      <c r="D27" s="150">
        <v>0</v>
      </c>
      <c r="E27" s="150">
        <v>0</v>
      </c>
      <c r="F27" s="150">
        <v>0</v>
      </c>
      <c r="G27" s="150">
        <v>0</v>
      </c>
      <c r="H27" s="150">
        <v>0</v>
      </c>
      <c r="I27" s="147">
        <v>5</v>
      </c>
      <c r="J27" s="147" t="s">
        <v>131</v>
      </c>
      <c r="K27" s="147" t="s">
        <v>131</v>
      </c>
      <c r="L27" s="147">
        <v>0</v>
      </c>
      <c r="M27" s="147">
        <v>0</v>
      </c>
      <c r="N27" s="147" t="s">
        <v>131</v>
      </c>
      <c r="O27" s="147" t="s">
        <v>131</v>
      </c>
      <c r="P27" s="147" t="s">
        <v>131</v>
      </c>
      <c r="Q27" s="147" t="s">
        <v>131</v>
      </c>
    </row>
    <row r="28" spans="1:17" ht="22.5" customHeight="1">
      <c r="A28" s="126" t="s">
        <v>99</v>
      </c>
      <c r="B28" s="150">
        <v>2</v>
      </c>
      <c r="C28" s="150">
        <v>2</v>
      </c>
      <c r="D28" s="150">
        <v>0</v>
      </c>
      <c r="E28" s="150">
        <v>0</v>
      </c>
      <c r="F28" s="150">
        <v>0</v>
      </c>
      <c r="G28" s="150">
        <v>0</v>
      </c>
      <c r="H28" s="150">
        <v>0</v>
      </c>
      <c r="I28" s="147">
        <v>9</v>
      </c>
      <c r="J28" s="147" t="s">
        <v>131</v>
      </c>
      <c r="K28" s="147" t="s">
        <v>131</v>
      </c>
      <c r="L28" s="147" t="s">
        <v>131</v>
      </c>
      <c r="M28" s="147">
        <v>0</v>
      </c>
      <c r="N28" s="147" t="s">
        <v>131</v>
      </c>
      <c r="O28" s="147" t="s">
        <v>131</v>
      </c>
      <c r="P28" s="147" t="s">
        <v>131</v>
      </c>
      <c r="Q28" s="147" t="s">
        <v>131</v>
      </c>
    </row>
    <row r="29" spans="1:17" ht="22.5" customHeight="1">
      <c r="A29" s="126" t="s">
        <v>100</v>
      </c>
      <c r="B29" s="150">
        <v>4</v>
      </c>
      <c r="C29" s="150">
        <v>4</v>
      </c>
      <c r="D29" s="150">
        <v>0</v>
      </c>
      <c r="E29" s="150">
        <v>0</v>
      </c>
      <c r="F29" s="150">
        <v>0</v>
      </c>
      <c r="G29" s="150">
        <v>0</v>
      </c>
      <c r="H29" s="150">
        <v>0</v>
      </c>
      <c r="I29" s="147">
        <v>21</v>
      </c>
      <c r="J29" s="147">
        <v>13868</v>
      </c>
      <c r="K29" s="147">
        <v>13855</v>
      </c>
      <c r="L29" s="147">
        <v>13</v>
      </c>
      <c r="M29" s="147">
        <v>0</v>
      </c>
      <c r="N29" s="147">
        <v>3783</v>
      </c>
      <c r="O29" s="147">
        <v>6906</v>
      </c>
      <c r="P29" s="147">
        <v>13868</v>
      </c>
      <c r="Q29" s="147">
        <v>6630</v>
      </c>
    </row>
    <row r="30" spans="1:17" ht="22.5" customHeight="1">
      <c r="A30" s="128"/>
      <c r="B30" s="150"/>
      <c r="C30" s="150"/>
      <c r="D30" s="150"/>
      <c r="E30" s="150"/>
      <c r="F30" s="150"/>
      <c r="G30" s="150"/>
      <c r="H30" s="150"/>
      <c r="I30" s="147"/>
      <c r="J30" s="147"/>
      <c r="K30" s="147"/>
      <c r="L30" s="147"/>
      <c r="M30" s="147"/>
      <c r="N30" s="147"/>
      <c r="O30" s="147"/>
      <c r="P30" s="147"/>
      <c r="Q30" s="147"/>
    </row>
    <row r="31" spans="1:17" ht="22.5" customHeight="1">
      <c r="A31" s="126" t="s">
        <v>11</v>
      </c>
      <c r="B31" s="150">
        <v>4</v>
      </c>
      <c r="C31" s="150">
        <v>4</v>
      </c>
      <c r="D31" s="150">
        <v>0</v>
      </c>
      <c r="E31" s="150">
        <v>0</v>
      </c>
      <c r="F31" s="150">
        <v>0</v>
      </c>
      <c r="G31" s="150">
        <v>0</v>
      </c>
      <c r="H31" s="150">
        <v>0</v>
      </c>
      <c r="I31" s="147">
        <v>23</v>
      </c>
      <c r="J31" s="147">
        <v>9700</v>
      </c>
      <c r="K31" s="147">
        <v>7400</v>
      </c>
      <c r="L31" s="147">
        <v>2300</v>
      </c>
      <c r="M31" s="147">
        <v>0</v>
      </c>
      <c r="N31" s="147">
        <v>3160</v>
      </c>
      <c r="O31" s="147">
        <v>2000</v>
      </c>
      <c r="P31" s="147">
        <v>9700</v>
      </c>
      <c r="Q31" s="147">
        <v>7333</v>
      </c>
    </row>
    <row r="32" spans="1:17" ht="22.5" customHeight="1">
      <c r="A32" s="126" t="s">
        <v>111</v>
      </c>
      <c r="B32" s="150">
        <v>5</v>
      </c>
      <c r="C32" s="150">
        <v>4</v>
      </c>
      <c r="D32" s="150">
        <v>1</v>
      </c>
      <c r="E32" s="150">
        <v>0</v>
      </c>
      <c r="F32" s="150">
        <v>0</v>
      </c>
      <c r="G32" s="150">
        <v>0</v>
      </c>
      <c r="H32" s="150">
        <v>0</v>
      </c>
      <c r="I32" s="147">
        <v>37</v>
      </c>
      <c r="J32" s="147">
        <v>8545</v>
      </c>
      <c r="K32" s="147">
        <v>6181</v>
      </c>
      <c r="L32" s="147">
        <v>2364</v>
      </c>
      <c r="M32" s="147">
        <v>0</v>
      </c>
      <c r="N32" s="147">
        <v>3254</v>
      </c>
      <c r="O32" s="147">
        <v>1255</v>
      </c>
      <c r="P32" s="147">
        <v>8545</v>
      </c>
      <c r="Q32" s="147">
        <v>6943</v>
      </c>
    </row>
    <row r="33" spans="1:17" ht="22.5" customHeight="1">
      <c r="A33" s="128"/>
      <c r="B33" s="150"/>
      <c r="C33" s="150"/>
      <c r="D33" s="150"/>
      <c r="E33" s="150"/>
      <c r="F33" s="150"/>
      <c r="G33" s="150"/>
      <c r="H33" s="150"/>
      <c r="I33" s="147"/>
      <c r="J33" s="147"/>
      <c r="K33" s="147"/>
      <c r="L33" s="147"/>
      <c r="M33" s="147"/>
      <c r="N33" s="147"/>
      <c r="O33" s="147"/>
      <c r="P33" s="147"/>
      <c r="Q33" s="147"/>
    </row>
    <row r="34" spans="1:17" ht="22.5" customHeight="1">
      <c r="A34" s="126" t="s">
        <v>12</v>
      </c>
      <c r="B34" s="150">
        <v>1</v>
      </c>
      <c r="C34" s="150">
        <v>1</v>
      </c>
      <c r="D34" s="150">
        <v>0</v>
      </c>
      <c r="E34" s="150">
        <v>0</v>
      </c>
      <c r="F34" s="150">
        <v>0</v>
      </c>
      <c r="G34" s="150">
        <v>0</v>
      </c>
      <c r="H34" s="150">
        <v>0</v>
      </c>
      <c r="I34" s="147">
        <v>4</v>
      </c>
      <c r="J34" s="147" t="s">
        <v>131</v>
      </c>
      <c r="K34" s="147" t="s">
        <v>131</v>
      </c>
      <c r="L34" s="147">
        <v>0</v>
      </c>
      <c r="M34" s="147">
        <v>0</v>
      </c>
      <c r="N34" s="147" t="s">
        <v>131</v>
      </c>
      <c r="O34" s="147" t="s">
        <v>131</v>
      </c>
      <c r="P34" s="147" t="s">
        <v>131</v>
      </c>
      <c r="Q34" s="147" t="s">
        <v>131</v>
      </c>
    </row>
    <row r="35" spans="1:17" ht="22.5" customHeight="1">
      <c r="A35" s="126" t="s">
        <v>13</v>
      </c>
      <c r="B35" s="150">
        <v>1</v>
      </c>
      <c r="C35" s="150">
        <v>1</v>
      </c>
      <c r="D35" s="150">
        <v>0</v>
      </c>
      <c r="E35" s="150">
        <v>0</v>
      </c>
      <c r="F35" s="150">
        <v>0</v>
      </c>
      <c r="G35" s="150">
        <v>0</v>
      </c>
      <c r="H35" s="150">
        <v>0</v>
      </c>
      <c r="I35" s="147">
        <v>5</v>
      </c>
      <c r="J35" s="147" t="s">
        <v>131</v>
      </c>
      <c r="K35" s="147" t="s">
        <v>131</v>
      </c>
      <c r="L35" s="147" t="s">
        <v>131</v>
      </c>
      <c r="M35" s="147">
        <v>0</v>
      </c>
      <c r="N35" s="147" t="s">
        <v>131</v>
      </c>
      <c r="O35" s="147" t="s">
        <v>131</v>
      </c>
      <c r="P35" s="147" t="s">
        <v>131</v>
      </c>
      <c r="Q35" s="147" t="s">
        <v>131</v>
      </c>
    </row>
    <row r="36" spans="1:17" ht="22.5" customHeight="1">
      <c r="A36" s="126" t="s">
        <v>14</v>
      </c>
      <c r="B36" s="150">
        <v>1</v>
      </c>
      <c r="C36" s="150">
        <v>1</v>
      </c>
      <c r="D36" s="150">
        <v>0</v>
      </c>
      <c r="E36" s="150">
        <v>0</v>
      </c>
      <c r="F36" s="150">
        <v>0</v>
      </c>
      <c r="G36" s="150">
        <v>0</v>
      </c>
      <c r="H36" s="150">
        <v>0</v>
      </c>
      <c r="I36" s="147">
        <v>4</v>
      </c>
      <c r="J36" s="147" t="s">
        <v>131</v>
      </c>
      <c r="K36" s="147" t="s">
        <v>131</v>
      </c>
      <c r="L36" s="147">
        <v>0</v>
      </c>
      <c r="M36" s="147">
        <v>0</v>
      </c>
      <c r="N36" s="147" t="s">
        <v>131</v>
      </c>
      <c r="O36" s="147" t="s">
        <v>131</v>
      </c>
      <c r="P36" s="147" t="s">
        <v>131</v>
      </c>
      <c r="Q36" s="147" t="s">
        <v>131</v>
      </c>
    </row>
    <row r="37" spans="1:17" ht="22.5" customHeight="1">
      <c r="A37" s="126" t="s">
        <v>101</v>
      </c>
      <c r="B37" s="150">
        <v>7</v>
      </c>
      <c r="C37" s="150">
        <v>7</v>
      </c>
      <c r="D37" s="150">
        <v>0</v>
      </c>
      <c r="E37" s="150">
        <v>0</v>
      </c>
      <c r="F37" s="150">
        <v>0</v>
      </c>
      <c r="G37" s="150">
        <v>0</v>
      </c>
      <c r="H37" s="150">
        <v>0</v>
      </c>
      <c r="I37" s="147">
        <v>35</v>
      </c>
      <c r="J37" s="147">
        <v>11290</v>
      </c>
      <c r="K37" s="147" t="s">
        <v>131</v>
      </c>
      <c r="L37" s="147" t="s">
        <v>131</v>
      </c>
      <c r="M37" s="147">
        <v>0</v>
      </c>
      <c r="N37" s="147">
        <v>4309</v>
      </c>
      <c r="O37" s="147">
        <v>5404</v>
      </c>
      <c r="P37" s="147">
        <v>11290</v>
      </c>
      <c r="Q37" s="147">
        <v>5605</v>
      </c>
    </row>
    <row r="38" spans="1:17" ht="22.5" customHeight="1">
      <c r="A38" s="128"/>
      <c r="B38" s="150"/>
      <c r="C38" s="150"/>
      <c r="D38" s="150"/>
      <c r="E38" s="150"/>
      <c r="F38" s="150"/>
      <c r="G38" s="150"/>
      <c r="H38" s="150"/>
      <c r="I38" s="147"/>
      <c r="J38" s="147"/>
      <c r="K38" s="147"/>
      <c r="L38" s="147"/>
      <c r="M38" s="147"/>
      <c r="N38" s="147"/>
      <c r="O38" s="147"/>
      <c r="P38" s="147"/>
      <c r="Q38" s="147"/>
    </row>
    <row r="39" spans="1:17" ht="22.5" customHeight="1">
      <c r="A39" s="126" t="s">
        <v>15</v>
      </c>
      <c r="B39" s="150"/>
      <c r="C39" s="150"/>
      <c r="D39" s="150"/>
      <c r="E39" s="150"/>
      <c r="F39" s="150"/>
      <c r="G39" s="150"/>
      <c r="H39" s="150"/>
      <c r="I39" s="147"/>
      <c r="J39" s="147"/>
      <c r="K39" s="147"/>
      <c r="L39" s="147"/>
      <c r="M39" s="147"/>
      <c r="N39" s="147"/>
      <c r="O39" s="147"/>
      <c r="P39" s="147"/>
      <c r="Q39" s="147"/>
    </row>
    <row r="40" spans="1:17" ht="22.5" customHeight="1">
      <c r="A40" s="126" t="s">
        <v>112</v>
      </c>
      <c r="B40" s="150">
        <v>61</v>
      </c>
      <c r="C40" s="150">
        <v>54</v>
      </c>
      <c r="D40" s="150">
        <v>7</v>
      </c>
      <c r="E40" s="150">
        <v>0</v>
      </c>
      <c r="F40" s="150">
        <v>0</v>
      </c>
      <c r="G40" s="150">
        <v>0</v>
      </c>
      <c r="H40" s="150">
        <v>0</v>
      </c>
      <c r="I40" s="149">
        <f>I19+I10+I15</f>
        <v>428</v>
      </c>
      <c r="J40" s="149">
        <v>213770</v>
      </c>
      <c r="K40" s="149">
        <v>159253</v>
      </c>
      <c r="L40" s="149">
        <v>50378</v>
      </c>
      <c r="M40" s="149">
        <v>4139</v>
      </c>
      <c r="N40" s="149">
        <v>69539</v>
      </c>
      <c r="O40" s="149">
        <v>72662</v>
      </c>
      <c r="P40" s="149">
        <v>213770</v>
      </c>
      <c r="Q40" s="149">
        <v>134387</v>
      </c>
    </row>
    <row r="41" spans="1:17" ht="22.5" customHeight="1">
      <c r="A41" s="126" t="s">
        <v>113</v>
      </c>
      <c r="B41" s="150">
        <v>84</v>
      </c>
      <c r="C41" s="150">
        <v>69</v>
      </c>
      <c r="D41" s="150">
        <v>14</v>
      </c>
      <c r="E41" s="150">
        <v>0</v>
      </c>
      <c r="F41" s="150">
        <v>1</v>
      </c>
      <c r="G41" s="150">
        <v>0</v>
      </c>
      <c r="H41" s="150">
        <v>0</v>
      </c>
      <c r="I41" s="149">
        <f>I25+I12</f>
        <v>595</v>
      </c>
      <c r="J41" s="149">
        <v>285872</v>
      </c>
      <c r="K41" s="149">
        <v>184269</v>
      </c>
      <c r="L41" s="149">
        <v>100094</v>
      </c>
      <c r="M41" s="149">
        <v>1509</v>
      </c>
      <c r="N41" s="149">
        <v>85070</v>
      </c>
      <c r="O41" s="149">
        <v>115541</v>
      </c>
      <c r="P41" s="149">
        <v>285872</v>
      </c>
      <c r="Q41" s="149">
        <v>162220</v>
      </c>
    </row>
    <row r="42" spans="1:17" ht="22.5" customHeight="1">
      <c r="A42" s="126" t="s">
        <v>114</v>
      </c>
      <c r="B42" s="150">
        <v>42</v>
      </c>
      <c r="C42" s="150">
        <v>36</v>
      </c>
      <c r="D42" s="150">
        <v>5</v>
      </c>
      <c r="E42" s="150">
        <v>1</v>
      </c>
      <c r="F42" s="150">
        <v>0</v>
      </c>
      <c r="G42" s="150">
        <v>0</v>
      </c>
      <c r="H42" s="150">
        <v>0</v>
      </c>
      <c r="I42" s="149">
        <f>SUM(I21:I23)+I17</f>
        <v>291</v>
      </c>
      <c r="J42" s="149">
        <v>112749</v>
      </c>
      <c r="K42" s="149">
        <v>84399</v>
      </c>
      <c r="L42" s="149">
        <v>28018</v>
      </c>
      <c r="M42" s="149">
        <v>332</v>
      </c>
      <c r="N42" s="149">
        <v>33872</v>
      </c>
      <c r="O42" s="149">
        <v>45351</v>
      </c>
      <c r="P42" s="149">
        <v>112749</v>
      </c>
      <c r="Q42" s="149">
        <v>64190</v>
      </c>
    </row>
    <row r="43" spans="1:17" ht="22.5" customHeight="1">
      <c r="A43" s="126" t="s">
        <v>115</v>
      </c>
      <c r="B43" s="150">
        <v>43</v>
      </c>
      <c r="C43" s="150">
        <v>32</v>
      </c>
      <c r="D43" s="150">
        <v>10</v>
      </c>
      <c r="E43" s="150">
        <v>1</v>
      </c>
      <c r="F43" s="150">
        <v>0</v>
      </c>
      <c r="G43" s="150">
        <v>0</v>
      </c>
      <c r="H43" s="150">
        <v>0</v>
      </c>
      <c r="I43" s="149">
        <f>SUM(I27:I29)+I14</f>
        <v>318</v>
      </c>
      <c r="J43" s="149">
        <v>146198</v>
      </c>
      <c r="K43" s="149" t="s">
        <v>131</v>
      </c>
      <c r="L43" s="149" t="s">
        <v>131</v>
      </c>
      <c r="M43" s="149">
        <v>2</v>
      </c>
      <c r="N43" s="149">
        <v>45379</v>
      </c>
      <c r="O43" s="149">
        <v>55699</v>
      </c>
      <c r="P43" s="149">
        <v>146198</v>
      </c>
      <c r="Q43" s="149">
        <v>86191</v>
      </c>
    </row>
    <row r="44" spans="1:17" ht="22.5" customHeight="1">
      <c r="A44" s="126" t="s">
        <v>116</v>
      </c>
      <c r="B44" s="150">
        <v>45</v>
      </c>
      <c r="C44" s="150">
        <v>41</v>
      </c>
      <c r="D44" s="150">
        <v>3</v>
      </c>
      <c r="E44" s="150">
        <v>1</v>
      </c>
      <c r="F44" s="150">
        <v>0</v>
      </c>
      <c r="G44" s="150">
        <v>0</v>
      </c>
      <c r="H44" s="150">
        <v>0</v>
      </c>
      <c r="I44" s="149">
        <f>I11+I16</f>
        <v>316</v>
      </c>
      <c r="J44" s="149">
        <v>144993</v>
      </c>
      <c r="K44" s="149">
        <v>125972</v>
      </c>
      <c r="L44" s="149">
        <v>18417</v>
      </c>
      <c r="M44" s="149">
        <v>604</v>
      </c>
      <c r="N44" s="149">
        <v>42618</v>
      </c>
      <c r="O44" s="149">
        <v>60863</v>
      </c>
      <c r="P44" s="149">
        <v>144993</v>
      </c>
      <c r="Q44" s="149">
        <v>80123</v>
      </c>
    </row>
    <row r="45" spans="1:17" ht="22.5" customHeight="1">
      <c r="A45" s="126" t="s">
        <v>117</v>
      </c>
      <c r="B45" s="150">
        <v>23</v>
      </c>
      <c r="C45" s="150">
        <v>20</v>
      </c>
      <c r="D45" s="150">
        <v>3</v>
      </c>
      <c r="E45" s="150">
        <v>0</v>
      </c>
      <c r="F45" s="150">
        <v>0</v>
      </c>
      <c r="G45" s="150">
        <v>0</v>
      </c>
      <c r="H45" s="150">
        <v>0</v>
      </c>
      <c r="I45" s="149">
        <f>SUM(I31:I32)+I13</f>
        <v>143</v>
      </c>
      <c r="J45" s="149">
        <v>54671</v>
      </c>
      <c r="K45" s="149">
        <v>44925</v>
      </c>
      <c r="L45" s="149">
        <v>9746</v>
      </c>
      <c r="M45" s="149">
        <v>0</v>
      </c>
      <c r="N45" s="149">
        <v>16646</v>
      </c>
      <c r="O45" s="149">
        <v>20859</v>
      </c>
      <c r="P45" s="149">
        <v>54671</v>
      </c>
      <c r="Q45" s="149">
        <v>32201</v>
      </c>
    </row>
    <row r="46" spans="1:17" ht="22.5" customHeight="1">
      <c r="A46" s="126" t="s">
        <v>118</v>
      </c>
      <c r="B46" s="150">
        <v>10</v>
      </c>
      <c r="C46" s="150">
        <v>10</v>
      </c>
      <c r="D46" s="150">
        <v>0</v>
      </c>
      <c r="E46" s="150">
        <v>0</v>
      </c>
      <c r="F46" s="150">
        <v>0</v>
      </c>
      <c r="G46" s="150">
        <v>0</v>
      </c>
      <c r="H46" s="150">
        <v>0</v>
      </c>
      <c r="I46" s="149">
        <f>SUM(I34:I37)</f>
        <v>48</v>
      </c>
      <c r="J46" s="149">
        <v>15715</v>
      </c>
      <c r="K46" s="149" t="s">
        <v>131</v>
      </c>
      <c r="L46" s="149" t="s">
        <v>131</v>
      </c>
      <c r="M46" s="149">
        <v>0</v>
      </c>
      <c r="N46" s="149">
        <v>5856</v>
      </c>
      <c r="O46" s="149">
        <v>6989</v>
      </c>
      <c r="P46" s="149">
        <v>15715</v>
      </c>
      <c r="Q46" s="149">
        <v>8311</v>
      </c>
    </row>
    <row r="47" spans="1:17" ht="22.5" customHeight="1">
      <c r="A47" s="18"/>
      <c r="B47" s="127"/>
      <c r="C47" s="10"/>
      <c r="D47" s="10"/>
      <c r="E47" s="10"/>
      <c r="F47" s="10"/>
      <c r="G47" s="10"/>
      <c r="H47" s="10"/>
      <c r="I47" s="37"/>
      <c r="J47" s="37"/>
      <c r="K47" s="37"/>
      <c r="L47" s="37"/>
      <c r="M47" s="37"/>
      <c r="N47" s="37"/>
      <c r="O47" s="37"/>
      <c r="P47" s="37"/>
      <c r="Q47" s="37"/>
    </row>
    <row r="48" spans="1:17" ht="22.5" customHeight="1">
      <c r="A48" s="55"/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</row>
    <row r="49" ht="14.25">
      <c r="A49" s="57"/>
    </row>
  </sheetData>
  <mergeCells count="1">
    <mergeCell ref="B5:H5"/>
  </mergeCells>
  <printOptions/>
  <pageMargins left="0.8661417322834646" right="0.7874015748031497" top="0.8661417322834646" bottom="0.8661417322834646" header="0.5118110236220472" footer="0.5118110236220472"/>
  <pageSetup horizontalDpi="600" verticalDpi="600" orientation="landscape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8"/>
  <sheetViews>
    <sheetView zoomScale="65" zoomScaleNormal="65" workbookViewId="0" topLeftCell="A1">
      <selection activeCell="H21" sqref="H21"/>
    </sheetView>
  </sheetViews>
  <sheetFormatPr defaultColWidth="9.00390625" defaultRowHeight="14.25"/>
  <cols>
    <col min="1" max="1" width="15.50390625" style="9" customWidth="1"/>
    <col min="2" max="3" width="16.625" style="9" customWidth="1"/>
    <col min="4" max="4" width="15.75390625" style="9" customWidth="1"/>
    <col min="5" max="6" width="16.625" style="9" customWidth="1"/>
    <col min="7" max="9" width="15.00390625" style="9" customWidth="1"/>
    <col min="10" max="10" width="16.625" style="9" customWidth="1"/>
    <col min="11" max="16384" width="9.00390625" style="9" customWidth="1"/>
  </cols>
  <sheetData>
    <row r="1" spans="1:10" ht="27" customHeight="1">
      <c r="A1" s="58" t="s">
        <v>62</v>
      </c>
      <c r="B1" s="114"/>
      <c r="C1" s="59"/>
      <c r="D1" s="59"/>
      <c r="E1" s="59"/>
      <c r="F1" s="59"/>
      <c r="G1" s="59"/>
      <c r="H1" s="59"/>
      <c r="I1" s="59"/>
      <c r="J1" s="59"/>
    </row>
    <row r="2" spans="1:10" ht="21">
      <c r="A2" s="90" t="s">
        <v>48</v>
      </c>
      <c r="B2" s="60"/>
      <c r="C2" s="60"/>
      <c r="D2" s="60"/>
      <c r="E2" s="60"/>
      <c r="F2" s="60"/>
      <c r="G2" s="60"/>
      <c r="H2" s="60"/>
      <c r="I2" s="60"/>
      <c r="J2" s="60"/>
    </row>
    <row r="3" spans="1:10" ht="21">
      <c r="A3" s="90" t="s">
        <v>102</v>
      </c>
      <c r="B3" s="60"/>
      <c r="C3" s="60"/>
      <c r="D3" s="60"/>
      <c r="E3" s="60"/>
      <c r="F3" s="60"/>
      <c r="G3" s="60"/>
      <c r="H3" s="60"/>
      <c r="I3" s="60"/>
      <c r="J3" s="61" t="s">
        <v>49</v>
      </c>
    </row>
    <row r="4" spans="1:10" ht="21" customHeight="1">
      <c r="A4" s="62"/>
      <c r="B4" s="1"/>
      <c r="C4" s="63"/>
      <c r="D4" s="63"/>
      <c r="E4" s="63"/>
      <c r="F4" s="63"/>
      <c r="G4" s="63"/>
      <c r="H4" s="63"/>
      <c r="I4" s="63"/>
      <c r="J4" s="60"/>
    </row>
    <row r="5" spans="1:10" ht="25.5" customHeight="1">
      <c r="A5" s="64"/>
      <c r="B5" s="65" t="s">
        <v>50</v>
      </c>
      <c r="C5" s="66"/>
      <c r="D5" s="66"/>
      <c r="E5" s="66"/>
      <c r="F5" s="66"/>
      <c r="G5" s="65" t="s">
        <v>51</v>
      </c>
      <c r="H5" s="66"/>
      <c r="I5" s="66"/>
      <c r="J5" s="67" t="s">
        <v>52</v>
      </c>
    </row>
    <row r="6" spans="1:10" ht="25.5" customHeight="1">
      <c r="A6" s="68" t="s">
        <v>30</v>
      </c>
      <c r="B6" s="67" t="s">
        <v>53</v>
      </c>
      <c r="C6" s="67" t="s">
        <v>54</v>
      </c>
      <c r="D6" s="67" t="s">
        <v>55</v>
      </c>
      <c r="E6" s="67" t="s">
        <v>56</v>
      </c>
      <c r="F6" s="67" t="s">
        <v>57</v>
      </c>
      <c r="G6" s="67" t="s">
        <v>58</v>
      </c>
      <c r="H6" s="67" t="s">
        <v>59</v>
      </c>
      <c r="I6" s="65" t="s">
        <v>60</v>
      </c>
      <c r="J6" s="69" t="s">
        <v>61</v>
      </c>
    </row>
    <row r="7" spans="1:10" ht="25.5" customHeight="1">
      <c r="A7" s="70"/>
      <c r="B7" s="71"/>
      <c r="C7" s="64"/>
      <c r="D7" s="64"/>
      <c r="E7" s="64"/>
      <c r="F7" s="64"/>
      <c r="G7" s="64"/>
      <c r="H7" s="64"/>
      <c r="I7" s="64"/>
      <c r="J7" s="64"/>
    </row>
    <row r="8" spans="1:10" ht="25.5" customHeight="1">
      <c r="A8" s="15" t="s">
        <v>1</v>
      </c>
      <c r="B8" s="125">
        <v>22423236</v>
      </c>
      <c r="C8" s="125">
        <v>3171342</v>
      </c>
      <c r="D8" s="125">
        <v>1682684</v>
      </c>
      <c r="E8" s="125">
        <v>2778798</v>
      </c>
      <c r="F8" s="125">
        <v>21133096</v>
      </c>
      <c r="G8" s="125">
        <v>1866304</v>
      </c>
      <c r="H8" s="125">
        <v>1893905</v>
      </c>
      <c r="I8" s="125">
        <v>-27601</v>
      </c>
      <c r="J8" s="125">
        <v>3143741</v>
      </c>
    </row>
    <row r="9" spans="1:10" ht="25.5" customHeight="1">
      <c r="A9" s="15"/>
      <c r="B9" s="125"/>
      <c r="C9" s="125"/>
      <c r="D9" s="125"/>
      <c r="E9" s="125"/>
      <c r="F9" s="125"/>
      <c r="G9" s="125"/>
      <c r="H9" s="125"/>
      <c r="I9" s="125"/>
      <c r="J9" s="125"/>
    </row>
    <row r="10" spans="1:10" ht="25.5" customHeight="1">
      <c r="A10" s="15" t="s">
        <v>108</v>
      </c>
      <c r="B10" s="125">
        <v>2204604</v>
      </c>
      <c r="C10" s="125">
        <v>341074</v>
      </c>
      <c r="D10" s="125">
        <v>41050</v>
      </c>
      <c r="E10" s="125">
        <v>281533</v>
      </c>
      <c r="F10" s="125">
        <v>2223095</v>
      </c>
      <c r="G10" s="125">
        <v>56261</v>
      </c>
      <c r="H10" s="125">
        <v>42159</v>
      </c>
      <c r="I10" s="125">
        <v>14102</v>
      </c>
      <c r="J10" s="125">
        <v>355176</v>
      </c>
    </row>
    <row r="11" spans="1:10" ht="25.5" customHeight="1">
      <c r="A11" s="15" t="s">
        <v>2</v>
      </c>
      <c r="B11" s="125">
        <v>1288066</v>
      </c>
      <c r="C11" s="125">
        <v>82350</v>
      </c>
      <c r="D11" s="125">
        <v>12827</v>
      </c>
      <c r="E11" s="125">
        <v>117765</v>
      </c>
      <c r="F11" s="125">
        <v>1239824</v>
      </c>
      <c r="G11" s="124">
        <v>19571</v>
      </c>
      <c r="H11" s="124">
        <v>27792</v>
      </c>
      <c r="I11" s="124">
        <v>-8221</v>
      </c>
      <c r="J11" s="125">
        <v>74129</v>
      </c>
    </row>
    <row r="12" spans="1:10" ht="25.5" customHeight="1">
      <c r="A12" s="15" t="s">
        <v>3</v>
      </c>
      <c r="B12" s="125">
        <v>4551607</v>
      </c>
      <c r="C12" s="125">
        <v>358468</v>
      </c>
      <c r="D12" s="125">
        <v>1481812</v>
      </c>
      <c r="E12" s="125">
        <v>271473</v>
      </c>
      <c r="F12" s="125">
        <v>3156790</v>
      </c>
      <c r="G12" s="125">
        <v>100665</v>
      </c>
      <c r="H12" s="125">
        <v>70687</v>
      </c>
      <c r="I12" s="125">
        <v>29978</v>
      </c>
      <c r="J12" s="125">
        <v>388446</v>
      </c>
    </row>
    <row r="13" spans="1:10" ht="25.5" customHeight="1">
      <c r="A13" s="15" t="s">
        <v>4</v>
      </c>
      <c r="B13" s="125">
        <v>1258632</v>
      </c>
      <c r="C13" s="125">
        <v>220517</v>
      </c>
      <c r="D13" s="125">
        <v>7697</v>
      </c>
      <c r="E13" s="125">
        <v>116779</v>
      </c>
      <c r="F13" s="125">
        <v>1354673</v>
      </c>
      <c r="G13" s="125">
        <v>52786</v>
      </c>
      <c r="H13" s="125">
        <v>70808</v>
      </c>
      <c r="I13" s="125">
        <v>-18022</v>
      </c>
      <c r="J13" s="125">
        <v>202495</v>
      </c>
    </row>
    <row r="14" spans="1:10" ht="25.5" customHeight="1">
      <c r="A14" s="15" t="s">
        <v>5</v>
      </c>
      <c r="B14" s="125">
        <v>816101</v>
      </c>
      <c r="C14" s="125">
        <v>138864</v>
      </c>
      <c r="D14" s="125">
        <v>4699</v>
      </c>
      <c r="E14" s="125">
        <v>178589</v>
      </c>
      <c r="F14" s="125">
        <v>771677</v>
      </c>
      <c r="G14" s="125">
        <v>11214</v>
      </c>
      <c r="H14" s="125">
        <v>8461</v>
      </c>
      <c r="I14" s="125">
        <v>2753</v>
      </c>
      <c r="J14" s="125">
        <v>141617</v>
      </c>
    </row>
    <row r="15" spans="1:10" ht="25.5" customHeight="1">
      <c r="A15" s="15" t="s">
        <v>6</v>
      </c>
      <c r="B15" s="125">
        <v>4000426</v>
      </c>
      <c r="C15" s="125">
        <v>606887</v>
      </c>
      <c r="D15" s="125">
        <v>31346</v>
      </c>
      <c r="E15" s="125">
        <v>420356</v>
      </c>
      <c r="F15" s="125">
        <v>4155611</v>
      </c>
      <c r="G15" s="125">
        <v>521994</v>
      </c>
      <c r="H15" s="125">
        <v>574726</v>
      </c>
      <c r="I15" s="125">
        <v>-52732</v>
      </c>
      <c r="J15" s="125">
        <v>554155</v>
      </c>
    </row>
    <row r="16" spans="1:10" ht="25.5" customHeight="1">
      <c r="A16" s="15" t="s">
        <v>7</v>
      </c>
      <c r="B16" s="125">
        <v>1360563</v>
      </c>
      <c r="C16" s="125">
        <v>193915</v>
      </c>
      <c r="D16" s="125">
        <v>25332</v>
      </c>
      <c r="E16" s="125">
        <v>197025</v>
      </c>
      <c r="F16" s="125">
        <v>1332121</v>
      </c>
      <c r="G16" s="125">
        <v>140986</v>
      </c>
      <c r="H16" s="125">
        <v>169130</v>
      </c>
      <c r="I16" s="125">
        <v>-28144</v>
      </c>
      <c r="J16" s="125">
        <v>165771</v>
      </c>
    </row>
    <row r="17" spans="1:10" ht="25.5" customHeight="1">
      <c r="A17" s="15" t="s">
        <v>98</v>
      </c>
      <c r="B17" s="125">
        <v>1966908</v>
      </c>
      <c r="C17" s="125">
        <v>131116</v>
      </c>
      <c r="D17" s="125">
        <v>20295</v>
      </c>
      <c r="E17" s="125">
        <v>205268</v>
      </c>
      <c r="F17" s="125">
        <v>1872461</v>
      </c>
      <c r="G17" s="125">
        <v>2773</v>
      </c>
      <c r="H17" s="125">
        <v>2600</v>
      </c>
      <c r="I17" s="125">
        <v>173</v>
      </c>
      <c r="J17" s="125">
        <v>131289</v>
      </c>
    </row>
    <row r="18" spans="1:10" ht="25.5" customHeight="1">
      <c r="A18" s="15"/>
      <c r="B18" s="125"/>
      <c r="C18" s="125"/>
      <c r="D18" s="125"/>
      <c r="E18" s="125"/>
      <c r="F18" s="125"/>
      <c r="G18" s="125"/>
      <c r="H18" s="125"/>
      <c r="I18" s="125"/>
      <c r="J18" s="125"/>
    </row>
    <row r="19" spans="1:10" ht="25.5" customHeight="1">
      <c r="A19" s="15" t="s">
        <v>8</v>
      </c>
      <c r="B19" s="124">
        <v>801919</v>
      </c>
      <c r="C19" s="124">
        <v>104416</v>
      </c>
      <c r="D19" s="124">
        <v>3667</v>
      </c>
      <c r="E19" s="124">
        <v>116112</v>
      </c>
      <c r="F19" s="124">
        <v>786556</v>
      </c>
      <c r="G19" s="124">
        <v>61171</v>
      </c>
      <c r="H19" s="124">
        <v>58710</v>
      </c>
      <c r="I19" s="124">
        <v>2461</v>
      </c>
      <c r="J19" s="124">
        <v>106877</v>
      </c>
    </row>
    <row r="20" spans="1:10" ht="25.5" customHeight="1">
      <c r="A20" s="15"/>
      <c r="B20" s="124"/>
      <c r="C20" s="124"/>
      <c r="D20" s="124"/>
      <c r="E20" s="124"/>
      <c r="F20" s="124"/>
      <c r="G20" s="124"/>
      <c r="H20" s="124"/>
      <c r="I20" s="124"/>
      <c r="J20" s="124"/>
    </row>
    <row r="21" spans="1:10" ht="25.5" customHeight="1">
      <c r="A21" s="15" t="s">
        <v>109</v>
      </c>
      <c r="B21" s="124" t="s">
        <v>121</v>
      </c>
      <c r="C21" s="124" t="s">
        <v>121</v>
      </c>
      <c r="D21" s="124" t="s">
        <v>121</v>
      </c>
      <c r="E21" s="124" t="s">
        <v>121</v>
      </c>
      <c r="F21" s="124" t="s">
        <v>121</v>
      </c>
      <c r="G21" s="124">
        <v>18378</v>
      </c>
      <c r="H21" s="124">
        <v>15000</v>
      </c>
      <c r="I21" s="124">
        <v>3378</v>
      </c>
      <c r="J21" s="124" t="s">
        <v>121</v>
      </c>
    </row>
    <row r="22" spans="1:10" ht="25.5" customHeight="1">
      <c r="A22" s="15"/>
      <c r="B22" s="124"/>
      <c r="C22" s="124"/>
      <c r="D22" s="124"/>
      <c r="E22" s="124"/>
      <c r="F22" s="124"/>
      <c r="G22" s="124"/>
      <c r="H22" s="124"/>
      <c r="I22" s="124"/>
      <c r="J22" s="124"/>
    </row>
    <row r="23" spans="1:10" ht="25.5" customHeight="1">
      <c r="A23" s="15" t="s">
        <v>110</v>
      </c>
      <c r="B23" s="124" t="s">
        <v>121</v>
      </c>
      <c r="C23" s="124" t="s">
        <v>121</v>
      </c>
      <c r="D23" s="124" t="s">
        <v>121</v>
      </c>
      <c r="E23" s="124" t="s">
        <v>121</v>
      </c>
      <c r="F23" s="124" t="s">
        <v>121</v>
      </c>
      <c r="G23" s="124">
        <v>0</v>
      </c>
      <c r="H23" s="124">
        <v>0</v>
      </c>
      <c r="I23" s="124">
        <v>0</v>
      </c>
      <c r="J23" s="124" t="s">
        <v>121</v>
      </c>
    </row>
    <row r="24" spans="1:10" ht="25.5" customHeight="1">
      <c r="A24" s="15"/>
      <c r="B24" s="124"/>
      <c r="C24" s="124"/>
      <c r="D24" s="124"/>
      <c r="E24" s="124"/>
      <c r="F24" s="124"/>
      <c r="G24" s="124"/>
      <c r="H24" s="124"/>
      <c r="I24" s="124"/>
      <c r="J24" s="124"/>
    </row>
    <row r="25" spans="1:10" ht="25.5" customHeight="1">
      <c r="A25" s="15" t="s">
        <v>9</v>
      </c>
      <c r="B25" s="124">
        <v>3073223</v>
      </c>
      <c r="C25" s="124">
        <v>870066</v>
      </c>
      <c r="D25" s="124">
        <v>24103</v>
      </c>
      <c r="E25" s="124">
        <v>724691</v>
      </c>
      <c r="F25" s="124">
        <v>3194495</v>
      </c>
      <c r="G25" s="124">
        <v>856928</v>
      </c>
      <c r="H25" s="124">
        <v>830205</v>
      </c>
      <c r="I25" s="124">
        <v>26723</v>
      </c>
      <c r="J25" s="124">
        <v>896789</v>
      </c>
    </row>
    <row r="26" spans="1:10" ht="25.5" customHeight="1">
      <c r="A26" s="15"/>
      <c r="B26" s="124"/>
      <c r="C26" s="124"/>
      <c r="D26" s="124"/>
      <c r="E26" s="124"/>
      <c r="F26" s="124"/>
      <c r="G26" s="124"/>
      <c r="H26" s="124"/>
      <c r="I26" s="124"/>
      <c r="J26" s="124"/>
    </row>
    <row r="27" spans="1:10" ht="25.5" customHeight="1">
      <c r="A27" s="15" t="s">
        <v>10</v>
      </c>
      <c r="B27" s="124">
        <v>0</v>
      </c>
      <c r="C27" s="124">
        <v>0</v>
      </c>
      <c r="D27" s="124">
        <v>0</v>
      </c>
      <c r="E27" s="124">
        <v>0</v>
      </c>
      <c r="F27" s="124">
        <v>0</v>
      </c>
      <c r="G27" s="124">
        <v>0</v>
      </c>
      <c r="H27" s="124">
        <v>0</v>
      </c>
      <c r="I27" s="124">
        <v>0</v>
      </c>
      <c r="J27" s="124">
        <v>0</v>
      </c>
    </row>
    <row r="28" spans="1:10" ht="25.5" customHeight="1">
      <c r="A28" s="15" t="s">
        <v>99</v>
      </c>
      <c r="B28" s="124">
        <v>0</v>
      </c>
      <c r="C28" s="124">
        <v>0</v>
      </c>
      <c r="D28" s="124">
        <v>0</v>
      </c>
      <c r="E28" s="124">
        <v>0</v>
      </c>
      <c r="F28" s="124">
        <v>0</v>
      </c>
      <c r="G28" s="124">
        <v>0</v>
      </c>
      <c r="H28" s="124">
        <v>0</v>
      </c>
      <c r="I28" s="124">
        <v>0</v>
      </c>
      <c r="J28" s="124">
        <v>0</v>
      </c>
    </row>
    <row r="29" spans="1:10" ht="25.5" customHeight="1">
      <c r="A29" s="15" t="s">
        <v>100</v>
      </c>
      <c r="B29" s="124">
        <v>163714</v>
      </c>
      <c r="C29" s="124">
        <v>37819</v>
      </c>
      <c r="D29" s="124">
        <v>22132</v>
      </c>
      <c r="E29" s="124">
        <v>16540</v>
      </c>
      <c r="F29" s="124">
        <v>162861</v>
      </c>
      <c r="G29" s="124">
        <v>0</v>
      </c>
      <c r="H29" s="124">
        <v>0</v>
      </c>
      <c r="I29" s="124">
        <v>0</v>
      </c>
      <c r="J29" s="124">
        <v>37819</v>
      </c>
    </row>
    <row r="30" spans="1:10" ht="25.5" customHeight="1">
      <c r="A30" s="15"/>
      <c r="B30" s="124"/>
      <c r="C30" s="124"/>
      <c r="D30" s="124"/>
      <c r="E30" s="124"/>
      <c r="F30" s="124"/>
      <c r="G30" s="124"/>
      <c r="H30" s="124"/>
      <c r="I30" s="124"/>
      <c r="J30" s="124"/>
    </row>
    <row r="31" spans="1:10" ht="25.5" customHeight="1">
      <c r="A31" s="15" t="s">
        <v>11</v>
      </c>
      <c r="B31" s="124">
        <v>62047</v>
      </c>
      <c r="C31" s="124">
        <v>2160</v>
      </c>
      <c r="D31" s="124">
        <v>10</v>
      </c>
      <c r="E31" s="124">
        <v>8150</v>
      </c>
      <c r="F31" s="124">
        <v>56047</v>
      </c>
      <c r="G31" s="124">
        <v>0</v>
      </c>
      <c r="H31" s="124">
        <v>0</v>
      </c>
      <c r="I31" s="124">
        <v>0</v>
      </c>
      <c r="J31" s="124">
        <v>2160</v>
      </c>
    </row>
    <row r="32" spans="1:10" ht="25.5" customHeight="1">
      <c r="A32" s="15" t="s">
        <v>111</v>
      </c>
      <c r="B32" s="124">
        <v>252719</v>
      </c>
      <c r="C32" s="124">
        <v>26271</v>
      </c>
      <c r="D32" s="124">
        <v>828</v>
      </c>
      <c r="E32" s="124">
        <v>45306</v>
      </c>
      <c r="F32" s="124">
        <v>232856</v>
      </c>
      <c r="G32" s="124">
        <v>23577</v>
      </c>
      <c r="H32" s="124">
        <v>23627</v>
      </c>
      <c r="I32" s="124">
        <v>-50</v>
      </c>
      <c r="J32" s="124">
        <v>26221</v>
      </c>
    </row>
    <row r="33" spans="1:10" ht="25.5" customHeight="1">
      <c r="A33" s="15"/>
      <c r="B33" s="124"/>
      <c r="C33" s="124"/>
      <c r="D33" s="124"/>
      <c r="E33" s="124"/>
      <c r="F33" s="124"/>
      <c r="G33" s="124"/>
      <c r="H33" s="124"/>
      <c r="I33" s="124"/>
      <c r="J33" s="124"/>
    </row>
    <row r="34" spans="1:10" ht="25.5" customHeight="1">
      <c r="A34" s="15" t="s">
        <v>12</v>
      </c>
      <c r="B34" s="124">
        <v>0</v>
      </c>
      <c r="C34" s="124">
        <v>0</v>
      </c>
      <c r="D34" s="124">
        <v>0</v>
      </c>
      <c r="E34" s="124">
        <v>0</v>
      </c>
      <c r="F34" s="124">
        <v>0</v>
      </c>
      <c r="G34" s="124">
        <v>0</v>
      </c>
      <c r="H34" s="124">
        <v>0</v>
      </c>
      <c r="I34" s="124">
        <v>0</v>
      </c>
      <c r="J34" s="124">
        <v>0</v>
      </c>
    </row>
    <row r="35" spans="1:10" ht="25.5" customHeight="1">
      <c r="A35" s="15" t="s">
        <v>13</v>
      </c>
      <c r="B35" s="124">
        <v>0</v>
      </c>
      <c r="C35" s="124">
        <v>0</v>
      </c>
      <c r="D35" s="124">
        <v>0</v>
      </c>
      <c r="E35" s="124">
        <v>0</v>
      </c>
      <c r="F35" s="124">
        <v>0</v>
      </c>
      <c r="G35" s="124">
        <v>0</v>
      </c>
      <c r="H35" s="124">
        <v>0</v>
      </c>
      <c r="I35" s="124">
        <v>0</v>
      </c>
      <c r="J35" s="124">
        <v>0</v>
      </c>
    </row>
    <row r="36" spans="1:10" ht="25.5" customHeight="1">
      <c r="A36" s="15" t="s">
        <v>14</v>
      </c>
      <c r="B36" s="124">
        <v>0</v>
      </c>
      <c r="C36" s="124">
        <v>0</v>
      </c>
      <c r="D36" s="124">
        <v>0</v>
      </c>
      <c r="E36" s="124">
        <v>0</v>
      </c>
      <c r="F36" s="124">
        <v>0</v>
      </c>
      <c r="G36" s="124">
        <v>0</v>
      </c>
      <c r="H36" s="124">
        <v>0</v>
      </c>
      <c r="I36" s="124">
        <v>0</v>
      </c>
      <c r="J36" s="124">
        <v>0</v>
      </c>
    </row>
    <row r="37" spans="1:10" ht="25.5" customHeight="1">
      <c r="A37" s="15" t="s">
        <v>101</v>
      </c>
      <c r="B37" s="124">
        <v>0</v>
      </c>
      <c r="C37" s="124">
        <v>0</v>
      </c>
      <c r="D37" s="124">
        <v>0</v>
      </c>
      <c r="E37" s="124">
        <v>0</v>
      </c>
      <c r="F37" s="124">
        <v>0</v>
      </c>
      <c r="G37" s="124">
        <v>0</v>
      </c>
      <c r="H37" s="124">
        <v>0</v>
      </c>
      <c r="I37" s="124">
        <v>0</v>
      </c>
      <c r="J37" s="124">
        <v>0</v>
      </c>
    </row>
    <row r="38" spans="1:10" ht="25.5" customHeight="1">
      <c r="A38" s="18"/>
      <c r="B38" s="124"/>
      <c r="C38" s="124"/>
      <c r="D38" s="124"/>
      <c r="E38" s="124"/>
      <c r="F38" s="124"/>
      <c r="G38" s="124"/>
      <c r="H38" s="124"/>
      <c r="I38" s="124"/>
      <c r="J38" s="124"/>
    </row>
    <row r="39" spans="1:10" ht="25.5" customHeight="1">
      <c r="A39" s="15" t="s">
        <v>15</v>
      </c>
      <c r="B39" s="124"/>
      <c r="C39" s="124"/>
      <c r="D39" s="124"/>
      <c r="E39" s="124"/>
      <c r="F39" s="124"/>
      <c r="G39" s="124"/>
      <c r="H39" s="124"/>
      <c r="I39" s="124"/>
      <c r="J39" s="124"/>
    </row>
    <row r="40" spans="1:10" ht="25.5" customHeight="1">
      <c r="A40" s="15" t="s">
        <v>112</v>
      </c>
      <c r="B40" s="124">
        <v>7006949</v>
      </c>
      <c r="C40" s="124">
        <v>1052377</v>
      </c>
      <c r="D40" s="124">
        <v>76063</v>
      </c>
      <c r="E40" s="124">
        <v>818001</v>
      </c>
      <c r="F40" s="124">
        <v>7165262</v>
      </c>
      <c r="G40" s="124">
        <v>639426</v>
      </c>
      <c r="H40" s="124">
        <v>675595</v>
      </c>
      <c r="I40" s="124">
        <v>-36169</v>
      </c>
      <c r="J40" s="124">
        <v>1016208</v>
      </c>
    </row>
    <row r="41" spans="1:10" ht="25.5" customHeight="1">
      <c r="A41" s="15" t="s">
        <v>113</v>
      </c>
      <c r="B41" s="124">
        <v>7624830</v>
      </c>
      <c r="C41" s="124">
        <v>1228534</v>
      </c>
      <c r="D41" s="124">
        <v>1505915</v>
      </c>
      <c r="E41" s="124">
        <v>996164</v>
      </c>
      <c r="F41" s="124">
        <v>6351285</v>
      </c>
      <c r="G41" s="124">
        <v>957593</v>
      </c>
      <c r="H41" s="124">
        <v>900892</v>
      </c>
      <c r="I41" s="124">
        <v>56701</v>
      </c>
      <c r="J41" s="124">
        <v>1285235</v>
      </c>
    </row>
    <row r="42" spans="1:10" ht="25.5" customHeight="1">
      <c r="A42" s="15" t="s">
        <v>114</v>
      </c>
      <c r="B42" s="124">
        <v>2589615</v>
      </c>
      <c r="C42" s="124">
        <v>188535</v>
      </c>
      <c r="D42" s="124">
        <v>27181</v>
      </c>
      <c r="E42" s="124">
        <v>284479</v>
      </c>
      <c r="F42" s="124">
        <v>2466490</v>
      </c>
      <c r="G42" s="124">
        <v>21151</v>
      </c>
      <c r="H42" s="124">
        <v>17600</v>
      </c>
      <c r="I42" s="124">
        <v>3551</v>
      </c>
      <c r="J42" s="124">
        <v>192086</v>
      </c>
    </row>
    <row r="43" spans="1:10" ht="25.5" customHeight="1">
      <c r="A43" s="15" t="s">
        <v>115</v>
      </c>
      <c r="B43" s="124">
        <v>979815</v>
      </c>
      <c r="C43" s="124">
        <v>176683</v>
      </c>
      <c r="D43" s="124">
        <v>26831</v>
      </c>
      <c r="E43" s="124">
        <v>195129</v>
      </c>
      <c r="F43" s="124">
        <v>934538</v>
      </c>
      <c r="G43" s="124">
        <v>11214</v>
      </c>
      <c r="H43" s="124">
        <v>8461</v>
      </c>
      <c r="I43" s="124">
        <v>2753</v>
      </c>
      <c r="J43" s="124">
        <v>179436</v>
      </c>
    </row>
    <row r="44" spans="1:10" ht="25.5" customHeight="1">
      <c r="A44" s="15" t="s">
        <v>116</v>
      </c>
      <c r="B44" s="124">
        <v>2648629</v>
      </c>
      <c r="C44" s="124">
        <v>276265</v>
      </c>
      <c r="D44" s="124">
        <v>38159</v>
      </c>
      <c r="E44" s="124">
        <v>314790</v>
      </c>
      <c r="F44" s="124">
        <v>2571945</v>
      </c>
      <c r="G44" s="124">
        <v>160557</v>
      </c>
      <c r="H44" s="124">
        <v>196922</v>
      </c>
      <c r="I44" s="124">
        <v>-36365</v>
      </c>
      <c r="J44" s="124">
        <v>239900</v>
      </c>
    </row>
    <row r="45" spans="1:10" ht="25.5" customHeight="1">
      <c r="A45" s="15" t="s">
        <v>117</v>
      </c>
      <c r="B45" s="124">
        <v>1573398</v>
      </c>
      <c r="C45" s="124">
        <v>248948</v>
      </c>
      <c r="D45" s="124">
        <v>8535</v>
      </c>
      <c r="E45" s="124">
        <v>170235</v>
      </c>
      <c r="F45" s="124">
        <v>1643576</v>
      </c>
      <c r="G45" s="124">
        <v>76363</v>
      </c>
      <c r="H45" s="124">
        <v>94435</v>
      </c>
      <c r="I45" s="124">
        <v>-18072</v>
      </c>
      <c r="J45" s="124">
        <v>230876</v>
      </c>
    </row>
    <row r="46" spans="1:10" ht="25.5" customHeight="1">
      <c r="A46" s="15" t="s">
        <v>118</v>
      </c>
      <c r="B46" s="124">
        <v>0</v>
      </c>
      <c r="C46" s="124">
        <v>0</v>
      </c>
      <c r="D46" s="124">
        <v>0</v>
      </c>
      <c r="E46" s="124">
        <v>0</v>
      </c>
      <c r="F46" s="124">
        <v>0</v>
      </c>
      <c r="G46" s="124">
        <v>0</v>
      </c>
      <c r="H46" s="124">
        <v>0</v>
      </c>
      <c r="I46" s="124">
        <v>0</v>
      </c>
      <c r="J46" s="124">
        <v>0</v>
      </c>
    </row>
    <row r="47" spans="1:10" ht="25.5" customHeight="1">
      <c r="A47" s="73"/>
      <c r="B47" s="74"/>
      <c r="C47" s="63"/>
      <c r="D47" s="63"/>
      <c r="E47" s="63"/>
      <c r="F47" s="63"/>
      <c r="G47" s="63"/>
      <c r="H47" s="63"/>
      <c r="I47" s="63"/>
      <c r="J47" s="63"/>
    </row>
    <row r="48" spans="1:10" ht="17.25">
      <c r="A48" s="75"/>
      <c r="B48" s="76"/>
      <c r="C48" s="76"/>
      <c r="D48" s="76"/>
      <c r="E48" s="76"/>
      <c r="F48" s="76"/>
      <c r="G48" s="76"/>
      <c r="H48" s="76"/>
      <c r="I48" s="76"/>
      <c r="J48" s="76"/>
    </row>
  </sheetData>
  <printOptions/>
  <pageMargins left="0.7874015748031497" right="0.7874015748031497" top="0.8661417322834646" bottom="0.8661417322834646" header="0.5118110236220472" footer="0.5118110236220472"/>
  <pageSetup horizontalDpi="600" verticalDpi="600" orientation="portrait" paperSize="9" scale="5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8"/>
  <sheetViews>
    <sheetView zoomScale="65" zoomScaleNormal="65" workbookViewId="0" topLeftCell="A1">
      <selection activeCell="A1" sqref="A1"/>
    </sheetView>
  </sheetViews>
  <sheetFormatPr defaultColWidth="9.00390625" defaultRowHeight="14.25"/>
  <cols>
    <col min="1" max="1" width="16.75390625" style="44" customWidth="1"/>
    <col min="2" max="2" width="13.375" style="44" customWidth="1"/>
    <col min="3" max="8" width="21.00390625" style="44" customWidth="1"/>
    <col min="9" max="16384" width="9.00390625" style="44" customWidth="1"/>
  </cols>
  <sheetData>
    <row r="1" spans="1:8" ht="25.5">
      <c r="A1" s="77" t="s">
        <v>71</v>
      </c>
      <c r="C1" s="43"/>
      <c r="D1" s="43"/>
      <c r="E1" s="43"/>
      <c r="F1" s="43"/>
      <c r="G1" s="43"/>
      <c r="H1" s="43"/>
    </row>
    <row r="2" ht="22.5" customHeight="1">
      <c r="A2" s="78" t="s">
        <v>63</v>
      </c>
    </row>
    <row r="3" spans="1:8" ht="18.75" customHeight="1">
      <c r="A3" s="79" t="s">
        <v>64</v>
      </c>
      <c r="B3" s="46" t="s">
        <v>64</v>
      </c>
      <c r="C3" s="46" t="s">
        <v>64</v>
      </c>
      <c r="D3" s="46" t="s">
        <v>64</v>
      </c>
      <c r="E3" s="46" t="s">
        <v>64</v>
      </c>
      <c r="F3" s="46" t="s">
        <v>64</v>
      </c>
      <c r="G3" s="46" t="s">
        <v>64</v>
      </c>
      <c r="H3" s="47" t="s">
        <v>65</v>
      </c>
    </row>
    <row r="4" spans="1:8" ht="11.25" customHeight="1">
      <c r="A4" s="80"/>
      <c r="B4" s="46"/>
      <c r="C4" s="46"/>
      <c r="D4" s="46"/>
      <c r="E4" s="46"/>
      <c r="F4" s="46"/>
      <c r="G4" s="46"/>
      <c r="H4" s="47"/>
    </row>
    <row r="5" spans="1:8" ht="24" customHeight="1">
      <c r="A5" s="81" t="s">
        <v>64</v>
      </c>
      <c r="B5" s="49" t="s">
        <v>64</v>
      </c>
      <c r="C5" s="49" t="s">
        <v>64</v>
      </c>
      <c r="D5" s="49" t="s">
        <v>64</v>
      </c>
      <c r="E5" s="49" t="s">
        <v>64</v>
      </c>
      <c r="F5" s="28" t="s">
        <v>66</v>
      </c>
      <c r="G5" s="82"/>
      <c r="H5" s="29"/>
    </row>
    <row r="6" spans="1:8" ht="24" customHeight="1">
      <c r="A6" s="51" t="s">
        <v>30</v>
      </c>
      <c r="B6" s="53" t="s">
        <v>67</v>
      </c>
      <c r="C6" s="53" t="s">
        <v>68</v>
      </c>
      <c r="D6" s="53" t="s">
        <v>69</v>
      </c>
      <c r="E6" s="53" t="s">
        <v>70</v>
      </c>
      <c r="F6" s="52" t="s">
        <v>68</v>
      </c>
      <c r="G6" s="52" t="s">
        <v>69</v>
      </c>
      <c r="H6" s="52" t="s">
        <v>70</v>
      </c>
    </row>
    <row r="7" spans="1:8" ht="25.5" customHeight="1">
      <c r="A7" s="83" t="s">
        <v>64</v>
      </c>
      <c r="B7" s="54" t="s">
        <v>64</v>
      </c>
      <c r="C7" s="11" t="s">
        <v>64</v>
      </c>
      <c r="D7" s="11" t="s">
        <v>64</v>
      </c>
      <c r="E7" s="11" t="s">
        <v>64</v>
      </c>
      <c r="F7" s="11" t="s">
        <v>64</v>
      </c>
      <c r="G7" s="11" t="s">
        <v>64</v>
      </c>
      <c r="H7" s="11" t="s">
        <v>64</v>
      </c>
    </row>
    <row r="8" spans="1:10" ht="25.5" customHeight="1">
      <c r="A8" s="15" t="s">
        <v>1</v>
      </c>
      <c r="B8" s="125">
        <v>282</v>
      </c>
      <c r="C8" s="125">
        <v>7634659</v>
      </c>
      <c r="D8" s="125">
        <v>2132554</v>
      </c>
      <c r="E8" s="125">
        <v>2718023</v>
      </c>
      <c r="F8" s="125">
        <v>27073</v>
      </c>
      <c r="G8" s="125">
        <v>7562</v>
      </c>
      <c r="H8" s="125">
        <v>9638</v>
      </c>
      <c r="I8" s="129"/>
      <c r="J8" s="129"/>
    </row>
    <row r="9" spans="1:10" ht="25.5" customHeight="1">
      <c r="A9" s="15"/>
      <c r="B9" s="125"/>
      <c r="C9" s="125"/>
      <c r="D9" s="125"/>
      <c r="E9" s="125"/>
      <c r="F9" s="125"/>
      <c r="G9" s="125"/>
      <c r="H9" s="125"/>
      <c r="I9" s="129"/>
      <c r="J9" s="129"/>
    </row>
    <row r="10" spans="1:10" ht="25.5" customHeight="1">
      <c r="A10" s="15" t="s">
        <v>108</v>
      </c>
      <c r="B10" s="124">
        <v>49</v>
      </c>
      <c r="C10" s="124">
        <v>677606</v>
      </c>
      <c r="D10" s="124">
        <v>244065</v>
      </c>
      <c r="E10" s="124">
        <v>288884</v>
      </c>
      <c r="F10" s="124">
        <v>13829</v>
      </c>
      <c r="G10" s="124">
        <v>4981</v>
      </c>
      <c r="H10" s="124">
        <v>5896</v>
      </c>
      <c r="I10" s="129"/>
      <c r="J10" s="129"/>
    </row>
    <row r="11" spans="1:10" ht="25.5" customHeight="1">
      <c r="A11" s="15" t="s">
        <v>2</v>
      </c>
      <c r="B11" s="124">
        <v>23</v>
      </c>
      <c r="C11" s="124">
        <v>370315</v>
      </c>
      <c r="D11" s="124">
        <v>133466</v>
      </c>
      <c r="E11" s="124">
        <v>170052</v>
      </c>
      <c r="F11" s="124">
        <v>16101</v>
      </c>
      <c r="G11" s="124">
        <v>5803</v>
      </c>
      <c r="H11" s="124">
        <v>7394</v>
      </c>
      <c r="I11" s="129"/>
      <c r="J11" s="129"/>
    </row>
    <row r="12" spans="1:10" ht="25.5" customHeight="1">
      <c r="A12" s="15" t="s">
        <v>3</v>
      </c>
      <c r="B12" s="124">
        <v>53</v>
      </c>
      <c r="C12" s="124">
        <v>1488736</v>
      </c>
      <c r="D12" s="124">
        <v>463263</v>
      </c>
      <c r="E12" s="124">
        <v>602485</v>
      </c>
      <c r="F12" s="124">
        <v>28089</v>
      </c>
      <c r="G12" s="124">
        <v>8741</v>
      </c>
      <c r="H12" s="124">
        <v>11368</v>
      </c>
      <c r="I12" s="129"/>
      <c r="J12" s="129"/>
    </row>
    <row r="13" spans="1:10" ht="25.5" customHeight="1">
      <c r="A13" s="15" t="s">
        <v>4</v>
      </c>
      <c r="B13" s="124">
        <v>17</v>
      </c>
      <c r="C13" s="124">
        <v>275929</v>
      </c>
      <c r="D13" s="124">
        <v>89589</v>
      </c>
      <c r="E13" s="124">
        <v>127748</v>
      </c>
      <c r="F13" s="124">
        <v>16231</v>
      </c>
      <c r="G13" s="124">
        <v>5270</v>
      </c>
      <c r="H13" s="124">
        <v>7515</v>
      </c>
      <c r="I13" s="129"/>
      <c r="J13" s="129"/>
    </row>
    <row r="14" spans="1:10" ht="25.5" customHeight="1">
      <c r="A14" s="15" t="s">
        <v>5</v>
      </c>
      <c r="B14" s="124">
        <v>19</v>
      </c>
      <c r="C14" s="124">
        <v>392967</v>
      </c>
      <c r="D14" s="124">
        <v>125673</v>
      </c>
      <c r="E14" s="124">
        <v>160895</v>
      </c>
      <c r="F14" s="124">
        <v>20682</v>
      </c>
      <c r="G14" s="124">
        <v>6614</v>
      </c>
      <c r="H14" s="124">
        <v>8468</v>
      </c>
      <c r="I14" s="129"/>
      <c r="J14" s="129"/>
    </row>
    <row r="15" spans="1:10" ht="25.5" customHeight="1">
      <c r="A15" s="15" t="s">
        <v>6</v>
      </c>
      <c r="B15" s="124">
        <v>23</v>
      </c>
      <c r="C15" s="124">
        <v>1492318</v>
      </c>
      <c r="D15" s="124">
        <v>380943</v>
      </c>
      <c r="E15" s="124">
        <v>448444</v>
      </c>
      <c r="F15" s="124">
        <v>64883</v>
      </c>
      <c r="G15" s="124">
        <v>16563</v>
      </c>
      <c r="H15" s="124">
        <v>19498</v>
      </c>
      <c r="I15" s="129"/>
      <c r="J15" s="129"/>
    </row>
    <row r="16" spans="1:10" ht="25.5" customHeight="1">
      <c r="A16" s="15" t="s">
        <v>7</v>
      </c>
      <c r="B16" s="124">
        <v>16</v>
      </c>
      <c r="C16" s="124">
        <v>925465</v>
      </c>
      <c r="D16" s="124">
        <v>186694</v>
      </c>
      <c r="E16" s="124">
        <v>227351</v>
      </c>
      <c r="F16" s="124">
        <v>57842</v>
      </c>
      <c r="G16" s="124">
        <v>11668</v>
      </c>
      <c r="H16" s="124">
        <v>14209</v>
      </c>
      <c r="I16" s="129"/>
      <c r="J16" s="129"/>
    </row>
    <row r="17" spans="1:10" ht="25.5" customHeight="1">
      <c r="A17" s="15" t="s">
        <v>98</v>
      </c>
      <c r="B17" s="124">
        <v>20</v>
      </c>
      <c r="C17" s="124">
        <v>549134</v>
      </c>
      <c r="D17" s="124">
        <v>134992</v>
      </c>
      <c r="E17" s="124">
        <v>170954</v>
      </c>
      <c r="F17" s="124">
        <v>27457</v>
      </c>
      <c r="G17" s="124">
        <v>6750</v>
      </c>
      <c r="H17" s="124">
        <v>8548</v>
      </c>
      <c r="I17" s="129"/>
      <c r="J17" s="129"/>
    </row>
    <row r="18" spans="1:10" ht="25.5" customHeight="1">
      <c r="A18" s="15"/>
      <c r="B18" s="124"/>
      <c r="C18" s="124"/>
      <c r="D18" s="124"/>
      <c r="E18" s="124"/>
      <c r="F18" s="124"/>
      <c r="G18" s="124"/>
      <c r="H18" s="124"/>
      <c r="I18" s="129"/>
      <c r="J18" s="129"/>
    </row>
    <row r="19" spans="1:10" ht="25.5" customHeight="1">
      <c r="A19" s="15" t="s">
        <v>8</v>
      </c>
      <c r="B19" s="124">
        <v>17</v>
      </c>
      <c r="C19" s="124">
        <v>294565</v>
      </c>
      <c r="D19" s="124">
        <v>106676</v>
      </c>
      <c r="E19" s="124">
        <v>120099</v>
      </c>
      <c r="F19" s="124">
        <v>17327</v>
      </c>
      <c r="G19" s="124">
        <v>6275</v>
      </c>
      <c r="H19" s="124">
        <v>7065</v>
      </c>
      <c r="I19" s="129"/>
      <c r="J19" s="129"/>
    </row>
    <row r="20" spans="1:10" ht="25.5" customHeight="1">
      <c r="A20" s="15"/>
      <c r="B20" s="124"/>
      <c r="C20" s="124"/>
      <c r="D20" s="124"/>
      <c r="E20" s="124"/>
      <c r="F20" s="124"/>
      <c r="G20" s="124"/>
      <c r="H20" s="124"/>
      <c r="I20" s="129"/>
      <c r="J20" s="129"/>
    </row>
    <row r="21" spans="1:10" ht="25.5" customHeight="1">
      <c r="A21" s="15" t="s">
        <v>109</v>
      </c>
      <c r="B21" s="124">
        <v>14</v>
      </c>
      <c r="C21" s="124" t="s">
        <v>121</v>
      </c>
      <c r="D21" s="124" t="s">
        <v>121</v>
      </c>
      <c r="E21" s="124" t="s">
        <v>121</v>
      </c>
      <c r="F21" s="124" t="s">
        <v>121</v>
      </c>
      <c r="G21" s="124" t="s">
        <v>121</v>
      </c>
      <c r="H21" s="124" t="s">
        <v>121</v>
      </c>
      <c r="I21" s="129"/>
      <c r="J21" s="129"/>
    </row>
    <row r="22" spans="1:10" ht="25.5" customHeight="1">
      <c r="A22" s="15"/>
      <c r="B22" s="124"/>
      <c r="C22" s="124"/>
      <c r="D22" s="124"/>
      <c r="E22" s="124"/>
      <c r="F22" s="124"/>
      <c r="G22" s="124"/>
      <c r="H22" s="124"/>
      <c r="I22" s="129"/>
      <c r="J22" s="129"/>
    </row>
    <row r="23" spans="1:10" ht="25.5" customHeight="1">
      <c r="A23" s="15" t="s">
        <v>110</v>
      </c>
      <c r="B23" s="124">
        <v>2</v>
      </c>
      <c r="C23" s="124" t="s">
        <v>121</v>
      </c>
      <c r="D23" s="124" t="s">
        <v>121</v>
      </c>
      <c r="E23" s="124" t="s">
        <v>121</v>
      </c>
      <c r="F23" s="124" t="s">
        <v>121</v>
      </c>
      <c r="G23" s="124" t="s">
        <v>121</v>
      </c>
      <c r="H23" s="124" t="s">
        <v>121</v>
      </c>
      <c r="I23" s="129"/>
      <c r="J23" s="129"/>
    </row>
    <row r="24" spans="1:10" ht="25.5" customHeight="1">
      <c r="A24" s="15"/>
      <c r="B24" s="124"/>
      <c r="C24" s="124"/>
      <c r="D24" s="124"/>
      <c r="E24" s="124"/>
      <c r="F24" s="124"/>
      <c r="G24" s="124"/>
      <c r="H24" s="124"/>
      <c r="I24" s="129"/>
      <c r="J24" s="129"/>
    </row>
    <row r="25" spans="1:10" ht="25.5" customHeight="1">
      <c r="A25" s="15" t="s">
        <v>9</v>
      </c>
      <c r="B25" s="124">
        <v>19</v>
      </c>
      <c r="C25" s="124">
        <v>619868</v>
      </c>
      <c r="D25" s="124">
        <v>133076</v>
      </c>
      <c r="E25" s="124">
        <v>247162</v>
      </c>
      <c r="F25" s="124">
        <v>32625</v>
      </c>
      <c r="G25" s="124">
        <v>7004</v>
      </c>
      <c r="H25" s="124">
        <v>13009</v>
      </c>
      <c r="I25" s="129"/>
      <c r="J25" s="129"/>
    </row>
    <row r="26" spans="1:10" ht="25.5" customHeight="1">
      <c r="A26" s="15"/>
      <c r="B26" s="124"/>
      <c r="C26" s="124"/>
      <c r="D26" s="124"/>
      <c r="E26" s="124"/>
      <c r="F26" s="124"/>
      <c r="G26" s="124"/>
      <c r="H26" s="124"/>
      <c r="I26" s="129"/>
      <c r="J26" s="129"/>
    </row>
    <row r="27" spans="1:10" ht="25.5" customHeight="1">
      <c r="A27" s="15" t="s">
        <v>10</v>
      </c>
      <c r="B27" s="124">
        <v>0</v>
      </c>
      <c r="C27" s="124">
        <v>0</v>
      </c>
      <c r="D27" s="124">
        <v>0</v>
      </c>
      <c r="E27" s="124">
        <v>0</v>
      </c>
      <c r="F27" s="124">
        <v>0</v>
      </c>
      <c r="G27" s="124">
        <v>0</v>
      </c>
      <c r="H27" s="124">
        <v>0</v>
      </c>
      <c r="I27" s="129"/>
      <c r="J27" s="129"/>
    </row>
    <row r="28" spans="1:10" ht="25.5" customHeight="1">
      <c r="A28" s="15" t="s">
        <v>99</v>
      </c>
      <c r="B28" s="124">
        <v>0</v>
      </c>
      <c r="C28" s="124">
        <v>0</v>
      </c>
      <c r="D28" s="124">
        <v>0</v>
      </c>
      <c r="E28" s="124">
        <v>0</v>
      </c>
      <c r="F28" s="124">
        <v>0</v>
      </c>
      <c r="G28" s="124">
        <v>0</v>
      </c>
      <c r="H28" s="124">
        <v>0</v>
      </c>
      <c r="I28" s="129"/>
      <c r="J28" s="129"/>
    </row>
    <row r="29" spans="1:10" ht="25.5" customHeight="1">
      <c r="A29" s="15" t="s">
        <v>100</v>
      </c>
      <c r="B29" s="124">
        <v>3</v>
      </c>
      <c r="C29" s="124">
        <v>132212</v>
      </c>
      <c r="D29" s="124">
        <v>38779</v>
      </c>
      <c r="E29" s="124">
        <v>41708</v>
      </c>
      <c r="F29" s="124">
        <v>44071</v>
      </c>
      <c r="G29" s="124">
        <v>12926</v>
      </c>
      <c r="H29" s="124">
        <v>13903</v>
      </c>
      <c r="I29" s="129"/>
      <c r="J29" s="129"/>
    </row>
    <row r="30" spans="1:10" ht="25.5" customHeight="1">
      <c r="A30" s="15"/>
      <c r="B30" s="124"/>
      <c r="C30" s="124"/>
      <c r="D30" s="124"/>
      <c r="E30" s="124"/>
      <c r="F30" s="124"/>
      <c r="G30" s="124"/>
      <c r="H30" s="124"/>
      <c r="I30" s="129"/>
      <c r="J30" s="129"/>
    </row>
    <row r="31" spans="1:10" ht="25.5" customHeight="1">
      <c r="A31" s="15" t="s">
        <v>11</v>
      </c>
      <c r="B31" s="124">
        <v>3</v>
      </c>
      <c r="C31" s="124">
        <v>32036</v>
      </c>
      <c r="D31" s="124">
        <v>11669</v>
      </c>
      <c r="E31" s="124">
        <v>12349</v>
      </c>
      <c r="F31" s="124">
        <v>10679</v>
      </c>
      <c r="G31" s="124">
        <v>3890</v>
      </c>
      <c r="H31" s="124">
        <v>4116</v>
      </c>
      <c r="I31" s="129"/>
      <c r="J31" s="129"/>
    </row>
    <row r="32" spans="1:10" ht="25.5" customHeight="1">
      <c r="A32" s="15" t="s">
        <v>111</v>
      </c>
      <c r="B32" s="124">
        <v>4</v>
      </c>
      <c r="C32" s="124">
        <v>147557</v>
      </c>
      <c r="D32" s="124">
        <v>29171</v>
      </c>
      <c r="E32" s="124">
        <v>31767</v>
      </c>
      <c r="F32" s="124">
        <v>36889</v>
      </c>
      <c r="G32" s="124">
        <v>7293</v>
      </c>
      <c r="H32" s="124">
        <v>7942</v>
      </c>
      <c r="I32" s="129"/>
      <c r="J32" s="129"/>
    </row>
    <row r="33" spans="1:10" ht="25.5" customHeight="1">
      <c r="A33" s="15"/>
      <c r="B33" s="124"/>
      <c r="C33" s="124"/>
      <c r="D33" s="124"/>
      <c r="E33" s="124"/>
      <c r="F33" s="124"/>
      <c r="G33" s="124"/>
      <c r="H33" s="124"/>
      <c r="I33" s="129"/>
      <c r="J33" s="129"/>
    </row>
    <row r="34" spans="1:10" ht="25.5" customHeight="1">
      <c r="A34" s="15" t="s">
        <v>12</v>
      </c>
      <c r="B34" s="124">
        <v>0</v>
      </c>
      <c r="C34" s="124">
        <v>0</v>
      </c>
      <c r="D34" s="124">
        <v>0</v>
      </c>
      <c r="E34" s="124">
        <v>0</v>
      </c>
      <c r="F34" s="124">
        <v>0</v>
      </c>
      <c r="G34" s="124">
        <v>0</v>
      </c>
      <c r="H34" s="124">
        <v>0</v>
      </c>
      <c r="I34" s="129"/>
      <c r="J34" s="129"/>
    </row>
    <row r="35" spans="1:10" ht="25.5" customHeight="1">
      <c r="A35" s="15" t="s">
        <v>13</v>
      </c>
      <c r="B35" s="124">
        <v>0</v>
      </c>
      <c r="C35" s="124">
        <v>0</v>
      </c>
      <c r="D35" s="124">
        <v>0</v>
      </c>
      <c r="E35" s="124">
        <v>0</v>
      </c>
      <c r="F35" s="124">
        <v>0</v>
      </c>
      <c r="G35" s="124">
        <v>0</v>
      </c>
      <c r="H35" s="124">
        <v>0</v>
      </c>
      <c r="I35" s="129"/>
      <c r="J35" s="129"/>
    </row>
    <row r="36" spans="1:10" ht="25.5" customHeight="1">
      <c r="A36" s="15" t="s">
        <v>14</v>
      </c>
      <c r="B36" s="124">
        <v>0</v>
      </c>
      <c r="C36" s="124">
        <v>0</v>
      </c>
      <c r="D36" s="124">
        <v>0</v>
      </c>
      <c r="E36" s="124">
        <v>0</v>
      </c>
      <c r="F36" s="124">
        <v>0</v>
      </c>
      <c r="G36" s="124">
        <v>0</v>
      </c>
      <c r="H36" s="124">
        <v>0</v>
      </c>
      <c r="I36" s="129"/>
      <c r="J36" s="129"/>
    </row>
    <row r="37" spans="1:10" ht="25.5" customHeight="1">
      <c r="A37" s="15" t="s">
        <v>101</v>
      </c>
      <c r="B37" s="124">
        <v>0</v>
      </c>
      <c r="C37" s="124">
        <v>0</v>
      </c>
      <c r="D37" s="124">
        <v>0</v>
      </c>
      <c r="E37" s="124">
        <v>0</v>
      </c>
      <c r="F37" s="124">
        <v>0</v>
      </c>
      <c r="G37" s="124">
        <v>0</v>
      </c>
      <c r="H37" s="124">
        <v>0</v>
      </c>
      <c r="I37" s="129"/>
      <c r="J37" s="129"/>
    </row>
    <row r="38" spans="1:10" ht="25.5" customHeight="1">
      <c r="A38" s="18"/>
      <c r="B38" s="124"/>
      <c r="C38" s="124"/>
      <c r="D38" s="124"/>
      <c r="E38" s="124"/>
      <c r="F38" s="124"/>
      <c r="G38" s="124"/>
      <c r="H38" s="124"/>
      <c r="I38" s="129"/>
      <c r="J38" s="129"/>
    </row>
    <row r="39" spans="1:10" ht="25.5" customHeight="1">
      <c r="A39" s="15" t="s">
        <v>15</v>
      </c>
      <c r="B39" s="124"/>
      <c r="C39" s="124"/>
      <c r="D39" s="124"/>
      <c r="E39" s="124"/>
      <c r="F39" s="124"/>
      <c r="G39" s="124"/>
      <c r="H39" s="124"/>
      <c r="I39" s="129"/>
      <c r="J39" s="129"/>
    </row>
    <row r="40" spans="1:10" ht="25.5" customHeight="1">
      <c r="A40" s="15" t="s">
        <v>112</v>
      </c>
      <c r="B40" s="124">
        <v>89</v>
      </c>
      <c r="C40" s="124">
        <v>2464489</v>
      </c>
      <c r="D40" s="124">
        <v>731684</v>
      </c>
      <c r="E40" s="124">
        <v>857427</v>
      </c>
      <c r="F40" s="124">
        <v>96039</v>
      </c>
      <c r="G40" s="124">
        <v>27819</v>
      </c>
      <c r="H40" s="124">
        <v>32459</v>
      </c>
      <c r="I40" s="129"/>
      <c r="J40" s="129"/>
    </row>
    <row r="41" spans="1:10" ht="25.5" customHeight="1">
      <c r="A41" s="15" t="s">
        <v>113</v>
      </c>
      <c r="B41" s="124">
        <v>72</v>
      </c>
      <c r="C41" s="124">
        <v>2108604</v>
      </c>
      <c r="D41" s="124">
        <v>596339</v>
      </c>
      <c r="E41" s="124">
        <v>849647</v>
      </c>
      <c r="F41" s="124">
        <v>60714</v>
      </c>
      <c r="G41" s="124">
        <v>15745</v>
      </c>
      <c r="H41" s="124">
        <v>24377</v>
      </c>
      <c r="I41" s="129"/>
      <c r="J41" s="129"/>
    </row>
    <row r="42" spans="1:10" ht="25.5" customHeight="1">
      <c r="A42" s="15" t="s">
        <v>114</v>
      </c>
      <c r="B42" s="124">
        <v>36</v>
      </c>
      <c r="C42" s="124">
        <v>785085</v>
      </c>
      <c r="D42" s="124">
        <v>189490</v>
      </c>
      <c r="E42" s="124">
        <v>239079</v>
      </c>
      <c r="F42" s="124">
        <v>55903</v>
      </c>
      <c r="G42" s="124">
        <v>14333</v>
      </c>
      <c r="H42" s="124">
        <v>20197</v>
      </c>
      <c r="I42" s="129"/>
      <c r="J42" s="129"/>
    </row>
    <row r="43" spans="1:10" ht="25.5" customHeight="1">
      <c r="A43" s="15" t="s">
        <v>115</v>
      </c>
      <c r="B43" s="124">
        <v>22</v>
      </c>
      <c r="C43" s="124">
        <v>525179</v>
      </c>
      <c r="D43" s="124">
        <v>164452</v>
      </c>
      <c r="E43" s="124">
        <v>202603</v>
      </c>
      <c r="F43" s="124">
        <v>64753</v>
      </c>
      <c r="G43" s="124">
        <v>19540</v>
      </c>
      <c r="H43" s="124">
        <v>22371</v>
      </c>
      <c r="I43" s="129"/>
      <c r="J43" s="129"/>
    </row>
    <row r="44" spans="1:10" ht="25.5" customHeight="1">
      <c r="A44" s="15" t="s">
        <v>116</v>
      </c>
      <c r="B44" s="124">
        <v>39</v>
      </c>
      <c r="C44" s="124">
        <v>1295780</v>
      </c>
      <c r="D44" s="124">
        <v>320160</v>
      </c>
      <c r="E44" s="124">
        <v>397403</v>
      </c>
      <c r="F44" s="124">
        <v>73943</v>
      </c>
      <c r="G44" s="124">
        <v>17471</v>
      </c>
      <c r="H44" s="124">
        <v>21603</v>
      </c>
      <c r="I44" s="129"/>
      <c r="J44" s="129"/>
    </row>
    <row r="45" spans="1:10" ht="25.5" customHeight="1">
      <c r="A45" s="15" t="s">
        <v>117</v>
      </c>
      <c r="B45" s="124">
        <v>24</v>
      </c>
      <c r="C45" s="124">
        <v>455522</v>
      </c>
      <c r="D45" s="124">
        <v>130429</v>
      </c>
      <c r="E45" s="124">
        <v>171864</v>
      </c>
      <c r="F45" s="124">
        <v>63799</v>
      </c>
      <c r="G45" s="124">
        <v>16453</v>
      </c>
      <c r="H45" s="124">
        <v>19573</v>
      </c>
      <c r="I45" s="129"/>
      <c r="J45" s="129"/>
    </row>
    <row r="46" spans="1:10" ht="25.5" customHeight="1">
      <c r="A46" s="15" t="s">
        <v>118</v>
      </c>
      <c r="B46" s="124">
        <v>0</v>
      </c>
      <c r="C46" s="124">
        <v>0</v>
      </c>
      <c r="D46" s="124">
        <v>0</v>
      </c>
      <c r="E46" s="124">
        <v>0</v>
      </c>
      <c r="F46" s="124">
        <v>0</v>
      </c>
      <c r="G46" s="124">
        <v>0</v>
      </c>
      <c r="H46" s="124">
        <v>0</v>
      </c>
      <c r="I46" s="129"/>
      <c r="J46" s="129"/>
    </row>
    <row r="47" spans="1:8" ht="25.5" customHeight="1">
      <c r="A47" s="84" t="s">
        <v>64</v>
      </c>
      <c r="B47" s="85"/>
      <c r="C47" s="46" t="s">
        <v>64</v>
      </c>
      <c r="D47" s="46" t="s">
        <v>64</v>
      </c>
      <c r="E47" s="46" t="s">
        <v>64</v>
      </c>
      <c r="F47" s="46" t="s">
        <v>64</v>
      </c>
      <c r="G47" s="46" t="s">
        <v>64</v>
      </c>
      <c r="H47" s="46" t="s">
        <v>64</v>
      </c>
    </row>
    <row r="48" spans="1:8" ht="17.25">
      <c r="A48" s="86" t="s">
        <v>64</v>
      </c>
      <c r="B48" s="87" t="s">
        <v>64</v>
      </c>
      <c r="C48" s="87" t="s">
        <v>64</v>
      </c>
      <c r="D48" s="87" t="s">
        <v>64</v>
      </c>
      <c r="E48" s="87" t="s">
        <v>64</v>
      </c>
      <c r="F48" s="88" t="s">
        <v>64</v>
      </c>
      <c r="G48" s="89" t="s">
        <v>64</v>
      </c>
      <c r="H48" s="89" t="s">
        <v>64</v>
      </c>
    </row>
  </sheetData>
  <printOptions/>
  <pageMargins left="0.7874015748031497" right="0.7874015748031497" top="0.8661417322834646" bottom="0.8661417322834646" header="0.5118110236220472" footer="0.5118110236220472"/>
  <pageSetup horizontalDpi="600" verticalDpi="600" orientation="portrait" paperSize="9" scale="5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49"/>
  <sheetViews>
    <sheetView zoomScale="65" zoomScaleNormal="65" workbookViewId="0" topLeftCell="A1">
      <selection activeCell="A1" sqref="A1:J1"/>
    </sheetView>
  </sheetViews>
  <sheetFormatPr defaultColWidth="9.00390625" defaultRowHeight="14.25"/>
  <cols>
    <col min="1" max="1" width="14.75390625" style="1" customWidth="1"/>
    <col min="2" max="2" width="15.125" style="1" customWidth="1"/>
    <col min="3" max="7" width="16.50390625" style="1" customWidth="1"/>
    <col min="8" max="8" width="19.75390625" style="1" customWidth="1"/>
    <col min="9" max="9" width="19.25390625" style="1" customWidth="1"/>
    <col min="10" max="16384" width="9.00390625" style="1" customWidth="1"/>
  </cols>
  <sheetData>
    <row r="1" spans="1:10" ht="25.5">
      <c r="A1" s="143" t="s">
        <v>128</v>
      </c>
      <c r="B1" s="143"/>
      <c r="C1" s="143"/>
      <c r="D1" s="143"/>
      <c r="E1" s="143"/>
      <c r="F1" s="143"/>
      <c r="G1" s="143"/>
      <c r="H1" s="143"/>
      <c r="I1" s="143"/>
      <c r="J1" s="143"/>
    </row>
    <row r="2" spans="1:9" ht="21">
      <c r="A2" s="90" t="s">
        <v>72</v>
      </c>
      <c r="B2" s="63"/>
      <c r="C2" s="63"/>
      <c r="D2" s="63"/>
      <c r="E2" s="63"/>
      <c r="F2" s="63"/>
      <c r="G2" s="63"/>
      <c r="H2" s="63"/>
      <c r="I2" s="61" t="s">
        <v>73</v>
      </c>
    </row>
    <row r="3" spans="1:8" ht="21">
      <c r="A3" s="90"/>
      <c r="B3" s="63"/>
      <c r="C3" s="63"/>
      <c r="D3" s="63"/>
      <c r="E3" s="63"/>
      <c r="F3" s="63"/>
      <c r="G3" s="63"/>
      <c r="H3" s="63"/>
    </row>
    <row r="4" spans="1:9" ht="21" customHeight="1">
      <c r="A4" s="64"/>
      <c r="B4" s="91"/>
      <c r="C4" s="91"/>
      <c r="D4" s="64"/>
      <c r="E4" s="92" t="s">
        <v>74</v>
      </c>
      <c r="F4" s="64"/>
      <c r="G4" s="64"/>
      <c r="H4" s="71"/>
      <c r="I4" s="93"/>
    </row>
    <row r="5" spans="1:9" ht="25.5" customHeight="1">
      <c r="A5" s="68" t="s">
        <v>0</v>
      </c>
      <c r="B5" s="69" t="s">
        <v>67</v>
      </c>
      <c r="C5" s="67" t="s">
        <v>75</v>
      </c>
      <c r="D5" s="67" t="s">
        <v>76</v>
      </c>
      <c r="E5" s="67" t="s">
        <v>77</v>
      </c>
      <c r="F5" s="67" t="s">
        <v>78</v>
      </c>
      <c r="G5" s="67" t="s">
        <v>79</v>
      </c>
      <c r="H5" s="94" t="s">
        <v>80</v>
      </c>
      <c r="I5" s="95" t="s">
        <v>83</v>
      </c>
    </row>
    <row r="6" spans="1:9" ht="25.5" customHeight="1">
      <c r="A6" s="110"/>
      <c r="B6" s="96"/>
      <c r="C6" s="69" t="s">
        <v>81</v>
      </c>
      <c r="D6" s="69" t="s">
        <v>82</v>
      </c>
      <c r="E6" s="97" t="s">
        <v>84</v>
      </c>
      <c r="F6" s="97" t="s">
        <v>85</v>
      </c>
      <c r="G6" s="97" t="s">
        <v>86</v>
      </c>
      <c r="H6" s="98" t="s">
        <v>87</v>
      </c>
      <c r="I6" s="99"/>
    </row>
    <row r="7" spans="1:8" ht="25.5" customHeight="1">
      <c r="A7" s="136"/>
      <c r="B7" s="71"/>
      <c r="C7" s="64"/>
      <c r="D7" s="64"/>
      <c r="E7" s="64"/>
      <c r="F7" s="64"/>
      <c r="G7" s="64"/>
      <c r="H7" s="64"/>
    </row>
    <row r="8" spans="1:10" ht="25.5" customHeight="1">
      <c r="A8" s="15" t="s">
        <v>1</v>
      </c>
      <c r="B8" s="124">
        <v>282</v>
      </c>
      <c r="C8" s="124">
        <v>24773</v>
      </c>
      <c r="D8" s="124">
        <v>9043</v>
      </c>
      <c r="E8" s="124">
        <v>50786</v>
      </c>
      <c r="F8" s="124">
        <v>197944</v>
      </c>
      <c r="G8" s="124">
        <v>129338</v>
      </c>
      <c r="H8" s="124">
        <v>411884</v>
      </c>
      <c r="I8" s="124">
        <v>2400</v>
      </c>
      <c r="J8" s="130"/>
    </row>
    <row r="9" spans="1:10" ht="25.5" customHeight="1">
      <c r="A9" s="15"/>
      <c r="B9" s="124"/>
      <c r="C9" s="124"/>
      <c r="D9" s="124"/>
      <c r="E9" s="124"/>
      <c r="F9" s="124"/>
      <c r="G9" s="124"/>
      <c r="H9" s="124"/>
      <c r="I9" s="124"/>
      <c r="J9" s="130"/>
    </row>
    <row r="10" spans="1:10" ht="25.5" customHeight="1">
      <c r="A10" s="15" t="s">
        <v>108</v>
      </c>
      <c r="B10" s="124">
        <v>49</v>
      </c>
      <c r="C10" s="124">
        <v>891</v>
      </c>
      <c r="D10" s="124">
        <v>1370</v>
      </c>
      <c r="E10" s="124">
        <v>357</v>
      </c>
      <c r="F10" s="124">
        <v>0</v>
      </c>
      <c r="G10" s="124">
        <v>3729</v>
      </c>
      <c r="H10" s="124">
        <v>6347</v>
      </c>
      <c r="I10" s="124">
        <v>0</v>
      </c>
      <c r="J10" s="130"/>
    </row>
    <row r="11" spans="1:10" ht="25.5" customHeight="1">
      <c r="A11" s="15" t="s">
        <v>2</v>
      </c>
      <c r="B11" s="124">
        <v>23</v>
      </c>
      <c r="C11" s="124">
        <v>292</v>
      </c>
      <c r="D11" s="124">
        <v>802</v>
      </c>
      <c r="E11" s="124">
        <v>295</v>
      </c>
      <c r="F11" s="124">
        <v>0</v>
      </c>
      <c r="G11" s="124">
        <v>80</v>
      </c>
      <c r="H11" s="124">
        <v>1469</v>
      </c>
      <c r="I11" s="124">
        <v>0</v>
      </c>
      <c r="J11" s="130"/>
    </row>
    <row r="12" spans="1:10" ht="25.5" customHeight="1">
      <c r="A12" s="15" t="s">
        <v>3</v>
      </c>
      <c r="B12" s="124">
        <v>53</v>
      </c>
      <c r="C12" s="124">
        <v>0</v>
      </c>
      <c r="D12" s="124">
        <v>2158</v>
      </c>
      <c r="E12" s="124">
        <v>2515</v>
      </c>
      <c r="F12" s="124">
        <v>622</v>
      </c>
      <c r="G12" s="124">
        <v>12153</v>
      </c>
      <c r="H12" s="124">
        <v>17448</v>
      </c>
      <c r="I12" s="124">
        <v>0</v>
      </c>
      <c r="J12" s="130"/>
    </row>
    <row r="13" spans="1:10" ht="25.5" customHeight="1">
      <c r="A13" s="15" t="s">
        <v>4</v>
      </c>
      <c r="B13" s="124">
        <v>17</v>
      </c>
      <c r="C13" s="124">
        <v>0</v>
      </c>
      <c r="D13" s="124">
        <v>289</v>
      </c>
      <c r="E13" s="124">
        <v>44645</v>
      </c>
      <c r="F13" s="124">
        <v>20</v>
      </c>
      <c r="G13" s="124">
        <v>12984</v>
      </c>
      <c r="H13" s="124">
        <v>57938</v>
      </c>
      <c r="I13" s="124">
        <v>0</v>
      </c>
      <c r="J13" s="130"/>
    </row>
    <row r="14" spans="1:10" ht="25.5" customHeight="1">
      <c r="A14" s="15" t="s">
        <v>5</v>
      </c>
      <c r="B14" s="124">
        <v>19</v>
      </c>
      <c r="C14" s="124">
        <v>0</v>
      </c>
      <c r="D14" s="124">
        <v>556</v>
      </c>
      <c r="E14" s="124">
        <v>402</v>
      </c>
      <c r="F14" s="124">
        <v>455</v>
      </c>
      <c r="G14" s="124">
        <v>153</v>
      </c>
      <c r="H14" s="124">
        <v>1566</v>
      </c>
      <c r="I14" s="124">
        <v>0</v>
      </c>
      <c r="J14" s="130"/>
    </row>
    <row r="15" spans="1:10" ht="25.5" customHeight="1">
      <c r="A15" s="15" t="s">
        <v>6</v>
      </c>
      <c r="B15" s="124">
        <v>23</v>
      </c>
      <c r="C15" s="124">
        <v>15269</v>
      </c>
      <c r="D15" s="124">
        <v>1828</v>
      </c>
      <c r="E15" s="124">
        <v>11</v>
      </c>
      <c r="F15" s="124">
        <v>1977</v>
      </c>
      <c r="G15" s="124">
        <v>97087</v>
      </c>
      <c r="H15" s="124">
        <v>116172</v>
      </c>
      <c r="I15" s="124">
        <v>2400</v>
      </c>
      <c r="J15" s="130"/>
    </row>
    <row r="16" spans="1:10" ht="25.5" customHeight="1">
      <c r="A16" s="15" t="s">
        <v>7</v>
      </c>
      <c r="B16" s="124">
        <v>16</v>
      </c>
      <c r="C16" s="124">
        <v>1137</v>
      </c>
      <c r="D16" s="124">
        <v>272</v>
      </c>
      <c r="E16" s="124">
        <v>1406</v>
      </c>
      <c r="F16" s="124">
        <v>194023</v>
      </c>
      <c r="G16" s="124">
        <v>140</v>
      </c>
      <c r="H16" s="124">
        <v>196978</v>
      </c>
      <c r="I16" s="124">
        <v>0</v>
      </c>
      <c r="J16" s="130"/>
    </row>
    <row r="17" spans="1:10" ht="25.5" customHeight="1">
      <c r="A17" s="15" t="s">
        <v>98</v>
      </c>
      <c r="B17" s="124">
        <v>20</v>
      </c>
      <c r="C17" s="124">
        <v>1400</v>
      </c>
      <c r="D17" s="124">
        <v>486</v>
      </c>
      <c r="E17" s="124">
        <v>164</v>
      </c>
      <c r="F17" s="124">
        <v>0</v>
      </c>
      <c r="G17" s="124">
        <v>3</v>
      </c>
      <c r="H17" s="124">
        <v>2053</v>
      </c>
      <c r="I17" s="124">
        <v>0</v>
      </c>
      <c r="J17" s="130"/>
    </row>
    <row r="18" spans="1:10" ht="25.5" customHeight="1">
      <c r="A18" s="15"/>
      <c r="B18" s="124"/>
      <c r="C18" s="124"/>
      <c r="D18" s="124"/>
      <c r="E18" s="124"/>
      <c r="F18" s="124"/>
      <c r="G18" s="124"/>
      <c r="H18" s="124"/>
      <c r="I18" s="124"/>
      <c r="J18" s="130"/>
    </row>
    <row r="19" spans="1:10" ht="25.5" customHeight="1">
      <c r="A19" s="15" t="s">
        <v>8</v>
      </c>
      <c r="B19" s="124">
        <v>17</v>
      </c>
      <c r="C19" s="124">
        <v>1272</v>
      </c>
      <c r="D19" s="124">
        <v>211</v>
      </c>
      <c r="E19" s="124">
        <v>120</v>
      </c>
      <c r="F19" s="124">
        <v>4</v>
      </c>
      <c r="G19" s="124">
        <v>0</v>
      </c>
      <c r="H19" s="124">
        <v>1607</v>
      </c>
      <c r="I19" s="124">
        <v>0</v>
      </c>
      <c r="J19" s="130"/>
    </row>
    <row r="20" spans="1:10" ht="25.5" customHeight="1">
      <c r="A20" s="15"/>
      <c r="B20" s="124"/>
      <c r="C20" s="124"/>
      <c r="D20" s="124"/>
      <c r="E20" s="124"/>
      <c r="F20" s="124"/>
      <c r="G20" s="124"/>
      <c r="H20" s="124"/>
      <c r="I20" s="124"/>
      <c r="J20" s="130"/>
    </row>
    <row r="21" spans="1:10" ht="25.5" customHeight="1">
      <c r="A21" s="15" t="s">
        <v>109</v>
      </c>
      <c r="B21" s="124">
        <v>14</v>
      </c>
      <c r="C21" s="124">
        <v>0</v>
      </c>
      <c r="D21" s="124" t="s">
        <v>121</v>
      </c>
      <c r="E21" s="124" t="s">
        <v>121</v>
      </c>
      <c r="F21" s="124">
        <v>843</v>
      </c>
      <c r="G21" s="124">
        <v>0</v>
      </c>
      <c r="H21" s="124" t="s">
        <v>121</v>
      </c>
      <c r="I21" s="124">
        <v>0</v>
      </c>
      <c r="J21" s="130"/>
    </row>
    <row r="22" spans="1:10" ht="25.5" customHeight="1">
      <c r="A22" s="15"/>
      <c r="B22" s="124"/>
      <c r="C22" s="124"/>
      <c r="D22" s="124"/>
      <c r="E22" s="124"/>
      <c r="F22" s="124"/>
      <c r="G22" s="124"/>
      <c r="H22" s="124"/>
      <c r="I22" s="124"/>
      <c r="J22" s="130"/>
    </row>
    <row r="23" spans="1:10" ht="25.5" customHeight="1">
      <c r="A23" s="15" t="s">
        <v>110</v>
      </c>
      <c r="B23" s="124">
        <v>2</v>
      </c>
      <c r="C23" s="124">
        <v>0</v>
      </c>
      <c r="D23" s="124" t="s">
        <v>121</v>
      </c>
      <c r="E23" s="124" t="s">
        <v>121</v>
      </c>
      <c r="F23" s="124">
        <v>0</v>
      </c>
      <c r="G23" s="124">
        <v>0</v>
      </c>
      <c r="H23" s="124" t="s">
        <v>121</v>
      </c>
      <c r="I23" s="124">
        <v>0</v>
      </c>
      <c r="J23" s="130"/>
    </row>
    <row r="24" spans="1:10" ht="25.5" customHeight="1">
      <c r="A24" s="15"/>
      <c r="B24" s="124"/>
      <c r="C24" s="124"/>
      <c r="D24" s="124"/>
      <c r="E24" s="124"/>
      <c r="F24" s="124"/>
      <c r="G24" s="124"/>
      <c r="H24" s="124"/>
      <c r="I24" s="124"/>
      <c r="J24" s="130"/>
    </row>
    <row r="25" spans="1:10" ht="25.5" customHeight="1">
      <c r="A25" s="15" t="s">
        <v>9</v>
      </c>
      <c r="B25" s="124">
        <v>19</v>
      </c>
      <c r="C25" s="124">
        <v>4512</v>
      </c>
      <c r="D25" s="124">
        <v>700</v>
      </c>
      <c r="E25" s="124">
        <v>0</v>
      </c>
      <c r="F25" s="124">
        <v>0</v>
      </c>
      <c r="G25" s="124">
        <v>1</v>
      </c>
      <c r="H25" s="124">
        <v>5213</v>
      </c>
      <c r="I25" s="124">
        <v>0</v>
      </c>
      <c r="J25" s="130"/>
    </row>
    <row r="26" spans="1:10" ht="25.5" customHeight="1">
      <c r="A26" s="15"/>
      <c r="B26" s="124"/>
      <c r="C26" s="124"/>
      <c r="D26" s="124"/>
      <c r="E26" s="124"/>
      <c r="F26" s="124"/>
      <c r="G26" s="124"/>
      <c r="H26" s="124"/>
      <c r="I26" s="124"/>
      <c r="J26" s="130"/>
    </row>
    <row r="27" spans="1:10" ht="25.5" customHeight="1">
      <c r="A27" s="15" t="s">
        <v>10</v>
      </c>
      <c r="B27" s="124">
        <v>0</v>
      </c>
      <c r="C27" s="124">
        <v>0</v>
      </c>
      <c r="D27" s="124">
        <v>0</v>
      </c>
      <c r="E27" s="124">
        <v>0</v>
      </c>
      <c r="F27" s="124">
        <v>0</v>
      </c>
      <c r="G27" s="124">
        <v>0</v>
      </c>
      <c r="H27" s="124">
        <v>0</v>
      </c>
      <c r="I27" s="124">
        <v>0</v>
      </c>
      <c r="J27" s="130"/>
    </row>
    <row r="28" spans="1:10" ht="25.5" customHeight="1">
      <c r="A28" s="15" t="s">
        <v>99</v>
      </c>
      <c r="B28" s="124">
        <v>0</v>
      </c>
      <c r="C28" s="124">
        <v>0</v>
      </c>
      <c r="D28" s="124">
        <v>0</v>
      </c>
      <c r="E28" s="124">
        <v>0</v>
      </c>
      <c r="F28" s="124">
        <v>0</v>
      </c>
      <c r="G28" s="124">
        <v>0</v>
      </c>
      <c r="H28" s="124">
        <v>0</v>
      </c>
      <c r="I28" s="124">
        <v>0</v>
      </c>
      <c r="J28" s="130"/>
    </row>
    <row r="29" spans="1:10" ht="25.5" customHeight="1">
      <c r="A29" s="15" t="s">
        <v>100</v>
      </c>
      <c r="B29" s="124">
        <v>3</v>
      </c>
      <c r="C29" s="124">
        <v>0</v>
      </c>
      <c r="D29" s="124">
        <v>35</v>
      </c>
      <c r="E29" s="124">
        <v>123</v>
      </c>
      <c r="F29" s="124">
        <v>0</v>
      </c>
      <c r="G29" s="124">
        <v>2190</v>
      </c>
      <c r="H29" s="124">
        <v>2348</v>
      </c>
      <c r="I29" s="124">
        <v>0</v>
      </c>
      <c r="J29" s="130"/>
    </row>
    <row r="30" spans="1:10" ht="25.5" customHeight="1">
      <c r="A30" s="15"/>
      <c r="B30" s="124"/>
      <c r="C30" s="124"/>
      <c r="D30" s="124"/>
      <c r="E30" s="124"/>
      <c r="F30" s="124"/>
      <c r="G30" s="124"/>
      <c r="H30" s="124"/>
      <c r="I30" s="124"/>
      <c r="J30" s="130"/>
    </row>
    <row r="31" spans="1:10" ht="25.5" customHeight="1">
      <c r="A31" s="15" t="s">
        <v>11</v>
      </c>
      <c r="B31" s="124">
        <v>3</v>
      </c>
      <c r="C31" s="124">
        <v>0</v>
      </c>
      <c r="D31" s="124">
        <v>16</v>
      </c>
      <c r="E31" s="124">
        <v>0</v>
      </c>
      <c r="F31" s="124">
        <v>0</v>
      </c>
      <c r="G31" s="124">
        <v>818</v>
      </c>
      <c r="H31" s="124">
        <v>834</v>
      </c>
      <c r="I31" s="124">
        <v>0</v>
      </c>
      <c r="J31" s="130"/>
    </row>
    <row r="32" spans="1:10" ht="25.5" customHeight="1">
      <c r="A32" s="15" t="s">
        <v>111</v>
      </c>
      <c r="B32" s="124">
        <v>4</v>
      </c>
      <c r="C32" s="124">
        <v>0</v>
      </c>
      <c r="D32" s="124">
        <v>34</v>
      </c>
      <c r="E32" s="124">
        <v>240</v>
      </c>
      <c r="F32" s="124">
        <v>0</v>
      </c>
      <c r="G32" s="124">
        <v>0</v>
      </c>
      <c r="H32" s="124">
        <v>274</v>
      </c>
      <c r="I32" s="124">
        <v>0</v>
      </c>
      <c r="J32" s="130"/>
    </row>
    <row r="33" spans="1:10" ht="25.5" customHeight="1">
      <c r="A33" s="15"/>
      <c r="B33" s="124"/>
      <c r="C33" s="124"/>
      <c r="D33" s="124"/>
      <c r="E33" s="124"/>
      <c r="F33" s="124"/>
      <c r="G33" s="124"/>
      <c r="H33" s="124"/>
      <c r="I33" s="124"/>
      <c r="J33" s="130"/>
    </row>
    <row r="34" spans="1:10" ht="25.5" customHeight="1">
      <c r="A34" s="15" t="s">
        <v>12</v>
      </c>
      <c r="B34" s="124">
        <v>0</v>
      </c>
      <c r="C34" s="124">
        <v>0</v>
      </c>
      <c r="D34" s="124">
        <v>0</v>
      </c>
      <c r="E34" s="124">
        <v>0</v>
      </c>
      <c r="F34" s="124">
        <v>0</v>
      </c>
      <c r="G34" s="124">
        <v>0</v>
      </c>
      <c r="H34" s="124">
        <v>0</v>
      </c>
      <c r="I34" s="124">
        <v>0</v>
      </c>
      <c r="J34" s="130"/>
    </row>
    <row r="35" spans="1:10" ht="25.5" customHeight="1">
      <c r="A35" s="15" t="s">
        <v>13</v>
      </c>
      <c r="B35" s="124">
        <v>0</v>
      </c>
      <c r="C35" s="124">
        <v>0</v>
      </c>
      <c r="D35" s="124">
        <v>0</v>
      </c>
      <c r="E35" s="124">
        <v>0</v>
      </c>
      <c r="F35" s="124">
        <v>0</v>
      </c>
      <c r="G35" s="124">
        <v>0</v>
      </c>
      <c r="H35" s="124">
        <v>0</v>
      </c>
      <c r="I35" s="124">
        <v>0</v>
      </c>
      <c r="J35" s="130"/>
    </row>
    <row r="36" spans="1:10" ht="25.5" customHeight="1">
      <c r="A36" s="15" t="s">
        <v>14</v>
      </c>
      <c r="B36" s="124">
        <v>0</v>
      </c>
      <c r="C36" s="124">
        <v>0</v>
      </c>
      <c r="D36" s="124">
        <v>0</v>
      </c>
      <c r="E36" s="124">
        <v>0</v>
      </c>
      <c r="F36" s="124">
        <v>0</v>
      </c>
      <c r="G36" s="124">
        <v>0</v>
      </c>
      <c r="H36" s="124">
        <v>0</v>
      </c>
      <c r="I36" s="124">
        <v>0</v>
      </c>
      <c r="J36" s="130"/>
    </row>
    <row r="37" spans="1:10" ht="25.5" customHeight="1">
      <c r="A37" s="15" t="s">
        <v>101</v>
      </c>
      <c r="B37" s="124">
        <v>0</v>
      </c>
      <c r="C37" s="124">
        <v>0</v>
      </c>
      <c r="D37" s="124">
        <v>0</v>
      </c>
      <c r="E37" s="124">
        <v>0</v>
      </c>
      <c r="F37" s="124">
        <v>0</v>
      </c>
      <c r="G37" s="124">
        <v>0</v>
      </c>
      <c r="H37" s="124">
        <v>0</v>
      </c>
      <c r="I37" s="124">
        <v>0</v>
      </c>
      <c r="J37" s="130"/>
    </row>
    <row r="38" spans="1:10" ht="25.5" customHeight="1">
      <c r="A38" s="18"/>
      <c r="B38" s="124"/>
      <c r="C38" s="124"/>
      <c r="D38" s="124"/>
      <c r="E38" s="124"/>
      <c r="F38" s="124"/>
      <c r="G38" s="124"/>
      <c r="H38" s="124"/>
      <c r="I38" s="124"/>
      <c r="J38" s="130"/>
    </row>
    <row r="39" spans="1:10" ht="25.5" customHeight="1">
      <c r="A39" s="15" t="s">
        <v>15</v>
      </c>
      <c r="B39" s="124"/>
      <c r="C39" s="124"/>
      <c r="D39" s="124"/>
      <c r="E39" s="124"/>
      <c r="F39" s="124"/>
      <c r="G39" s="124"/>
      <c r="H39" s="124"/>
      <c r="I39" s="124"/>
      <c r="J39" s="130"/>
    </row>
    <row r="40" spans="1:10" ht="25.5" customHeight="1">
      <c r="A40" s="15" t="s">
        <v>112</v>
      </c>
      <c r="B40" s="124">
        <v>89</v>
      </c>
      <c r="C40" s="124">
        <v>17432</v>
      </c>
      <c r="D40" s="124">
        <v>3409</v>
      </c>
      <c r="E40" s="124">
        <v>488</v>
      </c>
      <c r="F40" s="124">
        <v>1981</v>
      </c>
      <c r="G40" s="124">
        <v>100816</v>
      </c>
      <c r="H40" s="124">
        <v>124126</v>
      </c>
      <c r="I40" s="124">
        <v>2400</v>
      </c>
      <c r="J40" s="130"/>
    </row>
    <row r="41" spans="1:10" ht="25.5" customHeight="1">
      <c r="A41" s="15" t="s">
        <v>113</v>
      </c>
      <c r="B41" s="124">
        <v>72</v>
      </c>
      <c r="C41" s="124">
        <v>4512</v>
      </c>
      <c r="D41" s="124">
        <v>2858</v>
      </c>
      <c r="E41" s="124">
        <v>2515</v>
      </c>
      <c r="F41" s="124">
        <v>622</v>
      </c>
      <c r="G41" s="124">
        <v>12154</v>
      </c>
      <c r="H41" s="124">
        <v>22661</v>
      </c>
      <c r="I41" s="124">
        <v>0</v>
      </c>
      <c r="J41" s="130"/>
    </row>
    <row r="42" spans="1:10" ht="25.5" customHeight="1">
      <c r="A42" s="15" t="s">
        <v>114</v>
      </c>
      <c r="B42" s="124">
        <v>36</v>
      </c>
      <c r="C42" s="124">
        <v>1400</v>
      </c>
      <c r="D42" s="124">
        <v>772</v>
      </c>
      <c r="E42" s="124">
        <v>672</v>
      </c>
      <c r="F42" s="124">
        <v>843</v>
      </c>
      <c r="G42" s="124">
        <v>3</v>
      </c>
      <c r="H42" s="124">
        <v>3690</v>
      </c>
      <c r="I42" s="124">
        <v>0</v>
      </c>
      <c r="J42" s="130"/>
    </row>
    <row r="43" spans="1:10" ht="25.5" customHeight="1">
      <c r="A43" s="15" t="s">
        <v>115</v>
      </c>
      <c r="B43" s="124">
        <v>22</v>
      </c>
      <c r="C43" s="124">
        <v>0</v>
      </c>
      <c r="D43" s="124">
        <v>591</v>
      </c>
      <c r="E43" s="124">
        <v>525</v>
      </c>
      <c r="F43" s="124">
        <v>455</v>
      </c>
      <c r="G43" s="124">
        <v>2343</v>
      </c>
      <c r="H43" s="124">
        <v>3914</v>
      </c>
      <c r="I43" s="124">
        <v>0</v>
      </c>
      <c r="J43" s="130"/>
    </row>
    <row r="44" spans="1:10" ht="25.5" customHeight="1">
      <c r="A44" s="15" t="s">
        <v>116</v>
      </c>
      <c r="B44" s="124">
        <v>39</v>
      </c>
      <c r="C44" s="124">
        <v>1429</v>
      </c>
      <c r="D44" s="124">
        <v>1074</v>
      </c>
      <c r="E44" s="124">
        <v>1701</v>
      </c>
      <c r="F44" s="124">
        <v>194023</v>
      </c>
      <c r="G44" s="124">
        <v>220</v>
      </c>
      <c r="H44" s="124">
        <v>198447</v>
      </c>
      <c r="I44" s="124">
        <v>0</v>
      </c>
      <c r="J44" s="130"/>
    </row>
    <row r="45" spans="1:10" ht="25.5" customHeight="1">
      <c r="A45" s="15" t="s">
        <v>117</v>
      </c>
      <c r="B45" s="124">
        <v>24</v>
      </c>
      <c r="C45" s="124">
        <v>0</v>
      </c>
      <c r="D45" s="124">
        <v>339</v>
      </c>
      <c r="E45" s="124">
        <v>44885</v>
      </c>
      <c r="F45" s="124">
        <v>20</v>
      </c>
      <c r="G45" s="124">
        <v>13802</v>
      </c>
      <c r="H45" s="124">
        <v>59046</v>
      </c>
      <c r="I45" s="124">
        <v>0</v>
      </c>
      <c r="J45" s="130"/>
    </row>
    <row r="46" spans="1:10" ht="25.5" customHeight="1">
      <c r="A46" s="15" t="s">
        <v>118</v>
      </c>
      <c r="B46" s="124">
        <v>0</v>
      </c>
      <c r="C46" s="124">
        <v>0</v>
      </c>
      <c r="D46" s="124">
        <v>0</v>
      </c>
      <c r="E46" s="124">
        <v>0</v>
      </c>
      <c r="F46" s="124">
        <v>0</v>
      </c>
      <c r="G46" s="124">
        <v>0</v>
      </c>
      <c r="H46" s="124">
        <v>0</v>
      </c>
      <c r="I46" s="124">
        <v>0</v>
      </c>
      <c r="J46" s="130"/>
    </row>
    <row r="47" spans="1:9" ht="25.5" customHeight="1">
      <c r="A47" s="18"/>
      <c r="B47" s="37"/>
      <c r="C47" s="37"/>
      <c r="D47" s="37"/>
      <c r="E47" s="37"/>
      <c r="F47" s="37"/>
      <c r="G47" s="37"/>
      <c r="H47" s="37"/>
      <c r="I47" s="37"/>
    </row>
    <row r="48" spans="1:9" ht="25.5" customHeight="1">
      <c r="A48" s="72"/>
      <c r="B48" s="100"/>
      <c r="C48" s="63"/>
      <c r="D48" s="63"/>
      <c r="E48" s="61"/>
      <c r="F48" s="61"/>
      <c r="G48" s="61"/>
      <c r="H48" s="61"/>
      <c r="I48" s="101"/>
    </row>
    <row r="49" spans="1:8" ht="14.25">
      <c r="A49" s="76"/>
      <c r="B49" s="76"/>
      <c r="C49" s="76"/>
      <c r="D49" s="76"/>
      <c r="E49" s="76"/>
      <c r="F49" s="76"/>
      <c r="G49" s="76"/>
      <c r="H49" s="76"/>
    </row>
  </sheetData>
  <mergeCells count="1">
    <mergeCell ref="A1:J1"/>
  </mergeCells>
  <printOptions/>
  <pageMargins left="0.7874015748031497" right="0.7874015748031497" top="0.8661417322834646" bottom="0.8661417322834646" header="0.5118110236220472" footer="0.5118110236220472"/>
  <pageSetup horizontalDpi="600" verticalDpi="600" orientation="portrait" paperSize="9" scale="5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48"/>
  <sheetViews>
    <sheetView zoomScale="65" zoomScaleNormal="65" workbookViewId="0" topLeftCell="A1">
      <selection activeCell="C44" sqref="C44"/>
    </sheetView>
  </sheetViews>
  <sheetFormatPr defaultColWidth="9.00390625" defaultRowHeight="14.25"/>
  <cols>
    <col min="1" max="1" width="15.75390625" style="44" customWidth="1"/>
    <col min="2" max="2" width="17.00390625" style="44" customWidth="1"/>
    <col min="3" max="4" width="18.75390625" style="44" customWidth="1"/>
    <col min="5" max="5" width="20.875" style="44" customWidth="1"/>
    <col min="6" max="6" width="23.625" style="44" customWidth="1"/>
    <col min="7" max="7" width="20.00390625" style="44" customWidth="1"/>
    <col min="8" max="8" width="18.75390625" style="44" customWidth="1"/>
    <col min="9" max="16384" width="9.00390625" style="44" customWidth="1"/>
  </cols>
  <sheetData>
    <row r="1" spans="1:8" ht="27" customHeight="1">
      <c r="A1" s="139" t="s">
        <v>129</v>
      </c>
      <c r="B1" s="43"/>
      <c r="C1" s="43"/>
      <c r="D1" s="43"/>
      <c r="E1" s="43"/>
      <c r="F1" s="43"/>
      <c r="G1" s="43"/>
      <c r="H1" s="43"/>
    </row>
    <row r="2" spans="1:8" ht="24.75" customHeight="1">
      <c r="A2" s="48" t="s">
        <v>88</v>
      </c>
      <c r="H2" s="47" t="s">
        <v>73</v>
      </c>
    </row>
    <row r="3" spans="1:8" ht="17.25">
      <c r="A3" s="46"/>
      <c r="B3" s="46"/>
      <c r="C3" s="46"/>
      <c r="D3" s="46"/>
      <c r="E3" s="46"/>
      <c r="F3" s="46"/>
      <c r="G3" s="46"/>
      <c r="H3" s="47"/>
    </row>
    <row r="4" spans="1:8" ht="21" customHeight="1">
      <c r="A4" s="12"/>
      <c r="B4" s="49"/>
      <c r="C4" s="49"/>
      <c r="D4" s="12"/>
      <c r="E4" s="12"/>
      <c r="F4" s="103" t="s">
        <v>74</v>
      </c>
      <c r="G4" s="12"/>
      <c r="H4" s="12"/>
    </row>
    <row r="5" spans="1:8" ht="25.5" customHeight="1">
      <c r="A5" s="51" t="s">
        <v>0</v>
      </c>
      <c r="B5" s="53" t="s">
        <v>67</v>
      </c>
      <c r="C5" s="52" t="s">
        <v>89</v>
      </c>
      <c r="D5" s="52" t="s">
        <v>90</v>
      </c>
      <c r="E5" s="52" t="s">
        <v>91</v>
      </c>
      <c r="F5" s="52" t="s">
        <v>95</v>
      </c>
      <c r="G5" s="52" t="s">
        <v>92</v>
      </c>
      <c r="H5" s="52" t="s">
        <v>80</v>
      </c>
    </row>
    <row r="6" spans="1:8" ht="25.5" customHeight="1">
      <c r="A6" s="46"/>
      <c r="B6" s="104"/>
      <c r="C6" s="53" t="s">
        <v>81</v>
      </c>
      <c r="D6" s="53" t="s">
        <v>82</v>
      </c>
      <c r="E6" s="105" t="s">
        <v>93</v>
      </c>
      <c r="F6" s="53" t="s">
        <v>94</v>
      </c>
      <c r="G6" s="53" t="s">
        <v>96</v>
      </c>
      <c r="H6" s="106" t="s">
        <v>97</v>
      </c>
    </row>
    <row r="7" spans="1:8" ht="25.5" customHeight="1">
      <c r="A7" s="33"/>
      <c r="B7" s="54"/>
      <c r="C7" s="11"/>
      <c r="D7" s="11"/>
      <c r="E7" s="11"/>
      <c r="F7" s="11"/>
      <c r="G7" s="11"/>
      <c r="H7" s="11"/>
    </row>
    <row r="8" spans="1:10" ht="25.5" customHeight="1">
      <c r="A8" s="15" t="s">
        <v>1</v>
      </c>
      <c r="B8" s="124">
        <v>282</v>
      </c>
      <c r="C8" s="124">
        <v>12223</v>
      </c>
      <c r="D8" s="124">
        <v>622</v>
      </c>
      <c r="E8" s="124">
        <v>196480</v>
      </c>
      <c r="F8" s="124">
        <v>187612</v>
      </c>
      <c r="G8" s="124">
        <v>14947</v>
      </c>
      <c r="H8" s="124">
        <v>411884</v>
      </c>
      <c r="I8" s="129"/>
      <c r="J8" s="129"/>
    </row>
    <row r="9" spans="1:10" ht="25.5" customHeight="1">
      <c r="A9" s="15"/>
      <c r="B9" s="124"/>
      <c r="C9" s="124"/>
      <c r="D9" s="124"/>
      <c r="E9" s="124"/>
      <c r="F9" s="124"/>
      <c r="G9" s="124"/>
      <c r="H9" s="124"/>
      <c r="I9" s="129"/>
      <c r="J9" s="129"/>
    </row>
    <row r="10" spans="1:10" ht="25.5" customHeight="1">
      <c r="A10" s="15" t="s">
        <v>108</v>
      </c>
      <c r="B10" s="124">
        <v>49</v>
      </c>
      <c r="C10" s="124">
        <v>388</v>
      </c>
      <c r="D10" s="124">
        <v>99</v>
      </c>
      <c r="E10" s="124">
        <v>713</v>
      </c>
      <c r="F10" s="124">
        <v>4661</v>
      </c>
      <c r="G10" s="124">
        <v>486</v>
      </c>
      <c r="H10" s="124">
        <v>6347</v>
      </c>
      <c r="I10" s="129"/>
      <c r="J10" s="129"/>
    </row>
    <row r="11" spans="1:10" ht="25.5" customHeight="1">
      <c r="A11" s="15" t="s">
        <v>2</v>
      </c>
      <c r="B11" s="124">
        <v>23</v>
      </c>
      <c r="C11" s="124">
        <v>419</v>
      </c>
      <c r="D11" s="124">
        <v>15</v>
      </c>
      <c r="E11" s="124">
        <v>665</v>
      </c>
      <c r="F11" s="124">
        <v>201</v>
      </c>
      <c r="G11" s="124">
        <v>169</v>
      </c>
      <c r="H11" s="124">
        <v>1469</v>
      </c>
      <c r="I11" s="129"/>
      <c r="J11" s="129"/>
    </row>
    <row r="12" spans="1:10" ht="25.5" customHeight="1">
      <c r="A12" s="15" t="s">
        <v>3</v>
      </c>
      <c r="B12" s="124">
        <v>53</v>
      </c>
      <c r="C12" s="124">
        <v>303</v>
      </c>
      <c r="D12" s="124">
        <v>203</v>
      </c>
      <c r="E12" s="124">
        <v>1001</v>
      </c>
      <c r="F12" s="124">
        <v>15045</v>
      </c>
      <c r="G12" s="124">
        <v>896</v>
      </c>
      <c r="H12" s="124">
        <v>17448</v>
      </c>
      <c r="I12" s="129"/>
      <c r="J12" s="129"/>
    </row>
    <row r="13" spans="1:10" ht="25.5" customHeight="1">
      <c r="A13" s="15" t="s">
        <v>4</v>
      </c>
      <c r="B13" s="124">
        <v>17</v>
      </c>
      <c r="C13" s="124">
        <v>3277</v>
      </c>
      <c r="D13" s="124">
        <v>61</v>
      </c>
      <c r="E13" s="124">
        <v>20518</v>
      </c>
      <c r="F13" s="124">
        <v>31500</v>
      </c>
      <c r="G13" s="124">
        <v>2582</v>
      </c>
      <c r="H13" s="124">
        <v>57938</v>
      </c>
      <c r="I13" s="129"/>
      <c r="J13" s="129"/>
    </row>
    <row r="14" spans="1:10" ht="25.5" customHeight="1">
      <c r="A14" s="15" t="s">
        <v>5</v>
      </c>
      <c r="B14" s="124">
        <v>19</v>
      </c>
      <c r="C14" s="124">
        <v>275</v>
      </c>
      <c r="D14" s="124">
        <v>0</v>
      </c>
      <c r="E14" s="124">
        <v>822</v>
      </c>
      <c r="F14" s="124">
        <v>337</v>
      </c>
      <c r="G14" s="124">
        <v>132</v>
      </c>
      <c r="H14" s="124">
        <v>1566</v>
      </c>
      <c r="I14" s="129"/>
      <c r="J14" s="129"/>
    </row>
    <row r="15" spans="1:10" ht="25.5" customHeight="1">
      <c r="A15" s="15" t="s">
        <v>6</v>
      </c>
      <c r="B15" s="124">
        <v>23</v>
      </c>
      <c r="C15" s="124">
        <v>890</v>
      </c>
      <c r="D15" s="124">
        <v>85</v>
      </c>
      <c r="E15" s="124">
        <v>3797</v>
      </c>
      <c r="F15" s="124">
        <v>110885</v>
      </c>
      <c r="G15" s="124">
        <v>515</v>
      </c>
      <c r="H15" s="124">
        <v>116172</v>
      </c>
      <c r="I15" s="129"/>
      <c r="J15" s="129"/>
    </row>
    <row r="16" spans="1:10" ht="25.5" customHeight="1">
      <c r="A16" s="15" t="s">
        <v>7</v>
      </c>
      <c r="B16" s="124">
        <v>16</v>
      </c>
      <c r="C16" s="124">
        <v>6291</v>
      </c>
      <c r="D16" s="124">
        <v>11</v>
      </c>
      <c r="E16" s="124">
        <v>166188</v>
      </c>
      <c r="F16" s="124">
        <v>15988</v>
      </c>
      <c r="G16" s="124">
        <v>8500</v>
      </c>
      <c r="H16" s="124">
        <v>196978</v>
      </c>
      <c r="I16" s="129"/>
      <c r="J16" s="129"/>
    </row>
    <row r="17" spans="1:10" ht="25.5" customHeight="1">
      <c r="A17" s="15" t="s">
        <v>98</v>
      </c>
      <c r="B17" s="124">
        <v>20</v>
      </c>
      <c r="C17" s="124">
        <v>36</v>
      </c>
      <c r="D17" s="124">
        <v>9</v>
      </c>
      <c r="E17" s="124">
        <v>235</v>
      </c>
      <c r="F17" s="124">
        <v>1345</v>
      </c>
      <c r="G17" s="124">
        <v>428</v>
      </c>
      <c r="H17" s="124">
        <v>2053</v>
      </c>
      <c r="I17" s="129"/>
      <c r="J17" s="129"/>
    </row>
    <row r="18" spans="1:10" ht="25.5" customHeight="1">
      <c r="A18" s="15"/>
      <c r="B18" s="124"/>
      <c r="C18" s="124"/>
      <c r="D18" s="124"/>
      <c r="E18" s="124"/>
      <c r="F18" s="124"/>
      <c r="G18" s="124"/>
      <c r="H18" s="124"/>
      <c r="I18" s="129"/>
      <c r="J18" s="129"/>
    </row>
    <row r="19" spans="1:10" ht="25.5" customHeight="1">
      <c r="A19" s="15" t="s">
        <v>8</v>
      </c>
      <c r="B19" s="124">
        <v>17</v>
      </c>
      <c r="C19" s="124">
        <v>125</v>
      </c>
      <c r="D19" s="124">
        <v>60</v>
      </c>
      <c r="E19" s="124">
        <v>471</v>
      </c>
      <c r="F19" s="124">
        <v>700</v>
      </c>
      <c r="G19" s="124">
        <v>251</v>
      </c>
      <c r="H19" s="124">
        <v>1607</v>
      </c>
      <c r="I19" s="129"/>
      <c r="J19" s="129"/>
    </row>
    <row r="20" spans="1:10" ht="25.5" customHeight="1">
      <c r="A20" s="15"/>
      <c r="B20" s="124"/>
      <c r="C20" s="124"/>
      <c r="D20" s="124"/>
      <c r="E20" s="124"/>
      <c r="F20" s="124"/>
      <c r="G20" s="124"/>
      <c r="H20" s="124"/>
      <c r="I20" s="129"/>
      <c r="J20" s="129"/>
    </row>
    <row r="21" spans="1:10" ht="25.5" customHeight="1">
      <c r="A21" s="15" t="s">
        <v>109</v>
      </c>
      <c r="B21" s="124">
        <v>14</v>
      </c>
      <c r="C21" s="124">
        <v>63</v>
      </c>
      <c r="D21" s="124">
        <v>55</v>
      </c>
      <c r="E21" s="124">
        <v>1087</v>
      </c>
      <c r="F21" s="124" t="s">
        <v>121</v>
      </c>
      <c r="G21" s="124" t="s">
        <v>121</v>
      </c>
      <c r="H21" s="124" t="s">
        <v>121</v>
      </c>
      <c r="I21" s="129"/>
      <c r="J21" s="129"/>
    </row>
    <row r="22" spans="1:10" ht="25.5" customHeight="1">
      <c r="A22" s="15"/>
      <c r="B22" s="124"/>
      <c r="C22" s="124"/>
      <c r="D22" s="124"/>
      <c r="E22" s="124"/>
      <c r="F22" s="124"/>
      <c r="G22" s="124"/>
      <c r="H22" s="124"/>
      <c r="I22" s="129"/>
      <c r="J22" s="129"/>
    </row>
    <row r="23" spans="1:10" ht="25.5" customHeight="1">
      <c r="A23" s="15" t="s">
        <v>110</v>
      </c>
      <c r="B23" s="124">
        <v>2</v>
      </c>
      <c r="C23" s="124">
        <v>0</v>
      </c>
      <c r="D23" s="124">
        <v>0</v>
      </c>
      <c r="E23" s="124">
        <v>0</v>
      </c>
      <c r="F23" s="124" t="s">
        <v>121</v>
      </c>
      <c r="G23" s="124" t="s">
        <v>121</v>
      </c>
      <c r="H23" s="124" t="s">
        <v>121</v>
      </c>
      <c r="I23" s="129"/>
      <c r="J23" s="129"/>
    </row>
    <row r="24" spans="1:10" ht="25.5" customHeight="1">
      <c r="A24" s="15"/>
      <c r="B24" s="124"/>
      <c r="C24" s="124"/>
      <c r="D24" s="124"/>
      <c r="E24" s="124"/>
      <c r="F24" s="124"/>
      <c r="G24" s="124"/>
      <c r="H24" s="124"/>
      <c r="I24" s="129"/>
      <c r="J24" s="129"/>
    </row>
    <row r="25" spans="1:10" ht="25.5" customHeight="1">
      <c r="A25" s="15" t="s">
        <v>9</v>
      </c>
      <c r="B25" s="124">
        <v>19</v>
      </c>
      <c r="C25" s="124">
        <v>99</v>
      </c>
      <c r="D25" s="124">
        <v>24</v>
      </c>
      <c r="E25" s="124">
        <v>959</v>
      </c>
      <c r="F25" s="124">
        <v>3478</v>
      </c>
      <c r="G25" s="124">
        <v>653</v>
      </c>
      <c r="H25" s="124">
        <v>5213</v>
      </c>
      <c r="I25" s="129"/>
      <c r="J25" s="129"/>
    </row>
    <row r="26" spans="1:10" ht="25.5" customHeight="1">
      <c r="A26" s="15"/>
      <c r="B26" s="124"/>
      <c r="C26" s="124"/>
      <c r="D26" s="124"/>
      <c r="E26" s="124"/>
      <c r="F26" s="124"/>
      <c r="G26" s="124"/>
      <c r="H26" s="124"/>
      <c r="I26" s="129"/>
      <c r="J26" s="129"/>
    </row>
    <row r="27" spans="1:10" ht="25.5" customHeight="1">
      <c r="A27" s="15" t="s">
        <v>10</v>
      </c>
      <c r="B27" s="124">
        <v>0</v>
      </c>
      <c r="C27" s="124">
        <v>0</v>
      </c>
      <c r="D27" s="124">
        <v>0</v>
      </c>
      <c r="E27" s="124">
        <v>0</v>
      </c>
      <c r="F27" s="124">
        <v>0</v>
      </c>
      <c r="G27" s="124">
        <v>0</v>
      </c>
      <c r="H27" s="124">
        <v>0</v>
      </c>
      <c r="I27" s="129"/>
      <c r="J27" s="129"/>
    </row>
    <row r="28" spans="1:10" ht="25.5" customHeight="1">
      <c r="A28" s="15" t="s">
        <v>99</v>
      </c>
      <c r="B28" s="124">
        <v>0</v>
      </c>
      <c r="C28" s="124">
        <v>0</v>
      </c>
      <c r="D28" s="124">
        <v>0</v>
      </c>
      <c r="E28" s="124">
        <v>0</v>
      </c>
      <c r="F28" s="124">
        <v>0</v>
      </c>
      <c r="G28" s="124">
        <v>0</v>
      </c>
      <c r="H28" s="124">
        <v>0</v>
      </c>
      <c r="I28" s="129"/>
      <c r="J28" s="129"/>
    </row>
    <row r="29" spans="1:10" ht="25.5" customHeight="1">
      <c r="A29" s="15" t="s">
        <v>100</v>
      </c>
      <c r="B29" s="124">
        <v>3</v>
      </c>
      <c r="C29" s="124">
        <v>37</v>
      </c>
      <c r="D29" s="124">
        <v>0</v>
      </c>
      <c r="E29" s="124">
        <v>24</v>
      </c>
      <c r="F29" s="124">
        <v>2247</v>
      </c>
      <c r="G29" s="124">
        <v>40</v>
      </c>
      <c r="H29" s="124">
        <v>2348</v>
      </c>
      <c r="I29" s="129"/>
      <c r="J29" s="129"/>
    </row>
    <row r="30" spans="1:10" ht="25.5" customHeight="1">
      <c r="A30" s="15"/>
      <c r="B30" s="124"/>
      <c r="C30" s="124"/>
      <c r="D30" s="124"/>
      <c r="E30" s="124"/>
      <c r="F30" s="124"/>
      <c r="G30" s="124"/>
      <c r="H30" s="124"/>
      <c r="I30" s="129"/>
      <c r="J30" s="129"/>
    </row>
    <row r="31" spans="1:10" ht="25.5" customHeight="1">
      <c r="A31" s="15" t="s">
        <v>11</v>
      </c>
      <c r="B31" s="124">
        <v>3</v>
      </c>
      <c r="C31" s="124">
        <v>6</v>
      </c>
      <c r="D31" s="124">
        <v>0</v>
      </c>
      <c r="E31" s="124">
        <v>0</v>
      </c>
      <c r="F31" s="124">
        <v>819</v>
      </c>
      <c r="G31" s="124">
        <v>9</v>
      </c>
      <c r="H31" s="124">
        <v>834</v>
      </c>
      <c r="I31" s="129"/>
      <c r="J31" s="129"/>
    </row>
    <row r="32" spans="1:10" ht="25.5" customHeight="1">
      <c r="A32" s="15" t="s">
        <v>111</v>
      </c>
      <c r="B32" s="124">
        <v>4</v>
      </c>
      <c r="C32" s="124">
        <v>14</v>
      </c>
      <c r="D32" s="124">
        <v>0</v>
      </c>
      <c r="E32" s="124">
        <v>0</v>
      </c>
      <c r="F32" s="124">
        <v>84</v>
      </c>
      <c r="G32" s="124">
        <v>176</v>
      </c>
      <c r="H32" s="124">
        <v>274</v>
      </c>
      <c r="I32" s="129"/>
      <c r="J32" s="129"/>
    </row>
    <row r="33" spans="1:10" ht="25.5" customHeight="1">
      <c r="A33" s="15"/>
      <c r="B33" s="124"/>
      <c r="C33" s="124"/>
      <c r="D33" s="124"/>
      <c r="E33" s="124"/>
      <c r="F33" s="124"/>
      <c r="G33" s="124"/>
      <c r="H33" s="124"/>
      <c r="I33" s="129"/>
      <c r="J33" s="129"/>
    </row>
    <row r="34" spans="1:10" ht="25.5" customHeight="1">
      <c r="A34" s="15" t="s">
        <v>12</v>
      </c>
      <c r="B34" s="124">
        <v>0</v>
      </c>
      <c r="C34" s="124">
        <v>0</v>
      </c>
      <c r="D34" s="124">
        <v>0</v>
      </c>
      <c r="E34" s="124">
        <v>0</v>
      </c>
      <c r="F34" s="124">
        <v>0</v>
      </c>
      <c r="G34" s="124">
        <v>0</v>
      </c>
      <c r="H34" s="124">
        <v>0</v>
      </c>
      <c r="I34" s="129"/>
      <c r="J34" s="129"/>
    </row>
    <row r="35" spans="1:10" ht="25.5" customHeight="1">
      <c r="A35" s="15" t="s">
        <v>13</v>
      </c>
      <c r="B35" s="124">
        <v>0</v>
      </c>
      <c r="C35" s="124">
        <v>0</v>
      </c>
      <c r="D35" s="124">
        <v>0</v>
      </c>
      <c r="E35" s="124">
        <v>0</v>
      </c>
      <c r="F35" s="124">
        <v>0</v>
      </c>
      <c r="G35" s="124">
        <v>0</v>
      </c>
      <c r="H35" s="124">
        <v>0</v>
      </c>
      <c r="I35" s="129"/>
      <c r="J35" s="129"/>
    </row>
    <row r="36" spans="1:10" ht="25.5" customHeight="1">
      <c r="A36" s="15" t="s">
        <v>14</v>
      </c>
      <c r="B36" s="124">
        <v>0</v>
      </c>
      <c r="C36" s="124">
        <v>0</v>
      </c>
      <c r="D36" s="124">
        <v>0</v>
      </c>
      <c r="E36" s="124">
        <v>0</v>
      </c>
      <c r="F36" s="124">
        <v>0</v>
      </c>
      <c r="G36" s="124">
        <v>0</v>
      </c>
      <c r="H36" s="124">
        <v>0</v>
      </c>
      <c r="I36" s="129"/>
      <c r="J36" s="129"/>
    </row>
    <row r="37" spans="1:10" ht="25.5" customHeight="1">
      <c r="A37" s="15" t="s">
        <v>101</v>
      </c>
      <c r="B37" s="124">
        <v>0</v>
      </c>
      <c r="C37" s="124">
        <v>0</v>
      </c>
      <c r="D37" s="124">
        <v>0</v>
      </c>
      <c r="E37" s="124">
        <v>0</v>
      </c>
      <c r="F37" s="124">
        <v>0</v>
      </c>
      <c r="G37" s="124">
        <v>0</v>
      </c>
      <c r="H37" s="124">
        <v>0</v>
      </c>
      <c r="I37" s="129"/>
      <c r="J37" s="129"/>
    </row>
    <row r="38" spans="1:10" ht="25.5" customHeight="1">
      <c r="A38" s="18"/>
      <c r="B38" s="124"/>
      <c r="C38" s="124"/>
      <c r="D38" s="124"/>
      <c r="E38" s="124"/>
      <c r="F38" s="124"/>
      <c r="G38" s="124"/>
      <c r="H38" s="124"/>
      <c r="I38" s="129"/>
      <c r="J38" s="129"/>
    </row>
    <row r="39" spans="1:10" ht="25.5" customHeight="1">
      <c r="A39" s="15" t="s">
        <v>15</v>
      </c>
      <c r="B39" s="124"/>
      <c r="C39" s="124"/>
      <c r="D39" s="124"/>
      <c r="E39" s="124"/>
      <c r="F39" s="124"/>
      <c r="G39" s="124"/>
      <c r="H39" s="124"/>
      <c r="I39" s="129"/>
      <c r="J39" s="129"/>
    </row>
    <row r="40" spans="1:10" ht="25.5" customHeight="1">
      <c r="A40" s="15" t="s">
        <v>112</v>
      </c>
      <c r="B40" s="124">
        <v>89</v>
      </c>
      <c r="C40" s="124">
        <v>1403</v>
      </c>
      <c r="D40" s="124">
        <v>244</v>
      </c>
      <c r="E40" s="124">
        <v>4981</v>
      </c>
      <c r="F40" s="124">
        <v>116246</v>
      </c>
      <c r="G40" s="124">
        <v>1252</v>
      </c>
      <c r="H40" s="124">
        <v>124126</v>
      </c>
      <c r="I40" s="129"/>
      <c r="J40" s="129"/>
    </row>
    <row r="41" spans="1:10" ht="25.5" customHeight="1">
      <c r="A41" s="15" t="s">
        <v>113</v>
      </c>
      <c r="B41" s="124">
        <v>72</v>
      </c>
      <c r="C41" s="124">
        <v>402</v>
      </c>
      <c r="D41" s="124">
        <v>227</v>
      </c>
      <c r="E41" s="124">
        <v>1960</v>
      </c>
      <c r="F41" s="124">
        <v>18523</v>
      </c>
      <c r="G41" s="124">
        <v>1549</v>
      </c>
      <c r="H41" s="124">
        <v>22661</v>
      </c>
      <c r="I41" s="129"/>
      <c r="J41" s="129"/>
    </row>
    <row r="42" spans="1:10" ht="25.5" customHeight="1">
      <c r="A42" s="15" t="s">
        <v>114</v>
      </c>
      <c r="B42" s="124">
        <v>36</v>
      </c>
      <c r="C42" s="124">
        <v>99</v>
      </c>
      <c r="D42" s="124">
        <v>64</v>
      </c>
      <c r="E42" s="124">
        <v>1322</v>
      </c>
      <c r="F42" s="124">
        <v>1667</v>
      </c>
      <c r="G42" s="124">
        <v>538</v>
      </c>
      <c r="H42" s="124">
        <v>3690</v>
      </c>
      <c r="I42" s="129"/>
      <c r="J42" s="129"/>
    </row>
    <row r="43" spans="1:10" ht="25.5" customHeight="1">
      <c r="A43" s="15" t="s">
        <v>115</v>
      </c>
      <c r="B43" s="124">
        <v>22</v>
      </c>
      <c r="C43" s="124">
        <v>312</v>
      </c>
      <c r="D43" s="124">
        <v>0</v>
      </c>
      <c r="E43" s="124">
        <v>846</v>
      </c>
      <c r="F43" s="124">
        <v>2584</v>
      </c>
      <c r="G43" s="124">
        <v>172</v>
      </c>
      <c r="H43" s="124">
        <v>3914</v>
      </c>
      <c r="I43" s="129"/>
      <c r="J43" s="129"/>
    </row>
    <row r="44" spans="1:10" ht="25.5" customHeight="1">
      <c r="A44" s="15" t="s">
        <v>116</v>
      </c>
      <c r="B44" s="124">
        <v>39</v>
      </c>
      <c r="C44" s="124">
        <v>6710</v>
      </c>
      <c r="D44" s="124">
        <v>26</v>
      </c>
      <c r="E44" s="124">
        <v>166853</v>
      </c>
      <c r="F44" s="124">
        <v>16189</v>
      </c>
      <c r="G44" s="124">
        <v>8669</v>
      </c>
      <c r="H44" s="124">
        <v>198447</v>
      </c>
      <c r="I44" s="129"/>
      <c r="J44" s="129"/>
    </row>
    <row r="45" spans="1:10" ht="25.5" customHeight="1">
      <c r="A45" s="15" t="s">
        <v>117</v>
      </c>
      <c r="B45" s="124">
        <v>24</v>
      </c>
      <c r="C45" s="124">
        <v>3297</v>
      </c>
      <c r="D45" s="124">
        <v>61</v>
      </c>
      <c r="E45" s="124">
        <v>20518</v>
      </c>
      <c r="F45" s="124">
        <v>32403</v>
      </c>
      <c r="G45" s="124">
        <v>2767</v>
      </c>
      <c r="H45" s="124">
        <v>59046</v>
      </c>
      <c r="I45" s="129"/>
      <c r="J45" s="129"/>
    </row>
    <row r="46" spans="1:10" ht="25.5" customHeight="1">
      <c r="A46" s="15" t="s">
        <v>118</v>
      </c>
      <c r="B46" s="124">
        <v>0</v>
      </c>
      <c r="C46" s="124">
        <v>0</v>
      </c>
      <c r="D46" s="124">
        <v>0</v>
      </c>
      <c r="E46" s="124">
        <v>0</v>
      </c>
      <c r="F46" s="124">
        <v>0</v>
      </c>
      <c r="G46" s="124">
        <v>0</v>
      </c>
      <c r="H46" s="124">
        <v>0</v>
      </c>
      <c r="I46" s="129"/>
      <c r="J46" s="129"/>
    </row>
    <row r="47" spans="1:8" ht="25.5" customHeight="1">
      <c r="A47" s="36"/>
      <c r="B47" s="19"/>
      <c r="C47" s="19"/>
      <c r="D47" s="19"/>
      <c r="E47" s="19"/>
      <c r="F47" s="19"/>
      <c r="G47" s="19"/>
      <c r="H47" s="19"/>
    </row>
    <row r="48" spans="1:8" ht="14.25">
      <c r="A48" s="57"/>
      <c r="B48" s="57"/>
      <c r="C48" s="57"/>
      <c r="D48" s="57"/>
      <c r="E48" s="57"/>
      <c r="F48" s="57"/>
      <c r="G48" s="57"/>
      <c r="H48" s="57"/>
    </row>
  </sheetData>
  <printOptions/>
  <pageMargins left="0.7874015748031497" right="0.7874015748031497" top="0.8661417322834646" bottom="0.8661417322834646" header="0.5118110236220472" footer="0.5118110236220472"/>
  <pageSetup horizontalDpi="600" verticalDpi="600" orientation="portrait" paperSize="9" scale="51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48"/>
  <sheetViews>
    <sheetView zoomScale="65" zoomScaleNormal="65" workbookViewId="0" topLeftCell="A1">
      <selection activeCell="A1" sqref="A1"/>
    </sheetView>
  </sheetViews>
  <sheetFormatPr defaultColWidth="9.00390625" defaultRowHeight="14.25"/>
  <cols>
    <col min="1" max="1" width="15.00390625" style="44" customWidth="1"/>
    <col min="2" max="6" width="15.875" style="44" customWidth="1"/>
    <col min="7" max="7" width="19.25390625" style="44" customWidth="1"/>
    <col min="8" max="8" width="15.875" style="44" customWidth="1"/>
    <col min="9" max="9" width="27.25390625" style="44" customWidth="1"/>
    <col min="10" max="10" width="10.75390625" style="44" customWidth="1"/>
    <col min="11" max="11" width="5.125" style="44" customWidth="1"/>
    <col min="12" max="16384" width="10.75390625" style="44" customWidth="1"/>
  </cols>
  <sheetData>
    <row r="1" spans="1:9" ht="25.5">
      <c r="A1" s="58" t="s">
        <v>103</v>
      </c>
      <c r="B1" s="59"/>
      <c r="C1" s="59"/>
      <c r="D1" s="59"/>
      <c r="E1" s="59"/>
      <c r="F1" s="59"/>
      <c r="G1" s="59"/>
      <c r="H1" s="59"/>
      <c r="I1" s="59"/>
    </row>
    <row r="2" spans="1:9" ht="22.5" customHeight="1">
      <c r="A2" s="107" t="s">
        <v>104</v>
      </c>
      <c r="B2" s="62"/>
      <c r="C2" s="62"/>
      <c r="D2" s="62"/>
      <c r="E2" s="62"/>
      <c r="F2" s="62"/>
      <c r="G2" s="62"/>
      <c r="H2" s="62"/>
      <c r="I2" s="62"/>
    </row>
    <row r="3" spans="1:9" ht="17.25">
      <c r="A3" s="63"/>
      <c r="B3" s="63"/>
      <c r="C3" s="63"/>
      <c r="D3" s="63"/>
      <c r="E3" s="63"/>
      <c r="F3" s="63"/>
      <c r="G3" s="63"/>
      <c r="H3" s="63"/>
      <c r="I3" s="61" t="s">
        <v>27</v>
      </c>
    </row>
    <row r="4" spans="1:9" ht="21" customHeight="1">
      <c r="A4" s="63"/>
      <c r="B4" s="63"/>
      <c r="C4" s="63"/>
      <c r="D4" s="63"/>
      <c r="E4" s="63"/>
      <c r="F4" s="63"/>
      <c r="G4" s="63"/>
      <c r="H4" s="63"/>
      <c r="I4" s="61"/>
    </row>
    <row r="5" spans="1:9" ht="25.5" customHeight="1">
      <c r="A5" s="64"/>
      <c r="B5" s="144" t="s">
        <v>105</v>
      </c>
      <c r="C5" s="145"/>
      <c r="D5" s="145"/>
      <c r="E5" s="145"/>
      <c r="F5" s="145"/>
      <c r="G5" s="145"/>
      <c r="H5" s="146"/>
      <c r="I5" s="67" t="s">
        <v>106</v>
      </c>
    </row>
    <row r="6" spans="1:9" ht="25.5" customHeight="1">
      <c r="A6" s="68" t="s">
        <v>30</v>
      </c>
      <c r="B6" s="67" t="s">
        <v>31</v>
      </c>
      <c r="C6" s="67" t="s">
        <v>32</v>
      </c>
      <c r="D6" s="67" t="s">
        <v>33</v>
      </c>
      <c r="E6" s="67" t="s">
        <v>34</v>
      </c>
      <c r="F6" s="67" t="s">
        <v>35</v>
      </c>
      <c r="G6" s="67" t="s">
        <v>36</v>
      </c>
      <c r="H6" s="67" t="s">
        <v>37</v>
      </c>
      <c r="I6" s="115" t="s">
        <v>107</v>
      </c>
    </row>
    <row r="7" spans="1:9" ht="25.5" customHeight="1">
      <c r="A7" s="70"/>
      <c r="B7" s="71"/>
      <c r="C7" s="64"/>
      <c r="D7" s="64"/>
      <c r="E7" s="64"/>
      <c r="F7" s="64"/>
      <c r="G7" s="64"/>
      <c r="H7" s="64"/>
      <c r="I7" s="64"/>
    </row>
    <row r="8" spans="1:10" ht="25.5" customHeight="1">
      <c r="A8" s="15" t="s">
        <v>1</v>
      </c>
      <c r="B8" s="124">
        <v>1672</v>
      </c>
      <c r="C8" s="124">
        <v>841</v>
      </c>
      <c r="D8" s="124">
        <v>380</v>
      </c>
      <c r="E8" s="124">
        <v>169</v>
      </c>
      <c r="F8" s="124">
        <v>211</v>
      </c>
      <c r="G8" s="124">
        <v>60</v>
      </c>
      <c r="H8" s="124">
        <v>11</v>
      </c>
      <c r="I8" s="124">
        <v>91422349</v>
      </c>
      <c r="J8" s="129"/>
    </row>
    <row r="9" spans="1:10" ht="25.5" customHeight="1">
      <c r="A9" s="15"/>
      <c r="B9" s="124"/>
      <c r="C9" s="124"/>
      <c r="D9" s="124"/>
      <c r="E9" s="124"/>
      <c r="F9" s="124"/>
      <c r="G9" s="124"/>
      <c r="H9" s="124"/>
      <c r="I9" s="124"/>
      <c r="J9" s="129"/>
    </row>
    <row r="10" spans="1:10" ht="25.5" customHeight="1">
      <c r="A10" s="15" t="s">
        <v>108</v>
      </c>
      <c r="B10" s="124">
        <v>278</v>
      </c>
      <c r="C10" s="124">
        <v>127</v>
      </c>
      <c r="D10" s="124">
        <v>75</v>
      </c>
      <c r="E10" s="124">
        <v>27</v>
      </c>
      <c r="F10" s="124">
        <v>44</v>
      </c>
      <c r="G10" s="124">
        <v>5</v>
      </c>
      <c r="H10" s="124">
        <v>0</v>
      </c>
      <c r="I10" s="124">
        <v>6431423</v>
      </c>
      <c r="J10" s="129"/>
    </row>
    <row r="11" spans="1:10" ht="25.5" customHeight="1">
      <c r="A11" s="15" t="s">
        <v>2</v>
      </c>
      <c r="B11" s="124">
        <v>163</v>
      </c>
      <c r="C11" s="124">
        <v>88</v>
      </c>
      <c r="D11" s="124">
        <v>42</v>
      </c>
      <c r="E11" s="124">
        <v>10</v>
      </c>
      <c r="F11" s="124">
        <v>15</v>
      </c>
      <c r="G11" s="124">
        <v>8</v>
      </c>
      <c r="H11" s="124">
        <v>0</v>
      </c>
      <c r="I11" s="124">
        <v>4953908</v>
      </c>
      <c r="J11" s="129"/>
    </row>
    <row r="12" spans="1:10" ht="25.5" customHeight="1">
      <c r="A12" s="15" t="s">
        <v>3</v>
      </c>
      <c r="B12" s="124">
        <v>338</v>
      </c>
      <c r="C12" s="124">
        <v>184</v>
      </c>
      <c r="D12" s="124">
        <v>70</v>
      </c>
      <c r="E12" s="124">
        <v>31</v>
      </c>
      <c r="F12" s="124">
        <v>37</v>
      </c>
      <c r="G12" s="124">
        <v>14</v>
      </c>
      <c r="H12" s="124">
        <v>2</v>
      </c>
      <c r="I12" s="124">
        <v>8920059</v>
      </c>
      <c r="J12" s="129"/>
    </row>
    <row r="13" spans="1:10" ht="25.5" customHeight="1">
      <c r="A13" s="15" t="s">
        <v>4</v>
      </c>
      <c r="B13" s="124">
        <v>100</v>
      </c>
      <c r="C13" s="124">
        <v>43</v>
      </c>
      <c r="D13" s="124">
        <v>28</v>
      </c>
      <c r="E13" s="124">
        <v>12</v>
      </c>
      <c r="F13" s="124">
        <v>12</v>
      </c>
      <c r="G13" s="124">
        <v>5</v>
      </c>
      <c r="H13" s="124">
        <v>0</v>
      </c>
      <c r="I13" s="124">
        <v>2016698</v>
      </c>
      <c r="J13" s="129"/>
    </row>
    <row r="14" spans="1:10" ht="25.5" customHeight="1">
      <c r="A14" s="15" t="s">
        <v>5</v>
      </c>
      <c r="B14" s="124">
        <v>114</v>
      </c>
      <c r="C14" s="124">
        <v>56</v>
      </c>
      <c r="D14" s="124">
        <v>26</v>
      </c>
      <c r="E14" s="124">
        <v>13</v>
      </c>
      <c r="F14" s="124">
        <v>15</v>
      </c>
      <c r="G14" s="124">
        <v>3</v>
      </c>
      <c r="H14" s="124">
        <v>1</v>
      </c>
      <c r="I14" s="124">
        <v>3191050</v>
      </c>
      <c r="J14" s="129"/>
    </row>
    <row r="15" spans="1:10" ht="25.5" customHeight="1">
      <c r="A15" s="15" t="s">
        <v>6</v>
      </c>
      <c r="B15" s="124">
        <v>104</v>
      </c>
      <c r="C15" s="124">
        <v>58</v>
      </c>
      <c r="D15" s="124">
        <v>12</v>
      </c>
      <c r="E15" s="124">
        <v>11</v>
      </c>
      <c r="F15" s="124">
        <v>14</v>
      </c>
      <c r="G15" s="124">
        <v>6</v>
      </c>
      <c r="H15" s="124">
        <v>3</v>
      </c>
      <c r="I15" s="124">
        <v>17136995</v>
      </c>
      <c r="J15" s="129"/>
    </row>
    <row r="16" spans="1:10" ht="25.5" customHeight="1">
      <c r="A16" s="15" t="s">
        <v>7</v>
      </c>
      <c r="B16" s="124">
        <v>81</v>
      </c>
      <c r="C16" s="124">
        <v>31</v>
      </c>
      <c r="D16" s="124">
        <v>18</v>
      </c>
      <c r="E16" s="124">
        <v>16</v>
      </c>
      <c r="F16" s="124">
        <v>12</v>
      </c>
      <c r="G16" s="124">
        <v>4</v>
      </c>
      <c r="H16" s="124">
        <v>0</v>
      </c>
      <c r="I16" s="124">
        <v>3845000</v>
      </c>
      <c r="J16" s="129"/>
    </row>
    <row r="17" spans="1:10" ht="25.5" customHeight="1">
      <c r="A17" s="15" t="s">
        <v>98</v>
      </c>
      <c r="B17" s="124">
        <v>131</v>
      </c>
      <c r="C17" s="124">
        <v>66</v>
      </c>
      <c r="D17" s="124">
        <v>31</v>
      </c>
      <c r="E17" s="124">
        <v>14</v>
      </c>
      <c r="F17" s="124">
        <v>12</v>
      </c>
      <c r="G17" s="124">
        <v>6</v>
      </c>
      <c r="H17" s="124">
        <v>2</v>
      </c>
      <c r="I17" s="124">
        <v>6452489</v>
      </c>
      <c r="J17" s="129"/>
    </row>
    <row r="18" spans="1:10" ht="25.5" customHeight="1">
      <c r="A18" s="15"/>
      <c r="B18" s="124"/>
      <c r="C18" s="124"/>
      <c r="D18" s="124"/>
      <c r="E18" s="124"/>
      <c r="F18" s="124"/>
      <c r="G18" s="124"/>
      <c r="H18" s="124"/>
      <c r="I18" s="124"/>
      <c r="J18" s="129"/>
    </row>
    <row r="19" spans="1:10" ht="25.5" customHeight="1">
      <c r="A19" s="15" t="s">
        <v>8</v>
      </c>
      <c r="B19" s="124">
        <v>60</v>
      </c>
      <c r="C19" s="124">
        <v>27</v>
      </c>
      <c r="D19" s="124">
        <v>11</v>
      </c>
      <c r="E19" s="124">
        <v>5</v>
      </c>
      <c r="F19" s="124">
        <v>14</v>
      </c>
      <c r="G19" s="124">
        <v>2</v>
      </c>
      <c r="H19" s="124">
        <v>1</v>
      </c>
      <c r="I19" s="124">
        <v>3854079</v>
      </c>
      <c r="J19" s="129"/>
    </row>
    <row r="20" spans="1:10" ht="25.5" customHeight="1">
      <c r="A20" s="15"/>
      <c r="B20" s="124"/>
      <c r="C20" s="124"/>
      <c r="D20" s="124"/>
      <c r="E20" s="124"/>
      <c r="F20" s="124"/>
      <c r="G20" s="124"/>
      <c r="H20" s="124"/>
      <c r="I20" s="124"/>
      <c r="J20" s="129"/>
    </row>
    <row r="21" spans="1:10" ht="25.5" customHeight="1">
      <c r="A21" s="15" t="s">
        <v>109</v>
      </c>
      <c r="B21" s="124">
        <v>59</v>
      </c>
      <c r="C21" s="124">
        <v>29</v>
      </c>
      <c r="D21" s="124">
        <v>10</v>
      </c>
      <c r="E21" s="124">
        <v>6</v>
      </c>
      <c r="F21" s="124">
        <v>13</v>
      </c>
      <c r="G21" s="124">
        <v>1</v>
      </c>
      <c r="H21" s="124">
        <v>0</v>
      </c>
      <c r="I21" s="124" t="s">
        <v>121</v>
      </c>
      <c r="J21" s="129"/>
    </row>
    <row r="22" spans="1:10" ht="25.5" customHeight="1">
      <c r="A22" s="15"/>
      <c r="B22" s="124"/>
      <c r="C22" s="124"/>
      <c r="D22" s="124"/>
      <c r="E22" s="124"/>
      <c r="F22" s="124"/>
      <c r="G22" s="124"/>
      <c r="H22" s="124"/>
      <c r="I22" s="124"/>
      <c r="J22" s="129"/>
    </row>
    <row r="23" spans="1:10" ht="25.5" customHeight="1">
      <c r="A23" s="15" t="s">
        <v>110</v>
      </c>
      <c r="B23" s="124">
        <v>19</v>
      </c>
      <c r="C23" s="124">
        <v>11</v>
      </c>
      <c r="D23" s="124">
        <v>3</v>
      </c>
      <c r="E23" s="124">
        <v>3</v>
      </c>
      <c r="F23" s="124">
        <v>2</v>
      </c>
      <c r="G23" s="124">
        <v>0</v>
      </c>
      <c r="H23" s="124">
        <v>0</v>
      </c>
      <c r="I23" s="124" t="s">
        <v>121</v>
      </c>
      <c r="J23" s="129"/>
    </row>
    <row r="24" spans="1:10" ht="25.5" customHeight="1">
      <c r="A24" s="15"/>
      <c r="B24" s="124"/>
      <c r="C24" s="124"/>
      <c r="D24" s="124"/>
      <c r="E24" s="124"/>
      <c r="F24" s="124"/>
      <c r="G24" s="124"/>
      <c r="H24" s="124"/>
      <c r="I24" s="124"/>
      <c r="J24" s="129"/>
    </row>
    <row r="25" spans="1:10" ht="25.5" customHeight="1">
      <c r="A25" s="15" t="s">
        <v>9</v>
      </c>
      <c r="B25" s="124">
        <v>89</v>
      </c>
      <c r="C25" s="124">
        <v>35</v>
      </c>
      <c r="D25" s="124">
        <v>30</v>
      </c>
      <c r="E25" s="124">
        <v>5</v>
      </c>
      <c r="F25" s="124">
        <v>13</v>
      </c>
      <c r="G25" s="124">
        <v>4</v>
      </c>
      <c r="H25" s="124">
        <v>2</v>
      </c>
      <c r="I25" s="124">
        <v>30766338</v>
      </c>
      <c r="J25" s="129"/>
    </row>
    <row r="26" spans="1:10" ht="25.5" customHeight="1">
      <c r="A26" s="15"/>
      <c r="B26" s="124"/>
      <c r="C26" s="124"/>
      <c r="D26" s="124"/>
      <c r="E26" s="124"/>
      <c r="F26" s="124"/>
      <c r="G26" s="124"/>
      <c r="H26" s="124"/>
      <c r="I26" s="124"/>
      <c r="J26" s="129"/>
    </row>
    <row r="27" spans="1:10" ht="25.5" customHeight="1">
      <c r="A27" s="15" t="s">
        <v>10</v>
      </c>
      <c r="B27" s="124">
        <v>12</v>
      </c>
      <c r="C27" s="124">
        <v>10</v>
      </c>
      <c r="D27" s="124">
        <v>2</v>
      </c>
      <c r="E27" s="124">
        <v>0</v>
      </c>
      <c r="F27" s="124">
        <v>0</v>
      </c>
      <c r="G27" s="124">
        <v>0</v>
      </c>
      <c r="H27" s="124">
        <v>0</v>
      </c>
      <c r="I27" s="124">
        <v>0</v>
      </c>
      <c r="J27" s="129"/>
    </row>
    <row r="28" spans="1:10" ht="25.5" customHeight="1">
      <c r="A28" s="15" t="s">
        <v>99</v>
      </c>
      <c r="B28" s="124">
        <v>18</v>
      </c>
      <c r="C28" s="124">
        <v>8</v>
      </c>
      <c r="D28" s="124">
        <v>6</v>
      </c>
      <c r="E28" s="124">
        <v>4</v>
      </c>
      <c r="F28" s="124">
        <v>0</v>
      </c>
      <c r="G28" s="124">
        <v>0</v>
      </c>
      <c r="H28" s="124">
        <v>0</v>
      </c>
      <c r="I28" s="124">
        <v>0</v>
      </c>
      <c r="J28" s="129"/>
    </row>
    <row r="29" spans="1:10" ht="25.5" customHeight="1">
      <c r="A29" s="15" t="s">
        <v>100</v>
      </c>
      <c r="B29" s="124">
        <v>30</v>
      </c>
      <c r="C29" s="124">
        <v>21</v>
      </c>
      <c r="D29" s="124">
        <v>3</v>
      </c>
      <c r="E29" s="124">
        <v>3</v>
      </c>
      <c r="F29" s="124">
        <v>2</v>
      </c>
      <c r="G29" s="124">
        <v>1</v>
      </c>
      <c r="H29" s="124">
        <v>0</v>
      </c>
      <c r="I29" s="124">
        <v>848453</v>
      </c>
      <c r="J29" s="129"/>
    </row>
    <row r="30" spans="1:10" ht="25.5" customHeight="1">
      <c r="A30" s="15"/>
      <c r="B30" s="124"/>
      <c r="C30" s="124"/>
      <c r="D30" s="124"/>
      <c r="E30" s="124"/>
      <c r="F30" s="124"/>
      <c r="G30" s="124"/>
      <c r="H30" s="124"/>
      <c r="I30" s="124"/>
      <c r="J30" s="129"/>
    </row>
    <row r="31" spans="1:10" ht="25.5" customHeight="1">
      <c r="A31" s="15" t="s">
        <v>11</v>
      </c>
      <c r="B31" s="124">
        <v>26</v>
      </c>
      <c r="C31" s="124">
        <v>19</v>
      </c>
      <c r="D31" s="124">
        <v>1</v>
      </c>
      <c r="E31" s="124">
        <v>3</v>
      </c>
      <c r="F31" s="124">
        <v>3</v>
      </c>
      <c r="G31" s="124">
        <v>0</v>
      </c>
      <c r="H31" s="124">
        <v>0</v>
      </c>
      <c r="I31" s="124">
        <v>328495</v>
      </c>
      <c r="J31" s="129"/>
    </row>
    <row r="32" spans="1:10" ht="25.5" customHeight="1">
      <c r="A32" s="15" t="s">
        <v>111</v>
      </c>
      <c r="B32" s="124">
        <v>19</v>
      </c>
      <c r="C32" s="124">
        <v>7</v>
      </c>
      <c r="D32" s="124">
        <v>4</v>
      </c>
      <c r="E32" s="124">
        <v>4</v>
      </c>
      <c r="F32" s="124">
        <v>3</v>
      </c>
      <c r="G32" s="124">
        <v>1</v>
      </c>
      <c r="H32" s="124">
        <v>0</v>
      </c>
      <c r="I32" s="124">
        <v>841876</v>
      </c>
      <c r="J32" s="129"/>
    </row>
    <row r="33" spans="1:10" ht="25.5" customHeight="1">
      <c r="A33" s="15"/>
      <c r="B33" s="124"/>
      <c r="C33" s="124"/>
      <c r="D33" s="124"/>
      <c r="E33" s="124"/>
      <c r="F33" s="124"/>
      <c r="G33" s="124"/>
      <c r="H33" s="124"/>
      <c r="I33" s="124"/>
      <c r="J33" s="129"/>
    </row>
    <row r="34" spans="1:10" ht="25.5" customHeight="1">
      <c r="A34" s="15" t="s">
        <v>12</v>
      </c>
      <c r="B34" s="124">
        <v>3</v>
      </c>
      <c r="C34" s="124">
        <v>1</v>
      </c>
      <c r="D34" s="124">
        <v>2</v>
      </c>
      <c r="E34" s="124">
        <v>0</v>
      </c>
      <c r="F34" s="124">
        <v>0</v>
      </c>
      <c r="G34" s="124">
        <v>0</v>
      </c>
      <c r="H34" s="124">
        <v>0</v>
      </c>
      <c r="I34" s="124">
        <v>0</v>
      </c>
      <c r="J34" s="129"/>
    </row>
    <row r="35" spans="1:10" ht="25.5" customHeight="1">
      <c r="A35" s="15" t="s">
        <v>13</v>
      </c>
      <c r="B35" s="124">
        <v>2</v>
      </c>
      <c r="C35" s="124">
        <v>2</v>
      </c>
      <c r="D35" s="124">
        <v>0</v>
      </c>
      <c r="E35" s="124">
        <v>0</v>
      </c>
      <c r="F35" s="124">
        <v>0</v>
      </c>
      <c r="G35" s="124">
        <v>0</v>
      </c>
      <c r="H35" s="124">
        <v>0</v>
      </c>
      <c r="I35" s="124">
        <v>0</v>
      </c>
      <c r="J35" s="129"/>
    </row>
    <row r="36" spans="1:10" ht="25.5" customHeight="1">
      <c r="A36" s="15" t="s">
        <v>14</v>
      </c>
      <c r="B36" s="124">
        <v>1</v>
      </c>
      <c r="C36" s="124">
        <v>1</v>
      </c>
      <c r="D36" s="124">
        <v>0</v>
      </c>
      <c r="E36" s="124">
        <v>0</v>
      </c>
      <c r="F36" s="124">
        <v>0</v>
      </c>
      <c r="G36" s="124">
        <v>0</v>
      </c>
      <c r="H36" s="124">
        <v>0</v>
      </c>
      <c r="I36" s="124">
        <v>0</v>
      </c>
      <c r="J36" s="129"/>
    </row>
    <row r="37" spans="1:10" ht="25.5" customHeight="1">
      <c r="A37" s="15" t="s">
        <v>101</v>
      </c>
      <c r="B37" s="124">
        <v>25</v>
      </c>
      <c r="C37" s="124">
        <v>17</v>
      </c>
      <c r="D37" s="124">
        <v>6</v>
      </c>
      <c r="E37" s="124">
        <v>2</v>
      </c>
      <c r="F37" s="124">
        <v>0</v>
      </c>
      <c r="G37" s="124">
        <v>0</v>
      </c>
      <c r="H37" s="124">
        <v>0</v>
      </c>
      <c r="I37" s="124">
        <v>0</v>
      </c>
      <c r="J37" s="129"/>
    </row>
    <row r="38" spans="1:10" ht="25.5" customHeight="1">
      <c r="A38" s="18"/>
      <c r="B38" s="124"/>
      <c r="C38" s="124"/>
      <c r="D38" s="124"/>
      <c r="E38" s="124"/>
      <c r="F38" s="124"/>
      <c r="G38" s="124"/>
      <c r="H38" s="124"/>
      <c r="I38" s="124"/>
      <c r="J38" s="129"/>
    </row>
    <row r="39" spans="1:10" ht="25.5" customHeight="1">
      <c r="A39" s="15" t="s">
        <v>15</v>
      </c>
      <c r="B39" s="124"/>
      <c r="C39" s="124"/>
      <c r="D39" s="124"/>
      <c r="E39" s="124"/>
      <c r="F39" s="124"/>
      <c r="G39" s="124"/>
      <c r="H39" s="124"/>
      <c r="I39" s="124"/>
      <c r="J39" s="129"/>
    </row>
    <row r="40" spans="1:10" ht="25.5" customHeight="1">
      <c r="A40" s="15" t="s">
        <v>112</v>
      </c>
      <c r="B40" s="124">
        <v>442</v>
      </c>
      <c r="C40" s="124">
        <v>212</v>
      </c>
      <c r="D40" s="124">
        <v>98</v>
      </c>
      <c r="E40" s="124">
        <v>43</v>
      </c>
      <c r="F40" s="124">
        <v>72</v>
      </c>
      <c r="G40" s="124">
        <v>13</v>
      </c>
      <c r="H40" s="124">
        <v>4</v>
      </c>
      <c r="I40" s="124">
        <v>27422497</v>
      </c>
      <c r="J40" s="129"/>
    </row>
    <row r="41" spans="1:10" ht="25.5" customHeight="1">
      <c r="A41" s="15" t="s">
        <v>113</v>
      </c>
      <c r="B41" s="124">
        <v>427</v>
      </c>
      <c r="C41" s="124">
        <v>219</v>
      </c>
      <c r="D41" s="124">
        <v>100</v>
      </c>
      <c r="E41" s="124">
        <v>36</v>
      </c>
      <c r="F41" s="124">
        <v>50</v>
      </c>
      <c r="G41" s="124">
        <v>18</v>
      </c>
      <c r="H41" s="124">
        <v>4</v>
      </c>
      <c r="I41" s="124">
        <v>39686397</v>
      </c>
      <c r="J41" s="129"/>
    </row>
    <row r="42" spans="1:10" ht="25.5" customHeight="1">
      <c r="A42" s="15" t="s">
        <v>114</v>
      </c>
      <c r="B42" s="124">
        <v>209</v>
      </c>
      <c r="C42" s="124">
        <v>106</v>
      </c>
      <c r="D42" s="124">
        <v>44</v>
      </c>
      <c r="E42" s="124">
        <v>23</v>
      </c>
      <c r="F42" s="124">
        <v>27</v>
      </c>
      <c r="G42" s="124">
        <v>7</v>
      </c>
      <c r="H42" s="124">
        <v>2</v>
      </c>
      <c r="I42" s="124">
        <v>8287975</v>
      </c>
      <c r="J42" s="129"/>
    </row>
    <row r="43" spans="1:10" ht="25.5" customHeight="1">
      <c r="A43" s="15" t="s">
        <v>115</v>
      </c>
      <c r="B43" s="124">
        <v>174</v>
      </c>
      <c r="C43" s="124">
        <v>95</v>
      </c>
      <c r="D43" s="124">
        <v>37</v>
      </c>
      <c r="E43" s="124">
        <v>20</v>
      </c>
      <c r="F43" s="124">
        <v>17</v>
      </c>
      <c r="G43" s="124">
        <v>4</v>
      </c>
      <c r="H43" s="124">
        <v>1</v>
      </c>
      <c r="I43" s="124">
        <v>4039503</v>
      </c>
      <c r="J43" s="129"/>
    </row>
    <row r="44" spans="1:10" ht="25.5" customHeight="1">
      <c r="A44" s="15" t="s">
        <v>116</v>
      </c>
      <c r="B44" s="124">
        <v>244</v>
      </c>
      <c r="C44" s="124">
        <v>119</v>
      </c>
      <c r="D44" s="124">
        <v>60</v>
      </c>
      <c r="E44" s="124">
        <v>26</v>
      </c>
      <c r="F44" s="124">
        <v>27</v>
      </c>
      <c r="G44" s="124">
        <v>12</v>
      </c>
      <c r="H44" s="124">
        <v>0</v>
      </c>
      <c r="I44" s="124">
        <v>8798908</v>
      </c>
      <c r="J44" s="129"/>
    </row>
    <row r="45" spans="1:10" ht="25.5" customHeight="1">
      <c r="A45" s="15" t="s">
        <v>117</v>
      </c>
      <c r="B45" s="124">
        <v>145</v>
      </c>
      <c r="C45" s="124">
        <v>69</v>
      </c>
      <c r="D45" s="124">
        <v>33</v>
      </c>
      <c r="E45" s="124">
        <v>19</v>
      </c>
      <c r="F45" s="124">
        <v>18</v>
      </c>
      <c r="G45" s="124">
        <v>6</v>
      </c>
      <c r="H45" s="124">
        <v>0</v>
      </c>
      <c r="I45" s="124">
        <v>3187069</v>
      </c>
      <c r="J45" s="129"/>
    </row>
    <row r="46" spans="1:10" ht="25.5" customHeight="1">
      <c r="A46" s="15" t="s">
        <v>118</v>
      </c>
      <c r="B46" s="124">
        <v>31</v>
      </c>
      <c r="C46" s="124">
        <v>21</v>
      </c>
      <c r="D46" s="124">
        <v>8</v>
      </c>
      <c r="E46" s="124">
        <v>2</v>
      </c>
      <c r="F46" s="124">
        <v>0</v>
      </c>
      <c r="G46" s="124">
        <v>0</v>
      </c>
      <c r="H46" s="124">
        <v>0</v>
      </c>
      <c r="I46" s="124">
        <v>0</v>
      </c>
      <c r="J46" s="129"/>
    </row>
    <row r="47" spans="1:9" ht="25.5" customHeight="1">
      <c r="A47" s="108"/>
      <c r="B47" s="109"/>
      <c r="C47" s="62"/>
      <c r="D47" s="62"/>
      <c r="E47" s="62"/>
      <c r="F47" s="62"/>
      <c r="G47" s="62"/>
      <c r="H47" s="62"/>
      <c r="I47" s="62"/>
    </row>
    <row r="48" spans="1:9" ht="14.25">
      <c r="A48" s="76"/>
      <c r="B48" s="76"/>
      <c r="C48" s="76"/>
      <c r="D48" s="76"/>
      <c r="E48" s="76"/>
      <c r="F48" s="76"/>
      <c r="G48" s="76"/>
      <c r="H48" s="76"/>
      <c r="I48" s="76"/>
    </row>
  </sheetData>
  <mergeCells count="1">
    <mergeCell ref="B5:H5"/>
  </mergeCells>
  <printOptions/>
  <pageMargins left="0.7874015748031497" right="0.7874015748031497" top="0.8661417322834646" bottom="0.8661417322834646" header="0.5118110236220472" footer="0.5118110236220472"/>
  <pageSetup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toukeika08</cp:lastModifiedBy>
  <cp:lastPrinted>2007-03-14T01:32:05Z</cp:lastPrinted>
  <dcterms:created xsi:type="dcterms:W3CDTF">2000-01-28T10:27:51Z</dcterms:created>
  <dcterms:modified xsi:type="dcterms:W3CDTF">2007-03-14T01:43:08Z</dcterms:modified>
  <cp:category/>
  <cp:version/>
  <cp:contentType/>
  <cp:contentStatus/>
</cp:coreProperties>
</file>