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財政" sheetId="1" r:id="rId1"/>
    <sheet name="177" sheetId="2" r:id="rId2"/>
    <sheet name="178" sheetId="3" r:id="rId3"/>
    <sheet name="179" sheetId="4" r:id="rId4"/>
    <sheet name="180" sheetId="5" r:id="rId5"/>
    <sheet name="181" sheetId="6" r:id="rId6"/>
    <sheet name="182" sheetId="7" r:id="rId7"/>
    <sheet name="183(1)" sheetId="8" r:id="rId8"/>
    <sheet name="183(2)" sheetId="9" r:id="rId9"/>
    <sheet name="184(1)" sheetId="10" r:id="rId10"/>
    <sheet name="184(2)" sheetId="11" r:id="rId11"/>
    <sheet name="185" sheetId="12" r:id="rId12"/>
    <sheet name="186" sheetId="13" r:id="rId13"/>
    <sheet name="187" sheetId="14" r:id="rId14"/>
    <sheet name="188(1)" sheetId="15" r:id="rId15"/>
    <sheet name="188(1)(続)" sheetId="16" r:id="rId16"/>
    <sheet name="188(1)ア" sheetId="17" r:id="rId17"/>
    <sheet name="188(1)イ" sheetId="18" r:id="rId18"/>
    <sheet name="188(2)ア" sheetId="19" r:id="rId19"/>
    <sheet name="188(2)イ-1" sheetId="20" r:id="rId20"/>
    <sheet name="188(2)イ-2" sheetId="21" r:id="rId21"/>
    <sheet name="188(2)イ-3" sheetId="22" r:id="rId22"/>
    <sheet name="188(2)ウ" sheetId="23" r:id="rId23"/>
  </sheets>
  <definedNames/>
  <calcPr fullCalcOnLoad="1"/>
</workbook>
</file>

<file path=xl/sharedStrings.xml><?xml version="1.0" encoding="utf-8"?>
<sst xmlns="http://schemas.openxmlformats.org/spreadsheetml/2006/main" count="1569" uniqueCount="849">
  <si>
    <t>雲南市</t>
  </si>
  <si>
    <t>隠岐の島町</t>
  </si>
  <si>
    <t>斐川宍道水道企業団</t>
  </si>
  <si>
    <t>ガス事業</t>
  </si>
  <si>
    <t>安来市</t>
  </si>
  <si>
    <t>奥出雲町</t>
  </si>
  <si>
    <t>飯南町</t>
  </si>
  <si>
    <t>公立雲南総合病院組合</t>
  </si>
  <si>
    <t>邑智郡公立病院組合</t>
  </si>
  <si>
    <t>斐川宍道水道企業団</t>
  </si>
  <si>
    <t>雲 南 市</t>
  </si>
  <si>
    <t>奥出雲町</t>
  </si>
  <si>
    <t>飯 南 町</t>
  </si>
  <si>
    <t>美 郷 町</t>
  </si>
  <si>
    <t>邑 南 町</t>
  </si>
  <si>
    <t>隠岐の島町</t>
  </si>
  <si>
    <t>(索)</t>
  </si>
  <si>
    <t>(そ)</t>
  </si>
  <si>
    <t>出 雲 市</t>
  </si>
  <si>
    <t>出</t>
  </si>
  <si>
    <t>松 江 市</t>
  </si>
  <si>
    <t>益 田 市</t>
  </si>
  <si>
    <t>16</t>
  </si>
  <si>
    <t>財政</t>
  </si>
  <si>
    <t>表</t>
  </si>
  <si>
    <t>内　　　　　容</t>
  </si>
  <si>
    <t>　</t>
  </si>
  <si>
    <t>税目別国税（調定・収納済額等）</t>
  </si>
  <si>
    <t>税目別県税（調定・収納済額）</t>
  </si>
  <si>
    <t>税目別市町村税（調定・収納済額）</t>
  </si>
  <si>
    <t>県・市町村別、種類別公有財産</t>
  </si>
  <si>
    <t>（不動産のうち土地）保有高</t>
  </si>
  <si>
    <t>県歳入歳出決算の推移</t>
  </si>
  <si>
    <t>(1)</t>
  </si>
  <si>
    <t>一般会計</t>
  </si>
  <si>
    <t>(2)</t>
  </si>
  <si>
    <t>特別会計</t>
  </si>
  <si>
    <t>県財政の性質別歳出（普通会計）</t>
  </si>
  <si>
    <t>県歳入歳出決算（一般会計・特別会計）</t>
  </si>
  <si>
    <t>県歳入歳出決算（普通会計・事業会計）</t>
  </si>
  <si>
    <t>普通会計</t>
  </si>
  <si>
    <t>事業会計（病院事業会計）</t>
  </si>
  <si>
    <t>市町村歳入歳出決算（普通会計）の推移</t>
  </si>
  <si>
    <t>市町村歳入歳出決算（普通会計）</t>
  </si>
  <si>
    <t>市町村別決算収支及び財政力</t>
  </si>
  <si>
    <t>市町村別歳入歳出決算</t>
  </si>
  <si>
    <t>（ア　一部事務組合　イ　財政区）</t>
  </si>
  <si>
    <t>公営事業会計</t>
  </si>
  <si>
    <t>（ア　地方公営企業法適用企業会計</t>
  </si>
  <si>
    <t>　イ　地方公営企業法非適用企業会計</t>
  </si>
  <si>
    <t>　ウ　事業会計）</t>
  </si>
  <si>
    <t xml:space="preserve">単位:1000円 </t>
  </si>
  <si>
    <t xml:space="preserve"> 収納済額</t>
  </si>
  <si>
    <t>不納欠損額</t>
  </si>
  <si>
    <t>収納未済額</t>
  </si>
  <si>
    <t>税　　額</t>
  </si>
  <si>
    <t>直　　 接　 　税</t>
  </si>
  <si>
    <t>所得税</t>
  </si>
  <si>
    <t xml:space="preserve"> 源 泉 所 得 税</t>
  </si>
  <si>
    <t xml:space="preserve"> 申 告 所 得 税</t>
  </si>
  <si>
    <t>法人税</t>
  </si>
  <si>
    <t>相続税･贈与税</t>
  </si>
  <si>
    <t>地価税</t>
  </si>
  <si>
    <t>有価証券取引税</t>
  </si>
  <si>
    <t>旧税</t>
  </si>
  <si>
    <t>消費税</t>
  </si>
  <si>
    <t>消費税及び地方消費税</t>
  </si>
  <si>
    <t>酒税</t>
  </si>
  <si>
    <t>たばこ税</t>
  </si>
  <si>
    <t>たばこ税及びたばこ特別税</t>
  </si>
  <si>
    <t>石油税</t>
  </si>
  <si>
    <t>取引所税</t>
  </si>
  <si>
    <t>日本銀行券発行税</t>
  </si>
  <si>
    <t>電源開発促進税</t>
  </si>
  <si>
    <t>揮発油税及び地方道路税</t>
  </si>
  <si>
    <t>石油ガス税</t>
  </si>
  <si>
    <t>自動車重量税</t>
  </si>
  <si>
    <t>航空機燃料税</t>
  </si>
  <si>
    <t>印紙収入</t>
  </si>
  <si>
    <t>178　税目別県税(調定･収入済額)</t>
  </si>
  <si>
    <t>年度・税目</t>
  </si>
  <si>
    <t>調 定 額</t>
  </si>
  <si>
    <t>収入済額</t>
  </si>
  <si>
    <t>県民税</t>
  </si>
  <si>
    <t>事業税</t>
  </si>
  <si>
    <t>地方消費税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</si>
  <si>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</si>
  <si>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</si>
  <si>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</si>
  <si>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</si>
  <si>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</si>
  <si>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</si>
  <si>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自動車取得税</t>
  </si>
  <si>
    <t>軽油引取税</t>
  </si>
  <si>
    <t>核燃料税</t>
  </si>
  <si>
    <t>旧法による税</t>
  </si>
  <si>
    <t>調　定　額</t>
  </si>
  <si>
    <t>14</t>
  </si>
  <si>
    <t>15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</si>
  <si>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</si>
  <si>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</si>
  <si>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</si>
  <si>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</si>
  <si>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</si>
  <si>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</si>
  <si>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法定外普通税</t>
  </si>
  <si>
    <t>入湯税</t>
  </si>
  <si>
    <t>都市計画税</t>
  </si>
  <si>
    <t>水利地益税</t>
  </si>
  <si>
    <t>国民健康保険料</t>
  </si>
  <si>
    <t>資料　県市町村課｢島根県市町村財政概況｣</t>
  </si>
  <si>
    <t>本庁舎</t>
  </si>
  <si>
    <t>その他の行政機関</t>
  </si>
  <si>
    <t>山  林</t>
  </si>
  <si>
    <t>その他</t>
  </si>
  <si>
    <t>公営住宅</t>
  </si>
  <si>
    <t>平成</t>
  </si>
  <si>
    <t>松 江 市</t>
  </si>
  <si>
    <t>浜 田 市</t>
  </si>
  <si>
    <t xml:space="preserve"> - </t>
  </si>
  <si>
    <t>出 雲 市</t>
  </si>
  <si>
    <t>益 田 市</t>
  </si>
  <si>
    <t>大 田 市</t>
  </si>
  <si>
    <t>安 来 市</t>
  </si>
  <si>
    <t>江 津 市</t>
  </si>
  <si>
    <t>東出雲町</t>
  </si>
  <si>
    <t>斐 川 町</t>
  </si>
  <si>
    <t>川 本 町</t>
  </si>
  <si>
    <t>津和野町</t>
  </si>
  <si>
    <t>海 士 町</t>
  </si>
  <si>
    <t>西ノ島町</t>
  </si>
  <si>
    <t>知 夫 村</t>
  </si>
  <si>
    <t xml:space="preserve">単位：1000円 </t>
  </si>
  <si>
    <t>科　　　　　　目</t>
  </si>
  <si>
    <t>平 成 15 年 度</t>
  </si>
  <si>
    <t>決　算　額</t>
  </si>
  <si>
    <t>構 成 比</t>
  </si>
  <si>
    <t>％</t>
  </si>
  <si>
    <t>地方消費税清算金</t>
  </si>
  <si>
    <t>地方譲与税</t>
  </si>
  <si>
    <t>(3)</t>
  </si>
  <si>
    <t>地方特例交付金</t>
  </si>
  <si>
    <t>(4)</t>
  </si>
  <si>
    <t>地方交付税</t>
  </si>
  <si>
    <t>(5)</t>
  </si>
  <si>
    <t>交通安全対策特別交付金</t>
  </si>
  <si>
    <t>(6)</t>
  </si>
  <si>
    <t>国庫支出金</t>
  </si>
  <si>
    <t>(7)</t>
  </si>
  <si>
    <t>県債</t>
  </si>
  <si>
    <t>自　　　主　　　財　　　源</t>
  </si>
  <si>
    <t>県税</t>
  </si>
  <si>
    <t>分担金及び負担金</t>
  </si>
  <si>
    <t>使用料及び手数料</t>
  </si>
  <si>
    <t>財産収入</t>
  </si>
  <si>
    <t>寄附金</t>
  </si>
  <si>
    <t>-</t>
  </si>
  <si>
    <t>繰入金</t>
  </si>
  <si>
    <t>繰越金</t>
  </si>
  <si>
    <t>(8)</t>
  </si>
  <si>
    <t>諸収入</t>
  </si>
  <si>
    <t>歳出総額</t>
  </si>
  <si>
    <t>議　　　　　会　　　　　費</t>
  </si>
  <si>
    <t>総　　　　　務　　　　　費</t>
  </si>
  <si>
    <t>民　　　　　生　　　　　費</t>
  </si>
  <si>
    <t>衛　　　　　生　　　　　費</t>
  </si>
  <si>
    <t>労　　　　　働　　　　　費</t>
  </si>
  <si>
    <t>農　 林 　水 　産 　業　 費</t>
  </si>
  <si>
    <t>商　　　　　工　　　　　費</t>
  </si>
  <si>
    <t>土　　　　　木　　　　　費</t>
  </si>
  <si>
    <t>警　　　　　察　　　　　費</t>
  </si>
  <si>
    <t>教　　　　　育　　　　　費</t>
  </si>
  <si>
    <t>災　　害　　復　　旧　　費</t>
  </si>
  <si>
    <t>公　　　　　債　　　　　費</t>
  </si>
  <si>
    <t>諸　　　支　　　出　　　金</t>
  </si>
  <si>
    <t>予　　　　　備　　　　　費</t>
  </si>
  <si>
    <t xml:space="preserve">- </t>
  </si>
  <si>
    <t>区分</t>
  </si>
  <si>
    <t>歳  　入　  総　  額</t>
  </si>
  <si>
    <t>歳入</t>
  </si>
  <si>
    <t>歳  　出 　 総　  額</t>
  </si>
  <si>
    <t>歳出</t>
  </si>
  <si>
    <t>182　県財政の性質別歳出(普通会計)</t>
  </si>
  <si>
    <t xml:space="preserve">単位:100万円 </t>
  </si>
  <si>
    <t>年　度</t>
  </si>
  <si>
    <t>歳出総額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</si>
  <si>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</si>
  <si>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</si>
  <si>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</si>
  <si>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</si>
  <si>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</si>
  <si>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</si>
  <si>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</si>
  <si>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投資及び　　　出 資 金</t>
  </si>
  <si>
    <t>貸 付 金</t>
  </si>
  <si>
    <t>繰 出 金</t>
  </si>
  <si>
    <t>前年度繰上充　用　金</t>
  </si>
  <si>
    <t>投資的経費</t>
  </si>
  <si>
    <t>投 資 的 経 費 内 訳</t>
  </si>
  <si>
    <t>年度</t>
  </si>
  <si>
    <t>うち職員給</t>
  </si>
  <si>
    <t>うち人件費</t>
  </si>
  <si>
    <t>普通建設　　　事 業 費</t>
  </si>
  <si>
    <t>災害復旧　　　事 業 費</t>
  </si>
  <si>
    <t>失業対策　　　事 業 費</t>
  </si>
  <si>
    <t>うち            単独事業費</t>
  </si>
  <si>
    <t>平 成</t>
  </si>
  <si>
    <t>資料　県財政課｢財政状況調査表｣</t>
  </si>
  <si>
    <t>(1) 一般会計</t>
  </si>
  <si>
    <t xml:space="preserve">単位：1000円 </t>
  </si>
  <si>
    <t>歳           　入</t>
  </si>
  <si>
    <t>歳　　　　　　　　　　　　　　　出</t>
  </si>
  <si>
    <t>教育総務費</t>
  </si>
  <si>
    <t>小学校費</t>
  </si>
  <si>
    <t>議会費</t>
  </si>
  <si>
    <t>中学校費</t>
  </si>
  <si>
    <t>高等学校費</t>
  </si>
  <si>
    <t>総務費</t>
  </si>
  <si>
    <t>特殊学校費</t>
  </si>
  <si>
    <t>総務管理費</t>
  </si>
  <si>
    <t>大学費</t>
  </si>
  <si>
    <t>企画費</t>
  </si>
  <si>
    <t>社会教育費</t>
  </si>
  <si>
    <t>ゴルフ場利用税</t>
  </si>
  <si>
    <t>徴税費</t>
  </si>
  <si>
    <t>保健体育費</t>
  </si>
  <si>
    <t>市町村振興費</t>
  </si>
  <si>
    <t>教育文化費</t>
  </si>
  <si>
    <t>選挙費</t>
  </si>
  <si>
    <t>防災費</t>
  </si>
  <si>
    <t>災害復旧費</t>
  </si>
  <si>
    <t>統計調査費</t>
  </si>
  <si>
    <t>農林水産施設災害復旧費</t>
  </si>
  <si>
    <t>人事委員会費</t>
  </si>
  <si>
    <t>公共土木施設災害復旧費</t>
  </si>
  <si>
    <t>監査委員費</t>
  </si>
  <si>
    <t>特別地方消費税</t>
  </si>
  <si>
    <t>社会福祉費</t>
  </si>
  <si>
    <t>公債費</t>
  </si>
  <si>
    <t>児童福祉費</t>
  </si>
  <si>
    <t>生活保護費</t>
  </si>
  <si>
    <t>諸支出金</t>
  </si>
  <si>
    <t>災害救助費</t>
  </si>
  <si>
    <t>普通財産取得費</t>
  </si>
  <si>
    <t>ゴルフ場利用税交付金</t>
  </si>
  <si>
    <t>自動車取得税交付金</t>
  </si>
  <si>
    <t>地方道路譲与税</t>
  </si>
  <si>
    <t>公衆衛生費</t>
  </si>
  <si>
    <t>公営企業貸付金</t>
  </si>
  <si>
    <t>環境衛生費</t>
  </si>
  <si>
    <t>公営企業補助金</t>
  </si>
  <si>
    <t>航空機燃料譲与税</t>
  </si>
  <si>
    <t>保健所費</t>
  </si>
  <si>
    <t>公営企業出資金</t>
  </si>
  <si>
    <t>医薬費</t>
  </si>
  <si>
    <t>利子割交付金</t>
  </si>
  <si>
    <t>環境費</t>
  </si>
  <si>
    <t>利子割精算金</t>
  </si>
  <si>
    <t>病院費</t>
  </si>
  <si>
    <t>特別地方消費税交付金</t>
  </si>
  <si>
    <t>地方消費税交付金</t>
  </si>
  <si>
    <t>労政費</t>
  </si>
  <si>
    <t>職業訓練費</t>
  </si>
  <si>
    <t>労働委員会費</t>
  </si>
  <si>
    <t>予　　　　備　　　　費</t>
  </si>
  <si>
    <t>農業費</t>
  </si>
  <si>
    <t>分担金</t>
  </si>
  <si>
    <t>畜産業費</t>
  </si>
  <si>
    <t>負担金</t>
  </si>
  <si>
    <t>農地費</t>
  </si>
  <si>
    <t>林業費</t>
  </si>
  <si>
    <t>水産業費</t>
  </si>
  <si>
    <t>使用料</t>
  </si>
  <si>
    <t>手数料</t>
  </si>
  <si>
    <t>商業費</t>
  </si>
  <si>
    <t>工鉱業振興費</t>
  </si>
  <si>
    <t>国庫負担金</t>
  </si>
  <si>
    <t>観光費</t>
  </si>
  <si>
    <t>国庫補助金</t>
  </si>
  <si>
    <t>委託金</t>
  </si>
  <si>
    <t>土木費</t>
  </si>
  <si>
    <t>土木管理費</t>
  </si>
  <si>
    <t>道路橋梁費</t>
  </si>
  <si>
    <t>財産運用収入</t>
  </si>
  <si>
    <t>河川海岸費</t>
  </si>
  <si>
    <t>財産売払収入</t>
  </si>
  <si>
    <t>港湾費</t>
  </si>
  <si>
    <t>都市計画費</t>
  </si>
  <si>
    <t>住宅費</t>
  </si>
  <si>
    <t>警察管理費</t>
  </si>
  <si>
    <t>特別会計繰入金</t>
  </si>
  <si>
    <t>警察活動費</t>
  </si>
  <si>
    <t>基金繰入金</t>
  </si>
  <si>
    <t>延滞金･加算金及び過料</t>
  </si>
  <si>
    <t>県預金利子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</si>
  <si>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</si>
  <si>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</si>
  <si>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</si>
  <si>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</si>
  <si>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</si>
  <si>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</si>
  <si>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 xml:space="preserve"> (2)  特別会計</t>
  </si>
  <si>
    <t>会　　計　　名</t>
  </si>
  <si>
    <t>決　　算　　額</t>
  </si>
  <si>
    <t>歳　入</t>
  </si>
  <si>
    <t>歳　出</t>
  </si>
  <si>
    <t>総額</t>
  </si>
  <si>
    <t>中小企業近代化資金</t>
  </si>
  <si>
    <t>用品調達</t>
  </si>
  <si>
    <t>中海水中貯木場</t>
  </si>
  <si>
    <t>証紙</t>
  </si>
  <si>
    <t>身体障害者更生援護</t>
  </si>
  <si>
    <t>市町村振興資金</t>
  </si>
  <si>
    <t>母子寡婦福祉資金</t>
  </si>
  <si>
    <t>（１）普通会計</t>
  </si>
  <si>
    <t xml:space="preserve">単位:1000円 </t>
  </si>
  <si>
    <t>決 算 額</t>
  </si>
  <si>
    <t>構成比(％)</t>
  </si>
  <si>
    <t>歳入歳出差引</t>
  </si>
  <si>
    <t>翌年度へ繰越すべき財源</t>
  </si>
  <si>
    <t>実質収支</t>
  </si>
  <si>
    <t>地方税</t>
  </si>
  <si>
    <t>地方特例交付金</t>
  </si>
  <si>
    <t>地方債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</si>
  <si>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</si>
  <si>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</si>
  <si>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</si>
  <si>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</si>
  <si>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</si>
  <si>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</si>
  <si>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</si>
  <si>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</si>
  <si>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</si>
  <si>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</si>
  <si>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諸支出金</t>
  </si>
  <si>
    <t>人件費</t>
  </si>
  <si>
    <t>物件費</t>
  </si>
  <si>
    <t>扶助費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</si>
  <si>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</si>
  <si>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</si>
  <si>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</si>
  <si>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</si>
  <si>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</si>
  <si>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</si>
  <si>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</si>
  <si>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184　県歳入歳出決算</t>
  </si>
  <si>
    <t xml:space="preserve"> (2)  事業会計(病院事業会計)</t>
  </si>
  <si>
    <t xml:space="preserve">　　　　　単位:1000円 </t>
  </si>
  <si>
    <t>年　　度</t>
  </si>
  <si>
    <t>収　益　的　収　支</t>
  </si>
  <si>
    <t>資　本　的　収　支</t>
  </si>
  <si>
    <t>事業収益</t>
  </si>
  <si>
    <t>事業費用</t>
  </si>
  <si>
    <t>差　　引</t>
  </si>
  <si>
    <t>資本的収入</t>
  </si>
  <si>
    <t>資本的支出</t>
  </si>
  <si>
    <t>資料　県医療対策課｢島根県病院事業会計決算報告書｣</t>
  </si>
  <si>
    <t>1)</t>
  </si>
  <si>
    <t>黒字団体黒字額</t>
  </si>
  <si>
    <t>赤字団体赤字額</t>
  </si>
  <si>
    <t>地方譲与税</t>
  </si>
  <si>
    <t>ゴルフ場利用税交付金</t>
  </si>
  <si>
    <t xml:space="preserve"> </t>
  </si>
  <si>
    <t>手数料</t>
  </si>
  <si>
    <t>国有提供施設等所在市町村助成交付金</t>
  </si>
  <si>
    <t>県支出金</t>
  </si>
  <si>
    <t>消防費</t>
  </si>
  <si>
    <t>前年度繰上充用金</t>
  </si>
  <si>
    <t>資料　県市町村課｢島根県市町村財政概況｣</t>
  </si>
  <si>
    <t>科　　　目</t>
  </si>
  <si>
    <t>決</t>
  </si>
  <si>
    <t>算</t>
  </si>
  <si>
    <t>額</t>
  </si>
  <si>
    <t>総　額</t>
  </si>
  <si>
    <t>市</t>
  </si>
  <si>
    <t>町　村</t>
  </si>
  <si>
    <t>戸籍･住民基本台帳費</t>
  </si>
  <si>
    <t>老人福祉費</t>
  </si>
  <si>
    <t>普通交付税</t>
  </si>
  <si>
    <t>特別交付税</t>
  </si>
  <si>
    <t>保健衛生費</t>
  </si>
  <si>
    <t>結核対策費</t>
  </si>
  <si>
    <t>清掃費</t>
  </si>
  <si>
    <t>失業対策費</t>
  </si>
  <si>
    <t>労働諸費</t>
  </si>
  <si>
    <t>授業料</t>
  </si>
  <si>
    <t>保育所使用料</t>
  </si>
  <si>
    <t>公営住宅使用料</t>
  </si>
  <si>
    <t>法定受託事務に係るもの</t>
  </si>
  <si>
    <t>自治事務に係るもの</t>
  </si>
  <si>
    <t>生活保護費負担金</t>
  </si>
  <si>
    <t>児童保護費負担金</t>
  </si>
  <si>
    <t>老人保護費負担金</t>
  </si>
  <si>
    <t>道路橋りょう費</t>
  </si>
  <si>
    <t>普通建設事業費支出金</t>
  </si>
  <si>
    <t>河川費</t>
  </si>
  <si>
    <t>災害復旧事業費支出金</t>
  </si>
  <si>
    <t>失業対策事業費支出金</t>
  </si>
  <si>
    <t>空港費</t>
  </si>
  <si>
    <t>消防費</t>
  </si>
  <si>
    <t>国庫財源を伴うもの</t>
  </si>
  <si>
    <t>県費のみのもの</t>
  </si>
  <si>
    <t>幼稚園費</t>
  </si>
  <si>
    <t>延滞金加算金及び過料</t>
  </si>
  <si>
    <t>預金利子</t>
  </si>
  <si>
    <t>公営企業費</t>
  </si>
  <si>
    <t>187　市町村別決算収支及び財政力</t>
  </si>
  <si>
    <t>普　　通　　会　　計　　決　　算　　収　　支</t>
  </si>
  <si>
    <t>財　　政　　力</t>
  </si>
  <si>
    <t>歳入総額</t>
  </si>
  <si>
    <t>歳入歳出　　　差 引 額</t>
  </si>
  <si>
    <t>翌年度へ　　繰越すべ　    き 財 源</t>
  </si>
  <si>
    <t>実質単年度　　　収　　　支</t>
  </si>
  <si>
    <t>基準財政　　　需 要 額</t>
  </si>
  <si>
    <t>資料　県市町村課｢島根県市町村財政概況｣</t>
  </si>
  <si>
    <t>科目別歳入内訳　</t>
  </si>
  <si>
    <t>資料  県市町村課｢島根県市町村財政概況｣</t>
  </si>
  <si>
    <t xml:space="preserve">188　市町村別歳入歳出決算（続）   </t>
  </si>
  <si>
    <t>性　　　質　　　別　　　歳　　　出　　　内　　　訳</t>
  </si>
  <si>
    <t>(1)  普通会計</t>
  </si>
  <si>
    <t>運用収入</t>
  </si>
  <si>
    <t>売払収入</t>
  </si>
  <si>
    <t>山林</t>
  </si>
  <si>
    <t xml:space="preserve"> (2) 公営事業会計</t>
  </si>
  <si>
    <t>特別利益</t>
  </si>
  <si>
    <t>特別損失</t>
  </si>
  <si>
    <t>水道事業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</si>
  <si>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</si>
  <si>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</si>
  <si>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</si>
  <si>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</si>
  <si>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</si>
  <si>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</si>
  <si>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</si>
  <si>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交通事業</t>
  </si>
  <si>
    <t>病院事業</t>
  </si>
  <si>
    <t>大田市</t>
  </si>
  <si>
    <t>隠岐広域連合</t>
  </si>
  <si>
    <t>工業用水道事業</t>
  </si>
  <si>
    <t>駐車場事業</t>
  </si>
  <si>
    <t xml:space="preserve">188　市町村別歳入歳出決算（続） </t>
  </si>
  <si>
    <t xml:space="preserve">   　　  収　益　的　収　支</t>
  </si>
  <si>
    <t>　　　　　資　本　的　収　支</t>
  </si>
  <si>
    <t>簡易水道事業</t>
  </si>
  <si>
    <t>簡</t>
  </si>
  <si>
    <t>出雲市</t>
  </si>
  <si>
    <t>斐川町</t>
  </si>
  <si>
    <t>海士町</t>
  </si>
  <si>
    <t>知夫村</t>
  </si>
  <si>
    <t>観光施設事業</t>
  </si>
  <si>
    <t>観</t>
  </si>
  <si>
    <t>(休養宿泊)</t>
  </si>
  <si>
    <t>(休)</t>
  </si>
  <si>
    <t>1</t>
  </si>
  <si>
    <t>(索  道)</t>
  </si>
  <si>
    <t>(その他)</t>
  </si>
  <si>
    <t>小規模集合排水処理事業</t>
  </si>
  <si>
    <t>小</t>
  </si>
  <si>
    <t>電気事業</t>
  </si>
  <si>
    <t>（電）</t>
  </si>
  <si>
    <t>　イ　地方公営企業法非適用企業会計（続）</t>
  </si>
  <si>
    <t>公共下水道事業</t>
  </si>
  <si>
    <t>公</t>
  </si>
  <si>
    <t>漁業集落排水事業</t>
  </si>
  <si>
    <t>漁</t>
  </si>
  <si>
    <t>簡易排水事業</t>
  </si>
  <si>
    <t>簡</t>
  </si>
  <si>
    <t>個別排水事業</t>
  </si>
  <si>
    <t>個</t>
  </si>
  <si>
    <t>駐</t>
  </si>
  <si>
    <t>特定地域生活排水事業</t>
  </si>
  <si>
    <t>特</t>
  </si>
  <si>
    <t>農業集落排水事業</t>
  </si>
  <si>
    <t>市場事業</t>
  </si>
  <si>
    <t>宅地造成事業</t>
  </si>
  <si>
    <t>宅</t>
  </si>
  <si>
    <t>介護サービス事業</t>
  </si>
  <si>
    <t>介</t>
  </si>
  <si>
    <t>　ウ　事業会計</t>
  </si>
  <si>
    <t>老人保健医療事業</t>
  </si>
  <si>
    <t>介護保険事業</t>
  </si>
  <si>
    <t>事 業 勘 定</t>
  </si>
  <si>
    <t>直 診 勘 定</t>
  </si>
  <si>
    <t>保険事業勘定</t>
  </si>
  <si>
    <t>歳 入</t>
  </si>
  <si>
    <t>歳 出</t>
  </si>
  <si>
    <t>歳 入</t>
  </si>
  <si>
    <t>歳 出</t>
  </si>
  <si>
    <t>14</t>
  </si>
  <si>
    <t>15</t>
  </si>
  <si>
    <t>…</t>
  </si>
  <si>
    <t>177　税目別国税（徴定・収納済額等)</t>
  </si>
  <si>
    <t xml:space="preserve">単位:1000円 </t>
  </si>
  <si>
    <t>年 度 ・ 税 目</t>
  </si>
  <si>
    <t>徴 収 決 定 済 額</t>
  </si>
  <si>
    <t>構成比(％)</t>
  </si>
  <si>
    <t>14</t>
  </si>
  <si>
    <t>15</t>
  </si>
  <si>
    <t>16</t>
  </si>
  <si>
    <t xml:space="preserve">間 　  接  　 税　 </t>
  </si>
  <si>
    <t>石油石炭税</t>
  </si>
  <si>
    <t>注　平成１６年度から、法人特別税、法人臨時特別税、石油臨時特別税が削除され、石油石炭税が追加された。</t>
  </si>
  <si>
    <t>資料　広島国税局</t>
  </si>
  <si>
    <t>16</t>
  </si>
  <si>
    <t>狩猟税</t>
  </si>
  <si>
    <t>注　平成１６年度から、狩猟者登録税と入猟税を統合し、</t>
  </si>
  <si>
    <t>島根県計</t>
  </si>
  <si>
    <t>市町村計</t>
  </si>
  <si>
    <t>雲南市</t>
  </si>
  <si>
    <t>奥出雲町</t>
  </si>
  <si>
    <t>飯南町</t>
  </si>
  <si>
    <t>川本町</t>
  </si>
  <si>
    <t>美郷町</t>
  </si>
  <si>
    <t>邑南町</t>
  </si>
  <si>
    <t>隠岐の島町</t>
  </si>
  <si>
    <t>平 成13年 度</t>
  </si>
  <si>
    <t>平 成14年 度</t>
  </si>
  <si>
    <t>平 成15年 度</t>
  </si>
  <si>
    <t>平 成16年 度</t>
  </si>
  <si>
    <t>科　　　　　　目</t>
  </si>
  <si>
    <t>決 算 額</t>
  </si>
  <si>
    <t>総額</t>
  </si>
  <si>
    <t>教育費</t>
  </si>
  <si>
    <t>県税</t>
  </si>
  <si>
    <t>議会費　</t>
  </si>
  <si>
    <t>狩猟税</t>
  </si>
  <si>
    <t>公債費</t>
  </si>
  <si>
    <t>地方譲与税</t>
  </si>
  <si>
    <t>所得譲与税</t>
  </si>
  <si>
    <t>石油ガス譲与税</t>
  </si>
  <si>
    <t>労働費</t>
  </si>
  <si>
    <t>配当割交付金</t>
  </si>
  <si>
    <t>株式等譲渡所得割交付金</t>
  </si>
  <si>
    <t>農林水産業費</t>
  </si>
  <si>
    <t>予備費</t>
  </si>
  <si>
    <t xml:space="preserve">分担金及び負担金 </t>
  </si>
  <si>
    <t>使用料及び手数料</t>
  </si>
  <si>
    <t>商工費</t>
  </si>
  <si>
    <t>国庫支出金</t>
  </si>
  <si>
    <t>臨港地域整備</t>
  </si>
  <si>
    <t>県営住宅</t>
  </si>
  <si>
    <t>農林漁業改善資金</t>
  </si>
  <si>
    <t>流域下水道</t>
  </si>
  <si>
    <t>資料　県出納局「島根県歳入歳出決算書｣</t>
  </si>
  <si>
    <t>平 成 16 年 度</t>
  </si>
  <si>
    <t>歳   入   総   額</t>
  </si>
  <si>
    <t>歳出総額</t>
  </si>
  <si>
    <t>株式等譲渡所得割交付金</t>
  </si>
  <si>
    <t>補助事業費</t>
  </si>
  <si>
    <t>単独事業費</t>
  </si>
  <si>
    <t>その他</t>
  </si>
  <si>
    <t>資料  県財政課｢財政状況調査表｣</t>
  </si>
  <si>
    <t>使用料</t>
  </si>
  <si>
    <t>歳出総額</t>
  </si>
  <si>
    <t>補助事業費</t>
  </si>
  <si>
    <t>単独事業費</t>
  </si>
  <si>
    <t>その他</t>
  </si>
  <si>
    <t xml:space="preserve">注　1)( )内の数字は団体数である。 </t>
  </si>
  <si>
    <t>基準財政      収 入 額</t>
  </si>
  <si>
    <t>1)</t>
  </si>
  <si>
    <t>財政力指　数</t>
  </si>
  <si>
    <t>注　1)基準財政収入額を基準財政需要額で除して得た数値の過去3ヵ年の平均値。</t>
  </si>
  <si>
    <t xml:space="preserve">188　市町村別歳入歳出決算   </t>
  </si>
  <si>
    <t xml:space="preserve"> (1) 普通会計</t>
  </si>
  <si>
    <t xml:space="preserve">単位：1000円 </t>
  </si>
  <si>
    <t>歳入総額</t>
  </si>
  <si>
    <t>歳出総額</t>
  </si>
  <si>
    <t>目 的 別 歳 出 内 訳</t>
  </si>
  <si>
    <t>配当割</t>
  </si>
  <si>
    <t>株式等譲渡</t>
  </si>
  <si>
    <t>交付金</t>
  </si>
  <si>
    <t>所得割交付金</t>
  </si>
  <si>
    <t>14</t>
  </si>
  <si>
    <t>15</t>
  </si>
  <si>
    <t>16</t>
  </si>
  <si>
    <t xml:space="preserve"> </t>
  </si>
  <si>
    <t>平　成　　13</t>
  </si>
  <si>
    <t>17</t>
  </si>
  <si>
    <t>-</t>
  </si>
  <si>
    <t>-</t>
  </si>
  <si>
    <t>-</t>
  </si>
  <si>
    <t>-</t>
  </si>
  <si>
    <t>-</t>
  </si>
  <si>
    <t>平 成　13</t>
  </si>
  <si>
    <t>17</t>
  </si>
  <si>
    <t>産業廃棄物減量税</t>
  </si>
  <si>
    <t>狩猟税が創設された。</t>
  </si>
  <si>
    <t>　平成１７年度から、産業廃棄物減量税が創設された。</t>
  </si>
  <si>
    <t>資料　県税務課｢県税統計書｣</t>
  </si>
  <si>
    <t>179税目別市町村税(調定･収入済額)</t>
  </si>
  <si>
    <t xml:space="preserve">単位:1000円 </t>
  </si>
  <si>
    <t>年 度 ･ 税 目</t>
  </si>
  <si>
    <t>平 成 13</t>
  </si>
  <si>
    <t>14</t>
  </si>
  <si>
    <t>15</t>
  </si>
  <si>
    <t>16</t>
  </si>
  <si>
    <t>17</t>
  </si>
  <si>
    <t>普通税</t>
  </si>
  <si>
    <t>個人分</t>
  </si>
  <si>
    <t>法人分</t>
  </si>
  <si>
    <t>純固定資産税</t>
  </si>
  <si>
    <t>交納付金</t>
  </si>
  <si>
    <t>目的税</t>
  </si>
  <si>
    <t>旧法による税収入</t>
  </si>
  <si>
    <t xml:space="preserve">国民健康保険税                     </t>
  </si>
  <si>
    <t>180県･市町村別、種類別公有財産(不動産のうち土地)保有高</t>
  </si>
  <si>
    <t xml:space="preserve">単位：㎡ </t>
  </si>
  <si>
    <t>年　度　末
県・市町村</t>
  </si>
  <si>
    <t>総    数　　　　　　　　Ａ＋Ｂ</t>
  </si>
  <si>
    <t>行　　　　　　　政　　　　　　　財　　　　　　　産</t>
  </si>
  <si>
    <t>普通財産　　　Ｂ</t>
  </si>
  <si>
    <t>総  数　　　　　　　Ａ</t>
  </si>
  <si>
    <t>公  共  用  財  産</t>
  </si>
  <si>
    <t>1)警察消　　　　　　防施設</t>
  </si>
  <si>
    <t>学　校</t>
  </si>
  <si>
    <t>公　園</t>
  </si>
  <si>
    <t>吉賀町</t>
  </si>
  <si>
    <t xml:space="preserve">注　 1 本表は公有財産の地積高。 　2 1)県については警察施設、市町村については消防施設。 </t>
  </si>
  <si>
    <t>資料　県出納局「島根県歳入歳出決算付属書」　県市町村課｢島根県市町村財政概況｣</t>
  </si>
  <si>
    <t>181　県歳入歳出決算の推移</t>
  </si>
  <si>
    <t>(1) 一般会計</t>
  </si>
  <si>
    <t>平 成17年 度</t>
  </si>
  <si>
    <t>科　　　目</t>
  </si>
  <si>
    <t>決　算　額</t>
  </si>
  <si>
    <t>構 成 比</t>
  </si>
  <si>
    <t>％</t>
  </si>
  <si>
    <t>歳入総額</t>
  </si>
  <si>
    <t>歳入</t>
  </si>
  <si>
    <t>国庫依存財源</t>
  </si>
  <si>
    <t>歳出</t>
  </si>
  <si>
    <t>(2） 特別会計</t>
  </si>
  <si>
    <t xml:space="preserve">単位：1000円 </t>
  </si>
  <si>
    <t>区　　　　　分</t>
  </si>
  <si>
    <t>平 成17年 度</t>
  </si>
  <si>
    <t>資料　県出納局｢島根県歳入歳出決算書｣</t>
  </si>
  <si>
    <t>注　補助費等のうち、利子割交付金、ゴルフ場利用税交付金、自動車取得税交付金は除く。</t>
  </si>
  <si>
    <t>183　県歳入歳出決算（一般会計、特別会計）　平成17年度</t>
  </si>
  <si>
    <t>民生費</t>
  </si>
  <si>
    <t>衛生費</t>
  </si>
  <si>
    <t>地方交付税</t>
  </si>
  <si>
    <t>財産収入</t>
  </si>
  <si>
    <t>寄附金</t>
  </si>
  <si>
    <t>警察費</t>
  </si>
  <si>
    <t>繰入金</t>
  </si>
  <si>
    <t>繰越金</t>
  </si>
  <si>
    <t>諸収入</t>
  </si>
  <si>
    <t>県債</t>
  </si>
  <si>
    <t>183　県歳入歳出決算　平成17年度</t>
  </si>
  <si>
    <t>公債管理</t>
  </si>
  <si>
    <t>184　県歳入歳出決算（普通会計、事業会計）</t>
  </si>
  <si>
    <t>平 成 17 年 度</t>
  </si>
  <si>
    <t>185　市町村歳入歳出決算(普通会計)の推移</t>
  </si>
  <si>
    <t xml:space="preserve">　　　単位：1000円 </t>
  </si>
  <si>
    <t>平 成15 年 度</t>
  </si>
  <si>
    <t>平 成16 年 度</t>
  </si>
  <si>
    <t>平 成17 年 度</t>
  </si>
  <si>
    <t xml:space="preserve">(59) </t>
  </si>
  <si>
    <t>(29)</t>
  </si>
  <si>
    <t>(21)</t>
  </si>
  <si>
    <t xml:space="preserve">(-) </t>
  </si>
  <si>
    <t>歳   入   総   額</t>
  </si>
  <si>
    <t>186　市町村歳入歳出決算(普通会計)　平成17年度</t>
  </si>
  <si>
    <t xml:space="preserve">単位:1000円 </t>
  </si>
  <si>
    <t>歳　　入　　総　　額</t>
  </si>
  <si>
    <t>歳　　出　　総　　額</t>
  </si>
  <si>
    <t>電源立地地域対策交付金</t>
  </si>
  <si>
    <t>国有提供施設等所在市町村助成交付金</t>
  </si>
  <si>
    <t>年    度
市 町 村</t>
  </si>
  <si>
    <t>平 成13</t>
  </si>
  <si>
    <t>年    度
市 町 村</t>
  </si>
  <si>
    <t>年度
市町村</t>
  </si>
  <si>
    <t>地　方
譲与税</t>
  </si>
  <si>
    <t>利子割
交付金</t>
  </si>
  <si>
    <t>地　方
消費税
交付金</t>
  </si>
  <si>
    <t>ゴルフ場
利用税
交付金</t>
  </si>
  <si>
    <t>特別地方
消費税
交付金</t>
  </si>
  <si>
    <t>自動車
取得税
交付金</t>
  </si>
  <si>
    <t>地方
特例
交付金</t>
  </si>
  <si>
    <t>地方
交付税</t>
  </si>
  <si>
    <t>交通安全
対策特別
交付金</t>
  </si>
  <si>
    <t>分担金
及 　び
負担金</t>
  </si>
  <si>
    <t>国　庫
支出金</t>
  </si>
  <si>
    <t>市町村
助 　成
交付金</t>
  </si>
  <si>
    <t>平成１３</t>
  </si>
  <si>
    <t>平13</t>
  </si>
  <si>
    <t>17</t>
  </si>
  <si>
    <t>目　的　別　歳　出　内　訳（続）</t>
  </si>
  <si>
    <t>松江市、東出雲町山林組合</t>
  </si>
  <si>
    <t>雲南環境衛生組合</t>
  </si>
  <si>
    <t>鹿足郡環境衛生組合</t>
  </si>
  <si>
    <t>鹿足郡養護老人ホーム組合</t>
  </si>
  <si>
    <t>島前町村組合</t>
  </si>
  <si>
    <t>雲南消防組合</t>
  </si>
  <si>
    <t>益田地区広域市町村圏事務組合</t>
  </si>
  <si>
    <t>江津邑智消防組合</t>
  </si>
  <si>
    <t>浜田市江津市旧有福村有財産共同管理組合</t>
  </si>
  <si>
    <t>鹿足郡不燃物処理組合</t>
  </si>
  <si>
    <t>雲南市・飯南町事務組合</t>
  </si>
  <si>
    <t>島根県市町村総合事務組合</t>
  </si>
  <si>
    <t>邑智郡総合事務組合</t>
  </si>
  <si>
    <t>浜田地区広域行政組合</t>
  </si>
  <si>
    <t>雲南広域連合</t>
  </si>
  <si>
    <t>隠岐広域連合</t>
  </si>
  <si>
    <t>イ 財産区</t>
  </si>
  <si>
    <t xml:space="preserve">単位：1000円 </t>
  </si>
  <si>
    <t>区　　分</t>
  </si>
  <si>
    <t>平   成
17年度</t>
  </si>
  <si>
    <t>財産区の数</t>
  </si>
  <si>
    <t>歳入総額 Ａ</t>
  </si>
  <si>
    <t>(1)</t>
  </si>
  <si>
    <t>県支出金</t>
  </si>
  <si>
    <t>財産収入</t>
  </si>
  <si>
    <t>分収
交付金</t>
  </si>
  <si>
    <t xml:space="preserve">繰入金 </t>
  </si>
  <si>
    <t>市町村　か　ら</t>
  </si>
  <si>
    <t>積立金　取崩し</t>
  </si>
  <si>
    <t>その他</t>
  </si>
  <si>
    <t>歳出総額 Ｂ</t>
  </si>
  <si>
    <t>総務費
(議会費を含む）</t>
  </si>
  <si>
    <t>財産費</t>
  </si>
  <si>
    <t>市町村　財政へ　の寄与</t>
  </si>
  <si>
    <t>住民等への補助</t>
  </si>
  <si>
    <t>積立金</t>
  </si>
  <si>
    <t>歳入歳出
差引額
Ｃ＝Ａ－Ｂ</t>
  </si>
  <si>
    <t>翌年度へ　　繰越すべき財源　Ｄ</t>
  </si>
  <si>
    <t>実質収支　 Ｃ－Ｄ</t>
  </si>
  <si>
    <t xml:space="preserve">188　市町村別歳入歳出決算   </t>
  </si>
  <si>
    <t>ア　地方公営企業法適用企業会計</t>
  </si>
  <si>
    <t xml:space="preserve">      単位:1000円 </t>
  </si>
  <si>
    <t>年　　　     　　度
事 業 ･ 市 町 村</t>
  </si>
  <si>
    <t>収            益</t>
  </si>
  <si>
    <t>　費　　　　　用　　</t>
  </si>
  <si>
    <t>(A)-(B)
純利益
純損失
 (C)</t>
  </si>
  <si>
    <t>総　　額　　（A）</t>
  </si>
  <si>
    <t>営 　 業</t>
  </si>
  <si>
    <t>営 業 外</t>
  </si>
  <si>
    <t>総　　額　　（B）</t>
  </si>
  <si>
    <t xml:space="preserve">  平　成　 13</t>
  </si>
  <si>
    <t>浜田市</t>
  </si>
  <si>
    <t xml:space="preserve">単位：1000円 </t>
  </si>
  <si>
    <t>年　　　   　　　度
事 業 ･ 市 町 村</t>
  </si>
  <si>
    <t>(C) + (F)
収支再差引
(G)</t>
  </si>
  <si>
    <t>積 立 金
(H)</t>
  </si>
  <si>
    <t>繰 越 金
(I)</t>
  </si>
  <si>
    <t>繰上充用金
(J)</t>
  </si>
  <si>
    <t>形式収支
(K)</t>
  </si>
  <si>
    <t>繰り越すべき
財源
(L)</t>
  </si>
  <si>
    <t>(K) - (L) 
実質収支
(M)</t>
  </si>
  <si>
    <t xml:space="preserve">年　度
事業  
市町村      </t>
  </si>
  <si>
    <t>総 収 益
(A)</t>
  </si>
  <si>
    <t>総 費 用
(B)</t>
  </si>
  <si>
    <t>(A) - (B)
差 引 (C)</t>
  </si>
  <si>
    <t>収　　入
　(D)</t>
  </si>
  <si>
    <t>支　　出
　(E)</t>
  </si>
  <si>
    <t>(D) - (E)
差 引 (F)</t>
  </si>
  <si>
    <t>平　成　　13</t>
  </si>
  <si>
    <t>平13</t>
  </si>
  <si>
    <t>14</t>
  </si>
  <si>
    <t>15</t>
  </si>
  <si>
    <t>16</t>
  </si>
  <si>
    <t>17</t>
  </si>
  <si>
    <t>川本町</t>
  </si>
  <si>
    <t>吉賀町</t>
  </si>
  <si>
    <t>知夫村</t>
  </si>
  <si>
    <t xml:space="preserve">単位：1000円 </t>
  </si>
  <si>
    <t>事 業 ･ 市 町 村</t>
  </si>
  <si>
    <t>(C) + (F)　　　
収支再差引　　　
(G)</t>
  </si>
  <si>
    <t>積 立 金　　
(H)</t>
  </si>
  <si>
    <t>繰 越 金　　　
(I)</t>
  </si>
  <si>
    <t>繰上充用金　　　
(J)</t>
  </si>
  <si>
    <t>形式収支　　　
(K)</t>
  </si>
  <si>
    <t>繰り越すべき
財源　　　
(L)</t>
  </si>
  <si>
    <t>(K) - (L)      
実質収支　　　
(M)</t>
  </si>
  <si>
    <t xml:space="preserve">事業  
市町村      </t>
  </si>
  <si>
    <t>総 収 益
(A)</t>
  </si>
  <si>
    <t>総 費 用
(B)</t>
  </si>
  <si>
    <t>(A) - (B)
差 引 (C)</t>
  </si>
  <si>
    <t>収　　入
　(D)</t>
  </si>
  <si>
    <t>支　　出　
(E)</t>
  </si>
  <si>
    <t>(D) - (E)
差 引 (F)</t>
  </si>
  <si>
    <t>吉賀町</t>
  </si>
  <si>
    <t>浜田市</t>
  </si>
  <si>
    <t>出雲市</t>
  </si>
  <si>
    <t>西ノ島町</t>
  </si>
  <si>
    <t>大田市</t>
  </si>
  <si>
    <t>江津市</t>
  </si>
  <si>
    <t xml:space="preserve">単位：1000円 </t>
  </si>
  <si>
    <t>事 業 ･ 市 町 村</t>
  </si>
  <si>
    <t>(C) + (F)　　　
収支再差引　　　
(G)</t>
  </si>
  <si>
    <t>積 立 金　　
(H)</t>
  </si>
  <si>
    <t>繰 越 金　　　
(I)</t>
  </si>
  <si>
    <t>繰上充用金　　　
(J)</t>
  </si>
  <si>
    <t>形式収支　　　
(K)</t>
  </si>
  <si>
    <t>繰り越すべき
財源　　　
(L)</t>
  </si>
  <si>
    <t>(K) - (L)      
実質収支　　　
(M)</t>
  </si>
  <si>
    <t xml:space="preserve">事業  
市町村      </t>
  </si>
  <si>
    <t>総 収 益
(A)</t>
  </si>
  <si>
    <t>総 費 用
(B)</t>
  </si>
  <si>
    <t>(A) - (B)
差 引 (C)</t>
  </si>
  <si>
    <t>収　　入
　(D)</t>
  </si>
  <si>
    <t>支　　出　
(E)</t>
  </si>
  <si>
    <t>(D) - (E)
差 引 (F)</t>
  </si>
  <si>
    <t>浜田市</t>
  </si>
  <si>
    <t>大田市</t>
  </si>
  <si>
    <t>東出雲町</t>
  </si>
  <si>
    <t>農</t>
  </si>
  <si>
    <t>吉賀町</t>
  </si>
  <si>
    <t>益田市</t>
  </si>
  <si>
    <t>単位:1000円　</t>
  </si>
  <si>
    <t>年    度　 　　　　　　　市 町 村</t>
  </si>
  <si>
    <t>1) 交通災害         　　　　　　
共済事業</t>
  </si>
  <si>
    <t>国 民 健 康 保 険 事 業</t>
  </si>
  <si>
    <t>農業共済事業</t>
  </si>
  <si>
    <t>競 馬 事 業</t>
  </si>
  <si>
    <t xml:space="preserve">   平成  13</t>
  </si>
  <si>
    <t>17</t>
  </si>
  <si>
    <t>…</t>
  </si>
  <si>
    <t>益田地区広域市町村圏事務組合</t>
  </si>
  <si>
    <t>邑智郡総合事務組合</t>
  </si>
  <si>
    <t>浜田地区広域行政組合</t>
  </si>
  <si>
    <t>雲南広域連合</t>
  </si>
  <si>
    <t>注　1)市民交通災害共済組合が一括処理。</t>
  </si>
  <si>
    <t>年度
市町村</t>
  </si>
  <si>
    <t>農  　　林
水産業費</t>
  </si>
  <si>
    <t>災 　害
復旧費</t>
  </si>
  <si>
    <t>前年度
繰 　上
充用金</t>
  </si>
  <si>
    <t>維 　持
補修費</t>
  </si>
  <si>
    <t>普通建設
事業費</t>
  </si>
  <si>
    <t>災害復旧
事業費</t>
  </si>
  <si>
    <t>失業対策
事 業 費</t>
  </si>
  <si>
    <t>投資及び
出資金</t>
  </si>
  <si>
    <t>平 成13</t>
  </si>
  <si>
    <t>平13</t>
  </si>
  <si>
    <t>14</t>
  </si>
  <si>
    <t>15</t>
  </si>
  <si>
    <t>16</t>
  </si>
  <si>
    <t>17</t>
  </si>
  <si>
    <t xml:space="preserve">188　市町村別歳入歳出決算   </t>
  </si>
  <si>
    <t>　ア  一部事務組合</t>
  </si>
  <si>
    <t xml:space="preserve">        単位：1000円 </t>
  </si>
  <si>
    <t>年　　　　　　　度
組　　　　　　　合</t>
  </si>
  <si>
    <t>歳入歳出
差 引 額</t>
  </si>
  <si>
    <t>翌年度へ
繰越すべ
き 財 源</t>
  </si>
  <si>
    <t>実　質
単年度
収　支</t>
  </si>
  <si>
    <t>平 成13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</si>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</sst>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0.0"/>
    <numFmt numFmtId="178" formatCode="#,##0_);[Red]\(#,##0\)"/>
    <numFmt numFmtId="179" formatCode="#,##0.0\ ;&quot;△&quot;#,##0.0\ ;&quot;-&quot;\ "/>
    <numFmt numFmtId="180" formatCode="0.0_ "/>
    <numFmt numFmtId="181" formatCode="#,##0\ ;&quot;△&quot;#,##0\ ;&quot;-&quot;\ "/>
    <numFmt numFmtId="182" formatCode="#,##0_ "/>
    <numFmt numFmtId="183" formatCode="#,##0.0_);[Red]\(#,##0.0\)"/>
    <numFmt numFmtId="184" formatCode="0.0;&quot;△ &quot;0.0"/>
    <numFmt numFmtId="185" formatCode="#,##0;&quot;△ &quot;#,##0"/>
    <numFmt numFmtId="186" formatCode="#,##0.0_ "/>
    <numFmt numFmtId="187" formatCode="0.000"/>
    <numFmt numFmtId="188" formatCode="0.0_);[Red]\(0.0\)"/>
    <numFmt numFmtId="189" formatCode="0.000_ "/>
    <numFmt numFmtId="190" formatCode="0.000_);[Red]\(0.000\)"/>
    <numFmt numFmtId="191" formatCode="0_ "/>
    <numFmt numFmtId="192" formatCode="_ * #,##0.0_ ;_ * \-#,##0.0_ ;_ * &quot;-&quot;?_ ;_ @_ "/>
    <numFmt numFmtId="193" formatCode="0.000;&quot;△ &quot;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sz val="10"/>
      <name val="明朝"/>
      <family val="1"/>
    </font>
    <font>
      <b/>
      <sz val="10"/>
      <color indexed="8"/>
      <name val="明朝"/>
      <family val="1"/>
    </font>
    <font>
      <sz val="9"/>
      <color indexed="8"/>
      <name val="明朝"/>
      <family val="1"/>
    </font>
    <font>
      <sz val="9"/>
      <name val="ＭＳ 明朝"/>
      <family val="1"/>
    </font>
    <font>
      <sz val="6"/>
      <color indexed="8"/>
      <name val="明朝"/>
      <family val="1"/>
    </font>
    <font>
      <sz val="8"/>
      <color indexed="8"/>
      <name val="明朝"/>
      <family val="1"/>
    </font>
    <font>
      <sz val="8"/>
      <name val="明朝"/>
      <family val="1"/>
    </font>
    <font>
      <b/>
      <sz val="10"/>
      <name val="明朝"/>
      <family val="1"/>
    </font>
    <font>
      <b/>
      <sz val="9"/>
      <name val="明朝"/>
      <family val="1"/>
    </font>
    <font>
      <b/>
      <sz val="9"/>
      <color indexed="8"/>
      <name val="明朝"/>
      <family val="1"/>
    </font>
    <font>
      <sz val="9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0" fillId="0" borderId="0">
      <alignment/>
      <protection/>
    </xf>
    <xf numFmtId="0" fontId="40" fillId="4" borderId="0" applyNumberFormat="0" applyBorder="0" applyAlignment="0" applyProtection="0"/>
  </cellStyleXfs>
  <cellXfs count="545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18" xfId="60" applyFont="1" applyBorder="1" applyAlignment="1" quotePrefix="1">
      <alignment horizontal="center" vertical="center"/>
      <protection/>
    </xf>
    <xf numFmtId="0" fontId="3" fillId="0" borderId="20" xfId="60" applyFont="1" applyBorder="1" applyAlignment="1" quotePrefix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 quotePrefix="1">
      <alignment horizontal="center" vertical="center"/>
      <protection/>
    </xf>
    <xf numFmtId="0" fontId="3" fillId="0" borderId="23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centerContinuous" vertical="center"/>
      <protection/>
    </xf>
    <xf numFmtId="0" fontId="8" fillId="0" borderId="25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49" fontId="8" fillId="0" borderId="0" xfId="0" applyNumberFormat="1" applyFont="1" applyBorder="1" applyAlignment="1" applyProtection="1">
      <alignment horizontal="center" vertical="center"/>
      <protection/>
    </xf>
    <xf numFmtId="178" fontId="9" fillId="0" borderId="0" xfId="48" applyNumberFormat="1" applyFont="1" applyAlignment="1">
      <alignment/>
    </xf>
    <xf numFmtId="0" fontId="10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Alignment="1">
      <alignment/>
    </xf>
    <xf numFmtId="181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41" fontId="9" fillId="0" borderId="0" xfId="0" applyNumberFormat="1" applyFont="1" applyAlignment="1">
      <alignment horizontal="right"/>
    </xf>
    <xf numFmtId="181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distributed" vertical="center"/>
      <protection/>
    </xf>
    <xf numFmtId="37" fontId="8" fillId="0" borderId="2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horizontal="distributed" vertical="center"/>
      <protection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76" fontId="8" fillId="0" borderId="28" xfId="0" applyNumberFormat="1" applyFont="1" applyBorder="1" applyAlignment="1" applyProtection="1">
      <alignment vertical="center"/>
      <protection/>
    </xf>
    <xf numFmtId="177" fontId="8" fillId="0" borderId="28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centerContinuous" vertical="center"/>
      <protection/>
    </xf>
    <xf numFmtId="0" fontId="8" fillId="0" borderId="30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Continuous" vertical="center"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 quotePrefix="1">
      <alignment horizontal="left"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 applyProtection="1" quotePrefix="1">
      <alignment horizontal="left" vertical="center"/>
      <protection/>
    </xf>
    <xf numFmtId="182" fontId="10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8" fillId="0" borderId="27" xfId="0" applyFont="1" applyBorder="1" applyAlignment="1" applyProtection="1">
      <alignment horizontal="left" vertical="center"/>
      <protection/>
    </xf>
    <xf numFmtId="37" fontId="8" fillId="0" borderId="28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8" fillId="0" borderId="34" xfId="0" applyFont="1" applyBorder="1" applyAlignment="1">
      <alignment horizontal="centerContinuous" vertical="center"/>
    </xf>
    <xf numFmtId="0" fontId="8" fillId="0" borderId="35" xfId="0" applyFont="1" applyBorder="1" applyAlignment="1" applyProtection="1">
      <alignment horizontal="centerContinuous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 vertical="center"/>
    </xf>
    <xf numFmtId="0" fontId="8" fillId="0" borderId="26" xfId="0" applyFont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 horizontal="right"/>
    </xf>
    <xf numFmtId="0" fontId="8" fillId="0" borderId="0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27" xfId="0" applyFont="1" applyBorder="1" applyAlignment="1" applyProtection="1">
      <alignment horizontal="centerContinuous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Continuous" vertical="center"/>
    </xf>
    <xf numFmtId="178" fontId="13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37" xfId="0" applyFont="1" applyBorder="1" applyAlignment="1" applyProtection="1">
      <alignment horizontal="centerContinuous" vertical="center"/>
      <protection/>
    </xf>
    <xf numFmtId="0" fontId="8" fillId="0" borderId="37" xfId="0" applyFont="1" applyBorder="1" applyAlignment="1">
      <alignment horizontal="centerContinuous" vertical="center"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 horizontal="centerContinuous" vertical="center"/>
    </xf>
    <xf numFmtId="0" fontId="6" fillId="0" borderId="27" xfId="0" applyFont="1" applyBorder="1" applyAlignment="1">
      <alignment vertical="center"/>
    </xf>
    <xf numFmtId="182" fontId="6" fillId="0" borderId="0" xfId="0" applyNumberFormat="1" applyFont="1" applyAlignment="1" applyProtection="1">
      <alignment vertical="center"/>
      <protection/>
    </xf>
    <xf numFmtId="183" fontId="6" fillId="0" borderId="0" xfId="0" applyNumberFormat="1" applyFont="1" applyAlignment="1" applyProtection="1">
      <alignment vertical="center"/>
      <protection/>
    </xf>
    <xf numFmtId="38" fontId="10" fillId="0" borderId="0" xfId="48" applyFont="1" applyAlignment="1">
      <alignment/>
    </xf>
    <xf numFmtId="0" fontId="6" fillId="0" borderId="39" xfId="0" applyFont="1" applyBorder="1" applyAlignment="1" applyProtection="1">
      <alignment horizontal="centerContinuous" vertical="center"/>
      <protection/>
    </xf>
    <xf numFmtId="182" fontId="8" fillId="0" borderId="0" xfId="0" applyNumberFormat="1" applyFont="1" applyAlignment="1" applyProtection="1">
      <alignment vertical="center"/>
      <protection/>
    </xf>
    <xf numFmtId="183" fontId="8" fillId="0" borderId="0" xfId="0" applyNumberFormat="1" applyFont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0" fontId="8" fillId="0" borderId="39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distributed" vertical="center"/>
    </xf>
    <xf numFmtId="43" fontId="0" fillId="0" borderId="0" xfId="48" applyNumberFormat="1" applyFont="1" applyAlignment="1">
      <alignment horizontal="right"/>
    </xf>
    <xf numFmtId="41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8" fillId="0" borderId="40" xfId="0" applyFont="1" applyBorder="1" applyAlignment="1">
      <alignment horizontal="centerContinuous" vertical="center"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 vertical="center"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41" xfId="0" applyFont="1" applyBorder="1" applyAlignment="1" applyProtection="1">
      <alignment horizontal="center" vertical="center" wrapText="1"/>
      <protection/>
    </xf>
    <xf numFmtId="37" fontId="8" fillId="0" borderId="39" xfId="0" applyNumberFormat="1" applyFont="1" applyBorder="1" applyAlignment="1" applyProtection="1">
      <alignment horizontal="centerContinuous" vertical="center"/>
      <protection/>
    </xf>
    <xf numFmtId="0" fontId="8" fillId="0" borderId="27" xfId="0" applyFont="1" applyBorder="1" applyAlignment="1" applyProtection="1" quotePrefix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37" fontId="8" fillId="0" borderId="39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Alignment="1">
      <alignment/>
    </xf>
    <xf numFmtId="37" fontId="8" fillId="0" borderId="39" xfId="0" applyNumberFormat="1" applyFont="1" applyBorder="1" applyAlignment="1" applyProtection="1" quotePrefix="1">
      <alignment horizontal="right" vertical="center"/>
      <protection/>
    </xf>
    <xf numFmtId="37" fontId="6" fillId="0" borderId="39" xfId="0" applyNumberFormat="1" applyFont="1" applyBorder="1" applyAlignment="1" applyProtection="1" quotePrefix="1">
      <alignment horizontal="right" vertical="center"/>
      <protection/>
    </xf>
    <xf numFmtId="182" fontId="8" fillId="0" borderId="29" xfId="0" applyNumberFormat="1" applyFont="1" applyBorder="1" applyAlignment="1" applyProtection="1">
      <alignment horizontal="right" vertical="center"/>
      <protection/>
    </xf>
    <xf numFmtId="37" fontId="8" fillId="0" borderId="40" xfId="0" applyNumberFormat="1" applyFont="1" applyBorder="1" applyAlignment="1" applyProtection="1">
      <alignment horizontal="centerContinuous" vertical="center"/>
      <protection/>
    </xf>
    <xf numFmtId="0" fontId="8" fillId="0" borderId="42" xfId="0" applyFont="1" applyBorder="1" applyAlignment="1" applyProtection="1">
      <alignment horizontal="centerContinuous" vertical="center"/>
      <protection/>
    </xf>
    <xf numFmtId="0" fontId="8" fillId="0" borderId="42" xfId="0" applyFont="1" applyBorder="1" applyAlignment="1">
      <alignment horizontal="centerContinuous" vertical="center"/>
    </xf>
    <xf numFmtId="0" fontId="8" fillId="0" borderId="43" xfId="0" applyFont="1" applyBorder="1" applyAlignment="1">
      <alignment horizontal="centerContinuous" vertical="center"/>
    </xf>
    <xf numFmtId="0" fontId="8" fillId="0" borderId="44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41" fontId="8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left" vertical="center"/>
      <protection/>
    </xf>
    <xf numFmtId="37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1" fontId="8" fillId="0" borderId="0" xfId="0" applyNumberFormat="1" applyFont="1" applyBorder="1" applyAlignment="1">
      <alignment vertical="center"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right"/>
      <protection/>
    </xf>
    <xf numFmtId="41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applyProtection="1">
      <alignment/>
      <protection/>
    </xf>
    <xf numFmtId="0" fontId="9" fillId="0" borderId="27" xfId="0" applyFont="1" applyBorder="1" applyAlignment="1">
      <alignment/>
    </xf>
    <xf numFmtId="0" fontId="9" fillId="0" borderId="39" xfId="0" applyFont="1" applyBorder="1" applyAlignment="1" applyProtection="1">
      <alignment horizontal="left"/>
      <protection/>
    </xf>
    <xf numFmtId="0" fontId="9" fillId="0" borderId="39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178" fontId="11" fillId="0" borderId="39" xfId="0" applyNumberFormat="1" applyFont="1" applyBorder="1" applyAlignment="1">
      <alignment vertical="center"/>
    </xf>
    <xf numFmtId="178" fontId="11" fillId="0" borderId="27" xfId="0" applyNumberFormat="1" applyFont="1" applyBorder="1" applyAlignment="1">
      <alignment vertical="center"/>
    </xf>
    <xf numFmtId="178" fontId="11" fillId="0" borderId="39" xfId="0" applyNumberFormat="1" applyFont="1" applyBorder="1" applyAlignment="1" applyProtection="1">
      <alignment vertical="center"/>
      <protection/>
    </xf>
    <xf numFmtId="178" fontId="11" fillId="0" borderId="27" xfId="0" applyNumberFormat="1" applyFont="1" applyBorder="1" applyAlignment="1" applyProtection="1">
      <alignment vertical="center"/>
      <protection/>
    </xf>
    <xf numFmtId="178" fontId="11" fillId="0" borderId="0" xfId="0" applyNumberFormat="1" applyFont="1" applyAlignment="1" applyProtection="1">
      <alignment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/>
    </xf>
    <xf numFmtId="178" fontId="12" fillId="0" borderId="39" xfId="0" applyNumberFormat="1" applyFont="1" applyBorder="1" applyAlignment="1">
      <alignment/>
    </xf>
    <xf numFmtId="0" fontId="0" fillId="0" borderId="39" xfId="0" applyBorder="1" applyAlignment="1">
      <alignment/>
    </xf>
    <xf numFmtId="0" fontId="8" fillId="0" borderId="28" xfId="0" applyFont="1" applyBorder="1" applyAlignment="1" applyProtection="1">
      <alignment vertical="center"/>
      <protection/>
    </xf>
    <xf numFmtId="37" fontId="8" fillId="0" borderId="28" xfId="0" applyNumberFormat="1" applyFont="1" applyBorder="1" applyAlignment="1">
      <alignment vertical="center"/>
    </xf>
    <xf numFmtId="37" fontId="8" fillId="0" borderId="29" xfId="0" applyNumberFormat="1" applyFont="1" applyBorder="1" applyAlignment="1">
      <alignment vertical="center"/>
    </xf>
    <xf numFmtId="18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84" fontId="0" fillId="0" borderId="0" xfId="0" applyNumberFormat="1" applyAlignment="1">
      <alignment/>
    </xf>
    <xf numFmtId="184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81" fontId="0" fillId="0" borderId="0" xfId="0" applyNumberFormat="1" applyAlignment="1">
      <alignment/>
    </xf>
    <xf numFmtId="184" fontId="9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76" fontId="6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0" fontId="14" fillId="0" borderId="0" xfId="0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41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0" fontId="14" fillId="0" borderId="0" xfId="0" applyFont="1" applyBorder="1" applyAlignment="1">
      <alignment horizontal="right" vertical="center"/>
    </xf>
    <xf numFmtId="183" fontId="9" fillId="0" borderId="0" xfId="0" applyNumberFormat="1" applyFont="1" applyBorder="1" applyAlignment="1" applyProtection="1">
      <alignment/>
      <protection/>
    </xf>
    <xf numFmtId="186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right"/>
      <protection/>
    </xf>
    <xf numFmtId="0" fontId="8" fillId="0" borderId="44" xfId="0" applyFont="1" applyBorder="1" applyAlignment="1" applyProtection="1">
      <alignment horizontal="right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48" xfId="0" applyFont="1" applyBorder="1" applyAlignment="1" applyProtection="1">
      <alignment horizontal="left" vertical="center"/>
      <protection/>
    </xf>
    <xf numFmtId="176" fontId="8" fillId="0" borderId="47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81" fontId="8" fillId="0" borderId="39" xfId="0" applyNumberFormat="1" applyFont="1" applyBorder="1" applyAlignment="1" applyProtection="1">
      <alignment vertical="center"/>
      <protection/>
    </xf>
    <xf numFmtId="181" fontId="8" fillId="0" borderId="27" xfId="0" applyNumberFormat="1" applyFont="1" applyBorder="1" applyAlignment="1" applyProtection="1">
      <alignment vertical="center"/>
      <protection/>
    </xf>
    <xf numFmtId="41" fontId="8" fillId="0" borderId="39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41" fontId="8" fillId="0" borderId="39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distributed"/>
    </xf>
    <xf numFmtId="176" fontId="0" fillId="0" borderId="0" xfId="0" applyNumberFormat="1" applyAlignment="1">
      <alignment/>
    </xf>
    <xf numFmtId="0" fontId="8" fillId="0" borderId="39" xfId="0" applyFont="1" applyBorder="1" applyAlignment="1">
      <alignment horizontal="right" vertical="center"/>
    </xf>
    <xf numFmtId="41" fontId="0" fillId="0" borderId="39" xfId="0" applyNumberFormat="1" applyBorder="1" applyAlignment="1">
      <alignment/>
    </xf>
    <xf numFmtId="0" fontId="8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Alignment="1">
      <alignment horizontal="distributed" vertical="center" wrapText="1"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0" fontId="0" fillId="0" borderId="40" xfId="0" applyBorder="1" applyAlignment="1">
      <alignment/>
    </xf>
    <xf numFmtId="0" fontId="14" fillId="0" borderId="49" xfId="0" applyFont="1" applyBorder="1" applyAlignment="1" applyProtection="1">
      <alignment horizontal="left" vertical="center" wrapText="1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48" xfId="0" applyFont="1" applyBorder="1" applyAlignment="1" applyProtection="1">
      <alignment horizontal="distributed"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37" fontId="8" fillId="0" borderId="39" xfId="0" applyNumberFormat="1" applyFont="1" applyBorder="1" applyAlignment="1" applyProtection="1" quotePrefix="1">
      <alignment horizontal="centerContinuous" vertical="center"/>
      <protection/>
    </xf>
    <xf numFmtId="37" fontId="6" fillId="0" borderId="39" xfId="0" applyNumberFormat="1" applyFont="1" applyBorder="1" applyAlignment="1" applyProtection="1" quotePrefix="1">
      <alignment horizontal="centerContinuous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0" fontId="8" fillId="0" borderId="39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8" fillId="0" borderId="48" xfId="0" applyFont="1" applyBorder="1" applyAlignment="1">
      <alignment horizontal="distributed" vertical="center"/>
    </xf>
    <xf numFmtId="0" fontId="8" fillId="0" borderId="44" xfId="0" applyFont="1" applyBorder="1" applyAlignment="1" applyProtection="1">
      <alignment horizontal="centerContinuous" vertical="center"/>
      <protection/>
    </xf>
    <xf numFmtId="0" fontId="8" fillId="0" borderId="35" xfId="0" applyFont="1" applyBorder="1" applyAlignment="1">
      <alignment horizontal="centerContinuous" vertical="center"/>
    </xf>
    <xf numFmtId="176" fontId="8" fillId="0" borderId="0" xfId="0" applyNumberFormat="1" applyFont="1" applyAlignment="1">
      <alignment vertical="center"/>
    </xf>
    <xf numFmtId="0" fontId="8" fillId="0" borderId="24" xfId="0" applyFont="1" applyBorder="1" applyAlignment="1" applyProtection="1">
      <alignment horizontal="left"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76" fontId="11" fillId="0" borderId="3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185" fontId="11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185" fontId="11" fillId="0" borderId="28" xfId="0" applyNumberFormat="1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0" fontId="8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 applyProtection="1" quotePrefix="1">
      <alignment horizontal="left" vertical="center"/>
      <protection/>
    </xf>
    <xf numFmtId="185" fontId="13" fillId="0" borderId="0" xfId="0" applyNumberFormat="1" applyFont="1" applyBorder="1" applyAlignment="1" applyProtection="1">
      <alignment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 applyProtection="1">
      <alignment horizontal="right" vertical="center"/>
      <protection/>
    </xf>
    <xf numFmtId="0" fontId="8" fillId="0" borderId="44" xfId="0" applyFont="1" applyFill="1" applyBorder="1" applyAlignment="1" applyProtection="1">
      <alignment horizontal="left" vertical="center"/>
      <protection/>
    </xf>
    <xf numFmtId="0" fontId="8" fillId="0" borderId="48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42" xfId="0" applyFont="1" applyFill="1" applyBorder="1" applyAlignment="1" applyProtection="1">
      <alignment horizontal="left" vertical="center"/>
      <protection/>
    </xf>
    <xf numFmtId="0" fontId="8" fillId="0" borderId="4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39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Alignment="1">
      <alignment/>
    </xf>
    <xf numFmtId="0" fontId="8" fillId="0" borderId="39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Alignment="1">
      <alignment/>
    </xf>
    <xf numFmtId="185" fontId="12" fillId="0" borderId="0" xfId="0" applyNumberFormat="1" applyFont="1" applyFill="1" applyAlignment="1">
      <alignment/>
    </xf>
    <xf numFmtId="185" fontId="12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 applyProtection="1">
      <alignment vertical="center"/>
      <protection/>
    </xf>
    <xf numFmtId="185" fontId="19" fillId="0" borderId="0" xfId="0" applyNumberFormat="1" applyFont="1" applyFill="1" applyAlignment="1">
      <alignment/>
    </xf>
    <xf numFmtId="0" fontId="6" fillId="0" borderId="39" xfId="0" applyFont="1" applyFill="1" applyBorder="1" applyAlignment="1" applyProtection="1" quotePrefix="1">
      <alignment horizontal="center" vertical="center"/>
      <protection/>
    </xf>
    <xf numFmtId="185" fontId="1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185" fontId="12" fillId="0" borderId="0" xfId="0" applyNumberFormat="1" applyFont="1" applyFill="1" applyAlignment="1">
      <alignment horizontal="right"/>
    </xf>
    <xf numFmtId="37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0" fillId="0" borderId="27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0" xfId="0" applyFill="1" applyBorder="1" applyAlignment="1">
      <alignment/>
    </xf>
    <xf numFmtId="176" fontId="8" fillId="0" borderId="0" xfId="0" applyNumberFormat="1" applyFont="1" applyFill="1" applyBorder="1" applyAlignment="1">
      <alignment vertical="center"/>
    </xf>
    <xf numFmtId="185" fontId="11" fillId="0" borderId="39" xfId="0" applyNumberFormat="1" applyFont="1" applyFill="1" applyBorder="1" applyAlignment="1" applyProtection="1">
      <alignment horizontal="right" vertical="center"/>
      <protection/>
    </xf>
    <xf numFmtId="185" fontId="11" fillId="0" borderId="27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Border="1" applyAlignment="1">
      <alignment vertical="center"/>
    </xf>
    <xf numFmtId="37" fontId="8" fillId="0" borderId="39" xfId="0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>
      <alignment horizontal="center"/>
    </xf>
    <xf numFmtId="0" fontId="8" fillId="0" borderId="28" xfId="0" applyFont="1" applyFill="1" applyBorder="1" applyAlignment="1" applyProtection="1">
      <alignment horizontal="distributed" vertical="center"/>
      <protection/>
    </xf>
    <xf numFmtId="176" fontId="11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40" xfId="0" applyFill="1" applyBorder="1" applyAlignment="1">
      <alignment horizontal="center"/>
    </xf>
    <xf numFmtId="0" fontId="0" fillId="0" borderId="33" xfId="0" applyFill="1" applyBorder="1" applyAlignment="1">
      <alignment/>
    </xf>
    <xf numFmtId="41" fontId="11" fillId="0" borderId="0" xfId="0" applyNumberFormat="1" applyFont="1" applyFill="1" applyBorder="1" applyAlignment="1" applyProtection="1">
      <alignment vertical="center"/>
      <protection/>
    </xf>
    <xf numFmtId="0" fontId="0" fillId="0" borderId="42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0" xfId="0" applyBorder="1" applyAlignment="1">
      <alignment horizontal="centerContinuous"/>
    </xf>
    <xf numFmtId="0" fontId="8" fillId="0" borderId="33" xfId="0" applyFont="1" applyBorder="1" applyAlignment="1">
      <alignment horizontal="centerContinuous" vertical="center"/>
    </xf>
    <xf numFmtId="176" fontId="11" fillId="0" borderId="0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distributed" vertical="center"/>
      <protection/>
    </xf>
    <xf numFmtId="41" fontId="8" fillId="0" borderId="28" xfId="0" applyNumberFormat="1" applyFont="1" applyBorder="1" applyAlignment="1" applyProtection="1">
      <alignment vertical="center"/>
      <protection/>
    </xf>
    <xf numFmtId="41" fontId="8" fillId="0" borderId="28" xfId="0" applyNumberFormat="1" applyFont="1" applyBorder="1" applyAlignment="1">
      <alignment vertical="center"/>
    </xf>
    <xf numFmtId="178" fontId="9" fillId="0" borderId="0" xfId="0" applyNumberFormat="1" applyFont="1" applyAlignment="1">
      <alignment/>
    </xf>
    <xf numFmtId="178" fontId="6" fillId="0" borderId="0" xfId="0" applyNumberFormat="1" applyFont="1" applyBorder="1" applyAlignment="1" applyProtection="1">
      <alignment vertical="center"/>
      <protection/>
    </xf>
    <xf numFmtId="180" fontId="9" fillId="0" borderId="0" xfId="0" applyNumberFormat="1" applyFont="1" applyAlignment="1">
      <alignment/>
    </xf>
    <xf numFmtId="182" fontId="0" fillId="0" borderId="27" xfId="0" applyNumberFormat="1" applyBorder="1" applyAlignment="1">
      <alignment/>
    </xf>
    <xf numFmtId="178" fontId="6" fillId="0" borderId="27" xfId="0" applyNumberFormat="1" applyFont="1" applyBorder="1" applyAlignment="1" applyProtection="1">
      <alignment vertical="center"/>
      <protection/>
    </xf>
    <xf numFmtId="178" fontId="8" fillId="0" borderId="27" xfId="0" applyNumberFormat="1" applyFont="1" applyBorder="1" applyAlignment="1" applyProtection="1">
      <alignment vertical="center"/>
      <protection/>
    </xf>
    <xf numFmtId="178" fontId="8" fillId="0" borderId="27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 applyProtection="1">
      <alignment horizontal="centerContinuous"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28" xfId="0" applyFont="1" applyBorder="1" applyAlignment="1" applyProtection="1">
      <alignment/>
      <protection/>
    </xf>
    <xf numFmtId="37" fontId="12" fillId="0" borderId="40" xfId="0" applyNumberFormat="1" applyFont="1" applyBorder="1" applyAlignment="1" applyProtection="1">
      <alignment/>
      <protection/>
    </xf>
    <xf numFmtId="185" fontId="9" fillId="0" borderId="0" xfId="0" applyNumberFormat="1" applyFont="1" applyAlignment="1">
      <alignment/>
    </xf>
    <xf numFmtId="185" fontId="10" fillId="0" borderId="0" xfId="0" applyNumberFormat="1" applyFont="1" applyAlignment="1">
      <alignment horizontal="center"/>
    </xf>
    <xf numFmtId="185" fontId="8" fillId="0" borderId="0" xfId="0" applyNumberFormat="1" applyFont="1" applyBorder="1" applyAlignment="1" applyProtection="1">
      <alignment vertical="center"/>
      <protection/>
    </xf>
    <xf numFmtId="0" fontId="0" fillId="0" borderId="0" xfId="0" applyAlignment="1" quotePrefix="1">
      <alignment horizontal="right"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76" fontId="11" fillId="0" borderId="39" xfId="0" applyNumberFormat="1" applyFont="1" applyFill="1" applyBorder="1" applyAlignment="1" applyProtection="1">
      <alignment vertical="center"/>
      <protection/>
    </xf>
    <xf numFmtId="185" fontId="11" fillId="0" borderId="39" xfId="0" applyNumberFormat="1" applyFont="1" applyBorder="1" applyAlignment="1" applyProtection="1">
      <alignment vertical="center"/>
      <protection/>
    </xf>
    <xf numFmtId="185" fontId="11" fillId="0" borderId="40" xfId="0" applyNumberFormat="1" applyFont="1" applyBorder="1" applyAlignment="1" applyProtection="1">
      <alignment vertical="center"/>
      <protection/>
    </xf>
    <xf numFmtId="41" fontId="11" fillId="0" borderId="28" xfId="0" applyNumberFormat="1" applyFont="1" applyBorder="1" applyAlignment="1" applyProtection="1">
      <alignment vertical="center"/>
      <protection/>
    </xf>
    <xf numFmtId="41" fontId="12" fillId="0" borderId="0" xfId="0" applyNumberFormat="1" applyFont="1" applyFill="1" applyBorder="1" applyAlignment="1">
      <alignment/>
    </xf>
    <xf numFmtId="178" fontId="8" fillId="0" borderId="39" xfId="0" applyNumberFormat="1" applyFont="1" applyBorder="1" applyAlignment="1" applyProtection="1">
      <alignment vertical="center"/>
      <protection/>
    </xf>
    <xf numFmtId="179" fontId="10" fillId="0" borderId="0" xfId="0" applyNumberFormat="1" applyFont="1" applyBorder="1" applyAlignment="1">
      <alignment/>
    </xf>
    <xf numFmtId="38" fontId="10" fillId="0" borderId="0" xfId="48" applyFont="1" applyBorder="1" applyAlignment="1">
      <alignment/>
    </xf>
    <xf numFmtId="179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41" fontId="0" fillId="0" borderId="28" xfId="0" applyNumberFormat="1" applyBorder="1" applyAlignment="1">
      <alignment/>
    </xf>
    <xf numFmtId="0" fontId="0" fillId="0" borderId="27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192" fontId="8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Border="1" applyAlignment="1">
      <alignment/>
    </xf>
    <xf numFmtId="182" fontId="10" fillId="0" borderId="39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Alignment="1">
      <alignment vertical="center"/>
    </xf>
    <xf numFmtId="178" fontId="8" fillId="0" borderId="42" xfId="0" applyNumberFormat="1" applyFont="1" applyBorder="1" applyAlignment="1">
      <alignment horizontal="centerContinuous" vertical="center"/>
    </xf>
    <xf numFmtId="178" fontId="8" fillId="0" borderId="38" xfId="0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178" fontId="8" fillId="0" borderId="39" xfId="0" applyNumberFormat="1" applyFont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82" fontId="8" fillId="0" borderId="39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>
      <alignment vertical="center"/>
    </xf>
    <xf numFmtId="0" fontId="9" fillId="0" borderId="39" xfId="0" applyFont="1" applyBorder="1" applyAlignment="1" applyProtection="1">
      <alignment/>
      <protection/>
    </xf>
    <xf numFmtId="178" fontId="9" fillId="0" borderId="52" xfId="0" applyNumberFormat="1" applyFont="1" applyBorder="1" applyAlignment="1">
      <alignment/>
    </xf>
    <xf numFmtId="178" fontId="11" fillId="0" borderId="29" xfId="0" applyNumberFormat="1" applyFont="1" applyBorder="1" applyAlignment="1" applyProtection="1">
      <alignment vertical="center"/>
      <protection/>
    </xf>
    <xf numFmtId="178" fontId="13" fillId="0" borderId="27" xfId="0" applyNumberFormat="1" applyFont="1" applyBorder="1" applyAlignment="1" applyProtection="1">
      <alignment vertical="center"/>
      <protection/>
    </xf>
    <xf numFmtId="185" fontId="9" fillId="0" borderId="0" xfId="0" applyNumberFormat="1" applyFont="1" applyAlignment="1">
      <alignment horizontal="center"/>
    </xf>
    <xf numFmtId="185" fontId="9" fillId="0" borderId="39" xfId="0" applyNumberFormat="1" applyFont="1" applyBorder="1" applyAlignment="1">
      <alignment/>
    </xf>
    <xf numFmtId="185" fontId="10" fillId="0" borderId="39" xfId="0" applyNumberFormat="1" applyFont="1" applyBorder="1" applyAlignment="1">
      <alignment/>
    </xf>
    <xf numFmtId="185" fontId="6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Alignment="1">
      <alignment vertical="center"/>
    </xf>
    <xf numFmtId="185" fontId="0" fillId="0" borderId="0" xfId="0" applyNumberFormat="1" applyAlignment="1">
      <alignment/>
    </xf>
    <xf numFmtId="185" fontId="8" fillId="0" borderId="37" xfId="0" applyNumberFormat="1" applyFont="1" applyBorder="1" applyAlignment="1" applyProtection="1">
      <alignment horizontal="centerContinuous" vertical="center"/>
      <protection/>
    </xf>
    <xf numFmtId="185" fontId="8" fillId="0" borderId="38" xfId="0" applyNumberFormat="1" applyFont="1" applyBorder="1" applyAlignment="1" applyProtection="1">
      <alignment horizontal="center" vertical="center"/>
      <protection/>
    </xf>
    <xf numFmtId="185" fontId="8" fillId="0" borderId="0" xfId="0" applyNumberFormat="1" applyFont="1" applyBorder="1" applyAlignment="1">
      <alignment vertical="center"/>
    </xf>
    <xf numFmtId="185" fontId="8" fillId="0" borderId="28" xfId="0" applyNumberFormat="1" applyFont="1" applyBorder="1" applyAlignment="1" applyProtection="1">
      <alignment vertical="center"/>
      <protection/>
    </xf>
    <xf numFmtId="185" fontId="9" fillId="0" borderId="0" xfId="0" applyNumberFormat="1" applyFont="1" applyBorder="1" applyAlignment="1" applyProtection="1">
      <alignment horizontal="right"/>
      <protection/>
    </xf>
    <xf numFmtId="176" fontId="19" fillId="0" borderId="0" xfId="0" applyNumberFormat="1" applyFont="1" applyAlignment="1">
      <alignment/>
    </xf>
    <xf numFmtId="176" fontId="11" fillId="0" borderId="39" xfId="0" applyNumberFormat="1" applyFont="1" applyBorder="1" applyAlignment="1" applyProtection="1">
      <alignment horizontal="right" vertical="center"/>
      <protection/>
    </xf>
    <xf numFmtId="190" fontId="8" fillId="0" borderId="28" xfId="0" applyNumberFormat="1" applyFont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37" fontId="8" fillId="0" borderId="39" xfId="0" applyNumberFormat="1" applyFont="1" applyBorder="1" applyAlignment="1" applyProtection="1">
      <alignment horizontal="center" vertical="center"/>
      <protection/>
    </xf>
    <xf numFmtId="37" fontId="8" fillId="0" borderId="28" xfId="0" applyNumberFormat="1" applyFont="1" applyBorder="1" applyAlignment="1" applyProtection="1">
      <alignment horizontal="centerContinuous" vertical="center"/>
      <protection/>
    </xf>
    <xf numFmtId="0" fontId="0" fillId="0" borderId="29" xfId="0" applyBorder="1" applyAlignment="1">
      <alignment/>
    </xf>
    <xf numFmtId="185" fontId="19" fillId="0" borderId="0" xfId="0" applyNumberFormat="1" applyFont="1" applyAlignment="1">
      <alignment/>
    </xf>
    <xf numFmtId="3" fontId="8" fillId="0" borderId="40" xfId="0" applyNumberFormat="1" applyFont="1" applyBorder="1" applyAlignment="1">
      <alignment vertical="center"/>
    </xf>
    <xf numFmtId="182" fontId="12" fillId="0" borderId="0" xfId="0" applyNumberFormat="1" applyFont="1" applyFill="1" applyAlignment="1">
      <alignment/>
    </xf>
    <xf numFmtId="0" fontId="17" fillId="0" borderId="27" xfId="0" applyFont="1" applyBorder="1" applyAlignment="1" applyProtection="1">
      <alignment horizontal="distributed" vertical="center"/>
      <protection/>
    </xf>
    <xf numFmtId="181" fontId="9" fillId="0" borderId="0" xfId="0" applyNumberFormat="1" applyFont="1" applyAlignment="1">
      <alignment/>
    </xf>
    <xf numFmtId="181" fontId="8" fillId="0" borderId="39" xfId="0" applyNumberFormat="1" applyFont="1" applyFill="1" applyBorder="1" applyAlignment="1" applyProtection="1">
      <alignment vertical="center"/>
      <protection/>
    </xf>
    <xf numFmtId="181" fontId="6" fillId="0" borderId="39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39" xfId="0" applyNumberFormat="1" applyFont="1" applyBorder="1" applyAlignment="1" applyProtection="1">
      <alignment horizontal="right" vertical="center"/>
      <protection/>
    </xf>
    <xf numFmtId="176" fontId="6" fillId="0" borderId="39" xfId="0" applyNumberFormat="1" applyFont="1" applyBorder="1" applyAlignment="1" applyProtection="1">
      <alignment vertical="center"/>
      <protection/>
    </xf>
    <xf numFmtId="176" fontId="12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193" fontId="11" fillId="0" borderId="0" xfId="0" applyNumberFormat="1" applyFont="1" applyBorder="1" applyAlignment="1" applyProtection="1">
      <alignment vertical="center"/>
      <protection/>
    </xf>
    <xf numFmtId="193" fontId="19" fillId="0" borderId="0" xfId="0" applyNumberFormat="1" applyFont="1" applyAlignment="1">
      <alignment/>
    </xf>
    <xf numFmtId="193" fontId="11" fillId="0" borderId="0" xfId="0" applyNumberFormat="1" applyFont="1" applyBorder="1" applyAlignment="1" applyProtection="1">
      <alignment horizontal="right" vertical="center"/>
      <protection/>
    </xf>
    <xf numFmtId="176" fontId="22" fillId="0" borderId="39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39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14" fillId="0" borderId="3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right"/>
    </xf>
    <xf numFmtId="176" fontId="14" fillId="0" borderId="27" xfId="0" applyNumberFormat="1" applyFont="1" applyBorder="1" applyAlignment="1" applyProtection="1">
      <alignment horizontal="right" vertical="center"/>
      <protection/>
    </xf>
    <xf numFmtId="176" fontId="14" fillId="0" borderId="39" xfId="0" applyNumberFormat="1" applyFont="1" applyBorder="1" applyAlignment="1" applyProtection="1">
      <alignment horizontal="right" vertical="center"/>
      <protection/>
    </xf>
    <xf numFmtId="176" fontId="22" fillId="0" borderId="27" xfId="0" applyNumberFormat="1" applyFont="1" applyBorder="1" applyAlignment="1">
      <alignment horizontal="right"/>
    </xf>
    <xf numFmtId="176" fontId="9" fillId="0" borderId="0" xfId="0" applyNumberFormat="1" applyFont="1" applyAlignment="1">
      <alignment/>
    </xf>
    <xf numFmtId="176" fontId="12" fillId="0" borderId="0" xfId="0" applyNumberFormat="1" applyFont="1" applyAlignment="1">
      <alignment horizontal="right"/>
    </xf>
    <xf numFmtId="176" fontId="19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12" fillId="0" borderId="0" xfId="0" applyFont="1" applyAlignment="1">
      <alignment horizontal="distributed" vertical="center" wrapText="1"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distributed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182" fontId="0" fillId="0" borderId="0" xfId="0" applyNumberFormat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27" xfId="0" applyNumberFormat="1" applyBorder="1" applyAlignment="1">
      <alignment horizontal="right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distributed" vertical="center" wrapText="1"/>
      <protection/>
    </xf>
    <xf numFmtId="0" fontId="8" fillId="0" borderId="26" xfId="0" applyFont="1" applyBorder="1" applyAlignment="1" applyProtection="1">
      <alignment horizontal="distributed" vertical="center" wrapText="1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8" fillId="0" borderId="0" xfId="0" applyFont="1" applyBorder="1" applyAlignment="1" applyProtection="1" quotePrefix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6" fillId="0" borderId="39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/>
    </xf>
    <xf numFmtId="0" fontId="17" fillId="0" borderId="0" xfId="0" applyFont="1" applyBorder="1" applyAlignment="1" applyProtection="1">
      <alignment horizontal="distributed" wrapText="1"/>
      <protection/>
    </xf>
    <xf numFmtId="0" fontId="18" fillId="0" borderId="0" xfId="0" applyFont="1" applyAlignment="1">
      <alignment horizontal="distributed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8" xfId="0" applyFont="1" applyBorder="1" applyAlignment="1" applyProtection="1">
      <alignment horizontal="distributed" vertical="center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distributed" vertical="center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Border="1" applyAlignment="1">
      <alignment horizontal="distributed" vertical="center" wrapText="1"/>
    </xf>
    <xf numFmtId="37" fontId="8" fillId="0" borderId="34" xfId="0" applyNumberFormat="1" applyFont="1" applyBorder="1" applyAlignment="1" applyProtection="1">
      <alignment horizontal="center" vertical="center" wrapText="1"/>
      <protection/>
    </xf>
    <xf numFmtId="37" fontId="8" fillId="0" borderId="14" xfId="0" applyNumberFormat="1" applyFont="1" applyBorder="1" applyAlignment="1" applyProtection="1">
      <alignment horizontal="center" vertical="center" wrapText="1"/>
      <protection/>
    </xf>
    <xf numFmtId="37" fontId="8" fillId="0" borderId="53" xfId="0" applyNumberFormat="1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8.625" style="2" customWidth="1"/>
    <col min="3" max="3" width="74.625" style="2" customWidth="1"/>
    <col min="4" max="16384" width="9.00390625" style="2" customWidth="1"/>
  </cols>
  <sheetData>
    <row r="1" spans="1:3" ht="30" customHeight="1">
      <c r="A1" s="1" t="s">
        <v>23</v>
      </c>
      <c r="B1" s="1"/>
      <c r="C1" s="1"/>
    </row>
    <row r="2" spans="1:3" s="6" customFormat="1" ht="24" customHeight="1">
      <c r="A2" s="3" t="s">
        <v>24</v>
      </c>
      <c r="B2" s="4"/>
      <c r="C2" s="5" t="s">
        <v>25</v>
      </c>
    </row>
    <row r="3" spans="1:3" ht="24" customHeight="1">
      <c r="A3" s="7">
        <v>177</v>
      </c>
      <c r="B3" s="8" t="s">
        <v>26</v>
      </c>
      <c r="C3" s="9" t="s">
        <v>27</v>
      </c>
    </row>
    <row r="4" spans="1:3" ht="24" customHeight="1">
      <c r="A4" s="10">
        <v>178</v>
      </c>
      <c r="B4" s="11" t="s">
        <v>26</v>
      </c>
      <c r="C4" s="12" t="s">
        <v>28</v>
      </c>
    </row>
    <row r="5" spans="1:3" ht="24" customHeight="1">
      <c r="A5" s="10">
        <v>179</v>
      </c>
      <c r="B5" s="11" t="s">
        <v>26</v>
      </c>
      <c r="C5" s="12" t="s">
        <v>29</v>
      </c>
    </row>
    <row r="6" spans="1:3" ht="24" customHeight="1">
      <c r="A6" s="10">
        <v>180</v>
      </c>
      <c r="B6" s="11" t="s">
        <v>26</v>
      </c>
      <c r="C6" s="12" t="s">
        <v>30</v>
      </c>
    </row>
    <row r="7" spans="1:3" ht="24" customHeight="1">
      <c r="A7" s="10"/>
      <c r="B7" s="11"/>
      <c r="C7" s="12" t="s">
        <v>31</v>
      </c>
    </row>
    <row r="8" spans="1:3" ht="24" customHeight="1">
      <c r="A8" s="10">
        <v>181</v>
      </c>
      <c r="B8" s="11" t="s">
        <v>26</v>
      </c>
      <c r="C8" s="12" t="s">
        <v>32</v>
      </c>
    </row>
    <row r="9" spans="1:3" ht="24" customHeight="1">
      <c r="A9" s="10"/>
      <c r="B9" s="13" t="s">
        <v>33</v>
      </c>
      <c r="C9" s="12" t="s">
        <v>34</v>
      </c>
    </row>
    <row r="10" spans="1:3" ht="24" customHeight="1">
      <c r="A10" s="10"/>
      <c r="B10" s="13" t="s">
        <v>35</v>
      </c>
      <c r="C10" s="12" t="s">
        <v>36</v>
      </c>
    </row>
    <row r="11" spans="1:3" ht="24" customHeight="1">
      <c r="A11" s="10">
        <v>182</v>
      </c>
      <c r="B11" s="11" t="s">
        <v>26</v>
      </c>
      <c r="C11" s="12" t="s">
        <v>37</v>
      </c>
    </row>
    <row r="12" spans="1:3" ht="24" customHeight="1">
      <c r="A12" s="10">
        <v>183</v>
      </c>
      <c r="C12" s="12" t="s">
        <v>38</v>
      </c>
    </row>
    <row r="13" spans="1:3" ht="24" customHeight="1">
      <c r="A13" s="10"/>
      <c r="B13" s="13" t="s">
        <v>33</v>
      </c>
      <c r="C13" s="12" t="s">
        <v>34</v>
      </c>
    </row>
    <row r="14" spans="1:3" ht="24" customHeight="1">
      <c r="A14" s="10" t="s">
        <v>26</v>
      </c>
      <c r="B14" s="13" t="s">
        <v>35</v>
      </c>
      <c r="C14" s="12" t="s">
        <v>36</v>
      </c>
    </row>
    <row r="15" spans="1:3" ht="24" customHeight="1">
      <c r="A15" s="10">
        <v>184</v>
      </c>
      <c r="C15" s="12" t="s">
        <v>39</v>
      </c>
    </row>
    <row r="16" spans="1:3" ht="24" customHeight="1">
      <c r="A16" s="10"/>
      <c r="B16" s="13" t="s">
        <v>33</v>
      </c>
      <c r="C16" s="12" t="s">
        <v>40</v>
      </c>
    </row>
    <row r="17" spans="1:3" ht="24" customHeight="1">
      <c r="A17" s="10" t="s">
        <v>26</v>
      </c>
      <c r="B17" s="13" t="s">
        <v>35</v>
      </c>
      <c r="C17" s="12" t="s">
        <v>41</v>
      </c>
    </row>
    <row r="18" spans="1:3" ht="24" customHeight="1">
      <c r="A18" s="10">
        <v>185</v>
      </c>
      <c r="B18" s="11" t="s">
        <v>26</v>
      </c>
      <c r="C18" s="12" t="s">
        <v>42</v>
      </c>
    </row>
    <row r="19" spans="1:3" ht="24" customHeight="1">
      <c r="A19" s="10">
        <v>186</v>
      </c>
      <c r="B19" s="11" t="s">
        <v>26</v>
      </c>
      <c r="C19" s="12" t="s">
        <v>43</v>
      </c>
    </row>
    <row r="20" spans="1:3" ht="24" customHeight="1">
      <c r="A20" s="10">
        <v>187</v>
      </c>
      <c r="B20" s="11"/>
      <c r="C20" s="12" t="s">
        <v>44</v>
      </c>
    </row>
    <row r="21" spans="1:3" ht="24" customHeight="1">
      <c r="A21" s="10">
        <v>188</v>
      </c>
      <c r="B21" s="13"/>
      <c r="C21" s="12" t="s">
        <v>45</v>
      </c>
    </row>
    <row r="22" spans="1:3" ht="24" customHeight="1">
      <c r="A22" s="10" t="s">
        <v>26</v>
      </c>
      <c r="B22" s="13" t="s">
        <v>33</v>
      </c>
      <c r="C22" s="12" t="s">
        <v>40</v>
      </c>
    </row>
    <row r="23" spans="1:3" ht="24" customHeight="1">
      <c r="A23" s="10" t="s">
        <v>26</v>
      </c>
      <c r="B23" s="13"/>
      <c r="C23" s="12" t="s">
        <v>46</v>
      </c>
    </row>
    <row r="24" spans="1:3" ht="24" customHeight="1">
      <c r="A24" s="10" t="s">
        <v>26</v>
      </c>
      <c r="B24" s="14" t="s">
        <v>35</v>
      </c>
      <c r="C24" s="12" t="s">
        <v>47</v>
      </c>
    </row>
    <row r="25" spans="1:3" ht="24" customHeight="1">
      <c r="A25" s="10"/>
      <c r="B25" s="14"/>
      <c r="C25" s="12" t="s">
        <v>48</v>
      </c>
    </row>
    <row r="26" spans="1:3" ht="24" customHeight="1">
      <c r="A26" s="10" t="s">
        <v>26</v>
      </c>
      <c r="B26" s="14"/>
      <c r="C26" s="12" t="s">
        <v>49</v>
      </c>
    </row>
    <row r="27" spans="1:3" ht="24" customHeight="1">
      <c r="A27" s="15" t="s">
        <v>26</v>
      </c>
      <c r="B27" s="16"/>
      <c r="C27" s="17" t="s">
        <v>50</v>
      </c>
    </row>
    <row r="28" spans="1:2" ht="13.5">
      <c r="A28" s="18" t="s">
        <v>26</v>
      </c>
      <c r="B28" s="18"/>
    </row>
    <row r="29" spans="1:2" ht="13.5">
      <c r="A29" s="18"/>
      <c r="B29" s="18"/>
    </row>
  </sheetData>
  <sheetProtection/>
  <printOptions/>
  <pageMargins left="0.75" right="0.75" top="1" bottom="1" header="0.512" footer="0.512"/>
  <pageSetup horizontalDpi="300" verticalDpi="300" orientation="portrait" paperSize="9" scale="98" r:id="rId1"/>
  <ignoredErrors>
    <ignoredError sqref="B9:B3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20.625" style="0" customWidth="1"/>
    <col min="4" max="4" width="1.625" style="0" customWidth="1"/>
    <col min="5" max="5" width="15.625" style="0" customWidth="1"/>
    <col min="6" max="6" width="10.625" style="0" customWidth="1"/>
    <col min="7" max="7" width="15.625" style="0" customWidth="1"/>
    <col min="8" max="8" width="10.625" style="0" customWidth="1"/>
    <col min="9" max="9" width="15.625" style="0" customWidth="1"/>
    <col min="10" max="10" width="10.625" style="0" customWidth="1"/>
    <col min="12" max="12" width="12.625" style="0" bestFit="1" customWidth="1"/>
  </cols>
  <sheetData>
    <row r="1" spans="1:11" ht="13.5" customHeight="1">
      <c r="A1" s="55" t="s">
        <v>649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>
      <c r="A2" s="55" t="s">
        <v>314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1" t="s">
        <v>315</v>
      </c>
      <c r="K3" s="20"/>
    </row>
    <row r="4" spans="1:11" ht="13.5" customHeight="1" thickTop="1">
      <c r="A4" s="448" t="s">
        <v>133</v>
      </c>
      <c r="B4" s="448"/>
      <c r="C4" s="448"/>
      <c r="D4" s="449"/>
      <c r="E4" s="459" t="s">
        <v>134</v>
      </c>
      <c r="F4" s="460"/>
      <c r="G4" s="95" t="s">
        <v>544</v>
      </c>
      <c r="H4" s="133"/>
      <c r="I4" s="95" t="s">
        <v>650</v>
      </c>
      <c r="J4" s="133"/>
      <c r="K4" s="20"/>
    </row>
    <row r="5" spans="1:11" ht="13.5" customHeight="1">
      <c r="A5" s="443"/>
      <c r="B5" s="443"/>
      <c r="C5" s="443"/>
      <c r="D5" s="444"/>
      <c r="E5" s="97" t="s">
        <v>316</v>
      </c>
      <c r="F5" s="136" t="s">
        <v>317</v>
      </c>
      <c r="G5" s="97" t="s">
        <v>316</v>
      </c>
      <c r="H5" s="136" t="s">
        <v>317</v>
      </c>
      <c r="I5" s="97" t="s">
        <v>316</v>
      </c>
      <c r="J5" s="136" t="s">
        <v>317</v>
      </c>
      <c r="K5" s="20"/>
    </row>
    <row r="6" spans="1:11" ht="13.5" customHeight="1">
      <c r="A6" s="26"/>
      <c r="B6" s="26"/>
      <c r="C6" s="26"/>
      <c r="D6" s="27"/>
      <c r="E6" s="56"/>
      <c r="F6" s="56"/>
      <c r="G6" s="26"/>
      <c r="H6" s="56"/>
      <c r="I6" s="26"/>
      <c r="J6" s="56"/>
      <c r="K6" s="20"/>
    </row>
    <row r="7" spans="1:11" ht="13.5" customHeight="1">
      <c r="A7" s="26"/>
      <c r="B7" s="447" t="s">
        <v>179</v>
      </c>
      <c r="C7" s="447"/>
      <c r="D7" s="27"/>
      <c r="E7" s="69">
        <v>622690444</v>
      </c>
      <c r="F7" s="31">
        <v>0</v>
      </c>
      <c r="G7" s="188">
        <v>589651674</v>
      </c>
      <c r="H7" s="31">
        <v>0</v>
      </c>
      <c r="I7" s="188">
        <v>562441520</v>
      </c>
      <c r="J7" s="31">
        <v>0</v>
      </c>
      <c r="K7" s="20"/>
    </row>
    <row r="8" spans="1:11" ht="13.5" customHeight="1">
      <c r="A8" s="26"/>
      <c r="B8" s="447" t="s">
        <v>181</v>
      </c>
      <c r="C8" s="447"/>
      <c r="D8" s="27"/>
      <c r="E8" s="69">
        <v>606106854</v>
      </c>
      <c r="F8" s="31">
        <v>0</v>
      </c>
      <c r="G8" s="188">
        <v>579476279</v>
      </c>
      <c r="H8" s="31">
        <v>0</v>
      </c>
      <c r="I8" s="188">
        <v>549775942</v>
      </c>
      <c r="J8" s="31">
        <v>0</v>
      </c>
      <c r="K8" s="20"/>
    </row>
    <row r="9" spans="1:11" ht="13.5" customHeight="1">
      <c r="A9" s="26"/>
      <c r="B9" s="447" t="s">
        <v>318</v>
      </c>
      <c r="C9" s="447"/>
      <c r="D9" s="27"/>
      <c r="E9" s="69">
        <v>16583590</v>
      </c>
      <c r="F9" s="31">
        <v>0</v>
      </c>
      <c r="G9" s="188">
        <v>10175395</v>
      </c>
      <c r="H9" s="31">
        <v>0</v>
      </c>
      <c r="I9" s="188">
        <v>12665578</v>
      </c>
      <c r="J9" s="31">
        <v>0</v>
      </c>
      <c r="K9" s="20"/>
    </row>
    <row r="10" spans="1:11" ht="13.5" customHeight="1">
      <c r="A10" s="26"/>
      <c r="B10" s="447" t="s">
        <v>319</v>
      </c>
      <c r="C10" s="447"/>
      <c r="D10" s="27"/>
      <c r="E10" s="69">
        <v>14672122</v>
      </c>
      <c r="F10" s="31">
        <v>0</v>
      </c>
      <c r="G10" s="188">
        <v>8177926</v>
      </c>
      <c r="H10" s="31">
        <v>0</v>
      </c>
      <c r="I10" s="188">
        <v>10354432</v>
      </c>
      <c r="J10" s="31">
        <v>0</v>
      </c>
      <c r="K10" s="20"/>
    </row>
    <row r="11" spans="1:11" ht="13.5" customHeight="1">
      <c r="A11" s="26"/>
      <c r="B11" s="447" t="s">
        <v>320</v>
      </c>
      <c r="C11" s="447"/>
      <c r="D11" s="27"/>
      <c r="E11" s="69">
        <v>1911468</v>
      </c>
      <c r="F11" s="31">
        <v>0</v>
      </c>
      <c r="G11" s="188">
        <v>1997469</v>
      </c>
      <c r="H11" s="31">
        <v>0</v>
      </c>
      <c r="I11" s="188">
        <v>2311146</v>
      </c>
      <c r="J11" s="31">
        <v>0</v>
      </c>
      <c r="K11" s="20"/>
    </row>
    <row r="12" spans="1:11" ht="13.5" customHeight="1">
      <c r="A12" s="26"/>
      <c r="B12" s="26"/>
      <c r="C12" s="26"/>
      <c r="D12" s="27"/>
      <c r="E12" s="69"/>
      <c r="G12" s="188"/>
      <c r="I12" s="188"/>
      <c r="K12" s="20"/>
    </row>
    <row r="13" spans="1:11" s="36" customFormat="1" ht="13.5" customHeight="1">
      <c r="A13" s="458" t="s">
        <v>545</v>
      </c>
      <c r="B13" s="458"/>
      <c r="C13" s="458"/>
      <c r="D13" s="99"/>
      <c r="E13" s="68">
        <v>622690444</v>
      </c>
      <c r="F13" s="177">
        <v>100</v>
      </c>
      <c r="G13" s="191">
        <v>589651674</v>
      </c>
      <c r="H13" s="177">
        <v>100</v>
      </c>
      <c r="I13" s="191">
        <v>562441520</v>
      </c>
      <c r="J13" s="177">
        <v>100</v>
      </c>
      <c r="K13" s="178"/>
    </row>
    <row r="14" spans="1:11" ht="7.5" customHeight="1">
      <c r="A14" s="26"/>
      <c r="B14" s="26"/>
      <c r="C14" s="26"/>
      <c r="D14" s="27"/>
      <c r="E14" s="69"/>
      <c r="F14" s="179"/>
      <c r="G14" s="188"/>
      <c r="H14" s="107"/>
      <c r="I14" s="188"/>
      <c r="J14" s="107"/>
      <c r="K14" s="20"/>
    </row>
    <row r="15" spans="1:11" ht="13.5" customHeight="1">
      <c r="A15" s="26"/>
      <c r="B15" s="447" t="s">
        <v>321</v>
      </c>
      <c r="C15" s="447"/>
      <c r="D15" s="27"/>
      <c r="E15" s="69">
        <v>65928117</v>
      </c>
      <c r="F15" s="180">
        <v>10.587623053357794</v>
      </c>
      <c r="G15" s="188">
        <v>65643235</v>
      </c>
      <c r="H15" s="180">
        <v>11.132544499483606</v>
      </c>
      <c r="I15" s="188">
        <v>67274653</v>
      </c>
      <c r="J15" s="107">
        <v>11.961181848736913</v>
      </c>
      <c r="K15" s="181"/>
    </row>
    <row r="16" spans="1:11" ht="13.5" customHeight="1">
      <c r="A16" s="26"/>
      <c r="B16" s="447" t="s">
        <v>139</v>
      </c>
      <c r="C16" s="447"/>
      <c r="D16" s="27"/>
      <c r="E16" s="69">
        <v>2990090</v>
      </c>
      <c r="F16" s="180">
        <v>0.48018883681471747</v>
      </c>
      <c r="G16" s="188">
        <v>4529072</v>
      </c>
      <c r="H16" s="180">
        <v>0.7680927909991824</v>
      </c>
      <c r="I16" s="188">
        <v>7188518</v>
      </c>
      <c r="J16" s="107">
        <v>1.2780916316419884</v>
      </c>
      <c r="K16" s="20"/>
    </row>
    <row r="17" spans="1:11" ht="13.5" customHeight="1">
      <c r="A17" s="26"/>
      <c r="B17" s="447" t="s">
        <v>322</v>
      </c>
      <c r="C17" s="447"/>
      <c r="D17" s="27"/>
      <c r="E17" s="69">
        <v>1224748</v>
      </c>
      <c r="F17" s="180">
        <v>0.1966864935540909</v>
      </c>
      <c r="G17" s="188">
        <v>2078100</v>
      </c>
      <c r="H17" s="180">
        <v>0.35242840674102793</v>
      </c>
      <c r="I17" s="188">
        <v>5405388</v>
      </c>
      <c r="J17" s="107">
        <v>0.9610577825051039</v>
      </c>
      <c r="K17" s="20"/>
    </row>
    <row r="18" spans="1:11" ht="13.5" customHeight="1">
      <c r="A18" s="26"/>
      <c r="B18" s="447" t="s">
        <v>143</v>
      </c>
      <c r="C18" s="447"/>
      <c r="D18" s="27"/>
      <c r="E18" s="69">
        <v>190773276</v>
      </c>
      <c r="F18" s="180">
        <v>30.636936512871877</v>
      </c>
      <c r="G18" s="188">
        <v>182187796</v>
      </c>
      <c r="H18" s="180">
        <v>30.897528834964348</v>
      </c>
      <c r="I18" s="188">
        <v>184584109</v>
      </c>
      <c r="J18" s="107">
        <v>32.81836465415996</v>
      </c>
      <c r="K18" s="20"/>
    </row>
    <row r="19" spans="1:11" ht="13.5" customHeight="1">
      <c r="A19" s="26"/>
      <c r="B19" s="447" t="s">
        <v>145</v>
      </c>
      <c r="C19" s="447"/>
      <c r="D19" s="27"/>
      <c r="E19" s="69">
        <v>318180</v>
      </c>
      <c r="F19" s="180">
        <v>0.051097620505639235</v>
      </c>
      <c r="G19" s="188">
        <v>305192</v>
      </c>
      <c r="H19" s="180">
        <v>0.05175801468173225</v>
      </c>
      <c r="I19" s="188">
        <v>302040</v>
      </c>
      <c r="J19" s="107">
        <v>0.05370158305524812</v>
      </c>
      <c r="K19" s="20"/>
    </row>
    <row r="20" spans="1:11" ht="13.5" customHeight="1">
      <c r="A20" s="26"/>
      <c r="B20" s="447" t="s">
        <v>152</v>
      </c>
      <c r="C20" s="447"/>
      <c r="D20" s="27"/>
      <c r="E20" s="69">
        <v>8516630</v>
      </c>
      <c r="F20" s="180">
        <v>1.3677149026555482</v>
      </c>
      <c r="G20" s="188">
        <v>6756413</v>
      </c>
      <c r="H20" s="180">
        <v>1.145831225097141</v>
      </c>
      <c r="I20" s="188">
        <v>5575043</v>
      </c>
      <c r="J20" s="107">
        <v>0.9912218073800809</v>
      </c>
      <c r="K20" s="20"/>
    </row>
    <row r="21" spans="1:11" ht="13.5" customHeight="1">
      <c r="A21" s="26"/>
      <c r="B21" s="447" t="s">
        <v>153</v>
      </c>
      <c r="C21" s="447"/>
      <c r="D21" s="27"/>
      <c r="E21" s="69">
        <v>6934778</v>
      </c>
      <c r="F21" s="180">
        <v>1.1136798495658302</v>
      </c>
      <c r="G21" s="188">
        <v>6914058</v>
      </c>
      <c r="H21" s="180">
        <v>1.1725665006761263</v>
      </c>
      <c r="I21" s="188">
        <v>6534035</v>
      </c>
      <c r="J21" s="107">
        <v>1.1617270005244278</v>
      </c>
      <c r="K21" s="20"/>
    </row>
    <row r="22" spans="1:11" ht="13.5" customHeight="1">
      <c r="A22" s="26"/>
      <c r="B22" s="447" t="s">
        <v>147</v>
      </c>
      <c r="C22" s="447"/>
      <c r="D22" s="27"/>
      <c r="E22" s="69">
        <v>124275841</v>
      </c>
      <c r="F22" s="180">
        <v>19.957884723858072</v>
      </c>
      <c r="G22" s="188">
        <v>108511103</v>
      </c>
      <c r="H22" s="180">
        <v>18.402576942400064</v>
      </c>
      <c r="I22" s="188">
        <v>95872883</v>
      </c>
      <c r="J22" s="107">
        <v>17.045840250200587</v>
      </c>
      <c r="K22" s="20"/>
    </row>
    <row r="23" spans="1:11" ht="13.5" customHeight="1">
      <c r="A23" s="26"/>
      <c r="B23" s="447" t="s">
        <v>154</v>
      </c>
      <c r="C23" s="447"/>
      <c r="D23" s="27"/>
      <c r="E23" s="69">
        <v>2153489</v>
      </c>
      <c r="F23" s="180">
        <v>0.3458362049313864</v>
      </c>
      <c r="G23" s="188">
        <v>1793769</v>
      </c>
      <c r="H23" s="180">
        <v>0.3042082434586627</v>
      </c>
      <c r="I23" s="188">
        <v>2570641</v>
      </c>
      <c r="J23" s="107">
        <v>0.45705036143135375</v>
      </c>
      <c r="K23" s="20"/>
    </row>
    <row r="24" spans="1:11" ht="13.5" customHeight="1">
      <c r="A24" s="26"/>
      <c r="B24" s="447" t="s">
        <v>155</v>
      </c>
      <c r="C24" s="447"/>
      <c r="D24" s="27"/>
      <c r="E24" s="69">
        <v>1000</v>
      </c>
      <c r="F24" s="180">
        <v>0.0001605934392659477</v>
      </c>
      <c r="G24" s="188">
        <v>2135</v>
      </c>
      <c r="H24" s="180">
        <v>0.0003620781715952527</v>
      </c>
      <c r="I24" s="188">
        <v>2649</v>
      </c>
      <c r="J24" s="107">
        <v>0.00047098229874636564</v>
      </c>
      <c r="K24" s="20"/>
    </row>
    <row r="25" spans="1:11" ht="13.5" customHeight="1">
      <c r="A25" s="26"/>
      <c r="B25" s="447" t="s">
        <v>157</v>
      </c>
      <c r="C25" s="447"/>
      <c r="D25" s="27"/>
      <c r="E25" s="69">
        <v>17406861</v>
      </c>
      <c r="F25" s="180">
        <v>2.7954276748142934</v>
      </c>
      <c r="G25" s="188">
        <v>11270160</v>
      </c>
      <c r="H25" s="180">
        <v>1.9113250240683621</v>
      </c>
      <c r="I25" s="188">
        <v>16568206</v>
      </c>
      <c r="J25" s="107">
        <v>2.945765099276455</v>
      </c>
      <c r="K25" s="20"/>
    </row>
    <row r="26" spans="1:11" ht="13.5" customHeight="1">
      <c r="A26" s="26"/>
      <c r="B26" s="447" t="s">
        <v>158</v>
      </c>
      <c r="C26" s="447"/>
      <c r="D26" s="27"/>
      <c r="E26" s="69">
        <v>17401199</v>
      </c>
      <c r="F26" s="180">
        <v>2.7945183947611696</v>
      </c>
      <c r="G26" s="188">
        <v>16583590</v>
      </c>
      <c r="H26" s="180">
        <v>2.8124383820540126</v>
      </c>
      <c r="I26" s="188">
        <v>10175395</v>
      </c>
      <c r="J26" s="107">
        <v>1.809147198094479</v>
      </c>
      <c r="K26" s="20"/>
    </row>
    <row r="27" spans="1:11" ht="13.5" customHeight="1">
      <c r="A27" s="26"/>
      <c r="B27" s="447" t="s">
        <v>160</v>
      </c>
      <c r="C27" s="447"/>
      <c r="D27" s="27"/>
      <c r="E27" s="69">
        <v>62119535</v>
      </c>
      <c r="F27" s="180">
        <v>9.975989771251411</v>
      </c>
      <c r="G27" s="188">
        <v>65796626</v>
      </c>
      <c r="H27" s="180">
        <v>11.158558332185791</v>
      </c>
      <c r="I27" s="188">
        <v>70674160</v>
      </c>
      <c r="J27" s="107">
        <v>12.565601486888806</v>
      </c>
      <c r="K27" s="20"/>
    </row>
    <row r="28" spans="1:11" ht="13.5" customHeight="1">
      <c r="A28" s="26"/>
      <c r="B28" s="447" t="s">
        <v>323</v>
      </c>
      <c r="C28" s="447"/>
      <c r="D28" s="27"/>
      <c r="E28" s="69">
        <v>122646700</v>
      </c>
      <c r="F28" s="180">
        <v>19.696255367618907</v>
      </c>
      <c r="G28" s="188">
        <v>117280425</v>
      </c>
      <c r="H28" s="180">
        <v>19.889780725018344</v>
      </c>
      <c r="I28" s="188">
        <v>89713800</v>
      </c>
      <c r="J28" s="107">
        <v>15.950778313805852</v>
      </c>
      <c r="K28" s="20"/>
    </row>
    <row r="29" spans="1:11" ht="13.5" customHeight="1">
      <c r="A29" s="26"/>
      <c r="B29" s="26"/>
      <c r="C29" s="26"/>
      <c r="D29" s="27"/>
      <c r="E29" s="69"/>
      <c r="F29" s="179"/>
      <c r="G29" s="188"/>
      <c r="H29" s="107"/>
      <c r="I29" s="188"/>
      <c r="J29" s="107"/>
      <c r="K29" s="20"/>
    </row>
    <row r="30" spans="1:11" s="36" customFormat="1" ht="13.5" customHeight="1">
      <c r="A30" s="458" t="s">
        <v>546</v>
      </c>
      <c r="B30" s="458"/>
      <c r="C30" s="458"/>
      <c r="D30" s="99"/>
      <c r="E30" s="68">
        <v>606106854</v>
      </c>
      <c r="F30" s="177">
        <v>100</v>
      </c>
      <c r="G30" s="191">
        <v>579476279</v>
      </c>
      <c r="H30" s="177">
        <v>100</v>
      </c>
      <c r="I30" s="191">
        <v>549775942</v>
      </c>
      <c r="J30" s="177">
        <v>100</v>
      </c>
      <c r="K30" s="182"/>
    </row>
    <row r="31" spans="1:11" ht="13.5" customHeight="1">
      <c r="A31" s="26"/>
      <c r="B31" s="26"/>
      <c r="C31" s="26"/>
      <c r="D31" s="27"/>
      <c r="E31" s="69"/>
      <c r="F31" s="179"/>
      <c r="G31" s="188"/>
      <c r="H31" s="107"/>
      <c r="I31" s="188"/>
      <c r="J31" s="107"/>
      <c r="K31" s="20"/>
    </row>
    <row r="32" spans="1:12" ht="13.5" customHeight="1">
      <c r="A32" s="26"/>
      <c r="B32" s="447" t="s">
        <v>214</v>
      </c>
      <c r="C32" s="447"/>
      <c r="D32" s="27"/>
      <c r="E32" s="69">
        <v>1037020</v>
      </c>
      <c r="F32" s="180">
        <v>0.17109524387592553</v>
      </c>
      <c r="G32" s="188">
        <v>987151</v>
      </c>
      <c r="H32" s="180">
        <v>0.17035227079588533</v>
      </c>
      <c r="I32" s="188">
        <v>958759</v>
      </c>
      <c r="J32" s="107">
        <v>0.17439086121378516</v>
      </c>
      <c r="K32" s="20"/>
      <c r="L32" s="183"/>
    </row>
    <row r="33" spans="1:11" ht="13.5" customHeight="1">
      <c r="A33" s="26"/>
      <c r="B33" s="447" t="s">
        <v>324</v>
      </c>
      <c r="C33" s="447"/>
      <c r="D33" s="27"/>
      <c r="E33" s="69">
        <v>34140224</v>
      </c>
      <c r="F33" s="180">
        <v>5.632707133188103</v>
      </c>
      <c r="G33" s="188">
        <v>41951739</v>
      </c>
      <c r="H33" s="180">
        <v>7.239595565912717</v>
      </c>
      <c r="I33" s="188">
        <v>24719616</v>
      </c>
      <c r="J33" s="107">
        <v>4.496307333870204</v>
      </c>
      <c r="K33" s="20"/>
    </row>
    <row r="34" spans="1:11" ht="13.5" customHeight="1">
      <c r="A34" s="26"/>
      <c r="B34" s="447" t="s">
        <v>325</v>
      </c>
      <c r="C34" s="447"/>
      <c r="D34" s="27"/>
      <c r="E34" s="69">
        <v>40090563</v>
      </c>
      <c r="F34" s="180">
        <v>6.614438153177525</v>
      </c>
      <c r="G34" s="188">
        <v>37936953</v>
      </c>
      <c r="H34" s="180">
        <v>6.5467654802829305</v>
      </c>
      <c r="I34" s="188">
        <v>38211783</v>
      </c>
      <c r="J34" s="107">
        <v>6.950428361959863</v>
      </c>
      <c r="K34" s="20"/>
    </row>
    <row r="35" spans="1:11" ht="13.5" customHeight="1">
      <c r="A35" s="26"/>
      <c r="B35" s="447" t="s">
        <v>326</v>
      </c>
      <c r="C35" s="447"/>
      <c r="D35" s="27"/>
      <c r="E35" s="69">
        <v>15701334</v>
      </c>
      <c r="F35" s="180">
        <v>2.59052242956487</v>
      </c>
      <c r="G35" s="188">
        <v>14370062</v>
      </c>
      <c r="H35" s="180">
        <v>2.479836107320624</v>
      </c>
      <c r="I35" s="188">
        <v>14820589</v>
      </c>
      <c r="J35" s="107">
        <v>2.6957507354878034</v>
      </c>
      <c r="K35" s="20"/>
    </row>
    <row r="36" spans="1:11" ht="13.5" customHeight="1">
      <c r="A36" s="26"/>
      <c r="B36" s="447" t="s">
        <v>327</v>
      </c>
      <c r="C36" s="447"/>
      <c r="D36" s="27"/>
      <c r="E36" s="69">
        <v>2958927</v>
      </c>
      <c r="F36" s="180">
        <v>0.48818570198844835</v>
      </c>
      <c r="G36" s="188">
        <v>2255716</v>
      </c>
      <c r="H36" s="180">
        <v>0.38926804801961534</v>
      </c>
      <c r="I36" s="188">
        <v>1860816</v>
      </c>
      <c r="J36" s="107">
        <v>0.33846806632364423</v>
      </c>
      <c r="K36" s="20"/>
    </row>
    <row r="37" spans="1:11" ht="13.5" customHeight="1">
      <c r="A37" s="26"/>
      <c r="B37" s="447" t="s">
        <v>328</v>
      </c>
      <c r="C37" s="447"/>
      <c r="D37" s="27"/>
      <c r="E37" s="69">
        <v>73675548</v>
      </c>
      <c r="F37" s="180">
        <v>12.155537841847272</v>
      </c>
      <c r="G37" s="188">
        <v>62589249</v>
      </c>
      <c r="H37" s="180">
        <v>10.801002779269934</v>
      </c>
      <c r="I37" s="188">
        <v>53755039</v>
      </c>
      <c r="J37" s="107">
        <v>9.777626646311125</v>
      </c>
      <c r="K37" s="20"/>
    </row>
    <row r="38" spans="1:11" ht="13.5" customHeight="1">
      <c r="A38" s="26"/>
      <c r="B38" s="447" t="s">
        <v>329</v>
      </c>
      <c r="C38" s="447"/>
      <c r="D38" s="27"/>
      <c r="E38" s="69">
        <v>55119678</v>
      </c>
      <c r="F38" s="180">
        <v>9.094052911007008</v>
      </c>
      <c r="G38" s="188">
        <v>54275925</v>
      </c>
      <c r="H38" s="180">
        <v>9.366375633816066</v>
      </c>
      <c r="I38" s="188">
        <v>51969415</v>
      </c>
      <c r="J38" s="107">
        <v>9.45283542436275</v>
      </c>
      <c r="K38" s="20"/>
    </row>
    <row r="39" spans="1:11" ht="13.5" customHeight="1">
      <c r="A39" s="26"/>
      <c r="B39" s="447" t="s">
        <v>330</v>
      </c>
      <c r="C39" s="447"/>
      <c r="D39" s="27"/>
      <c r="E39" s="69">
        <v>130559788</v>
      </c>
      <c r="F39" s="180">
        <v>21.54072126694677</v>
      </c>
      <c r="G39" s="188">
        <v>113046375</v>
      </c>
      <c r="H39" s="180">
        <v>19.50836972914296</v>
      </c>
      <c r="I39" s="188">
        <v>111598659</v>
      </c>
      <c r="J39" s="107">
        <v>20.298934615803905</v>
      </c>
      <c r="K39" s="20"/>
    </row>
    <row r="40" spans="1:11" ht="13.5" customHeight="1">
      <c r="A40" s="26"/>
      <c r="B40" s="447" t="s">
        <v>331</v>
      </c>
      <c r="C40" s="447"/>
      <c r="D40" s="27"/>
      <c r="E40" s="69">
        <v>22308684</v>
      </c>
      <c r="F40" s="180">
        <v>3.6806519927590196</v>
      </c>
      <c r="G40" s="188">
        <v>22062737</v>
      </c>
      <c r="H40" s="180">
        <v>3.807358092047112</v>
      </c>
      <c r="I40" s="188">
        <v>21271714</v>
      </c>
      <c r="J40" s="107">
        <v>3.869160575236666</v>
      </c>
      <c r="K40" s="20"/>
    </row>
    <row r="41" spans="1:11" ht="13.5" customHeight="1">
      <c r="A41" s="26"/>
      <c r="B41" s="447" t="s">
        <v>332</v>
      </c>
      <c r="C41" s="447"/>
      <c r="D41" s="27"/>
      <c r="E41" s="69">
        <v>111050466</v>
      </c>
      <c r="F41" s="180">
        <v>18.32192876010605</v>
      </c>
      <c r="G41" s="188">
        <v>111734105</v>
      </c>
      <c r="H41" s="180">
        <v>19.281911796772615</v>
      </c>
      <c r="I41" s="188">
        <v>104495010</v>
      </c>
      <c r="J41" s="107">
        <v>19.006835697441268</v>
      </c>
      <c r="K41" s="20"/>
    </row>
    <row r="42" spans="1:11" ht="13.5" customHeight="1">
      <c r="A42" s="26"/>
      <c r="B42" s="447" t="s">
        <v>333</v>
      </c>
      <c r="C42" s="447"/>
      <c r="D42" s="27"/>
      <c r="E42" s="69">
        <v>3355563</v>
      </c>
      <c r="F42" s="180">
        <v>0.5536256483250395</v>
      </c>
      <c r="G42" s="188">
        <v>2359324</v>
      </c>
      <c r="H42" s="180">
        <v>0.4071476409822118</v>
      </c>
      <c r="I42" s="188">
        <v>3385634</v>
      </c>
      <c r="J42" s="107">
        <v>0.6158206900948751</v>
      </c>
      <c r="K42" s="20"/>
    </row>
    <row r="43" spans="1:11" ht="13.5" customHeight="1">
      <c r="A43" s="26"/>
      <c r="B43" s="447" t="s">
        <v>238</v>
      </c>
      <c r="C43" s="447"/>
      <c r="D43" s="27"/>
      <c r="E43" s="69">
        <v>107849933</v>
      </c>
      <c r="F43" s="180">
        <v>17.793881109946994</v>
      </c>
      <c r="G43" s="188">
        <v>105661046</v>
      </c>
      <c r="H43" s="180">
        <v>18.233886326173497</v>
      </c>
      <c r="I43" s="188">
        <v>105656133</v>
      </c>
      <c r="J43" s="107">
        <v>19.21803500815974</v>
      </c>
      <c r="K43" s="20"/>
    </row>
    <row r="44" spans="1:11" ht="13.5" customHeight="1">
      <c r="A44" s="26"/>
      <c r="B44" s="447" t="s">
        <v>334</v>
      </c>
      <c r="C44" s="447"/>
      <c r="D44" s="27"/>
      <c r="E44" s="41">
        <v>0</v>
      </c>
      <c r="F44" s="41">
        <v>0</v>
      </c>
      <c r="G44" s="188">
        <v>0</v>
      </c>
      <c r="H44" s="188">
        <v>0</v>
      </c>
      <c r="I44" s="188">
        <v>7426077</v>
      </c>
      <c r="J44" s="107">
        <v>1.3507460826650723</v>
      </c>
      <c r="K44" s="20"/>
    </row>
    <row r="45" spans="1:11" ht="13.5" customHeight="1">
      <c r="A45" s="26"/>
      <c r="B45" s="447" t="s">
        <v>260</v>
      </c>
      <c r="C45" s="447"/>
      <c r="D45" s="27"/>
      <c r="E45" s="69">
        <v>6769453</v>
      </c>
      <c r="F45" s="180">
        <v>1.116874517310771</v>
      </c>
      <c r="G45" s="188">
        <v>7670939</v>
      </c>
      <c r="H45" s="180">
        <v>1.323771011513657</v>
      </c>
      <c r="I45" s="188">
        <v>7060609</v>
      </c>
      <c r="J45" s="107">
        <v>1.28427027459852</v>
      </c>
      <c r="K45" s="20"/>
    </row>
    <row r="46" spans="1:11" ht="13.5" customHeight="1">
      <c r="A46" s="26"/>
      <c r="B46" s="447" t="s">
        <v>244</v>
      </c>
      <c r="C46" s="447"/>
      <c r="D46" s="27"/>
      <c r="E46" s="69">
        <v>161400</v>
      </c>
      <c r="F46" s="180">
        <v>0.02662896796742048</v>
      </c>
      <c r="G46" s="188">
        <v>141974</v>
      </c>
      <c r="H46" s="180">
        <v>0.024500398919694175</v>
      </c>
      <c r="I46" s="188">
        <v>135274</v>
      </c>
      <c r="J46" s="107">
        <v>0.024605296388178443</v>
      </c>
      <c r="K46" s="20"/>
    </row>
    <row r="47" spans="1:11" ht="13.5" customHeight="1">
      <c r="A47" s="26"/>
      <c r="B47" s="447" t="s">
        <v>259</v>
      </c>
      <c r="C47" s="447"/>
      <c r="D47" s="27"/>
      <c r="E47" s="69">
        <v>495</v>
      </c>
      <c r="F47" s="180">
        <v>8.166876792982116E-05</v>
      </c>
      <c r="G47" s="188">
        <v>936</v>
      </c>
      <c r="H47" s="180">
        <v>0.0001615251622750204</v>
      </c>
      <c r="I47" s="188">
        <v>0</v>
      </c>
      <c r="J47" s="41">
        <v>0</v>
      </c>
      <c r="K47" s="20"/>
    </row>
    <row r="48" spans="1:11" ht="13.5" customHeight="1">
      <c r="A48" s="26"/>
      <c r="B48" s="447" t="s">
        <v>245</v>
      </c>
      <c r="C48" s="447"/>
      <c r="D48" s="27"/>
      <c r="E48" s="69">
        <v>1593106</v>
      </c>
      <c r="F48" s="180">
        <v>0.2628424327305165</v>
      </c>
      <c r="G48" s="188">
        <v>1581673</v>
      </c>
      <c r="H48" s="180">
        <v>0.27294870511860936</v>
      </c>
      <c r="I48" s="188">
        <v>1494812</v>
      </c>
      <c r="J48" s="107">
        <v>0.271894763994602</v>
      </c>
      <c r="K48" s="20"/>
    </row>
    <row r="49" spans="1:11" ht="13.5" customHeight="1">
      <c r="A49" s="26"/>
      <c r="B49" s="447" t="s">
        <v>255</v>
      </c>
      <c r="C49" s="447"/>
      <c r="D49" s="27"/>
      <c r="E49" s="69">
        <v>734672</v>
      </c>
      <c r="F49" s="180">
        <v>0.12121163044957087</v>
      </c>
      <c r="G49" s="188">
        <v>702860</v>
      </c>
      <c r="H49" s="180">
        <v>0.12129228157758637</v>
      </c>
      <c r="I49" s="188">
        <v>405923</v>
      </c>
      <c r="J49" s="107">
        <v>0.07383426028489257</v>
      </c>
      <c r="K49" s="20"/>
    </row>
    <row r="50" spans="1:11" ht="13.5" customHeight="1">
      <c r="A50" s="26"/>
      <c r="B50" s="447" t="s">
        <v>531</v>
      </c>
      <c r="C50" s="447"/>
      <c r="D50" s="27"/>
      <c r="E50" s="41">
        <v>0</v>
      </c>
      <c r="F50" s="41">
        <v>0</v>
      </c>
      <c r="G50" s="188">
        <v>69400</v>
      </c>
      <c r="H50" s="180">
        <v>0.011976331476374377</v>
      </c>
      <c r="I50" s="188">
        <v>107646</v>
      </c>
      <c r="J50" s="107">
        <v>0.019579976455208363</v>
      </c>
      <c r="K50" s="20"/>
    </row>
    <row r="51" spans="1:11" ht="13.5" customHeight="1">
      <c r="A51" s="26"/>
      <c r="B51" s="447" t="s">
        <v>547</v>
      </c>
      <c r="C51" s="447"/>
      <c r="D51" s="27"/>
      <c r="E51" s="41">
        <v>0</v>
      </c>
      <c r="F51" s="41">
        <v>0</v>
      </c>
      <c r="G51" s="188">
        <v>78115</v>
      </c>
      <c r="H51" s="180">
        <v>0.013480275695633781</v>
      </c>
      <c r="I51" s="188">
        <v>442434</v>
      </c>
      <c r="J51" s="107">
        <v>0.08047532934789642</v>
      </c>
      <c r="K51" s="20"/>
    </row>
    <row r="52" spans="1:11" ht="13.5" customHeight="1">
      <c r="A52" s="26"/>
      <c r="B52" s="26"/>
      <c r="C52" s="26"/>
      <c r="D52" s="27"/>
      <c r="E52" s="69"/>
      <c r="F52" s="184"/>
      <c r="G52" s="188"/>
      <c r="H52" s="107"/>
      <c r="I52" s="188"/>
      <c r="J52" s="107"/>
      <c r="K52" s="20"/>
    </row>
    <row r="53" spans="1:12" ht="13.5" customHeight="1">
      <c r="A53" s="26"/>
      <c r="B53" s="447" t="s">
        <v>335</v>
      </c>
      <c r="C53" s="447"/>
      <c r="D53" s="27"/>
      <c r="E53" s="69">
        <v>135336035</v>
      </c>
      <c r="F53" s="180">
        <v>22.328741888802334</v>
      </c>
      <c r="G53" s="188">
        <v>131362983</v>
      </c>
      <c r="H53" s="180">
        <v>22.66925977137366</v>
      </c>
      <c r="I53" s="188">
        <v>127315938</v>
      </c>
      <c r="J53" s="107">
        <v>23.157786340530702</v>
      </c>
      <c r="K53" s="181"/>
      <c r="L53" s="183"/>
    </row>
    <row r="54" spans="1:11" ht="13.5" customHeight="1">
      <c r="A54" s="26"/>
      <c r="B54" s="447" t="s">
        <v>336</v>
      </c>
      <c r="C54" s="447"/>
      <c r="D54" s="27"/>
      <c r="E54" s="69">
        <v>16049896</v>
      </c>
      <c r="F54" s="180">
        <v>2.648030771155081</v>
      </c>
      <c r="G54" s="188">
        <v>14174140</v>
      </c>
      <c r="H54" s="180">
        <v>2.446025922659036</v>
      </c>
      <c r="I54" s="188">
        <v>16867170</v>
      </c>
      <c r="J54" s="107">
        <v>3.068008021347722</v>
      </c>
      <c r="K54" s="20"/>
    </row>
    <row r="55" spans="1:11" ht="13.5" customHeight="1">
      <c r="A55" s="26"/>
      <c r="B55" s="447" t="s">
        <v>188</v>
      </c>
      <c r="C55" s="447"/>
      <c r="D55" s="27"/>
      <c r="E55" s="69">
        <v>5461501</v>
      </c>
      <c r="F55" s="180">
        <v>0.9010789044797702</v>
      </c>
      <c r="G55" s="188">
        <v>5697389</v>
      </c>
      <c r="H55" s="180">
        <v>0.9831962422744832</v>
      </c>
      <c r="I55" s="188">
        <v>5644430</v>
      </c>
      <c r="J55" s="107">
        <v>1.026678246317297</v>
      </c>
      <c r="K55" s="20"/>
    </row>
    <row r="56" spans="1:11" ht="13.5" customHeight="1">
      <c r="A56" s="26"/>
      <c r="B56" s="447" t="s">
        <v>337</v>
      </c>
      <c r="C56" s="447"/>
      <c r="D56" s="27"/>
      <c r="E56" s="69">
        <v>7929742</v>
      </c>
      <c r="F56" s="180">
        <v>1.3083075942249616</v>
      </c>
      <c r="G56" s="188">
        <v>8860378</v>
      </c>
      <c r="H56" s="180">
        <v>1.5290320451581418</v>
      </c>
      <c r="I56" s="188">
        <v>7758418</v>
      </c>
      <c r="J56" s="107">
        <v>1.4111963451467289</v>
      </c>
      <c r="K56" s="20"/>
    </row>
    <row r="57" spans="1:11" ht="13.5" customHeight="1">
      <c r="A57" s="26"/>
      <c r="B57" s="447" t="s">
        <v>190</v>
      </c>
      <c r="C57" s="447"/>
      <c r="D57" s="27"/>
      <c r="E57" s="69">
        <v>68382529</v>
      </c>
      <c r="F57" s="180">
        <v>11.282256346172256</v>
      </c>
      <c r="G57" s="188">
        <v>65676651</v>
      </c>
      <c r="H57" s="180">
        <v>11.333794562451796</v>
      </c>
      <c r="I57" s="188">
        <v>60746997</v>
      </c>
      <c r="J57" s="107">
        <v>11.04940983394286</v>
      </c>
      <c r="K57" s="20"/>
    </row>
    <row r="58" spans="1:12" ht="13.5" customHeight="1">
      <c r="A58" s="26"/>
      <c r="B58" s="447" t="s">
        <v>338</v>
      </c>
      <c r="C58" s="447"/>
      <c r="D58" s="27"/>
      <c r="E58" s="69">
        <v>196484880</v>
      </c>
      <c r="F58" s="180">
        <v>32.41753144735103</v>
      </c>
      <c r="G58" s="188">
        <v>179663447</v>
      </c>
      <c r="H58" s="180">
        <v>31.004452384150138</v>
      </c>
      <c r="I58" s="188">
        <v>161524167</v>
      </c>
      <c r="J58" s="107">
        <v>29.3799991342655</v>
      </c>
      <c r="K58" s="20"/>
      <c r="L58" s="183"/>
    </row>
    <row r="59" spans="1:11" ht="13.5" customHeight="1">
      <c r="A59" s="26"/>
      <c r="C59" s="42" t="s">
        <v>548</v>
      </c>
      <c r="D59" s="27"/>
      <c r="E59" s="69">
        <v>94354683</v>
      </c>
      <c r="F59" s="180">
        <v>15.567334765694632</v>
      </c>
      <c r="G59" s="188">
        <v>77442414</v>
      </c>
      <c r="H59" s="180">
        <v>13.364207786665933</v>
      </c>
      <c r="I59" s="188">
        <v>69676169</v>
      </c>
      <c r="J59" s="107">
        <v>12.67355729436411</v>
      </c>
      <c r="K59" s="20"/>
    </row>
    <row r="60" spans="1:11" ht="13.5" customHeight="1">
      <c r="A60" s="26"/>
      <c r="C60" s="42" t="s">
        <v>549</v>
      </c>
      <c r="D60" s="27"/>
      <c r="E60" s="69">
        <v>87133590</v>
      </c>
      <c r="F60" s="180">
        <v>14.375945334549872</v>
      </c>
      <c r="G60" s="188">
        <v>86502118</v>
      </c>
      <c r="H60" s="180">
        <v>14.927637443464706</v>
      </c>
      <c r="I60" s="188">
        <v>75564433</v>
      </c>
      <c r="J60" s="107">
        <v>13.744587063069414</v>
      </c>
      <c r="K60" s="20"/>
    </row>
    <row r="61" spans="1:11" ht="13.5" customHeight="1">
      <c r="A61" s="26"/>
      <c r="C61" s="42" t="s">
        <v>550</v>
      </c>
      <c r="D61" s="27"/>
      <c r="E61" s="69">
        <v>14996607</v>
      </c>
      <c r="F61" s="180">
        <v>2.4742513471065286</v>
      </c>
      <c r="G61" s="188">
        <v>15718915</v>
      </c>
      <c r="H61" s="180">
        <v>2.7126071540195005</v>
      </c>
      <c r="I61" s="188">
        <v>16283565</v>
      </c>
      <c r="J61" s="107">
        <v>2.961854776831977</v>
      </c>
      <c r="K61" s="20"/>
    </row>
    <row r="62" spans="1:12" ht="13.5" customHeight="1">
      <c r="A62" s="26"/>
      <c r="B62" s="447" t="s">
        <v>339</v>
      </c>
      <c r="C62" s="447"/>
      <c r="D62" s="27"/>
      <c r="E62" s="69">
        <v>3355410</v>
      </c>
      <c r="F62" s="180">
        <v>0.5536004052513157</v>
      </c>
      <c r="G62" s="188">
        <v>2359043</v>
      </c>
      <c r="H62" s="180">
        <v>0.40709914891960575</v>
      </c>
      <c r="I62" s="188">
        <v>3385634</v>
      </c>
      <c r="J62" s="107">
        <v>0.6158206900948751</v>
      </c>
      <c r="K62" s="20"/>
      <c r="L62" s="183"/>
    </row>
    <row r="63" spans="1:11" ht="13.5" customHeight="1">
      <c r="A63" s="26"/>
      <c r="C63" s="42" t="s">
        <v>548</v>
      </c>
      <c r="D63" s="27"/>
      <c r="E63" s="69">
        <v>3233922</v>
      </c>
      <c r="F63" s="180">
        <v>0.5335564147901881</v>
      </c>
      <c r="G63" s="188">
        <v>2158807</v>
      </c>
      <c r="H63" s="180">
        <v>0.3725444989267628</v>
      </c>
      <c r="I63" s="188">
        <v>3204527</v>
      </c>
      <c r="J63" s="107">
        <v>0.5828787248024032</v>
      </c>
      <c r="K63" s="20"/>
    </row>
    <row r="64" spans="1:11" ht="13.5" customHeight="1">
      <c r="A64" s="26"/>
      <c r="C64" s="42" t="s">
        <v>549</v>
      </c>
      <c r="D64" s="27"/>
      <c r="E64" s="69">
        <v>72704</v>
      </c>
      <c r="F64" s="180">
        <v>0.011995244653676199</v>
      </c>
      <c r="G64" s="188">
        <v>89323</v>
      </c>
      <c r="H64" s="180">
        <v>0.015414435972106462</v>
      </c>
      <c r="I64" s="188">
        <v>74562</v>
      </c>
      <c r="J64" s="107">
        <v>0.013562252238385506</v>
      </c>
      <c r="K64" s="20"/>
    </row>
    <row r="65" spans="1:11" ht="13.5" customHeight="1">
      <c r="A65" s="26"/>
      <c r="C65" s="42" t="s">
        <v>550</v>
      </c>
      <c r="D65" s="27"/>
      <c r="E65" s="69">
        <v>48784</v>
      </c>
      <c r="F65" s="180">
        <v>0.008048745807451305</v>
      </c>
      <c r="G65" s="188">
        <v>110913</v>
      </c>
      <c r="H65" s="180">
        <v>0.019140214020736474</v>
      </c>
      <c r="I65" s="188">
        <v>106545</v>
      </c>
      <c r="J65" s="107">
        <v>0.019379713054086315</v>
      </c>
      <c r="K65" s="20"/>
    </row>
    <row r="66" spans="1:11" ht="13.5" customHeight="1">
      <c r="A66" s="26"/>
      <c r="B66" s="447" t="s">
        <v>340</v>
      </c>
      <c r="C66" s="447"/>
      <c r="D66" s="27"/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20"/>
    </row>
    <row r="67" spans="1:11" ht="13.5" customHeight="1">
      <c r="A67" s="26"/>
      <c r="C67" s="42" t="s">
        <v>548</v>
      </c>
      <c r="D67" s="27"/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20"/>
    </row>
    <row r="68" spans="1:11" ht="13.5" customHeight="1">
      <c r="A68" s="26"/>
      <c r="C68" s="42" t="s">
        <v>549</v>
      </c>
      <c r="D68" s="27"/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20"/>
    </row>
    <row r="69" spans="1:11" ht="13.5" customHeight="1">
      <c r="A69" s="26"/>
      <c r="B69" s="447" t="s">
        <v>238</v>
      </c>
      <c r="C69" s="447"/>
      <c r="D69" s="27"/>
      <c r="E69" s="69">
        <v>107824322</v>
      </c>
      <c r="F69" s="180">
        <v>17.789655617390526</v>
      </c>
      <c r="G69" s="188">
        <v>105632441</v>
      </c>
      <c r="H69" s="180">
        <v>18.228949972255894</v>
      </c>
      <c r="I69" s="188">
        <v>105590609</v>
      </c>
      <c r="J69" s="107">
        <v>19.206116698354908</v>
      </c>
      <c r="K69" s="20"/>
    </row>
    <row r="70" spans="1:11" ht="13.5" customHeight="1">
      <c r="A70" s="26"/>
      <c r="B70" s="447" t="s">
        <v>341</v>
      </c>
      <c r="C70" s="447"/>
      <c r="D70" s="27"/>
      <c r="E70" s="69">
        <v>2746823</v>
      </c>
      <c r="F70" s="180">
        <v>0.4531912123864549</v>
      </c>
      <c r="G70" s="188">
        <v>1860974</v>
      </c>
      <c r="H70" s="180">
        <v>0.3211475719440105</v>
      </c>
      <c r="I70" s="188">
        <v>1561118</v>
      </c>
      <c r="J70" s="107">
        <v>0.28395531356299325</v>
      </c>
      <c r="K70" s="20"/>
    </row>
    <row r="71" spans="1:11" ht="13.5" customHeight="1">
      <c r="A71" s="26"/>
      <c r="B71" s="447" t="s">
        <v>342</v>
      </c>
      <c r="C71" s="447"/>
      <c r="D71" s="27"/>
      <c r="E71" s="69">
        <v>2582686</v>
      </c>
      <c r="F71" s="180">
        <v>0.426110673877976</v>
      </c>
      <c r="G71" s="188">
        <v>1675142</v>
      </c>
      <c r="H71" s="180">
        <v>0.2890786147261776</v>
      </c>
      <c r="I71" s="188">
        <v>1635647</v>
      </c>
      <c r="J71" s="107">
        <v>0.29751156335611356</v>
      </c>
      <c r="K71" s="20"/>
    </row>
    <row r="72" spans="1:11" ht="13.5" customHeight="1">
      <c r="A72" s="26"/>
      <c r="B72" s="447" t="s">
        <v>343</v>
      </c>
      <c r="C72" s="447"/>
      <c r="D72" s="27"/>
      <c r="E72" s="69">
        <v>58210474</v>
      </c>
      <c r="F72" s="180">
        <v>9.603995337759372</v>
      </c>
      <c r="G72" s="188">
        <v>61169031</v>
      </c>
      <c r="H72" s="180">
        <v>10.555916301795678</v>
      </c>
      <c r="I72" s="188">
        <v>56566786</v>
      </c>
      <c r="J72" s="107">
        <v>10.289061721074729</v>
      </c>
      <c r="K72" s="20"/>
    </row>
    <row r="73" spans="1:11" ht="13.5" customHeight="1">
      <c r="A73" s="26"/>
      <c r="B73" s="447" t="s">
        <v>344</v>
      </c>
      <c r="C73" s="447"/>
      <c r="D73" s="27"/>
      <c r="E73" s="69">
        <v>1742556</v>
      </c>
      <c r="F73" s="180">
        <v>0.28749980114892415</v>
      </c>
      <c r="G73" s="188">
        <v>1344660</v>
      </c>
      <c r="H73" s="180">
        <v>0.23204746229137707</v>
      </c>
      <c r="I73" s="188">
        <v>1167928</v>
      </c>
      <c r="J73" s="107">
        <v>0.212437087689079</v>
      </c>
      <c r="K73" s="20"/>
    </row>
    <row r="74" spans="1:11" ht="13.5" customHeight="1">
      <c r="A74" s="49"/>
      <c r="B74" s="49"/>
      <c r="C74" s="49"/>
      <c r="D74" s="50"/>
      <c r="E74" s="52"/>
      <c r="F74" s="52"/>
      <c r="G74" s="71"/>
      <c r="H74" s="52"/>
      <c r="I74" s="71"/>
      <c r="J74" s="52"/>
      <c r="K74" s="20"/>
    </row>
    <row r="75" spans="1:11" ht="13.5" customHeight="1">
      <c r="A75" s="54" t="s">
        <v>551</v>
      </c>
      <c r="B75" s="26"/>
      <c r="C75" s="26"/>
      <c r="D75" s="26"/>
      <c r="E75" s="26"/>
      <c r="F75" s="26"/>
      <c r="G75" s="26"/>
      <c r="H75" s="26"/>
      <c r="I75" s="26"/>
      <c r="J75" s="26"/>
      <c r="K75" s="20"/>
    </row>
    <row r="76" ht="13.5" customHeight="1"/>
  </sheetData>
  <sheetProtection/>
  <mergeCells count="56">
    <mergeCell ref="B69:C69"/>
    <mergeCell ref="B70:C70"/>
    <mergeCell ref="B66:C66"/>
    <mergeCell ref="B47:C47"/>
    <mergeCell ref="B48:C48"/>
    <mergeCell ref="B49:C49"/>
    <mergeCell ref="B56:C56"/>
    <mergeCell ref="B39:C39"/>
    <mergeCell ref="B40:C40"/>
    <mergeCell ref="B41:C41"/>
    <mergeCell ref="B42:C42"/>
    <mergeCell ref="B43:C43"/>
    <mergeCell ref="B44:C44"/>
    <mergeCell ref="B45:C45"/>
    <mergeCell ref="B46:C46"/>
    <mergeCell ref="A30:C30"/>
    <mergeCell ref="B32:C32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21:C21"/>
    <mergeCell ref="B22:C22"/>
    <mergeCell ref="B23:C23"/>
    <mergeCell ref="B24:C24"/>
    <mergeCell ref="B10:C10"/>
    <mergeCell ref="B25:C25"/>
    <mergeCell ref="B11:C11"/>
    <mergeCell ref="A13:C13"/>
    <mergeCell ref="B15:C15"/>
    <mergeCell ref="B16:C16"/>
    <mergeCell ref="E4:F4"/>
    <mergeCell ref="B72:C72"/>
    <mergeCell ref="B17:C17"/>
    <mergeCell ref="B18:C18"/>
    <mergeCell ref="B19:C19"/>
    <mergeCell ref="B20:C20"/>
    <mergeCell ref="A4:D5"/>
    <mergeCell ref="B7:C7"/>
    <mergeCell ref="B8:C8"/>
    <mergeCell ref="B9:C9"/>
    <mergeCell ref="B73:C73"/>
    <mergeCell ref="B50:C50"/>
    <mergeCell ref="B57:C57"/>
    <mergeCell ref="B58:C58"/>
    <mergeCell ref="B62:C62"/>
    <mergeCell ref="B51:C51"/>
    <mergeCell ref="B53:C53"/>
    <mergeCell ref="B54:C54"/>
    <mergeCell ref="B55:C55"/>
    <mergeCell ref="B71:C7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3" width="13.125" style="0" customWidth="1"/>
    <col min="4" max="7" width="12.625" style="0" customWidth="1"/>
    <col min="8" max="8" width="12.875" style="0" customWidth="1"/>
  </cols>
  <sheetData>
    <row r="1" spans="1:8" ht="13.5" customHeight="1">
      <c r="A1" s="55" t="s">
        <v>345</v>
      </c>
      <c r="B1" s="20"/>
      <c r="C1" s="20"/>
      <c r="D1" s="20"/>
      <c r="E1" s="20"/>
      <c r="F1" s="20"/>
      <c r="G1" s="20"/>
      <c r="H1" s="20"/>
    </row>
    <row r="2" spans="1:8" ht="13.5" customHeight="1">
      <c r="A2" s="158" t="s">
        <v>346</v>
      </c>
      <c r="C2" s="20"/>
      <c r="D2" s="20"/>
      <c r="E2" s="20"/>
      <c r="F2" s="20"/>
      <c r="G2" s="20"/>
      <c r="H2" s="20"/>
    </row>
    <row r="3" spans="1:8" ht="13.5" customHeight="1" thickBot="1">
      <c r="A3" s="20"/>
      <c r="B3" s="20"/>
      <c r="C3" s="20"/>
      <c r="D3" s="20"/>
      <c r="E3" s="20"/>
      <c r="F3" s="20"/>
      <c r="H3" s="21" t="s">
        <v>347</v>
      </c>
    </row>
    <row r="4" spans="1:8" ht="13.5" customHeight="1" thickTop="1">
      <c r="A4" s="448" t="s">
        <v>348</v>
      </c>
      <c r="B4" s="449"/>
      <c r="C4" s="467" t="s">
        <v>349</v>
      </c>
      <c r="D4" s="468"/>
      <c r="E4" s="469"/>
      <c r="F4" s="467" t="s">
        <v>350</v>
      </c>
      <c r="G4" s="468"/>
      <c r="H4" s="468"/>
    </row>
    <row r="5" spans="1:8" ht="13.5" customHeight="1">
      <c r="A5" s="443"/>
      <c r="B5" s="444"/>
      <c r="C5" s="97" t="s">
        <v>351</v>
      </c>
      <c r="D5" s="97" t="s">
        <v>352</v>
      </c>
      <c r="E5" s="97" t="s">
        <v>353</v>
      </c>
      <c r="F5" s="97" t="s">
        <v>354</v>
      </c>
      <c r="G5" s="97" t="s">
        <v>355</v>
      </c>
      <c r="H5" s="136" t="s">
        <v>353</v>
      </c>
    </row>
    <row r="6" spans="1:8" ht="13.5" customHeight="1">
      <c r="A6" s="26"/>
      <c r="B6" s="27"/>
      <c r="C6" s="63"/>
      <c r="D6" s="63"/>
      <c r="E6" s="63"/>
      <c r="F6" s="63"/>
      <c r="G6" s="63"/>
      <c r="H6" s="63"/>
    </row>
    <row r="7" spans="1:8" ht="13.5" customHeight="1">
      <c r="A7" s="56" t="s">
        <v>206</v>
      </c>
      <c r="B7" s="72">
        <v>13</v>
      </c>
      <c r="C7" s="63">
        <v>17107179</v>
      </c>
      <c r="D7" s="63">
        <v>19178225</v>
      </c>
      <c r="E7" s="28">
        <v>-2071046</v>
      </c>
      <c r="F7" s="63">
        <v>1295093</v>
      </c>
      <c r="G7" s="63">
        <v>1850257</v>
      </c>
      <c r="H7" s="28">
        <v>-555164</v>
      </c>
    </row>
    <row r="8" spans="1:8" ht="13.5" customHeight="1">
      <c r="A8" s="56"/>
      <c r="B8" s="72">
        <v>14</v>
      </c>
      <c r="C8" s="63">
        <v>17574762</v>
      </c>
      <c r="D8" s="63">
        <v>19617127</v>
      </c>
      <c r="E8" s="28">
        <f>SUM(C8-D8)</f>
        <v>-2042365</v>
      </c>
      <c r="F8" s="63">
        <v>1437879</v>
      </c>
      <c r="G8" s="63">
        <v>2007757</v>
      </c>
      <c r="H8" s="28">
        <f>SUM(F8-G8)</f>
        <v>-569878</v>
      </c>
    </row>
    <row r="9" spans="1:8" s="33" customFormat="1" ht="13.5" customHeight="1">
      <c r="A9" s="26"/>
      <c r="B9" s="72">
        <v>15</v>
      </c>
      <c r="C9" s="339">
        <v>17420885</v>
      </c>
      <c r="D9" s="339">
        <v>18910920</v>
      </c>
      <c r="E9" s="28">
        <f>SUM(C9-D9)</f>
        <v>-1490035</v>
      </c>
      <c r="F9" s="339">
        <v>1843342</v>
      </c>
      <c r="G9" s="339">
        <v>2578250</v>
      </c>
      <c r="H9" s="28">
        <f>SUM(F9-G9)</f>
        <v>-734908</v>
      </c>
    </row>
    <row r="10" spans="1:8" s="33" customFormat="1" ht="13.5" customHeight="1">
      <c r="A10" s="26"/>
      <c r="B10" s="378">
        <v>16</v>
      </c>
      <c r="C10" s="379">
        <v>17718273</v>
      </c>
      <c r="D10" s="339">
        <v>19340724</v>
      </c>
      <c r="E10" s="341">
        <f>SUM(C10-D10)</f>
        <v>-1622451</v>
      </c>
      <c r="F10" s="339">
        <v>2386967</v>
      </c>
      <c r="G10" s="339">
        <v>2899650</v>
      </c>
      <c r="H10" s="341">
        <f>SUM(F10-G10)</f>
        <v>-512683</v>
      </c>
    </row>
    <row r="11" spans="1:8" s="36" customFormat="1" ht="13.5" customHeight="1">
      <c r="A11" s="66"/>
      <c r="B11" s="340">
        <v>17</v>
      </c>
      <c r="C11" s="380">
        <v>18070183</v>
      </c>
      <c r="D11" s="185">
        <v>18854881</v>
      </c>
      <c r="E11" s="381">
        <f>SUM(C11-D11)</f>
        <v>-784698</v>
      </c>
      <c r="F11" s="185">
        <v>1894825</v>
      </c>
      <c r="G11" s="185">
        <v>2455539</v>
      </c>
      <c r="H11" s="381">
        <f>SUM(F11-G11)</f>
        <v>-560714</v>
      </c>
    </row>
    <row r="12" spans="1:8" ht="13.5" customHeight="1">
      <c r="A12" s="49"/>
      <c r="B12" s="50"/>
      <c r="C12" s="49"/>
      <c r="D12" s="49"/>
      <c r="E12" s="49"/>
      <c r="F12" s="49"/>
      <c r="G12" s="49"/>
      <c r="H12" s="49"/>
    </row>
    <row r="13" spans="1:8" ht="13.5" customHeight="1">
      <c r="A13" s="54" t="s">
        <v>356</v>
      </c>
      <c r="B13" s="26"/>
      <c r="C13" s="26"/>
      <c r="D13" s="26"/>
      <c r="E13" s="26"/>
      <c r="F13" s="26"/>
      <c r="G13" s="26"/>
      <c r="H13" s="26"/>
    </row>
    <row r="14" ht="13.5" customHeight="1"/>
    <row r="15" ht="13.5" customHeight="1"/>
  </sheetData>
  <sheetProtection/>
  <mergeCells count="3">
    <mergeCell ref="A4:B5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20.625" style="0" customWidth="1"/>
    <col min="4" max="4" width="1.625" style="0" customWidth="1"/>
    <col min="5" max="5" width="15.625" style="0" customWidth="1"/>
    <col min="6" max="6" width="10.625" style="0" customWidth="1"/>
    <col min="7" max="7" width="15.625" style="0" customWidth="1"/>
    <col min="8" max="8" width="10.625" style="0" customWidth="1"/>
    <col min="9" max="9" width="15.625" style="0" customWidth="1"/>
    <col min="10" max="10" width="10.625" style="0" customWidth="1"/>
    <col min="12" max="12" width="15.375" style="0" customWidth="1"/>
    <col min="14" max="14" width="14.125" style="0" bestFit="1" customWidth="1"/>
  </cols>
  <sheetData>
    <row r="1" spans="1:10" ht="13.5" customHeight="1">
      <c r="A1" s="19" t="s">
        <v>651</v>
      </c>
      <c r="B1" s="20"/>
      <c r="C1" s="20"/>
      <c r="D1" s="20"/>
      <c r="E1" s="20"/>
      <c r="F1" s="20"/>
      <c r="G1" s="20"/>
      <c r="H1" s="20"/>
      <c r="I1" s="382"/>
      <c r="J1" s="20"/>
    </row>
    <row r="2" spans="1:10" ht="13.5" customHeight="1" thickBot="1">
      <c r="A2" s="20"/>
      <c r="B2" s="20"/>
      <c r="C2" s="20"/>
      <c r="D2" s="20"/>
      <c r="E2" s="20"/>
      <c r="F2" s="20"/>
      <c r="H2" s="20"/>
      <c r="I2" s="383"/>
      <c r="J2" s="21" t="s">
        <v>652</v>
      </c>
    </row>
    <row r="3" spans="1:10" ht="13.5" customHeight="1" thickTop="1">
      <c r="A3" s="448" t="s">
        <v>133</v>
      </c>
      <c r="B3" s="448"/>
      <c r="C3" s="448"/>
      <c r="D3" s="449"/>
      <c r="E3" s="95" t="s">
        <v>653</v>
      </c>
      <c r="F3" s="133"/>
      <c r="G3" s="95" t="s">
        <v>654</v>
      </c>
      <c r="H3" s="133"/>
      <c r="I3" s="384" t="s">
        <v>655</v>
      </c>
      <c r="J3" s="133"/>
    </row>
    <row r="4" spans="1:10" ht="13.5" customHeight="1">
      <c r="A4" s="443"/>
      <c r="B4" s="443"/>
      <c r="C4" s="443"/>
      <c r="D4" s="444"/>
      <c r="E4" s="97" t="s">
        <v>316</v>
      </c>
      <c r="F4" s="136" t="s">
        <v>317</v>
      </c>
      <c r="G4" s="97" t="s">
        <v>316</v>
      </c>
      <c r="H4" s="136" t="s">
        <v>317</v>
      </c>
      <c r="I4" s="385" t="s">
        <v>316</v>
      </c>
      <c r="J4" s="136" t="s">
        <v>317</v>
      </c>
    </row>
    <row r="5" spans="1:10" ht="13.5" customHeight="1">
      <c r="A5" s="26"/>
      <c r="B5" s="26"/>
      <c r="C5" s="26"/>
      <c r="D5" s="27"/>
      <c r="E5" s="26"/>
      <c r="F5" s="56"/>
      <c r="G5" s="26"/>
      <c r="H5" s="56"/>
      <c r="I5" s="386"/>
      <c r="J5" s="56"/>
    </row>
    <row r="6" spans="1:10" ht="13.5" customHeight="1">
      <c r="A6" s="26"/>
      <c r="B6" s="447" t="s">
        <v>179</v>
      </c>
      <c r="C6" s="447"/>
      <c r="D6" s="27"/>
      <c r="E6" s="188">
        <v>444937902</v>
      </c>
      <c r="F6" s="187" t="s">
        <v>176</v>
      </c>
      <c r="G6" s="69">
        <v>456693082</v>
      </c>
      <c r="H6" s="187" t="s">
        <v>176</v>
      </c>
      <c r="I6" s="383">
        <v>428520298</v>
      </c>
      <c r="J6" s="187" t="s">
        <v>176</v>
      </c>
    </row>
    <row r="7" spans="1:10" ht="13.5" customHeight="1">
      <c r="A7" s="26"/>
      <c r="B7" s="447" t="s">
        <v>181</v>
      </c>
      <c r="C7" s="447"/>
      <c r="D7" s="27"/>
      <c r="E7" s="188">
        <v>436786938</v>
      </c>
      <c r="F7" s="187" t="s">
        <v>176</v>
      </c>
      <c r="G7" s="69">
        <v>447401055</v>
      </c>
      <c r="H7" s="187" t="s">
        <v>176</v>
      </c>
      <c r="I7" s="383">
        <v>422079437</v>
      </c>
      <c r="J7" s="187" t="s">
        <v>176</v>
      </c>
    </row>
    <row r="8" spans="1:10" ht="13.5" customHeight="1">
      <c r="A8" s="26"/>
      <c r="B8" s="447" t="s">
        <v>318</v>
      </c>
      <c r="C8" s="447"/>
      <c r="D8" s="27"/>
      <c r="E8" s="188">
        <v>8150964</v>
      </c>
      <c r="F8" s="187" t="s">
        <v>176</v>
      </c>
      <c r="G8" s="69">
        <v>9292027</v>
      </c>
      <c r="H8" s="187" t="s">
        <v>176</v>
      </c>
      <c r="I8" s="383">
        <v>6440861</v>
      </c>
      <c r="J8" s="187" t="s">
        <v>176</v>
      </c>
    </row>
    <row r="9" spans="1:10" ht="13.5" customHeight="1">
      <c r="A9" s="26"/>
      <c r="B9" s="447" t="s">
        <v>319</v>
      </c>
      <c r="C9" s="447"/>
      <c r="D9" s="27"/>
      <c r="E9" s="188">
        <v>2437706</v>
      </c>
      <c r="F9" s="187" t="s">
        <v>176</v>
      </c>
      <c r="G9" s="69">
        <v>2701377</v>
      </c>
      <c r="H9" s="187" t="s">
        <v>176</v>
      </c>
      <c r="I9" s="383">
        <v>2116693</v>
      </c>
      <c r="J9" s="187" t="s">
        <v>176</v>
      </c>
    </row>
    <row r="10" spans="1:10" ht="13.5" customHeight="1">
      <c r="A10" s="26"/>
      <c r="B10" s="447" t="s">
        <v>320</v>
      </c>
      <c r="C10" s="447"/>
      <c r="D10" s="27"/>
      <c r="E10" s="188">
        <v>5713258</v>
      </c>
      <c r="F10" s="187" t="s">
        <v>176</v>
      </c>
      <c r="G10" s="69">
        <v>6590650</v>
      </c>
      <c r="H10" s="187" t="s">
        <v>176</v>
      </c>
      <c r="I10" s="383">
        <v>4324168</v>
      </c>
      <c r="J10" s="187" t="s">
        <v>176</v>
      </c>
    </row>
    <row r="11" spans="1:10" ht="13.5" customHeight="1">
      <c r="A11" s="189" t="s">
        <v>357</v>
      </c>
      <c r="B11" s="447" t="s">
        <v>358</v>
      </c>
      <c r="C11" s="447"/>
      <c r="D11" s="27"/>
      <c r="E11" s="188">
        <v>5713258</v>
      </c>
      <c r="F11" s="113" t="s">
        <v>656</v>
      </c>
      <c r="G11" s="69">
        <v>6590650</v>
      </c>
      <c r="H11" s="342" t="s">
        <v>657</v>
      </c>
      <c r="I11" s="383">
        <v>4324168</v>
      </c>
      <c r="J11" s="342" t="s">
        <v>658</v>
      </c>
    </row>
    <row r="12" spans="1:10" ht="13.5" customHeight="1">
      <c r="A12" s="189" t="s">
        <v>357</v>
      </c>
      <c r="B12" s="447" t="s">
        <v>359</v>
      </c>
      <c r="C12" s="447"/>
      <c r="D12" s="27"/>
      <c r="E12" s="188">
        <v>0</v>
      </c>
      <c r="F12" s="113" t="s">
        <v>659</v>
      </c>
      <c r="G12" s="187" t="s">
        <v>176</v>
      </c>
      <c r="H12" s="113" t="s">
        <v>659</v>
      </c>
      <c r="I12" s="187" t="s">
        <v>176</v>
      </c>
      <c r="J12" s="113" t="s">
        <v>659</v>
      </c>
    </row>
    <row r="13" spans="1:9" ht="13.5" customHeight="1">
      <c r="A13" s="26"/>
      <c r="B13" s="26"/>
      <c r="C13" s="26"/>
      <c r="D13" s="27"/>
      <c r="E13" s="188"/>
      <c r="G13" s="69"/>
      <c r="I13" s="383"/>
    </row>
    <row r="14" spans="1:14" s="36" customFormat="1" ht="13.5" customHeight="1">
      <c r="A14" s="458" t="s">
        <v>660</v>
      </c>
      <c r="B14" s="458"/>
      <c r="C14" s="458"/>
      <c r="D14" s="99"/>
      <c r="E14" s="191">
        <v>444937902</v>
      </c>
      <c r="F14" s="39">
        <v>100</v>
      </c>
      <c r="G14" s="68">
        <v>456693082</v>
      </c>
      <c r="H14" s="39">
        <v>100</v>
      </c>
      <c r="I14" s="185">
        <v>428520298</v>
      </c>
      <c r="J14" s="39">
        <v>100</v>
      </c>
      <c r="K14" s="192"/>
      <c r="L14" s="193"/>
      <c r="N14" s="191"/>
    </row>
    <row r="15" spans="1:10" ht="7.5" customHeight="1">
      <c r="A15" s="26"/>
      <c r="B15" s="26"/>
      <c r="C15" s="26"/>
      <c r="D15" s="27"/>
      <c r="E15" s="188"/>
      <c r="F15" s="106"/>
      <c r="G15" s="69"/>
      <c r="H15" s="107"/>
      <c r="I15" s="383"/>
      <c r="J15" s="107"/>
    </row>
    <row r="16" spans="1:10" ht="13.5" customHeight="1">
      <c r="A16" s="194" t="s">
        <v>575</v>
      </c>
      <c r="B16" s="447" t="s">
        <v>321</v>
      </c>
      <c r="C16" s="447"/>
      <c r="D16" s="27"/>
      <c r="E16" s="188">
        <v>79874458</v>
      </c>
      <c r="F16" s="196">
        <v>17.951821510589134</v>
      </c>
      <c r="G16" s="69">
        <v>79137553</v>
      </c>
      <c r="H16" s="107">
        <v>17.3</v>
      </c>
      <c r="I16" s="383">
        <v>79646796</v>
      </c>
      <c r="J16" s="107">
        <v>18.586469852590273</v>
      </c>
    </row>
    <row r="17" spans="1:10" ht="13.5" customHeight="1">
      <c r="A17" s="194"/>
      <c r="B17" s="447" t="s">
        <v>360</v>
      </c>
      <c r="C17" s="447"/>
      <c r="D17" s="27"/>
      <c r="E17" s="188">
        <v>5221933</v>
      </c>
      <c r="F17" s="196">
        <v>1.1736318655990785</v>
      </c>
      <c r="G17" s="69">
        <v>6686161</v>
      </c>
      <c r="H17" s="107">
        <v>1.5</v>
      </c>
      <c r="I17" s="383">
        <v>8050770</v>
      </c>
      <c r="J17" s="107">
        <v>1.8787371421084935</v>
      </c>
    </row>
    <row r="18" spans="1:10" ht="13.5" customHeight="1">
      <c r="A18" s="26"/>
      <c r="B18" s="447" t="s">
        <v>255</v>
      </c>
      <c r="C18" s="447"/>
      <c r="D18" s="27"/>
      <c r="E18" s="188">
        <v>734672</v>
      </c>
      <c r="F18" s="196">
        <v>0.1651178730105128</v>
      </c>
      <c r="G18" s="69">
        <v>702860</v>
      </c>
      <c r="H18" s="107">
        <v>0.2</v>
      </c>
      <c r="I18" s="383">
        <v>405923</v>
      </c>
      <c r="J18" s="107">
        <v>0.09472666800021687</v>
      </c>
    </row>
    <row r="19" spans="1:10" ht="13.5" customHeight="1">
      <c r="A19" s="26"/>
      <c r="B19" s="447" t="s">
        <v>531</v>
      </c>
      <c r="C19" s="447"/>
      <c r="D19" s="27"/>
      <c r="E19" s="190" t="s">
        <v>176</v>
      </c>
      <c r="F19" s="190" t="s">
        <v>176</v>
      </c>
      <c r="G19" s="69">
        <v>69400</v>
      </c>
      <c r="H19" s="107">
        <v>0</v>
      </c>
      <c r="I19" s="383">
        <v>107646</v>
      </c>
      <c r="J19" s="107">
        <v>0.025120396980588305</v>
      </c>
    </row>
    <row r="20" spans="1:10" ht="13.5" customHeight="1">
      <c r="A20" s="26"/>
      <c r="B20" s="447" t="s">
        <v>532</v>
      </c>
      <c r="C20" s="447"/>
      <c r="D20" s="27"/>
      <c r="E20" s="190" t="s">
        <v>176</v>
      </c>
      <c r="F20" s="190" t="s">
        <v>176</v>
      </c>
      <c r="G20" s="69">
        <v>78115</v>
      </c>
      <c r="H20" s="107">
        <v>0</v>
      </c>
      <c r="I20" s="383">
        <v>442434</v>
      </c>
      <c r="J20" s="107">
        <v>0.10324691783911714</v>
      </c>
    </row>
    <row r="21" spans="1:10" ht="13.5" customHeight="1">
      <c r="A21" s="26"/>
      <c r="B21" s="447" t="s">
        <v>260</v>
      </c>
      <c r="C21" s="447"/>
      <c r="D21" s="27"/>
      <c r="E21" s="188">
        <v>6769453</v>
      </c>
      <c r="F21" s="196">
        <v>1.5214377039068252</v>
      </c>
      <c r="G21" s="69">
        <v>7670939</v>
      </c>
      <c r="H21" s="107">
        <v>1.7</v>
      </c>
      <c r="I21" s="383">
        <v>7060609</v>
      </c>
      <c r="J21" s="107">
        <v>1.6476720082930587</v>
      </c>
    </row>
    <row r="22" spans="1:10" ht="13.5" customHeight="1">
      <c r="A22" s="26"/>
      <c r="B22" s="447" t="s">
        <v>361</v>
      </c>
      <c r="C22" s="447"/>
      <c r="D22" s="27"/>
      <c r="E22" s="188">
        <v>161399</v>
      </c>
      <c r="F22" s="196">
        <v>0.03627450016609284</v>
      </c>
      <c r="G22" s="69">
        <v>141974</v>
      </c>
      <c r="H22" s="107">
        <v>0</v>
      </c>
      <c r="I22" s="383">
        <v>135273</v>
      </c>
      <c r="J22" s="107">
        <v>0.03156746614602606</v>
      </c>
    </row>
    <row r="23" spans="1:10" ht="13.5" customHeight="1">
      <c r="A23" s="26"/>
      <c r="B23" s="447" t="s">
        <v>259</v>
      </c>
      <c r="C23" s="447"/>
      <c r="D23" s="27"/>
      <c r="E23" s="188">
        <v>495</v>
      </c>
      <c r="F23" s="196">
        <v>0.00011125147976267484</v>
      </c>
      <c r="G23" s="69">
        <v>936</v>
      </c>
      <c r="H23" s="107">
        <v>0</v>
      </c>
      <c r="I23" s="188">
        <v>0</v>
      </c>
      <c r="J23" s="190" t="s">
        <v>176</v>
      </c>
    </row>
    <row r="24" spans="1:10" ht="13.5" customHeight="1">
      <c r="A24" s="26"/>
      <c r="B24" s="447" t="s">
        <v>245</v>
      </c>
      <c r="C24" s="447"/>
      <c r="D24" s="27"/>
      <c r="E24" s="188">
        <v>1593106</v>
      </c>
      <c r="F24" s="196">
        <v>0.3580513129672644</v>
      </c>
      <c r="G24" s="69">
        <v>1581673</v>
      </c>
      <c r="H24" s="107">
        <v>0.3</v>
      </c>
      <c r="I24" s="383">
        <v>1494812</v>
      </c>
      <c r="J24" s="107">
        <v>0.3488310838428475</v>
      </c>
    </row>
    <row r="25" spans="1:10" ht="13.5" customHeight="1">
      <c r="A25" s="26"/>
      <c r="B25" s="447" t="s">
        <v>141</v>
      </c>
      <c r="C25" s="447"/>
      <c r="D25" s="27"/>
      <c r="E25" s="188">
        <v>2774253</v>
      </c>
      <c r="F25" s="196">
        <v>0.6235146494667474</v>
      </c>
      <c r="G25" s="69">
        <v>2717892</v>
      </c>
      <c r="H25" s="107">
        <v>0.6</v>
      </c>
      <c r="I25" s="383">
        <v>2579609</v>
      </c>
      <c r="J25" s="107">
        <v>0.6019805857597905</v>
      </c>
    </row>
    <row r="26" spans="1:10" ht="13.5" customHeight="1">
      <c r="A26" s="194" t="s">
        <v>362</v>
      </c>
      <c r="B26" s="447" t="s">
        <v>143</v>
      </c>
      <c r="C26" s="447"/>
      <c r="D26" s="27"/>
      <c r="E26" s="188">
        <v>140412663</v>
      </c>
      <c r="F26" s="196">
        <v>31.557811184177336</v>
      </c>
      <c r="G26" s="69">
        <v>136538077</v>
      </c>
      <c r="H26" s="107">
        <v>29.9</v>
      </c>
      <c r="I26" s="383">
        <v>143978521</v>
      </c>
      <c r="J26" s="107">
        <v>33.59899675044098</v>
      </c>
    </row>
    <row r="27" spans="1:10" ht="13.5" customHeight="1">
      <c r="A27" s="26"/>
      <c r="B27" s="447" t="s">
        <v>145</v>
      </c>
      <c r="C27" s="447"/>
      <c r="D27" s="27"/>
      <c r="E27" s="188">
        <v>152783</v>
      </c>
      <c r="F27" s="196">
        <v>0.034338050166829795</v>
      </c>
      <c r="G27" s="69">
        <v>148359</v>
      </c>
      <c r="H27" s="107">
        <v>0</v>
      </c>
      <c r="I27" s="383">
        <v>149253</v>
      </c>
      <c r="J27" s="107">
        <v>0.03482985536428429</v>
      </c>
    </row>
    <row r="28" spans="1:10" ht="13.5" customHeight="1">
      <c r="A28" s="26"/>
      <c r="B28" s="447" t="s">
        <v>152</v>
      </c>
      <c r="C28" s="447"/>
      <c r="D28" s="27"/>
      <c r="E28" s="188">
        <v>6836013</v>
      </c>
      <c r="F28" s="196">
        <v>1.536397094801782</v>
      </c>
      <c r="G28" s="69">
        <v>6350522</v>
      </c>
      <c r="H28" s="107">
        <v>1.4</v>
      </c>
      <c r="I28" s="383">
        <v>5910100</v>
      </c>
      <c r="J28" s="107">
        <v>1.3791878768832555</v>
      </c>
    </row>
    <row r="29" spans="1:10" ht="13.5" customHeight="1">
      <c r="A29" s="26"/>
      <c r="B29" s="447" t="s">
        <v>552</v>
      </c>
      <c r="C29" s="447"/>
      <c r="D29" s="27"/>
      <c r="E29" s="188">
        <v>8050714</v>
      </c>
      <c r="F29" s="196">
        <v>1.8094017083759253</v>
      </c>
      <c r="G29" s="69">
        <v>7727655</v>
      </c>
      <c r="H29" s="107">
        <v>1.7</v>
      </c>
      <c r="I29" s="383">
        <v>7575981</v>
      </c>
      <c r="J29" s="107">
        <v>1.7679398234713257</v>
      </c>
    </row>
    <row r="30" spans="1:10" ht="13.5" customHeight="1">
      <c r="A30" s="26"/>
      <c r="B30" s="447" t="s">
        <v>363</v>
      </c>
      <c r="C30" s="447"/>
      <c r="D30" s="27"/>
      <c r="E30" s="188">
        <v>1775594</v>
      </c>
      <c r="F30" s="196">
        <v>0.3990655756721755</v>
      </c>
      <c r="G30" s="69">
        <v>2186648</v>
      </c>
      <c r="H30" s="107">
        <v>0.5</v>
      </c>
      <c r="I30" s="383">
        <v>2472774</v>
      </c>
      <c r="J30" s="107">
        <v>0.5770494446916491</v>
      </c>
    </row>
    <row r="31" spans="1:10" ht="13.5" customHeight="1">
      <c r="A31" s="26"/>
      <c r="B31" s="447" t="s">
        <v>147</v>
      </c>
      <c r="C31" s="447"/>
      <c r="D31" s="27"/>
      <c r="E31" s="188">
        <v>34480673</v>
      </c>
      <c r="F31" s="196">
        <v>7.74954726154123</v>
      </c>
      <c r="G31" s="69">
        <v>32047445</v>
      </c>
      <c r="H31" s="107">
        <v>7</v>
      </c>
      <c r="I31" s="383">
        <v>37640050</v>
      </c>
      <c r="J31" s="107">
        <v>8.783726272868408</v>
      </c>
    </row>
    <row r="32" spans="1:10" ht="13.5" customHeight="1">
      <c r="A32" s="26"/>
      <c r="B32" s="480" t="s">
        <v>364</v>
      </c>
      <c r="C32" s="480"/>
      <c r="D32" s="27"/>
      <c r="E32" s="188">
        <v>3671</v>
      </c>
      <c r="F32" s="196">
        <v>0.0008250589539571299</v>
      </c>
      <c r="G32" s="69">
        <v>3525</v>
      </c>
      <c r="H32" s="107">
        <v>0</v>
      </c>
      <c r="I32" s="383">
        <v>14063</v>
      </c>
      <c r="J32" s="107">
        <v>0.003281758195734289</v>
      </c>
    </row>
    <row r="33" spans="1:10" ht="13.5" customHeight="1">
      <c r="A33" s="26"/>
      <c r="B33" s="447" t="s">
        <v>365</v>
      </c>
      <c r="C33" s="447"/>
      <c r="D33" s="27"/>
      <c r="E33" s="188">
        <v>33342254</v>
      </c>
      <c r="F33" s="196">
        <v>7.493687062874675</v>
      </c>
      <c r="G33" s="69">
        <v>38987567</v>
      </c>
      <c r="H33" s="107">
        <v>8.5</v>
      </c>
      <c r="I33" s="383">
        <v>25614539</v>
      </c>
      <c r="J33" s="107">
        <v>5.977438903022512</v>
      </c>
    </row>
    <row r="34" spans="1:10" ht="13.5" customHeight="1">
      <c r="A34" s="26"/>
      <c r="B34" s="447" t="s">
        <v>154</v>
      </c>
      <c r="C34" s="447"/>
      <c r="D34" s="27"/>
      <c r="E34" s="188">
        <v>2563627</v>
      </c>
      <c r="F34" s="196">
        <v>0.5761763582011047</v>
      </c>
      <c r="G34" s="69">
        <v>3451607</v>
      </c>
      <c r="H34" s="107">
        <v>0.8</v>
      </c>
      <c r="I34" s="383">
        <v>2083115</v>
      </c>
      <c r="J34" s="107">
        <v>0.486118162832044</v>
      </c>
    </row>
    <row r="35" spans="1:10" ht="13.5" customHeight="1">
      <c r="A35" s="26"/>
      <c r="B35" s="447" t="s">
        <v>155</v>
      </c>
      <c r="C35" s="447"/>
      <c r="D35" s="27"/>
      <c r="E35" s="188">
        <v>1901666</v>
      </c>
      <c r="F35" s="196">
        <v>0.42740031619064</v>
      </c>
      <c r="G35" s="69">
        <v>2824528</v>
      </c>
      <c r="H35" s="107">
        <v>0.6</v>
      </c>
      <c r="I35" s="383">
        <v>239864</v>
      </c>
      <c r="J35" s="107">
        <v>0.05597494473879041</v>
      </c>
    </row>
    <row r="36" spans="1:10" ht="13.5" customHeight="1">
      <c r="A36" s="26"/>
      <c r="B36" s="447" t="s">
        <v>157</v>
      </c>
      <c r="C36" s="447"/>
      <c r="D36" s="27"/>
      <c r="E36" s="188">
        <v>17137571</v>
      </c>
      <c r="F36" s="196">
        <v>3.8516770369452593</v>
      </c>
      <c r="G36" s="69">
        <v>28930800</v>
      </c>
      <c r="H36" s="107">
        <v>6.3</v>
      </c>
      <c r="I36" s="383">
        <v>15077246</v>
      </c>
      <c r="J36" s="107">
        <v>3.5184438334354002</v>
      </c>
    </row>
    <row r="37" spans="1:10" ht="13.5" customHeight="1">
      <c r="A37" s="26"/>
      <c r="B37" s="447" t="s">
        <v>158</v>
      </c>
      <c r="C37" s="447"/>
      <c r="D37" s="27"/>
      <c r="E37" s="188">
        <v>7325954</v>
      </c>
      <c r="F37" s="196">
        <v>1.6465115619662358</v>
      </c>
      <c r="G37" s="69">
        <v>8027488</v>
      </c>
      <c r="H37" s="107">
        <v>1.8</v>
      </c>
      <c r="I37" s="383">
        <v>8747549</v>
      </c>
      <c r="J37" s="107">
        <v>2.041338307853039</v>
      </c>
    </row>
    <row r="38" spans="1:10" ht="13.5" customHeight="1">
      <c r="A38" s="26"/>
      <c r="B38" s="447" t="s">
        <v>160</v>
      </c>
      <c r="C38" s="447"/>
      <c r="D38" s="27"/>
      <c r="E38" s="188">
        <v>18934800</v>
      </c>
      <c r="F38" s="196">
        <v>4.255605088909688</v>
      </c>
      <c r="G38" s="69">
        <v>20618013</v>
      </c>
      <c r="H38" s="107">
        <v>4.5</v>
      </c>
      <c r="I38" s="383">
        <v>17612888</v>
      </c>
      <c r="J38" s="107">
        <v>4.110164228439886</v>
      </c>
    </row>
    <row r="39" spans="1:10" ht="13.5" customHeight="1">
      <c r="A39" s="26"/>
      <c r="B39" s="447" t="s">
        <v>323</v>
      </c>
      <c r="C39" s="447"/>
      <c r="D39" s="27"/>
      <c r="E39" s="188">
        <v>74890150</v>
      </c>
      <c r="F39" s="196">
        <v>16.831595974037743</v>
      </c>
      <c r="G39" s="69">
        <v>70063345</v>
      </c>
      <c r="H39" s="107">
        <v>15.3</v>
      </c>
      <c r="I39" s="383">
        <v>61480483</v>
      </c>
      <c r="J39" s="107">
        <v>14.34715771620228</v>
      </c>
    </row>
    <row r="40" spans="1:10" ht="13.5" customHeight="1">
      <c r="A40" s="26"/>
      <c r="B40" s="26"/>
      <c r="C40" s="26"/>
      <c r="D40" s="27"/>
      <c r="E40" s="188"/>
      <c r="F40" s="195"/>
      <c r="G40" s="69"/>
      <c r="H40" s="107"/>
      <c r="I40" s="383"/>
      <c r="J40" s="107"/>
    </row>
    <row r="41" spans="1:11" s="36" customFormat="1" ht="13.5" customHeight="1">
      <c r="A41" s="458" t="s">
        <v>553</v>
      </c>
      <c r="B41" s="458"/>
      <c r="C41" s="458"/>
      <c r="D41" s="99"/>
      <c r="E41" s="191">
        <v>436786938</v>
      </c>
      <c r="F41" s="39">
        <v>100</v>
      </c>
      <c r="G41" s="68">
        <v>447401055</v>
      </c>
      <c r="H41" s="39">
        <v>100</v>
      </c>
      <c r="I41" s="185">
        <v>422079437</v>
      </c>
      <c r="J41" s="39">
        <v>100</v>
      </c>
      <c r="K41" s="192"/>
    </row>
    <row r="42" spans="1:10" s="36" customFormat="1" ht="13.5" customHeight="1">
      <c r="A42" s="26"/>
      <c r="B42" s="26"/>
      <c r="C42" s="26"/>
      <c r="D42" s="27"/>
      <c r="E42" s="191"/>
      <c r="F42" s="195"/>
      <c r="G42" s="68"/>
      <c r="H42" s="39"/>
      <c r="I42" s="185"/>
      <c r="J42" s="39"/>
    </row>
    <row r="43" spans="1:10" ht="13.5" customHeight="1">
      <c r="A43" s="26"/>
      <c r="B43" s="447" t="s">
        <v>214</v>
      </c>
      <c r="C43" s="447"/>
      <c r="D43" s="27"/>
      <c r="E43" s="188">
        <v>5267266</v>
      </c>
      <c r="F43" s="195">
        <v>1.2059119771571556</v>
      </c>
      <c r="G43" s="69">
        <v>5046694</v>
      </c>
      <c r="H43" s="107">
        <v>1.1</v>
      </c>
      <c r="I43" s="383">
        <v>3624651</v>
      </c>
      <c r="J43" s="107">
        <v>0.8587603854295323</v>
      </c>
    </row>
    <row r="44" spans="1:10" ht="13.5" customHeight="1">
      <c r="A44" s="26"/>
      <c r="B44" s="447" t="s">
        <v>324</v>
      </c>
      <c r="C44" s="447"/>
      <c r="D44" s="27"/>
      <c r="E44" s="188">
        <v>63364914</v>
      </c>
      <c r="F44" s="195">
        <v>14.507053322185198</v>
      </c>
      <c r="G44" s="69">
        <v>78537506</v>
      </c>
      <c r="H44" s="107">
        <v>17.6</v>
      </c>
      <c r="I44" s="383">
        <v>58865073</v>
      </c>
      <c r="J44" s="107">
        <v>13.946444161884152</v>
      </c>
    </row>
    <row r="45" spans="1:10" ht="13.5" customHeight="1">
      <c r="A45" s="26"/>
      <c r="B45" s="447" t="s">
        <v>325</v>
      </c>
      <c r="C45" s="447"/>
      <c r="D45" s="27"/>
      <c r="E45" s="188">
        <v>81899983</v>
      </c>
      <c r="F45" s="195">
        <v>18.750556821825107</v>
      </c>
      <c r="G45" s="69">
        <v>83314544</v>
      </c>
      <c r="H45" s="107">
        <v>18.6</v>
      </c>
      <c r="I45" s="383">
        <v>85453195</v>
      </c>
      <c r="J45" s="107">
        <v>20.245761226221497</v>
      </c>
    </row>
    <row r="46" spans="1:10" ht="13.5" customHeight="1">
      <c r="A46" s="26"/>
      <c r="B46" s="447" t="s">
        <v>326</v>
      </c>
      <c r="C46" s="447"/>
      <c r="D46" s="27"/>
      <c r="E46" s="188">
        <v>32965541</v>
      </c>
      <c r="F46" s="195">
        <v>7.547281782496894</v>
      </c>
      <c r="G46" s="69">
        <v>32707001</v>
      </c>
      <c r="H46" s="107">
        <v>7.3</v>
      </c>
      <c r="I46" s="383">
        <v>30829268</v>
      </c>
      <c r="J46" s="107">
        <v>7.304138817831109</v>
      </c>
    </row>
    <row r="47" spans="1:10" ht="13.5" customHeight="1">
      <c r="A47" s="26"/>
      <c r="B47" s="447" t="s">
        <v>327</v>
      </c>
      <c r="C47" s="447"/>
      <c r="D47" s="27"/>
      <c r="E47" s="188">
        <v>1675177</v>
      </c>
      <c r="F47" s="195">
        <v>0.3835226867521391</v>
      </c>
      <c r="G47" s="69">
        <v>2179028</v>
      </c>
      <c r="H47" s="107">
        <v>0.5</v>
      </c>
      <c r="I47" s="383">
        <v>1689066</v>
      </c>
      <c r="J47" s="107">
        <v>0.4001772775298693</v>
      </c>
    </row>
    <row r="48" spans="1:10" ht="13.5" customHeight="1">
      <c r="A48" s="26"/>
      <c r="B48" s="447" t="s">
        <v>328</v>
      </c>
      <c r="C48" s="447"/>
      <c r="D48" s="27"/>
      <c r="E48" s="188">
        <v>37287636</v>
      </c>
      <c r="F48" s="195">
        <v>8.536801986509953</v>
      </c>
      <c r="G48" s="69">
        <v>36299239</v>
      </c>
      <c r="H48" s="107">
        <v>8.1</v>
      </c>
      <c r="I48" s="383">
        <v>29559640</v>
      </c>
      <c r="J48" s="107">
        <v>7.0033357251658765</v>
      </c>
    </row>
    <row r="49" spans="1:10" ht="13.5" customHeight="1">
      <c r="A49" s="26"/>
      <c r="B49" s="447" t="s">
        <v>329</v>
      </c>
      <c r="C49" s="447"/>
      <c r="D49" s="27"/>
      <c r="E49" s="188">
        <v>12375778</v>
      </c>
      <c r="F49" s="195">
        <v>2.8333672377354837</v>
      </c>
      <c r="G49" s="69">
        <v>14514559</v>
      </c>
      <c r="H49" s="107">
        <v>3.2</v>
      </c>
      <c r="I49" s="383">
        <v>13709011</v>
      </c>
      <c r="J49" s="107">
        <v>3.2479694100805014</v>
      </c>
    </row>
    <row r="50" spans="1:10" ht="13.5" customHeight="1">
      <c r="A50" s="26"/>
      <c r="B50" s="447" t="s">
        <v>330</v>
      </c>
      <c r="C50" s="447"/>
      <c r="D50" s="27"/>
      <c r="E50" s="188">
        <v>61283406</v>
      </c>
      <c r="F50" s="195">
        <v>14.030503357222646</v>
      </c>
      <c r="G50" s="69">
        <v>57507941</v>
      </c>
      <c r="H50" s="107">
        <v>12.9</v>
      </c>
      <c r="I50" s="383">
        <v>55662776</v>
      </c>
      <c r="J50" s="107">
        <v>13.187748826531912</v>
      </c>
    </row>
    <row r="51" spans="1:10" ht="13.5" customHeight="1">
      <c r="A51" s="26"/>
      <c r="B51" s="447" t="s">
        <v>366</v>
      </c>
      <c r="C51" s="447"/>
      <c r="D51" s="27"/>
      <c r="E51" s="188">
        <v>14228459</v>
      </c>
      <c r="F51" s="195">
        <v>3.2575285023747664</v>
      </c>
      <c r="G51" s="69">
        <v>13060857</v>
      </c>
      <c r="H51" s="107">
        <v>2.9</v>
      </c>
      <c r="I51" s="383">
        <v>13594488</v>
      </c>
      <c r="J51" s="107">
        <v>3.2208363659279615</v>
      </c>
    </row>
    <row r="52" spans="1:10" ht="13.5" customHeight="1">
      <c r="A52" s="26"/>
      <c r="B52" s="447" t="s">
        <v>332</v>
      </c>
      <c r="C52" s="447"/>
      <c r="D52" s="27"/>
      <c r="E52" s="188">
        <v>51078247</v>
      </c>
      <c r="F52" s="195">
        <v>11.694087564495804</v>
      </c>
      <c r="G52" s="69">
        <v>45347396</v>
      </c>
      <c r="H52" s="107">
        <v>10.1</v>
      </c>
      <c r="I52" s="383">
        <v>43707304</v>
      </c>
      <c r="J52" s="107">
        <v>10.3552317806944</v>
      </c>
    </row>
    <row r="53" spans="1:10" ht="13.5" customHeight="1">
      <c r="A53" s="26"/>
      <c r="B53" s="447" t="s">
        <v>333</v>
      </c>
      <c r="C53" s="447"/>
      <c r="D53" s="27"/>
      <c r="E53" s="188">
        <v>1687366</v>
      </c>
      <c r="F53" s="195">
        <v>0.38631329217999644</v>
      </c>
      <c r="G53" s="69">
        <v>1906498</v>
      </c>
      <c r="H53" s="107">
        <v>0.4</v>
      </c>
      <c r="I53" s="383">
        <v>2681363</v>
      </c>
      <c r="J53" s="107">
        <v>0.635274492180485</v>
      </c>
    </row>
    <row r="54" spans="1:10" ht="13.5" customHeight="1">
      <c r="A54" s="26"/>
      <c r="B54" s="447" t="s">
        <v>238</v>
      </c>
      <c r="C54" s="447"/>
      <c r="D54" s="27"/>
      <c r="E54" s="188">
        <v>72968030</v>
      </c>
      <c r="F54" s="195">
        <v>16.705634635988133</v>
      </c>
      <c r="G54" s="69">
        <v>76147959</v>
      </c>
      <c r="H54" s="107">
        <v>17</v>
      </c>
      <c r="I54" s="383">
        <v>82017823</v>
      </c>
      <c r="J54" s="107">
        <v>19.43184524291336</v>
      </c>
    </row>
    <row r="55" spans="1:10" ht="13.5" customHeight="1">
      <c r="A55" s="26"/>
      <c r="B55" s="447" t="s">
        <v>334</v>
      </c>
      <c r="C55" s="447"/>
      <c r="D55" s="27"/>
      <c r="E55" s="188">
        <v>705135</v>
      </c>
      <c r="F55" s="195">
        <v>0.16143683307672538</v>
      </c>
      <c r="G55" s="69">
        <v>831833</v>
      </c>
      <c r="H55" s="107">
        <v>0.2</v>
      </c>
      <c r="I55" s="383">
        <v>685316</v>
      </c>
      <c r="J55" s="107">
        <v>0.16236659261844116</v>
      </c>
    </row>
    <row r="56" spans="1:10" ht="13.5" customHeight="1">
      <c r="A56" s="26"/>
      <c r="B56" s="479" t="s">
        <v>367</v>
      </c>
      <c r="C56" s="479"/>
      <c r="D56" s="27"/>
      <c r="E56" s="188">
        <v>0</v>
      </c>
      <c r="F56" s="190" t="s">
        <v>176</v>
      </c>
      <c r="G56" s="188">
        <v>0</v>
      </c>
      <c r="H56" s="190" t="s">
        <v>176</v>
      </c>
      <c r="I56" s="383">
        <v>463</v>
      </c>
      <c r="J56" s="107">
        <v>0.00010969499089812329</v>
      </c>
    </row>
    <row r="57" spans="1:10" ht="13.5" customHeight="1">
      <c r="A57" s="26"/>
      <c r="B57" s="26"/>
      <c r="C57" s="26"/>
      <c r="D57" s="27"/>
      <c r="E57" s="188"/>
      <c r="G57" s="69"/>
      <c r="H57" s="107"/>
      <c r="I57" s="383"/>
      <c r="J57" s="107"/>
    </row>
    <row r="58" spans="1:10" ht="13.5" customHeight="1">
      <c r="A58" s="26"/>
      <c r="B58" s="447" t="s">
        <v>335</v>
      </c>
      <c r="C58" s="447"/>
      <c r="D58" s="27"/>
      <c r="E58" s="188">
        <v>69412148</v>
      </c>
      <c r="F58" s="195">
        <v>15.89153474181959</v>
      </c>
      <c r="G58" s="69">
        <v>73688876</v>
      </c>
      <c r="H58" s="107">
        <v>16.5</v>
      </c>
      <c r="I58" s="383">
        <v>71213514</v>
      </c>
      <c r="J58" s="107">
        <v>16.872064298171434</v>
      </c>
    </row>
    <row r="59" spans="1:10" ht="13.5" customHeight="1">
      <c r="A59" s="26"/>
      <c r="B59" s="447" t="s">
        <v>336</v>
      </c>
      <c r="C59" s="447"/>
      <c r="D59" s="27"/>
      <c r="E59" s="188">
        <v>45786981</v>
      </c>
      <c r="F59" s="195">
        <v>10.482680917532383</v>
      </c>
      <c r="G59" s="69">
        <v>49541153</v>
      </c>
      <c r="H59" s="107">
        <v>11.1</v>
      </c>
      <c r="I59" s="383">
        <v>47356375</v>
      </c>
      <c r="J59" s="107">
        <v>11.219777806896571</v>
      </c>
    </row>
    <row r="60" spans="1:10" ht="13.5" customHeight="1">
      <c r="A60" s="26"/>
      <c r="B60" s="447" t="s">
        <v>188</v>
      </c>
      <c r="C60" s="447"/>
      <c r="D60" s="27"/>
      <c r="E60" s="188">
        <v>2840339</v>
      </c>
      <c r="F60" s="195">
        <v>0.6502802059524958</v>
      </c>
      <c r="G60" s="69">
        <v>2993644</v>
      </c>
      <c r="H60" s="107">
        <v>0.7</v>
      </c>
      <c r="I60" s="383">
        <v>2998339</v>
      </c>
      <c r="J60" s="107">
        <v>0.7103731518671449</v>
      </c>
    </row>
    <row r="61" spans="1:10" ht="13.5" customHeight="1">
      <c r="A61" s="26"/>
      <c r="B61" s="447" t="s">
        <v>337</v>
      </c>
      <c r="C61" s="447"/>
      <c r="D61" s="27"/>
      <c r="E61" s="188">
        <v>35750821</v>
      </c>
      <c r="F61" s="195">
        <v>8.184956529080088</v>
      </c>
      <c r="G61" s="69">
        <v>37989654</v>
      </c>
      <c r="H61" s="107">
        <v>8.5</v>
      </c>
      <c r="I61" s="383">
        <v>40754202</v>
      </c>
      <c r="J61" s="107">
        <v>9.655576279590234</v>
      </c>
    </row>
    <row r="62" spans="1:10" ht="13.5" customHeight="1">
      <c r="A62" s="26"/>
      <c r="B62" s="447" t="s">
        <v>190</v>
      </c>
      <c r="C62" s="447"/>
      <c r="D62" s="27"/>
      <c r="E62" s="188">
        <v>50287862</v>
      </c>
      <c r="F62" s="195">
        <v>11.513133206378072</v>
      </c>
      <c r="G62" s="69">
        <v>40953268</v>
      </c>
      <c r="H62" s="107">
        <v>9.2</v>
      </c>
      <c r="I62" s="383">
        <v>34216786</v>
      </c>
      <c r="J62" s="107">
        <v>8.106717124909357</v>
      </c>
    </row>
    <row r="63" spans="1:10" ht="13.5" customHeight="1">
      <c r="A63" s="26"/>
      <c r="B63" s="447" t="s">
        <v>338</v>
      </c>
      <c r="C63" s="447"/>
      <c r="D63" s="27"/>
      <c r="E63" s="188">
        <v>102323622</v>
      </c>
      <c r="F63" s="195">
        <v>23.426438177965846</v>
      </c>
      <c r="G63" s="69">
        <v>96146115</v>
      </c>
      <c r="H63" s="107">
        <v>21.5</v>
      </c>
      <c r="I63" s="383">
        <v>82664254</v>
      </c>
      <c r="J63" s="107">
        <v>19.584999114751948</v>
      </c>
    </row>
    <row r="64" spans="1:10" ht="13.5" customHeight="1">
      <c r="A64" s="26"/>
      <c r="C64" s="42" t="s">
        <v>554</v>
      </c>
      <c r="D64" s="27"/>
      <c r="E64" s="188">
        <v>32800722</v>
      </c>
      <c r="F64" s="195">
        <v>7.509547366546937</v>
      </c>
      <c r="G64" s="69">
        <v>26712521</v>
      </c>
      <c r="H64" s="107">
        <v>6</v>
      </c>
      <c r="I64" s="383">
        <v>25506726</v>
      </c>
      <c r="J64" s="107">
        <v>6.043110316222299</v>
      </c>
    </row>
    <row r="65" spans="1:10" ht="13.5" customHeight="1">
      <c r="A65" s="26"/>
      <c r="C65" s="42" t="s">
        <v>555</v>
      </c>
      <c r="D65" s="27"/>
      <c r="E65" s="188">
        <v>60064901</v>
      </c>
      <c r="F65" s="195">
        <v>13.751533247544137</v>
      </c>
      <c r="G65" s="69">
        <v>62549795</v>
      </c>
      <c r="H65" s="107">
        <v>14</v>
      </c>
      <c r="I65" s="383">
        <v>51877908</v>
      </c>
      <c r="J65" s="107">
        <v>12.291029472729324</v>
      </c>
    </row>
    <row r="66" spans="1:10" ht="13.5" customHeight="1">
      <c r="A66" s="26"/>
      <c r="C66" s="42" t="s">
        <v>556</v>
      </c>
      <c r="D66" s="27"/>
      <c r="E66" s="188">
        <v>9458449</v>
      </c>
      <c r="F66" s="195">
        <v>2.165460588933637</v>
      </c>
      <c r="G66" s="69">
        <v>6883799</v>
      </c>
      <c r="H66" s="107">
        <v>1.5</v>
      </c>
      <c r="I66" s="383">
        <v>5279620</v>
      </c>
      <c r="J66" s="107">
        <v>1.250859325800323</v>
      </c>
    </row>
    <row r="67" spans="1:10" ht="13.5" customHeight="1">
      <c r="A67" s="26"/>
      <c r="B67" s="447" t="s">
        <v>339</v>
      </c>
      <c r="C67" s="447"/>
      <c r="D67" s="27"/>
      <c r="E67" s="188">
        <v>1687366</v>
      </c>
      <c r="F67" s="195">
        <v>0.38631329217999644</v>
      </c>
      <c r="G67" s="69">
        <v>1906498</v>
      </c>
      <c r="H67" s="107">
        <v>0.4</v>
      </c>
      <c r="I67" s="383">
        <v>2681363</v>
      </c>
      <c r="J67" s="107">
        <v>0.635274492180485</v>
      </c>
    </row>
    <row r="68" spans="1:10" ht="13.5" customHeight="1">
      <c r="A68" s="26"/>
      <c r="C68" s="42" t="s">
        <v>554</v>
      </c>
      <c r="D68" s="27"/>
      <c r="E68" s="188">
        <v>1393253</v>
      </c>
      <c r="F68" s="195">
        <v>0.31897771631623284</v>
      </c>
      <c r="G68" s="69">
        <v>1348700</v>
      </c>
      <c r="H68" s="107">
        <v>0.3</v>
      </c>
      <c r="I68" s="383">
        <v>2220968</v>
      </c>
      <c r="J68" s="107">
        <v>0.5261966836825552</v>
      </c>
    </row>
    <row r="69" spans="1:10" ht="13.5" customHeight="1">
      <c r="A69" s="26"/>
      <c r="C69" s="42" t="s">
        <v>555</v>
      </c>
      <c r="D69" s="27"/>
      <c r="E69" s="188">
        <v>294113</v>
      </c>
      <c r="F69" s="195">
        <v>0.06733557586376358</v>
      </c>
      <c r="G69" s="69">
        <v>557798</v>
      </c>
      <c r="H69" s="107">
        <v>0.1</v>
      </c>
      <c r="I69" s="383">
        <v>460395</v>
      </c>
      <c r="J69" s="107">
        <v>0.10907780849792974</v>
      </c>
    </row>
    <row r="70" spans="1:10" ht="13.5" customHeight="1">
      <c r="A70" s="26"/>
      <c r="C70" s="42" t="s">
        <v>556</v>
      </c>
      <c r="D70" s="27"/>
      <c r="E70" s="188">
        <v>0</v>
      </c>
      <c r="F70" s="190" t="s">
        <v>176</v>
      </c>
      <c r="G70" s="188">
        <v>0</v>
      </c>
      <c r="H70" s="190" t="s">
        <v>176</v>
      </c>
      <c r="I70" s="188">
        <v>0</v>
      </c>
      <c r="J70" s="190" t="s">
        <v>176</v>
      </c>
    </row>
    <row r="71" spans="1:10" ht="13.5" customHeight="1">
      <c r="A71" s="26"/>
      <c r="B71" s="447" t="s">
        <v>340</v>
      </c>
      <c r="C71" s="447"/>
      <c r="D71" s="27"/>
      <c r="E71" s="188">
        <v>0</v>
      </c>
      <c r="F71" s="190" t="s">
        <v>176</v>
      </c>
      <c r="G71" s="188">
        <v>0</v>
      </c>
      <c r="H71" s="190" t="s">
        <v>176</v>
      </c>
      <c r="I71" s="188">
        <v>0</v>
      </c>
      <c r="J71" s="190" t="s">
        <v>176</v>
      </c>
    </row>
    <row r="72" spans="1:10" ht="13.5" customHeight="1">
      <c r="A72" s="26"/>
      <c r="C72" s="42" t="s">
        <v>554</v>
      </c>
      <c r="D72" s="27"/>
      <c r="E72" s="188">
        <v>0</v>
      </c>
      <c r="F72" s="190" t="s">
        <v>176</v>
      </c>
      <c r="G72" s="188">
        <v>0</v>
      </c>
      <c r="H72" s="190" t="s">
        <v>176</v>
      </c>
      <c r="I72" s="188">
        <v>0</v>
      </c>
      <c r="J72" s="190" t="s">
        <v>176</v>
      </c>
    </row>
    <row r="73" spans="1:10" ht="13.5" customHeight="1">
      <c r="A73" s="26"/>
      <c r="C73" s="42" t="s">
        <v>555</v>
      </c>
      <c r="D73" s="27"/>
      <c r="E73" s="188">
        <v>0</v>
      </c>
      <c r="F73" s="190" t="s">
        <v>176</v>
      </c>
      <c r="G73" s="188">
        <v>0</v>
      </c>
      <c r="H73" s="190" t="s">
        <v>176</v>
      </c>
      <c r="I73" s="188">
        <v>0</v>
      </c>
      <c r="J73" s="190" t="s">
        <v>176</v>
      </c>
    </row>
    <row r="74" spans="1:10" ht="13.5" customHeight="1">
      <c r="A74" s="26"/>
      <c r="B74" s="447" t="s">
        <v>238</v>
      </c>
      <c r="C74" s="447"/>
      <c r="D74" s="27"/>
      <c r="E74" s="188">
        <v>72921508</v>
      </c>
      <c r="F74" s="195">
        <v>16.694983676457834</v>
      </c>
      <c r="G74" s="69">
        <v>76085469</v>
      </c>
      <c r="H74" s="107">
        <v>17</v>
      </c>
      <c r="I74" s="383">
        <v>81987111</v>
      </c>
      <c r="J74" s="107">
        <v>19.424568887491194</v>
      </c>
    </row>
    <row r="75" spans="1:10" ht="13.5" customHeight="1">
      <c r="A75" s="26"/>
      <c r="B75" s="447" t="s">
        <v>341</v>
      </c>
      <c r="C75" s="447"/>
      <c r="D75" s="27"/>
      <c r="E75" s="188">
        <v>9001659</v>
      </c>
      <c r="F75" s="195">
        <v>2.060880996400126</v>
      </c>
      <c r="G75" s="69">
        <v>19682262</v>
      </c>
      <c r="H75" s="107">
        <v>4.4</v>
      </c>
      <c r="I75" s="383">
        <v>8897447</v>
      </c>
      <c r="J75" s="107">
        <v>2.108002953955798</v>
      </c>
    </row>
    <row r="76" spans="1:10" ht="13.5" customHeight="1">
      <c r="A76" s="26"/>
      <c r="B76" s="447" t="s">
        <v>342</v>
      </c>
      <c r="C76" s="447"/>
      <c r="D76" s="27"/>
      <c r="E76" s="188">
        <v>938169</v>
      </c>
      <c r="F76" s="195">
        <v>0.21478870322811713</v>
      </c>
      <c r="G76" s="69">
        <v>1204186</v>
      </c>
      <c r="H76" s="107">
        <v>0.3</v>
      </c>
      <c r="I76" s="383">
        <v>1157509</v>
      </c>
      <c r="J76" s="107">
        <v>0.27423960954534726</v>
      </c>
    </row>
    <row r="77" spans="1:10" ht="13.5" customHeight="1">
      <c r="A77" s="26"/>
      <c r="B77" s="447" t="s">
        <v>343</v>
      </c>
      <c r="C77" s="447"/>
      <c r="D77" s="27"/>
      <c r="E77" s="188">
        <v>11812755</v>
      </c>
      <c r="F77" s="195">
        <v>2.704466176138262</v>
      </c>
      <c r="G77" s="69">
        <v>11554217</v>
      </c>
      <c r="H77" s="107">
        <v>2.6</v>
      </c>
      <c r="I77" s="383">
        <v>10549539</v>
      </c>
      <c r="J77" s="107">
        <v>2.4994202690807703</v>
      </c>
    </row>
    <row r="78" spans="1:10" ht="13.5" customHeight="1">
      <c r="A78" s="26"/>
      <c r="B78" s="447" t="s">
        <v>344</v>
      </c>
      <c r="C78" s="447"/>
      <c r="D78" s="27"/>
      <c r="E78" s="188">
        <v>34023708</v>
      </c>
      <c r="F78" s="195">
        <v>7.78954337686719</v>
      </c>
      <c r="G78" s="69">
        <v>35655713</v>
      </c>
      <c r="H78" s="107">
        <v>8</v>
      </c>
      <c r="I78" s="383">
        <v>37602535</v>
      </c>
      <c r="J78" s="107">
        <v>8.908876316568817</v>
      </c>
    </row>
    <row r="79" spans="1:10" ht="13.5" customHeight="1">
      <c r="A79" s="26"/>
      <c r="B79" s="479" t="s">
        <v>367</v>
      </c>
      <c r="C79" s="479"/>
      <c r="D79" s="27"/>
      <c r="E79" s="188">
        <v>0</v>
      </c>
      <c r="F79" s="190" t="s">
        <v>176</v>
      </c>
      <c r="G79" s="188">
        <v>0</v>
      </c>
      <c r="H79" s="190" t="s">
        <v>176</v>
      </c>
      <c r="I79" s="383">
        <v>463</v>
      </c>
      <c r="J79" s="107">
        <v>0.00010969499089812329</v>
      </c>
    </row>
    <row r="80" spans="1:10" ht="13.5" customHeight="1">
      <c r="A80" s="49"/>
      <c r="B80" s="49"/>
      <c r="C80" s="49"/>
      <c r="D80" s="50"/>
      <c r="E80" s="52"/>
      <c r="F80" s="52"/>
      <c r="G80" s="52"/>
      <c r="H80" s="52"/>
      <c r="I80" s="387"/>
      <c r="J80" s="52"/>
    </row>
    <row r="81" spans="1:10" ht="13.5" customHeight="1">
      <c r="A81" s="54" t="s">
        <v>557</v>
      </c>
      <c r="D81" s="50"/>
      <c r="E81" s="26"/>
      <c r="F81" s="26"/>
      <c r="G81" s="197"/>
      <c r="H81" s="26"/>
      <c r="I81" s="388"/>
      <c r="J81" s="197"/>
    </row>
    <row r="82" spans="1:10" ht="13.5" customHeight="1">
      <c r="A82" s="54" t="s">
        <v>368</v>
      </c>
      <c r="E82" s="26"/>
      <c r="F82" s="26"/>
      <c r="G82" s="26"/>
      <c r="H82" s="26"/>
      <c r="I82" s="383"/>
      <c r="J82" s="26"/>
    </row>
    <row r="83" ht="13.5" customHeight="1">
      <c r="I83" s="383"/>
    </row>
    <row r="84" ht="13.5" customHeight="1">
      <c r="I84" s="383"/>
    </row>
    <row r="85" ht="13.5" customHeight="1">
      <c r="I85" s="386"/>
    </row>
  </sheetData>
  <sheetProtection/>
  <mergeCells count="62">
    <mergeCell ref="B53:C53"/>
    <mergeCell ref="B54:C54"/>
    <mergeCell ref="B56:C56"/>
    <mergeCell ref="B55:C55"/>
    <mergeCell ref="B58:C58"/>
    <mergeCell ref="B59:C59"/>
    <mergeCell ref="B60:C60"/>
    <mergeCell ref="B61:C61"/>
    <mergeCell ref="B45:C45"/>
    <mergeCell ref="B46:C46"/>
    <mergeCell ref="B47:C47"/>
    <mergeCell ref="B48:C48"/>
    <mergeCell ref="B49:C49"/>
    <mergeCell ref="B50:C50"/>
    <mergeCell ref="B51:C51"/>
    <mergeCell ref="B52:C52"/>
    <mergeCell ref="B35:C35"/>
    <mergeCell ref="B36:C36"/>
    <mergeCell ref="B37:C37"/>
    <mergeCell ref="B38:C38"/>
    <mergeCell ref="B39:C39"/>
    <mergeCell ref="B43:C43"/>
    <mergeCell ref="B44:C44"/>
    <mergeCell ref="A41:C41"/>
    <mergeCell ref="B33:C33"/>
    <mergeCell ref="B34:C34"/>
    <mergeCell ref="B27:C27"/>
    <mergeCell ref="B28:C28"/>
    <mergeCell ref="B29:C29"/>
    <mergeCell ref="B30:C30"/>
    <mergeCell ref="B21:C21"/>
    <mergeCell ref="B22:C22"/>
    <mergeCell ref="B31:C31"/>
    <mergeCell ref="B32:C32"/>
    <mergeCell ref="B9:C9"/>
    <mergeCell ref="B10:C10"/>
    <mergeCell ref="B11:C11"/>
    <mergeCell ref="B12:C12"/>
    <mergeCell ref="B76:C76"/>
    <mergeCell ref="B77:C77"/>
    <mergeCell ref="B17:C17"/>
    <mergeCell ref="B18:C18"/>
    <mergeCell ref="B23:C23"/>
    <mergeCell ref="B24:C24"/>
    <mergeCell ref="B25:C25"/>
    <mergeCell ref="B26:C26"/>
    <mergeCell ref="B19:C19"/>
    <mergeCell ref="B20:C20"/>
    <mergeCell ref="A14:C14"/>
    <mergeCell ref="B16:C16"/>
    <mergeCell ref="B78:C78"/>
    <mergeCell ref="B79:C79"/>
    <mergeCell ref="B62:C62"/>
    <mergeCell ref="B63:C63"/>
    <mergeCell ref="B67:C67"/>
    <mergeCell ref="B71:C71"/>
    <mergeCell ref="B74:C74"/>
    <mergeCell ref="B75:C75"/>
    <mergeCell ref="A3:D4"/>
    <mergeCell ref="B6:C6"/>
    <mergeCell ref="B7:C7"/>
    <mergeCell ref="B8:C8"/>
  </mergeCells>
  <printOptions/>
  <pageMargins left="0.75" right="0.75" top="1" bottom="1" header="0.512" footer="0.512"/>
  <pageSetup orientation="portrait" paperSize="9"/>
  <ignoredErrors>
    <ignoredError sqref="F11:J1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625" style="0" customWidth="1"/>
    <col min="3" max="3" width="23.375" style="0" customWidth="1"/>
    <col min="4" max="4" width="1.625" style="0" customWidth="1"/>
    <col min="5" max="7" width="14.625" style="0" customWidth="1"/>
    <col min="8" max="8" width="3.125" style="0" customWidth="1"/>
    <col min="9" max="9" width="2.625" style="0" customWidth="1"/>
    <col min="10" max="10" width="22.625" style="0" customWidth="1"/>
    <col min="11" max="11" width="1.625" style="0" customWidth="1"/>
    <col min="12" max="14" width="14.625" style="0" customWidth="1"/>
  </cols>
  <sheetData>
    <row r="1" spans="1:15" ht="13.5" customHeight="1">
      <c r="A1" s="19" t="s">
        <v>661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 t="s">
        <v>662</v>
      </c>
      <c r="O2" s="20"/>
    </row>
    <row r="3" spans="1:15" ht="13.5" customHeight="1" thickTop="1">
      <c r="A3" s="448" t="s">
        <v>369</v>
      </c>
      <c r="B3" s="448"/>
      <c r="C3" s="448"/>
      <c r="D3" s="449"/>
      <c r="E3" s="198" t="s">
        <v>370</v>
      </c>
      <c r="F3" s="199" t="s">
        <v>371</v>
      </c>
      <c r="G3" s="200" t="s">
        <v>372</v>
      </c>
      <c r="H3" s="434" t="s">
        <v>133</v>
      </c>
      <c r="I3" s="448"/>
      <c r="J3" s="448"/>
      <c r="K3" s="449"/>
      <c r="L3" s="198" t="s">
        <v>370</v>
      </c>
      <c r="M3" s="199" t="s">
        <v>371</v>
      </c>
      <c r="N3" s="201" t="s">
        <v>372</v>
      </c>
      <c r="O3" s="20"/>
    </row>
    <row r="4" spans="1:15" ht="13.5" customHeight="1">
      <c r="A4" s="443"/>
      <c r="B4" s="443"/>
      <c r="C4" s="443"/>
      <c r="D4" s="444"/>
      <c r="E4" s="25" t="s">
        <v>373</v>
      </c>
      <c r="F4" s="25" t="s">
        <v>374</v>
      </c>
      <c r="G4" s="25" t="s">
        <v>375</v>
      </c>
      <c r="H4" s="436"/>
      <c r="I4" s="443"/>
      <c r="J4" s="443"/>
      <c r="K4" s="444"/>
      <c r="L4" s="97" t="s">
        <v>373</v>
      </c>
      <c r="M4" s="97" t="s">
        <v>374</v>
      </c>
      <c r="N4" s="136" t="s">
        <v>375</v>
      </c>
      <c r="O4" s="20"/>
    </row>
    <row r="5" spans="1:15" ht="13.5" customHeight="1">
      <c r="A5" s="26"/>
      <c r="B5" s="26"/>
      <c r="C5" s="26"/>
      <c r="D5" s="26"/>
      <c r="E5" s="202"/>
      <c r="F5" s="203"/>
      <c r="G5" s="204"/>
      <c r="H5" s="26"/>
      <c r="I5" s="26"/>
      <c r="J5" s="26"/>
      <c r="K5" s="62"/>
      <c r="L5" s="203"/>
      <c r="M5" s="203"/>
      <c r="N5" s="203"/>
      <c r="O5" s="20"/>
    </row>
    <row r="6" spans="1:15" s="36" customFormat="1" ht="13.5" customHeight="1">
      <c r="A6" s="458" t="s">
        <v>663</v>
      </c>
      <c r="B6" s="458"/>
      <c r="C6" s="458"/>
      <c r="D6" s="66"/>
      <c r="E6" s="406">
        <v>428520298</v>
      </c>
      <c r="F6" s="186">
        <v>323801710</v>
      </c>
      <c r="G6" s="186">
        <v>104718588</v>
      </c>
      <c r="H6" s="481" t="s">
        <v>664</v>
      </c>
      <c r="I6" s="458"/>
      <c r="J6" s="458"/>
      <c r="K6" s="99"/>
      <c r="L6" s="248">
        <v>422079437</v>
      </c>
      <c r="M6" s="248">
        <v>319006810</v>
      </c>
      <c r="N6" s="248">
        <v>103072627</v>
      </c>
      <c r="O6" s="178"/>
    </row>
    <row r="7" spans="1:15" ht="13.5" customHeight="1">
      <c r="A7" s="26"/>
      <c r="B7" s="26"/>
      <c r="C7" s="26"/>
      <c r="D7" s="26"/>
      <c r="E7" s="205"/>
      <c r="F7" s="40"/>
      <c r="G7" s="206"/>
      <c r="H7" s="26"/>
      <c r="I7" s="26"/>
      <c r="J7" s="26"/>
      <c r="K7" s="27"/>
      <c r="L7" s="40"/>
      <c r="M7" s="40"/>
      <c r="N7" s="40"/>
      <c r="O7" s="20"/>
    </row>
    <row r="8" spans="1:15" ht="13.5" customHeight="1">
      <c r="A8" s="112">
        <v>1</v>
      </c>
      <c r="B8" s="478" t="s">
        <v>321</v>
      </c>
      <c r="C8" s="478"/>
      <c r="D8" s="26"/>
      <c r="E8" s="207">
        <v>79646796</v>
      </c>
      <c r="F8" s="28">
        <v>68310592</v>
      </c>
      <c r="G8" s="208">
        <v>11336204</v>
      </c>
      <c r="H8" s="56">
        <v>1</v>
      </c>
      <c r="I8" s="447" t="s">
        <v>214</v>
      </c>
      <c r="J8" s="447"/>
      <c r="K8" s="27"/>
      <c r="L8" s="207">
        <v>3624651</v>
      </c>
      <c r="M8" s="28">
        <v>2608080</v>
      </c>
      <c r="N8" s="28">
        <v>1016571</v>
      </c>
      <c r="O8" s="20"/>
    </row>
    <row r="9" spans="1:15" ht="13.5" customHeight="1">
      <c r="A9" s="26"/>
      <c r="B9" s="26"/>
      <c r="C9" s="26"/>
      <c r="D9" s="26"/>
      <c r="E9" s="209"/>
      <c r="F9" s="203"/>
      <c r="G9" s="204"/>
      <c r="H9" s="210"/>
      <c r="I9" s="26"/>
      <c r="J9" s="26"/>
      <c r="K9" s="27"/>
      <c r="L9" s="146"/>
      <c r="M9" s="203"/>
      <c r="N9" s="203"/>
      <c r="O9" s="20"/>
    </row>
    <row r="10" spans="1:15" ht="13.5" customHeight="1">
      <c r="A10" s="112">
        <v>2</v>
      </c>
      <c r="B10" s="447" t="s">
        <v>139</v>
      </c>
      <c r="C10" s="447"/>
      <c r="D10" s="26"/>
      <c r="E10" s="207">
        <v>8050770</v>
      </c>
      <c r="F10" s="28">
        <v>6027398</v>
      </c>
      <c r="G10" s="208">
        <v>2023372</v>
      </c>
      <c r="H10" s="56">
        <v>2</v>
      </c>
      <c r="I10" s="447" t="s">
        <v>324</v>
      </c>
      <c r="J10" s="447"/>
      <c r="K10" s="27"/>
      <c r="L10" s="138">
        <v>58865073</v>
      </c>
      <c r="M10" s="28">
        <v>43413249</v>
      </c>
      <c r="N10" s="28">
        <v>15451824</v>
      </c>
      <c r="O10" s="20"/>
    </row>
    <row r="11" spans="1:15" ht="13.5" customHeight="1">
      <c r="A11" s="26"/>
      <c r="B11" s="26"/>
      <c r="C11" s="26"/>
      <c r="D11" s="26"/>
      <c r="E11" s="209"/>
      <c r="F11" s="203"/>
      <c r="G11" s="204"/>
      <c r="H11" s="210"/>
      <c r="I11" s="24">
        <v>1</v>
      </c>
      <c r="J11" s="42" t="s">
        <v>219</v>
      </c>
      <c r="K11" s="70"/>
      <c r="L11" s="207">
        <v>50546514</v>
      </c>
      <c r="M11" s="28">
        <v>36934907</v>
      </c>
      <c r="N11" s="28">
        <v>13611607</v>
      </c>
      <c r="O11" s="20"/>
    </row>
    <row r="12" spans="1:15" ht="13.5" customHeight="1">
      <c r="A12" s="112">
        <v>3</v>
      </c>
      <c r="B12" s="447" t="s">
        <v>255</v>
      </c>
      <c r="C12" s="447"/>
      <c r="D12" s="26"/>
      <c r="E12" s="207">
        <v>405923</v>
      </c>
      <c r="F12" s="28">
        <v>345610</v>
      </c>
      <c r="G12" s="208">
        <v>60313</v>
      </c>
      <c r="H12" s="210"/>
      <c r="I12" s="24">
        <v>2</v>
      </c>
      <c r="J12" s="42" t="s">
        <v>224</v>
      </c>
      <c r="K12" s="70"/>
      <c r="L12" s="207">
        <v>3992447</v>
      </c>
      <c r="M12" s="28">
        <v>3092400</v>
      </c>
      <c r="N12" s="28">
        <v>900047</v>
      </c>
      <c r="O12" s="20"/>
    </row>
    <row r="13" spans="1:15" ht="13.5" customHeight="1">
      <c r="A13" s="26"/>
      <c r="B13" s="26"/>
      <c r="C13" s="26"/>
      <c r="D13" s="26"/>
      <c r="E13" s="209"/>
      <c r="F13" s="203"/>
      <c r="G13" s="204"/>
      <c r="H13" s="210"/>
      <c r="I13" s="24">
        <v>3</v>
      </c>
      <c r="J13" s="48" t="s">
        <v>376</v>
      </c>
      <c r="K13" s="64"/>
      <c r="L13" s="207">
        <v>1662402</v>
      </c>
      <c r="M13" s="28">
        <v>1181371</v>
      </c>
      <c r="N13" s="28">
        <v>481031</v>
      </c>
      <c r="O13" s="20"/>
    </row>
    <row r="14" spans="1:15" ht="13.5" customHeight="1">
      <c r="A14" s="26">
        <v>4</v>
      </c>
      <c r="B14" s="479" t="s">
        <v>531</v>
      </c>
      <c r="C14" s="479"/>
      <c r="D14" s="26"/>
      <c r="E14" s="207">
        <v>107646</v>
      </c>
      <c r="F14" s="203">
        <v>91687</v>
      </c>
      <c r="G14" s="204">
        <v>15959</v>
      </c>
      <c r="H14" s="210"/>
      <c r="I14" s="24">
        <v>4</v>
      </c>
      <c r="J14" s="42" t="s">
        <v>228</v>
      </c>
      <c r="K14" s="64"/>
      <c r="L14" s="207">
        <v>1317735</v>
      </c>
      <c r="M14" s="28">
        <v>1054824</v>
      </c>
      <c r="N14" s="28">
        <v>262911</v>
      </c>
      <c r="O14" s="20"/>
    </row>
    <row r="15" spans="1:15" ht="13.5" customHeight="1">
      <c r="A15" s="26"/>
      <c r="B15" s="26"/>
      <c r="C15" s="26"/>
      <c r="D15" s="26"/>
      <c r="E15" s="209"/>
      <c r="F15" s="203"/>
      <c r="G15" s="204"/>
      <c r="H15" s="210"/>
      <c r="I15" s="24">
        <v>5</v>
      </c>
      <c r="J15" s="42" t="s">
        <v>231</v>
      </c>
      <c r="K15" s="64"/>
      <c r="L15" s="207">
        <v>1089865</v>
      </c>
      <c r="M15" s="28">
        <v>904896</v>
      </c>
      <c r="N15" s="28">
        <v>184969</v>
      </c>
      <c r="O15" s="20"/>
    </row>
    <row r="16" spans="1:15" ht="13.5" customHeight="1">
      <c r="A16" s="26">
        <v>5</v>
      </c>
      <c r="B16" s="479" t="s">
        <v>547</v>
      </c>
      <c r="C16" s="479"/>
      <c r="D16" s="26"/>
      <c r="E16" s="207">
        <v>442434</v>
      </c>
      <c r="F16" s="203">
        <v>377003</v>
      </c>
      <c r="G16" s="204">
        <v>65431</v>
      </c>
      <c r="H16" s="210"/>
      <c r="I16" s="24">
        <v>6</v>
      </c>
      <c r="J16" s="42" t="s">
        <v>235</v>
      </c>
      <c r="K16" s="64"/>
      <c r="L16" s="207">
        <v>256110</v>
      </c>
      <c r="M16" s="28">
        <v>244851</v>
      </c>
      <c r="N16" s="28">
        <v>11259</v>
      </c>
      <c r="O16" s="20"/>
    </row>
    <row r="17" spans="1:15" ht="13.5" customHeight="1">
      <c r="A17" s="26"/>
      <c r="B17" s="26"/>
      <c r="C17" s="26"/>
      <c r="D17" s="26"/>
      <c r="E17" s="209"/>
      <c r="F17" s="203"/>
      <c r="G17" s="204"/>
      <c r="H17" s="210"/>
      <c r="I17" s="24"/>
      <c r="J17" s="48"/>
      <c r="K17" s="64"/>
      <c r="L17" s="138"/>
      <c r="M17" s="28"/>
      <c r="N17" s="28"/>
      <c r="O17" s="20"/>
    </row>
    <row r="18" spans="1:15" ht="13.5" customHeight="1">
      <c r="A18" s="112">
        <v>6</v>
      </c>
      <c r="B18" s="479" t="s">
        <v>260</v>
      </c>
      <c r="C18" s="479"/>
      <c r="D18" s="26"/>
      <c r="E18" s="207">
        <v>7060609</v>
      </c>
      <c r="F18" s="203">
        <v>5872941</v>
      </c>
      <c r="G18" s="204">
        <v>1187668</v>
      </c>
      <c r="H18" s="56">
        <v>3</v>
      </c>
      <c r="I18" s="447" t="s">
        <v>325</v>
      </c>
      <c r="J18" s="447"/>
      <c r="K18" s="70"/>
      <c r="L18" s="138">
        <v>85453195</v>
      </c>
      <c r="M18" s="28">
        <v>69423520</v>
      </c>
      <c r="N18" s="28">
        <v>16029675</v>
      </c>
      <c r="O18" s="20"/>
    </row>
    <row r="19" spans="1:15" ht="13.5" customHeight="1">
      <c r="A19" s="26"/>
      <c r="B19" s="26"/>
      <c r="C19" s="26"/>
      <c r="D19" s="26"/>
      <c r="E19" s="209"/>
      <c r="F19" s="203"/>
      <c r="G19" s="204"/>
      <c r="H19" s="210"/>
      <c r="I19" s="24">
        <v>1</v>
      </c>
      <c r="J19" s="42" t="s">
        <v>237</v>
      </c>
      <c r="K19" s="70"/>
      <c r="L19" s="207">
        <v>25808954</v>
      </c>
      <c r="M19" s="28">
        <v>21115427</v>
      </c>
      <c r="N19" s="28">
        <v>4693527</v>
      </c>
      <c r="O19" s="20"/>
    </row>
    <row r="20" spans="1:15" ht="13.5" customHeight="1">
      <c r="A20" s="112">
        <v>7</v>
      </c>
      <c r="B20" s="447" t="s">
        <v>361</v>
      </c>
      <c r="C20" s="447"/>
      <c r="D20" s="26"/>
      <c r="E20" s="207">
        <v>135273</v>
      </c>
      <c r="F20" s="28">
        <v>108693</v>
      </c>
      <c r="G20" s="208">
        <v>26580</v>
      </c>
      <c r="H20" s="210"/>
      <c r="I20" s="24">
        <v>2</v>
      </c>
      <c r="J20" s="42" t="s">
        <v>377</v>
      </c>
      <c r="K20" s="70"/>
      <c r="L20" s="207">
        <v>24065884</v>
      </c>
      <c r="M20" s="28">
        <v>17910828</v>
      </c>
      <c r="N20" s="28">
        <v>6155056</v>
      </c>
      <c r="O20" s="20"/>
    </row>
    <row r="21" spans="1:15" ht="13.5" customHeight="1">
      <c r="A21" s="26"/>
      <c r="B21" s="26"/>
      <c r="C21" s="26"/>
      <c r="D21" s="26"/>
      <c r="E21" s="209"/>
      <c r="F21" s="203"/>
      <c r="G21" s="204"/>
      <c r="H21" s="210"/>
      <c r="I21" s="24">
        <v>3</v>
      </c>
      <c r="J21" s="42" t="s">
        <v>239</v>
      </c>
      <c r="K21" s="27"/>
      <c r="L21" s="207">
        <v>28986293</v>
      </c>
      <c r="M21" s="203">
        <v>23821614</v>
      </c>
      <c r="N21" s="203">
        <v>5164679</v>
      </c>
      <c r="O21" s="20"/>
    </row>
    <row r="22" spans="1:15" ht="13.5" customHeight="1">
      <c r="A22" s="112">
        <v>8</v>
      </c>
      <c r="B22" s="447" t="s">
        <v>259</v>
      </c>
      <c r="C22" s="447"/>
      <c r="D22" s="26"/>
      <c r="E22" s="207">
        <v>0</v>
      </c>
      <c r="F22" s="28">
        <v>0</v>
      </c>
      <c r="G22" s="208">
        <v>0</v>
      </c>
      <c r="I22" s="24">
        <v>4</v>
      </c>
      <c r="J22" s="42" t="s">
        <v>240</v>
      </c>
      <c r="K22" s="27"/>
      <c r="L22" s="207">
        <v>6575350</v>
      </c>
      <c r="M22" s="28">
        <v>6575350</v>
      </c>
      <c r="N22" s="28">
        <v>0</v>
      </c>
      <c r="O22" s="20"/>
    </row>
    <row r="23" spans="1:15" ht="13.5" customHeight="1">
      <c r="A23" s="26"/>
      <c r="B23" s="26"/>
      <c r="C23" s="26"/>
      <c r="D23" s="26"/>
      <c r="E23" s="209"/>
      <c r="F23" s="203"/>
      <c r="G23" s="204"/>
      <c r="H23" s="210"/>
      <c r="I23" s="24">
        <v>5</v>
      </c>
      <c r="J23" s="42" t="s">
        <v>242</v>
      </c>
      <c r="K23" s="70"/>
      <c r="L23" s="207">
        <v>16714</v>
      </c>
      <c r="M23" s="28">
        <v>301</v>
      </c>
      <c r="N23" s="28">
        <v>16413</v>
      </c>
      <c r="O23" s="20"/>
    </row>
    <row r="24" spans="1:15" ht="13.5" customHeight="1">
      <c r="A24" s="112">
        <v>9</v>
      </c>
      <c r="B24" s="447" t="s">
        <v>245</v>
      </c>
      <c r="C24" s="447"/>
      <c r="D24" s="26"/>
      <c r="E24" s="207">
        <v>1494812</v>
      </c>
      <c r="F24" s="28">
        <v>1068596</v>
      </c>
      <c r="G24" s="208">
        <v>426216</v>
      </c>
      <c r="H24" s="210"/>
      <c r="K24" s="70"/>
      <c r="L24" s="138"/>
      <c r="M24" s="28"/>
      <c r="N24" s="28"/>
      <c r="O24" s="20"/>
    </row>
    <row r="25" spans="1:15" ht="13.5" customHeight="1">
      <c r="A25" s="26"/>
      <c r="B25" s="26"/>
      <c r="C25" s="26"/>
      <c r="D25" s="26"/>
      <c r="E25" s="209"/>
      <c r="F25" s="203"/>
      <c r="G25" s="204"/>
      <c r="H25" s="56">
        <v>4</v>
      </c>
      <c r="I25" s="447" t="s">
        <v>326</v>
      </c>
      <c r="J25" s="447"/>
      <c r="K25" s="70"/>
      <c r="L25" s="138">
        <v>30829268</v>
      </c>
      <c r="M25" s="28">
        <v>23539693</v>
      </c>
      <c r="N25" s="28">
        <v>7289575</v>
      </c>
      <c r="O25" s="20"/>
    </row>
    <row r="26" spans="1:15" ht="13.5" customHeight="1">
      <c r="A26">
        <v>10</v>
      </c>
      <c r="B26" s="482" t="s">
        <v>141</v>
      </c>
      <c r="C26" s="482"/>
      <c r="E26" s="207">
        <v>2579609</v>
      </c>
      <c r="F26" s="212">
        <v>2215988</v>
      </c>
      <c r="G26" s="212">
        <v>363621</v>
      </c>
      <c r="H26" s="213"/>
      <c r="I26" s="24">
        <v>1</v>
      </c>
      <c r="J26" s="42" t="s">
        <v>380</v>
      </c>
      <c r="K26" s="70"/>
      <c r="L26" s="207">
        <v>18345751</v>
      </c>
      <c r="M26" s="28">
        <v>13272848</v>
      </c>
      <c r="N26" s="28">
        <v>5072903</v>
      </c>
      <c r="O26" s="20"/>
    </row>
    <row r="27" spans="5:15" ht="13.5" customHeight="1">
      <c r="E27" s="214"/>
      <c r="F27" s="212"/>
      <c r="G27" s="212"/>
      <c r="H27" s="213"/>
      <c r="I27" s="24">
        <v>2</v>
      </c>
      <c r="J27" s="48" t="s">
        <v>381</v>
      </c>
      <c r="K27" s="70"/>
      <c r="L27" s="207">
        <v>55088</v>
      </c>
      <c r="M27" s="28">
        <v>31878</v>
      </c>
      <c r="N27" s="28">
        <v>23210</v>
      </c>
      <c r="O27" s="20"/>
    </row>
    <row r="28" spans="1:15" ht="13.5" customHeight="1">
      <c r="A28" s="112">
        <v>11</v>
      </c>
      <c r="B28" s="447" t="s">
        <v>143</v>
      </c>
      <c r="C28" s="447"/>
      <c r="D28" s="26"/>
      <c r="E28" s="207">
        <v>143978521</v>
      </c>
      <c r="F28" s="28">
        <v>97249780</v>
      </c>
      <c r="G28" s="208">
        <v>46728741</v>
      </c>
      <c r="H28" s="210"/>
      <c r="I28" s="24">
        <v>3</v>
      </c>
      <c r="J28" s="42" t="s">
        <v>382</v>
      </c>
      <c r="K28" s="27"/>
      <c r="L28" s="207">
        <v>12428429</v>
      </c>
      <c r="M28" s="203">
        <v>10234967</v>
      </c>
      <c r="N28" s="203">
        <v>2193462</v>
      </c>
      <c r="O28" s="20"/>
    </row>
    <row r="29" spans="1:15" ht="13.5" customHeight="1">
      <c r="A29" s="26"/>
      <c r="B29" s="24">
        <v>1</v>
      </c>
      <c r="C29" s="42" t="s">
        <v>378</v>
      </c>
      <c r="D29" s="54"/>
      <c r="E29" s="207">
        <v>127118737</v>
      </c>
      <c r="F29" s="28">
        <v>85193364</v>
      </c>
      <c r="G29" s="208">
        <v>41925373</v>
      </c>
      <c r="K29" s="27"/>
      <c r="L29" s="138"/>
      <c r="M29" s="28"/>
      <c r="N29" s="28"/>
      <c r="O29" s="20"/>
    </row>
    <row r="30" spans="1:15" ht="13.5" customHeight="1">
      <c r="A30" s="26"/>
      <c r="B30" s="24">
        <v>2</v>
      </c>
      <c r="C30" s="42" t="s">
        <v>379</v>
      </c>
      <c r="D30" s="54"/>
      <c r="E30" s="207">
        <v>16859784</v>
      </c>
      <c r="F30" s="28">
        <v>12056416</v>
      </c>
      <c r="G30" s="208">
        <v>4803368</v>
      </c>
      <c r="H30" s="56">
        <v>5</v>
      </c>
      <c r="I30" s="447" t="s">
        <v>327</v>
      </c>
      <c r="J30" s="447"/>
      <c r="K30" s="70"/>
      <c r="L30" s="138">
        <v>1689066</v>
      </c>
      <c r="M30" s="28">
        <v>1620928</v>
      </c>
      <c r="N30" s="28">
        <v>68138</v>
      </c>
      <c r="O30" s="20"/>
    </row>
    <row r="31" spans="1:15" ht="13.5" customHeight="1">
      <c r="A31" s="26"/>
      <c r="B31" s="26"/>
      <c r="C31" s="26"/>
      <c r="D31" s="26"/>
      <c r="E31" s="209"/>
      <c r="F31" s="203"/>
      <c r="G31" s="204"/>
      <c r="H31" s="210"/>
      <c r="I31" s="24">
        <v>1</v>
      </c>
      <c r="J31" s="42" t="s">
        <v>383</v>
      </c>
      <c r="K31" s="64"/>
      <c r="L31" s="207">
        <v>1307</v>
      </c>
      <c r="M31" s="28">
        <v>0</v>
      </c>
      <c r="N31" s="28">
        <v>1307</v>
      </c>
      <c r="O31" s="20"/>
    </row>
    <row r="32" spans="1:15" ht="13.5" customHeight="1">
      <c r="A32" s="112">
        <v>12</v>
      </c>
      <c r="B32" s="447" t="s">
        <v>145</v>
      </c>
      <c r="C32" s="447"/>
      <c r="D32" s="26"/>
      <c r="E32" s="207">
        <v>149253</v>
      </c>
      <c r="F32" s="28">
        <v>128553</v>
      </c>
      <c r="G32" s="208">
        <v>20700</v>
      </c>
      <c r="H32" s="210"/>
      <c r="I32" s="24">
        <v>2</v>
      </c>
      <c r="J32" s="42" t="s">
        <v>384</v>
      </c>
      <c r="K32" s="70"/>
      <c r="L32" s="207">
        <v>1687759</v>
      </c>
      <c r="M32" s="28">
        <v>1620928</v>
      </c>
      <c r="N32" s="28">
        <v>66831</v>
      </c>
      <c r="O32" s="20"/>
    </row>
    <row r="33" spans="1:15" ht="13.5" customHeight="1">
      <c r="A33" s="26"/>
      <c r="B33" s="26"/>
      <c r="C33" s="26"/>
      <c r="D33" s="26"/>
      <c r="E33" s="209"/>
      <c r="F33" s="203"/>
      <c r="G33" s="204"/>
      <c r="H33" s="210"/>
      <c r="I33" s="26"/>
      <c r="J33" s="26"/>
      <c r="K33" s="27"/>
      <c r="L33" s="146"/>
      <c r="M33" s="203"/>
      <c r="N33" s="203"/>
      <c r="O33" s="20"/>
    </row>
    <row r="34" spans="1:15" ht="13.5" customHeight="1">
      <c r="A34" s="112">
        <v>13</v>
      </c>
      <c r="B34" s="447" t="s">
        <v>152</v>
      </c>
      <c r="C34" s="447"/>
      <c r="D34" s="26"/>
      <c r="E34" s="207">
        <v>5910100</v>
      </c>
      <c r="F34" s="28">
        <v>4457640</v>
      </c>
      <c r="G34" s="208">
        <v>1452460</v>
      </c>
      <c r="H34" s="56">
        <v>6</v>
      </c>
      <c r="I34" s="447" t="s">
        <v>328</v>
      </c>
      <c r="J34" s="447"/>
      <c r="K34" s="27"/>
      <c r="L34" s="207">
        <v>29559640</v>
      </c>
      <c r="M34" s="28">
        <v>18002246</v>
      </c>
      <c r="N34" s="28">
        <v>11557394</v>
      </c>
      <c r="O34" s="20"/>
    </row>
    <row r="35" spans="1:15" ht="13.5" customHeight="1">
      <c r="A35" s="26"/>
      <c r="B35" s="26"/>
      <c r="C35" s="26"/>
      <c r="D35" s="26"/>
      <c r="E35" s="209"/>
      <c r="F35" s="203"/>
      <c r="G35" s="204"/>
      <c r="H35" s="210"/>
      <c r="I35" s="24">
        <v>1</v>
      </c>
      <c r="J35" s="42" t="s">
        <v>265</v>
      </c>
      <c r="K35" s="70"/>
      <c r="L35" s="207">
        <v>8992658</v>
      </c>
      <c r="M35" s="28">
        <v>5403390</v>
      </c>
      <c r="N35" s="28">
        <v>3589268</v>
      </c>
      <c r="O35" s="20"/>
    </row>
    <row r="36" spans="1:15" ht="13.5" customHeight="1">
      <c r="A36" s="112">
        <v>14</v>
      </c>
      <c r="B36" s="447" t="s">
        <v>272</v>
      </c>
      <c r="C36" s="447"/>
      <c r="D36" s="26"/>
      <c r="E36" s="207">
        <v>7575981</v>
      </c>
      <c r="F36" s="28">
        <v>5838250</v>
      </c>
      <c r="G36" s="208">
        <v>1737731</v>
      </c>
      <c r="H36" s="210"/>
      <c r="I36" s="24">
        <v>2</v>
      </c>
      <c r="J36" s="42" t="s">
        <v>267</v>
      </c>
      <c r="K36" s="70"/>
      <c r="L36" s="207">
        <v>590335</v>
      </c>
      <c r="M36" s="28">
        <v>233051</v>
      </c>
      <c r="N36" s="28">
        <v>357284</v>
      </c>
      <c r="O36" s="20"/>
    </row>
    <row r="37" spans="1:15" ht="13.5" customHeight="1">
      <c r="A37" s="26"/>
      <c r="B37" s="24">
        <v>1</v>
      </c>
      <c r="C37" s="42" t="s">
        <v>385</v>
      </c>
      <c r="D37" s="54"/>
      <c r="E37" s="207">
        <v>496880</v>
      </c>
      <c r="F37" s="28">
        <v>453960</v>
      </c>
      <c r="G37" s="208">
        <v>42920</v>
      </c>
      <c r="H37" s="210"/>
      <c r="I37" s="24">
        <v>3</v>
      </c>
      <c r="J37" s="42" t="s">
        <v>269</v>
      </c>
      <c r="K37" s="27"/>
      <c r="L37" s="207">
        <v>12264450</v>
      </c>
      <c r="M37" s="203">
        <v>7746059</v>
      </c>
      <c r="N37" s="203">
        <v>4518391</v>
      </c>
      <c r="O37" s="20"/>
    </row>
    <row r="38" spans="1:15" ht="13.5" customHeight="1">
      <c r="A38" s="26"/>
      <c r="B38" s="24">
        <v>2</v>
      </c>
      <c r="C38" s="42" t="s">
        <v>386</v>
      </c>
      <c r="D38" s="54"/>
      <c r="E38" s="207">
        <v>1686211</v>
      </c>
      <c r="F38" s="28">
        <v>1150843</v>
      </c>
      <c r="G38" s="208">
        <v>535368</v>
      </c>
      <c r="I38" s="24">
        <v>4</v>
      </c>
      <c r="J38" s="42" t="s">
        <v>270</v>
      </c>
      <c r="K38" s="27"/>
      <c r="L38" s="207">
        <v>4349169</v>
      </c>
      <c r="M38" s="28">
        <v>2807636</v>
      </c>
      <c r="N38" s="28">
        <v>1541533</v>
      </c>
      <c r="O38" s="20"/>
    </row>
    <row r="39" spans="1:15" ht="13.5" customHeight="1">
      <c r="A39" s="26"/>
      <c r="B39" s="24">
        <v>3</v>
      </c>
      <c r="C39" s="42" t="s">
        <v>387</v>
      </c>
      <c r="D39" s="54"/>
      <c r="E39" s="207">
        <v>2021772</v>
      </c>
      <c r="F39" s="28">
        <v>1489759</v>
      </c>
      <c r="G39" s="208">
        <v>532013</v>
      </c>
      <c r="H39" s="210"/>
      <c r="I39" s="24">
        <v>5</v>
      </c>
      <c r="J39" s="42" t="s">
        <v>271</v>
      </c>
      <c r="K39" s="70"/>
      <c r="L39" s="207">
        <v>3363028</v>
      </c>
      <c r="M39" s="28">
        <v>1812110</v>
      </c>
      <c r="N39" s="28">
        <v>1550918</v>
      </c>
      <c r="O39" s="20"/>
    </row>
    <row r="40" spans="1:15" ht="13.5" customHeight="1">
      <c r="A40" s="26"/>
      <c r="B40" s="24">
        <v>4</v>
      </c>
      <c r="C40" s="42" t="s">
        <v>114</v>
      </c>
      <c r="D40" s="54"/>
      <c r="E40" s="207">
        <v>3371118</v>
      </c>
      <c r="F40" s="28">
        <v>2743688</v>
      </c>
      <c r="G40" s="208">
        <v>627430</v>
      </c>
      <c r="H40" s="210"/>
      <c r="K40" s="70"/>
      <c r="L40" s="138"/>
      <c r="M40" s="28"/>
      <c r="N40" s="28"/>
      <c r="O40" s="20"/>
    </row>
    <row r="41" spans="1:15" ht="13.5" customHeight="1">
      <c r="A41" s="26"/>
      <c r="B41" s="26"/>
      <c r="C41" s="109"/>
      <c r="D41" s="26"/>
      <c r="E41" s="209"/>
      <c r="F41" s="203"/>
      <c r="G41" s="204"/>
      <c r="H41" s="56">
        <v>7</v>
      </c>
      <c r="I41" s="447" t="s">
        <v>329</v>
      </c>
      <c r="J41" s="447"/>
      <c r="K41" s="70"/>
      <c r="L41" s="207">
        <v>13709011</v>
      </c>
      <c r="M41" s="28">
        <v>11067040</v>
      </c>
      <c r="N41" s="28">
        <v>2641971</v>
      </c>
      <c r="O41" s="20"/>
    </row>
    <row r="42" spans="1:15" ht="13.5" customHeight="1">
      <c r="A42" s="112">
        <v>15</v>
      </c>
      <c r="B42" s="447" t="s">
        <v>273</v>
      </c>
      <c r="C42" s="447"/>
      <c r="D42" s="26"/>
      <c r="E42" s="207">
        <v>2472774</v>
      </c>
      <c r="F42" s="28">
        <v>2068264</v>
      </c>
      <c r="G42" s="208">
        <v>404510</v>
      </c>
      <c r="H42" s="210"/>
      <c r="K42" s="70"/>
      <c r="L42" s="138"/>
      <c r="M42" s="28"/>
      <c r="N42" s="28"/>
      <c r="O42" s="20"/>
    </row>
    <row r="43" spans="1:15" ht="13.5" customHeight="1">
      <c r="A43" s="26"/>
      <c r="B43" s="24">
        <v>1</v>
      </c>
      <c r="C43" s="42" t="s">
        <v>388</v>
      </c>
      <c r="D43" s="54"/>
      <c r="E43" s="207">
        <v>185134</v>
      </c>
      <c r="F43" s="28">
        <v>147082</v>
      </c>
      <c r="G43" s="208">
        <v>38052</v>
      </c>
      <c r="H43" s="56">
        <v>8</v>
      </c>
      <c r="I43" s="447" t="s">
        <v>330</v>
      </c>
      <c r="J43" s="447"/>
      <c r="K43" s="70"/>
      <c r="L43" s="138">
        <v>55662776</v>
      </c>
      <c r="M43" s="28">
        <v>44919531</v>
      </c>
      <c r="N43" s="28">
        <v>10743245</v>
      </c>
      <c r="O43" s="20"/>
    </row>
    <row r="44" spans="1:15" ht="13.5" customHeight="1">
      <c r="A44" s="26"/>
      <c r="B44" s="24">
        <v>2</v>
      </c>
      <c r="C44" s="42" t="s">
        <v>389</v>
      </c>
      <c r="D44" s="54"/>
      <c r="E44" s="207">
        <v>2287640</v>
      </c>
      <c r="F44" s="28">
        <v>1921182</v>
      </c>
      <c r="G44" s="208">
        <v>366458</v>
      </c>
      <c r="H44" s="210"/>
      <c r="I44" s="24">
        <v>1</v>
      </c>
      <c r="J44" s="42" t="s">
        <v>281</v>
      </c>
      <c r="K44" s="27"/>
      <c r="L44" s="207">
        <v>5214251</v>
      </c>
      <c r="M44" s="203">
        <v>3094035</v>
      </c>
      <c r="N44" s="203">
        <v>2120216</v>
      </c>
      <c r="O44" s="20"/>
    </row>
    <row r="45" spans="1:15" ht="13.5" customHeight="1">
      <c r="A45" s="26"/>
      <c r="B45" s="26"/>
      <c r="C45" s="26"/>
      <c r="D45" s="26"/>
      <c r="E45" s="209"/>
      <c r="F45" s="203"/>
      <c r="G45" s="204"/>
      <c r="I45" s="24">
        <v>2</v>
      </c>
      <c r="J45" s="42" t="s">
        <v>393</v>
      </c>
      <c r="K45" s="27"/>
      <c r="L45" s="207">
        <v>22282080</v>
      </c>
      <c r="M45" s="28">
        <v>16996378</v>
      </c>
      <c r="N45" s="28">
        <v>5285702</v>
      </c>
      <c r="O45" s="20"/>
    </row>
    <row r="46" spans="1:15" ht="13.5" customHeight="1">
      <c r="A46" s="112">
        <v>16</v>
      </c>
      <c r="B46" s="447" t="s">
        <v>147</v>
      </c>
      <c r="C46" s="447"/>
      <c r="D46" s="26"/>
      <c r="E46" s="207">
        <v>37640050</v>
      </c>
      <c r="F46" s="28">
        <v>31603600</v>
      </c>
      <c r="G46" s="208">
        <v>6036450</v>
      </c>
      <c r="H46" s="210"/>
      <c r="I46" s="24">
        <v>3</v>
      </c>
      <c r="J46" s="42" t="s">
        <v>395</v>
      </c>
      <c r="K46" s="27"/>
      <c r="L46" s="207">
        <v>1875842</v>
      </c>
      <c r="M46" s="203">
        <v>1602272</v>
      </c>
      <c r="N46" s="203">
        <v>273570</v>
      </c>
      <c r="O46" s="20"/>
    </row>
    <row r="47" spans="1:15" ht="13.5" customHeight="1">
      <c r="A47" s="26"/>
      <c r="B47" s="24">
        <v>1</v>
      </c>
      <c r="C47" s="42" t="s">
        <v>390</v>
      </c>
      <c r="D47" s="54"/>
      <c r="E47" s="207">
        <v>4517629</v>
      </c>
      <c r="F47" s="28">
        <v>4517629</v>
      </c>
      <c r="G47" s="208">
        <v>0</v>
      </c>
      <c r="I47" s="24">
        <v>4</v>
      </c>
      <c r="J47" s="42" t="s">
        <v>286</v>
      </c>
      <c r="K47" s="27"/>
      <c r="L47" s="207">
        <v>254415</v>
      </c>
      <c r="M47" s="28">
        <v>51907</v>
      </c>
      <c r="N47" s="28">
        <v>202508</v>
      </c>
      <c r="O47" s="20"/>
    </row>
    <row r="48" spans="1:15" ht="13.5" customHeight="1">
      <c r="A48" s="26"/>
      <c r="B48" s="24">
        <v>2</v>
      </c>
      <c r="C48" s="42" t="s">
        <v>391</v>
      </c>
      <c r="D48" s="54"/>
      <c r="E48" s="207">
        <v>3883807</v>
      </c>
      <c r="F48" s="28">
        <v>3323783</v>
      </c>
      <c r="G48" s="208">
        <v>560024</v>
      </c>
      <c r="H48" s="210"/>
      <c r="I48" s="24">
        <v>5</v>
      </c>
      <c r="J48" s="42" t="s">
        <v>287</v>
      </c>
      <c r="K48" s="70"/>
      <c r="L48" s="207">
        <v>21481582</v>
      </c>
      <c r="M48" s="28">
        <v>19470511</v>
      </c>
      <c r="N48" s="28">
        <v>2011071</v>
      </c>
      <c r="O48" s="20"/>
    </row>
    <row r="49" spans="1:15" ht="13.5" customHeight="1">
      <c r="A49" s="26"/>
      <c r="B49" s="24">
        <v>3</v>
      </c>
      <c r="C49" s="42" t="s">
        <v>392</v>
      </c>
      <c r="D49" s="54"/>
      <c r="E49" s="207">
        <v>83058</v>
      </c>
      <c r="F49" s="28">
        <v>44719</v>
      </c>
      <c r="G49" s="208">
        <v>38339</v>
      </c>
      <c r="H49" s="210"/>
      <c r="I49" s="24">
        <v>6</v>
      </c>
      <c r="J49" s="42" t="s">
        <v>288</v>
      </c>
      <c r="K49" s="70"/>
      <c r="L49" s="207">
        <v>4554606</v>
      </c>
      <c r="M49" s="28">
        <v>3704428</v>
      </c>
      <c r="N49" s="28">
        <v>850178</v>
      </c>
      <c r="O49" s="20"/>
    </row>
    <row r="50" spans="1:15" ht="13.5" customHeight="1">
      <c r="A50" s="26"/>
      <c r="B50" s="24">
        <v>4</v>
      </c>
      <c r="C50" s="48" t="s">
        <v>394</v>
      </c>
      <c r="D50" s="215"/>
      <c r="E50" s="207">
        <v>11163204</v>
      </c>
      <c r="F50" s="28">
        <v>8042488</v>
      </c>
      <c r="G50" s="208">
        <v>3120716</v>
      </c>
      <c r="H50" s="210"/>
      <c r="I50" s="24">
        <v>7</v>
      </c>
      <c r="J50" s="42" t="s">
        <v>398</v>
      </c>
      <c r="K50" s="70"/>
      <c r="L50" s="207">
        <v>0</v>
      </c>
      <c r="M50" s="28">
        <v>0</v>
      </c>
      <c r="N50" s="28">
        <v>0</v>
      </c>
      <c r="O50" s="20"/>
    </row>
    <row r="51" spans="1:15" ht="13.5" customHeight="1">
      <c r="A51" s="26"/>
      <c r="B51" s="24">
        <v>5</v>
      </c>
      <c r="C51" s="48" t="s">
        <v>396</v>
      </c>
      <c r="D51" s="215"/>
      <c r="E51" s="207">
        <v>849787</v>
      </c>
      <c r="F51" s="28">
        <v>526927</v>
      </c>
      <c r="G51" s="208">
        <v>322860</v>
      </c>
      <c r="H51" s="210"/>
      <c r="K51" s="70"/>
      <c r="L51" s="138"/>
      <c r="M51" s="28"/>
      <c r="N51" s="28"/>
      <c r="O51" s="20"/>
    </row>
    <row r="52" spans="1:15" ht="13.5" customHeight="1">
      <c r="A52" s="26"/>
      <c r="B52" s="24">
        <v>6</v>
      </c>
      <c r="C52" s="48" t="s">
        <v>397</v>
      </c>
      <c r="D52" s="215"/>
      <c r="E52" s="207">
        <v>0</v>
      </c>
      <c r="F52" s="28">
        <v>0</v>
      </c>
      <c r="G52" s="208">
        <v>0</v>
      </c>
      <c r="H52" s="56">
        <v>9</v>
      </c>
      <c r="I52" s="447" t="s">
        <v>399</v>
      </c>
      <c r="J52" s="447"/>
      <c r="K52" s="70"/>
      <c r="L52" s="207">
        <v>13594488</v>
      </c>
      <c r="M52" s="28">
        <v>10065817</v>
      </c>
      <c r="N52" s="28">
        <v>3528671</v>
      </c>
      <c r="O52" s="20"/>
    </row>
    <row r="53" spans="1:15" ht="13.5" customHeight="1">
      <c r="A53" s="26"/>
      <c r="B53" s="24">
        <v>7</v>
      </c>
      <c r="C53" s="42" t="s">
        <v>279</v>
      </c>
      <c r="D53" s="54"/>
      <c r="E53" s="207">
        <v>468896</v>
      </c>
      <c r="F53" s="28">
        <v>244040</v>
      </c>
      <c r="G53" s="208">
        <v>224856</v>
      </c>
      <c r="H53" s="210"/>
      <c r="I53" s="26"/>
      <c r="J53" s="26"/>
      <c r="K53" s="70"/>
      <c r="L53" s="138"/>
      <c r="M53" s="28"/>
      <c r="N53" s="28"/>
      <c r="O53" s="20"/>
    </row>
    <row r="54" spans="1:15" ht="13.5" customHeight="1">
      <c r="A54" s="26"/>
      <c r="B54" s="24">
        <v>8</v>
      </c>
      <c r="C54" s="42" t="s">
        <v>665</v>
      </c>
      <c r="D54" s="54"/>
      <c r="E54" s="207">
        <v>3092390</v>
      </c>
      <c r="F54" s="28">
        <v>3092390</v>
      </c>
      <c r="G54" s="208">
        <v>0</v>
      </c>
      <c r="H54" s="56">
        <v>10</v>
      </c>
      <c r="I54" s="447" t="s">
        <v>332</v>
      </c>
      <c r="J54" s="447"/>
      <c r="K54" s="70"/>
      <c r="L54" s="138">
        <v>43707304</v>
      </c>
      <c r="M54" s="28">
        <v>34776159</v>
      </c>
      <c r="N54" s="28">
        <v>8931145</v>
      </c>
      <c r="O54" s="20"/>
    </row>
    <row r="55" spans="1:15" ht="13.5" customHeight="1">
      <c r="A55" s="26"/>
      <c r="B55" s="24">
        <v>9</v>
      </c>
      <c r="C55" s="42" t="s">
        <v>114</v>
      </c>
      <c r="D55" s="54"/>
      <c r="E55" s="207">
        <v>13581279</v>
      </c>
      <c r="F55" s="28">
        <v>11811624</v>
      </c>
      <c r="G55" s="208">
        <v>1769655</v>
      </c>
      <c r="H55" s="210"/>
      <c r="I55" s="24">
        <v>1</v>
      </c>
      <c r="J55" s="42" t="s">
        <v>212</v>
      </c>
      <c r="K55" s="27"/>
      <c r="L55" s="207">
        <v>4403842</v>
      </c>
      <c r="M55" s="203">
        <v>3274251</v>
      </c>
      <c r="N55" s="203">
        <v>1129591</v>
      </c>
      <c r="O55" s="20"/>
    </row>
    <row r="56" spans="1:15" ht="13.5" customHeight="1">
      <c r="A56" s="26"/>
      <c r="B56" s="26"/>
      <c r="C56" s="26"/>
      <c r="D56" s="26"/>
      <c r="E56" s="209"/>
      <c r="F56" s="203"/>
      <c r="G56" s="204"/>
      <c r="I56" s="24">
        <v>2</v>
      </c>
      <c r="J56" s="42" t="s">
        <v>213</v>
      </c>
      <c r="K56" s="27"/>
      <c r="L56" s="207">
        <v>12430219</v>
      </c>
      <c r="M56" s="28">
        <v>9934198</v>
      </c>
      <c r="N56" s="28">
        <v>2496021</v>
      </c>
      <c r="O56" s="20"/>
    </row>
    <row r="57" spans="1:15" ht="13.5" customHeight="1">
      <c r="A57" s="24">
        <v>17</v>
      </c>
      <c r="B57" s="483" t="s">
        <v>666</v>
      </c>
      <c r="C57" s="484"/>
      <c r="D57" s="26"/>
      <c r="E57" s="207">
        <v>14063</v>
      </c>
      <c r="F57" s="28">
        <v>11183</v>
      </c>
      <c r="G57" s="208">
        <v>2880</v>
      </c>
      <c r="I57" s="24">
        <v>3</v>
      </c>
      <c r="J57" s="42" t="s">
        <v>215</v>
      </c>
      <c r="K57" s="27"/>
      <c r="L57" s="207">
        <v>4333331</v>
      </c>
      <c r="M57" s="203">
        <v>3389679</v>
      </c>
      <c r="N57" s="203">
        <v>943652</v>
      </c>
      <c r="O57" s="20"/>
    </row>
    <row r="58" spans="1:15" ht="13.5" customHeight="1">
      <c r="A58" s="24"/>
      <c r="B58" s="216"/>
      <c r="C58" s="216"/>
      <c r="D58" s="26"/>
      <c r="E58" s="207"/>
      <c r="F58" s="28"/>
      <c r="G58" s="208"/>
      <c r="I58" s="24">
        <v>4</v>
      </c>
      <c r="J58" s="42" t="s">
        <v>216</v>
      </c>
      <c r="K58" s="27"/>
      <c r="L58" s="207">
        <v>340747</v>
      </c>
      <c r="M58" s="28">
        <v>340747</v>
      </c>
      <c r="N58" s="28">
        <v>0</v>
      </c>
      <c r="O58" s="20"/>
    </row>
    <row r="59" spans="1:15" ht="13.5" customHeight="1">
      <c r="A59" s="112">
        <v>18</v>
      </c>
      <c r="B59" s="447" t="s">
        <v>365</v>
      </c>
      <c r="C59" s="447"/>
      <c r="D59" s="26"/>
      <c r="E59" s="207">
        <v>25614539</v>
      </c>
      <c r="F59" s="28">
        <v>17620744</v>
      </c>
      <c r="G59" s="208">
        <v>7993795</v>
      </c>
      <c r="H59" s="210"/>
      <c r="I59" s="24">
        <v>5</v>
      </c>
      <c r="J59" s="42" t="s">
        <v>218</v>
      </c>
      <c r="K59" s="70"/>
      <c r="L59" s="207">
        <v>0</v>
      </c>
      <c r="M59" s="28">
        <v>0</v>
      </c>
      <c r="N59" s="28">
        <v>0</v>
      </c>
      <c r="O59" s="20"/>
    </row>
    <row r="60" spans="1:15" ht="13.5" customHeight="1">
      <c r="A60" s="26"/>
      <c r="B60" s="24">
        <v>1</v>
      </c>
      <c r="C60" s="42" t="s">
        <v>400</v>
      </c>
      <c r="D60" s="54"/>
      <c r="E60" s="207">
        <v>16107430</v>
      </c>
      <c r="F60" s="28">
        <v>10826069</v>
      </c>
      <c r="G60" s="208">
        <v>5281361</v>
      </c>
      <c r="H60" s="210"/>
      <c r="I60" s="24">
        <v>6</v>
      </c>
      <c r="J60" s="42" t="s">
        <v>402</v>
      </c>
      <c r="K60" s="70"/>
      <c r="L60" s="207">
        <v>4192911</v>
      </c>
      <c r="M60" s="28">
        <v>3804308</v>
      </c>
      <c r="N60" s="28">
        <v>388603</v>
      </c>
      <c r="O60" s="20"/>
    </row>
    <row r="61" spans="1:15" ht="13.5" customHeight="1">
      <c r="A61" s="26"/>
      <c r="B61" s="24">
        <v>2</v>
      </c>
      <c r="C61" s="42" t="s">
        <v>401</v>
      </c>
      <c r="D61" s="54"/>
      <c r="E61" s="207">
        <v>9507109</v>
      </c>
      <c r="F61" s="28">
        <v>6794675</v>
      </c>
      <c r="G61" s="208">
        <v>2712434</v>
      </c>
      <c r="H61" s="210"/>
      <c r="I61" s="24">
        <v>7</v>
      </c>
      <c r="J61" s="42" t="s">
        <v>222</v>
      </c>
      <c r="K61" s="70"/>
      <c r="L61" s="207">
        <v>10212583</v>
      </c>
      <c r="M61" s="28">
        <v>7980969</v>
      </c>
      <c r="N61" s="28">
        <v>2231614</v>
      </c>
      <c r="O61" s="20"/>
    </row>
    <row r="62" spans="1:15" ht="13.5" customHeight="1">
      <c r="A62" s="26"/>
      <c r="B62" s="26"/>
      <c r="C62" s="26"/>
      <c r="D62" s="26"/>
      <c r="E62" s="209"/>
      <c r="F62" s="203"/>
      <c r="G62" s="204"/>
      <c r="H62" s="210"/>
      <c r="I62" s="24">
        <v>8</v>
      </c>
      <c r="J62" s="42" t="s">
        <v>225</v>
      </c>
      <c r="K62" s="70"/>
      <c r="L62" s="207">
        <v>7793671</v>
      </c>
      <c r="M62" s="28">
        <v>6052007</v>
      </c>
      <c r="N62" s="28">
        <v>1741664</v>
      </c>
      <c r="O62" s="20"/>
    </row>
    <row r="63" spans="1:15" ht="13.5" customHeight="1">
      <c r="A63" s="112">
        <v>19</v>
      </c>
      <c r="B63" s="447" t="s">
        <v>154</v>
      </c>
      <c r="C63" s="447"/>
      <c r="D63" s="26"/>
      <c r="E63" s="207">
        <v>2083115</v>
      </c>
      <c r="F63" s="28">
        <v>1700472</v>
      </c>
      <c r="G63" s="208">
        <v>382643</v>
      </c>
      <c r="H63" s="210"/>
      <c r="K63" s="70"/>
      <c r="L63" s="138"/>
      <c r="M63" s="28"/>
      <c r="N63" s="28"/>
      <c r="O63" s="20"/>
    </row>
    <row r="64" spans="1:15" ht="13.5" customHeight="1">
      <c r="A64" s="26"/>
      <c r="B64" s="24">
        <v>1</v>
      </c>
      <c r="C64" s="42" t="s">
        <v>283</v>
      </c>
      <c r="D64" s="54"/>
      <c r="E64" s="207">
        <v>487917</v>
      </c>
      <c r="F64" s="28">
        <v>343567</v>
      </c>
      <c r="G64" s="208">
        <v>144350</v>
      </c>
      <c r="H64" s="56">
        <v>11</v>
      </c>
      <c r="I64" s="447" t="s">
        <v>333</v>
      </c>
      <c r="J64" s="447"/>
      <c r="K64" s="70"/>
      <c r="L64" s="138">
        <v>2681363</v>
      </c>
      <c r="M64" s="28">
        <v>1691670</v>
      </c>
      <c r="N64" s="28">
        <v>989693</v>
      </c>
      <c r="O64" s="20"/>
    </row>
    <row r="65" spans="1:15" ht="13.5" customHeight="1">
      <c r="A65" s="26"/>
      <c r="B65" s="24">
        <v>2</v>
      </c>
      <c r="C65" s="42" t="s">
        <v>285</v>
      </c>
      <c r="D65" s="54"/>
      <c r="E65" s="207">
        <v>1595198</v>
      </c>
      <c r="F65" s="28">
        <v>1356905</v>
      </c>
      <c r="G65" s="208">
        <v>238293</v>
      </c>
      <c r="I65" s="24">
        <v>1</v>
      </c>
      <c r="J65" s="42" t="s">
        <v>232</v>
      </c>
      <c r="K65" s="70"/>
      <c r="L65" s="207">
        <v>1172596</v>
      </c>
      <c r="M65" s="28">
        <v>690633</v>
      </c>
      <c r="N65" s="28">
        <v>481963</v>
      </c>
      <c r="O65" s="20"/>
    </row>
    <row r="66" spans="1:15" ht="13.5" customHeight="1">
      <c r="A66" s="26"/>
      <c r="B66" s="26"/>
      <c r="C66" s="26"/>
      <c r="D66" s="26"/>
      <c r="E66" s="209"/>
      <c r="F66" s="203"/>
      <c r="G66" s="204"/>
      <c r="H66" s="210"/>
      <c r="I66" s="24">
        <v>2</v>
      </c>
      <c r="J66" s="42" t="s">
        <v>234</v>
      </c>
      <c r="K66" s="70"/>
      <c r="L66" s="207">
        <v>1410396</v>
      </c>
      <c r="M66" s="28">
        <v>951174</v>
      </c>
      <c r="N66" s="28">
        <v>459222</v>
      </c>
      <c r="O66" s="20"/>
    </row>
    <row r="67" spans="1:15" ht="13.5" customHeight="1">
      <c r="A67" s="112">
        <v>20</v>
      </c>
      <c r="B67" s="447" t="s">
        <v>155</v>
      </c>
      <c r="C67" s="447"/>
      <c r="D67" s="26"/>
      <c r="E67" s="207">
        <v>239864</v>
      </c>
      <c r="F67" s="28">
        <v>122715</v>
      </c>
      <c r="G67" s="208">
        <v>117149</v>
      </c>
      <c r="H67" s="210"/>
      <c r="I67" s="24">
        <v>3</v>
      </c>
      <c r="J67" s="42" t="s">
        <v>114</v>
      </c>
      <c r="K67" s="27"/>
      <c r="L67" s="207">
        <v>98371</v>
      </c>
      <c r="M67" s="203">
        <v>49863</v>
      </c>
      <c r="N67" s="203">
        <v>48508</v>
      </c>
      <c r="O67" s="20"/>
    </row>
    <row r="68" spans="1:15" ht="13.5" customHeight="1">
      <c r="A68" s="26"/>
      <c r="B68" s="26"/>
      <c r="C68" s="26"/>
      <c r="D68" s="26"/>
      <c r="E68" s="209"/>
      <c r="F68" s="203"/>
      <c r="G68" s="204"/>
      <c r="K68" s="27"/>
      <c r="L68" s="138"/>
      <c r="M68" s="28"/>
      <c r="N68" s="28"/>
      <c r="O68" s="20"/>
    </row>
    <row r="69" spans="1:15" ht="13.5" customHeight="1">
      <c r="A69" s="112">
        <v>21</v>
      </c>
      <c r="B69" s="447" t="s">
        <v>157</v>
      </c>
      <c r="C69" s="447"/>
      <c r="D69" s="26"/>
      <c r="E69" s="207">
        <v>15077246</v>
      </c>
      <c r="F69" s="28">
        <v>11676280</v>
      </c>
      <c r="G69" s="208">
        <v>3400966</v>
      </c>
      <c r="H69" s="56">
        <v>12</v>
      </c>
      <c r="I69" s="447" t="s">
        <v>238</v>
      </c>
      <c r="J69" s="447"/>
      <c r="K69" s="70"/>
      <c r="L69" s="207">
        <v>82017823</v>
      </c>
      <c r="M69" s="28">
        <v>57195022</v>
      </c>
      <c r="N69" s="28">
        <v>24822801</v>
      </c>
      <c r="O69" s="20"/>
    </row>
    <row r="70" spans="1:15" ht="13.5" customHeight="1">
      <c r="A70" s="26"/>
      <c r="B70" s="26"/>
      <c r="C70" s="26"/>
      <c r="D70" s="26"/>
      <c r="E70" s="209"/>
      <c r="F70" s="203"/>
      <c r="G70" s="204"/>
      <c r="K70" s="70"/>
      <c r="L70" s="138"/>
      <c r="M70" s="28"/>
      <c r="N70" s="28"/>
      <c r="O70" s="20"/>
    </row>
    <row r="71" spans="1:15" ht="13.5" customHeight="1">
      <c r="A71" s="112">
        <v>22</v>
      </c>
      <c r="B71" s="447" t="s">
        <v>158</v>
      </c>
      <c r="C71" s="447"/>
      <c r="D71" s="26"/>
      <c r="E71" s="207">
        <v>8747549</v>
      </c>
      <c r="F71" s="28">
        <v>7137995</v>
      </c>
      <c r="G71" s="208">
        <v>1609554</v>
      </c>
      <c r="H71" s="56">
        <v>13</v>
      </c>
      <c r="I71" s="447" t="s">
        <v>334</v>
      </c>
      <c r="J71" s="447"/>
      <c r="K71" s="70"/>
      <c r="L71" s="138">
        <v>685316</v>
      </c>
      <c r="M71" s="28">
        <v>683855</v>
      </c>
      <c r="N71" s="28">
        <v>1461</v>
      </c>
      <c r="O71" s="20"/>
    </row>
    <row r="72" spans="1:15" ht="13.5" customHeight="1">
      <c r="A72" s="26"/>
      <c r="B72" s="26"/>
      <c r="C72" s="26"/>
      <c r="D72" s="26"/>
      <c r="E72" s="209"/>
      <c r="F72" s="203"/>
      <c r="G72" s="204"/>
      <c r="I72" s="24">
        <v>1</v>
      </c>
      <c r="J72" s="42" t="s">
        <v>243</v>
      </c>
      <c r="K72" s="27"/>
      <c r="L72" s="207">
        <v>273203</v>
      </c>
      <c r="M72" s="203">
        <v>271742</v>
      </c>
      <c r="N72" s="203">
        <v>1461</v>
      </c>
      <c r="O72" s="20"/>
    </row>
    <row r="73" spans="1:15" ht="13.5" customHeight="1">
      <c r="A73" s="112">
        <v>23</v>
      </c>
      <c r="B73" s="447" t="s">
        <v>160</v>
      </c>
      <c r="C73" s="447"/>
      <c r="D73" s="26"/>
      <c r="E73" s="207">
        <v>17612888</v>
      </c>
      <c r="F73" s="28">
        <v>12697501</v>
      </c>
      <c r="G73" s="208">
        <v>4915387</v>
      </c>
      <c r="I73" s="24">
        <v>2</v>
      </c>
      <c r="J73" s="42" t="s">
        <v>405</v>
      </c>
      <c r="K73" s="27"/>
      <c r="L73" s="207">
        <v>412113</v>
      </c>
      <c r="M73" s="28">
        <v>412113</v>
      </c>
      <c r="N73" s="28">
        <v>0</v>
      </c>
      <c r="O73" s="20"/>
    </row>
    <row r="74" spans="1:15" ht="13.5" customHeight="1">
      <c r="A74" s="26"/>
      <c r="B74" s="24">
        <v>1</v>
      </c>
      <c r="C74" s="48" t="s">
        <v>403</v>
      </c>
      <c r="D74" s="215"/>
      <c r="E74" s="207">
        <v>66377</v>
      </c>
      <c r="F74" s="28">
        <v>61094</v>
      </c>
      <c r="G74" s="208">
        <v>5283</v>
      </c>
      <c r="H74" s="210"/>
      <c r="K74" s="27"/>
      <c r="L74" s="146"/>
      <c r="M74" s="203"/>
      <c r="N74" s="203"/>
      <c r="O74" s="20"/>
    </row>
    <row r="75" spans="1:15" ht="13.5" customHeight="1">
      <c r="A75" s="26"/>
      <c r="B75" s="24">
        <v>2</v>
      </c>
      <c r="C75" s="42" t="s">
        <v>404</v>
      </c>
      <c r="D75" s="54"/>
      <c r="E75" s="207">
        <v>2932</v>
      </c>
      <c r="F75" s="28">
        <v>2409</v>
      </c>
      <c r="G75" s="208">
        <v>523</v>
      </c>
      <c r="H75" s="56">
        <v>14</v>
      </c>
      <c r="I75" s="447" t="s">
        <v>367</v>
      </c>
      <c r="J75" s="447"/>
      <c r="K75" s="27"/>
      <c r="L75" s="207">
        <v>463</v>
      </c>
      <c r="M75" s="28">
        <v>0</v>
      </c>
      <c r="N75" s="28">
        <v>463</v>
      </c>
      <c r="O75" s="20"/>
    </row>
    <row r="76" spans="1:15" ht="13.5" customHeight="1">
      <c r="A76" s="26"/>
      <c r="B76" s="24">
        <v>3</v>
      </c>
      <c r="C76" s="42" t="s">
        <v>295</v>
      </c>
      <c r="D76" s="54"/>
      <c r="E76" s="207">
        <v>64054</v>
      </c>
      <c r="F76" s="28">
        <v>64054</v>
      </c>
      <c r="G76" s="208">
        <v>0</v>
      </c>
      <c r="K76" s="70"/>
      <c r="L76" s="138"/>
      <c r="M76" s="28"/>
      <c r="N76" s="28"/>
      <c r="O76" s="20"/>
    </row>
    <row r="77" spans="1:15" ht="13.5" customHeight="1">
      <c r="A77" s="26"/>
      <c r="B77" s="24">
        <v>4</v>
      </c>
      <c r="C77" s="42" t="s">
        <v>296</v>
      </c>
      <c r="D77" s="54"/>
      <c r="E77" s="207">
        <v>11194152</v>
      </c>
      <c r="F77" s="28">
        <v>7671201</v>
      </c>
      <c r="G77" s="208">
        <v>3522951</v>
      </c>
      <c r="H77" s="210"/>
      <c r="K77" s="70"/>
      <c r="L77" s="138"/>
      <c r="M77" s="28"/>
      <c r="N77" s="28"/>
      <c r="O77" s="20"/>
    </row>
    <row r="78" spans="1:15" ht="13.5" customHeight="1">
      <c r="A78" s="26"/>
      <c r="B78" s="24">
        <v>5</v>
      </c>
      <c r="C78" s="42" t="s">
        <v>297</v>
      </c>
      <c r="D78" s="54"/>
      <c r="E78" s="207">
        <v>716807</v>
      </c>
      <c r="F78" s="28">
        <v>453883</v>
      </c>
      <c r="G78" s="208">
        <v>262924</v>
      </c>
      <c r="H78" s="210"/>
      <c r="I78" s="26"/>
      <c r="J78" s="26"/>
      <c r="K78" s="27"/>
      <c r="L78" s="146"/>
      <c r="M78" s="203"/>
      <c r="N78" s="203"/>
      <c r="O78" s="20"/>
    </row>
    <row r="79" spans="1:15" ht="13.5" customHeight="1">
      <c r="A79" s="26"/>
      <c r="B79" s="24">
        <v>6</v>
      </c>
      <c r="C79" s="42" t="s">
        <v>298</v>
      </c>
      <c r="D79" s="54"/>
      <c r="E79" s="207">
        <v>0</v>
      </c>
      <c r="F79" s="28">
        <v>0</v>
      </c>
      <c r="G79" s="208">
        <v>0</v>
      </c>
      <c r="K79" s="27"/>
      <c r="L79" s="138"/>
      <c r="M79" s="28"/>
      <c r="N79" s="28"/>
      <c r="O79" s="20"/>
    </row>
    <row r="80" spans="1:15" ht="13.5" customHeight="1">
      <c r="A80" s="26"/>
      <c r="B80" s="24">
        <v>7</v>
      </c>
      <c r="C80" s="42" t="s">
        <v>300</v>
      </c>
      <c r="D80" s="54"/>
      <c r="E80" s="207">
        <v>5568566</v>
      </c>
      <c r="F80" s="28">
        <v>4444860</v>
      </c>
      <c r="G80" s="208">
        <v>1123706</v>
      </c>
      <c r="H80" s="56"/>
      <c r="I80" s="42"/>
      <c r="J80" s="42"/>
      <c r="K80" s="27"/>
      <c r="L80" s="40"/>
      <c r="M80" s="40"/>
      <c r="N80" s="40"/>
      <c r="O80" s="20"/>
    </row>
    <row r="81" spans="1:14" ht="13.5" customHeight="1">
      <c r="A81" s="26"/>
      <c r="B81" s="26"/>
      <c r="C81" s="26"/>
      <c r="D81" s="26"/>
      <c r="E81" s="209"/>
      <c r="F81" s="203"/>
      <c r="G81" s="204"/>
      <c r="H81" s="56"/>
      <c r="I81" s="42"/>
      <c r="J81" s="42"/>
      <c r="K81" s="27"/>
      <c r="L81" s="40"/>
      <c r="M81" s="40"/>
      <c r="N81" s="40"/>
    </row>
    <row r="82" spans="1:14" ht="13.5" customHeight="1">
      <c r="A82" s="112">
        <v>24</v>
      </c>
      <c r="B82" s="447" t="s">
        <v>323</v>
      </c>
      <c r="C82" s="447"/>
      <c r="D82" s="26"/>
      <c r="E82" s="207">
        <v>61480483</v>
      </c>
      <c r="F82" s="28">
        <v>47070225</v>
      </c>
      <c r="G82" s="208">
        <v>14410258</v>
      </c>
      <c r="H82" s="26"/>
      <c r="I82" s="26"/>
      <c r="J82" s="26"/>
      <c r="K82" s="27"/>
      <c r="L82" s="203"/>
      <c r="M82" s="203"/>
      <c r="N82" s="203"/>
    </row>
    <row r="83" spans="1:14" ht="13.5">
      <c r="A83" s="49"/>
      <c r="B83" s="49"/>
      <c r="C83" s="49"/>
      <c r="D83" s="49"/>
      <c r="E83" s="217"/>
      <c r="F83" s="51"/>
      <c r="G83" s="218"/>
      <c r="H83" s="219"/>
      <c r="I83" s="154"/>
      <c r="J83" s="154"/>
      <c r="K83" s="154"/>
      <c r="L83" s="219"/>
      <c r="M83" s="154"/>
      <c r="N83" s="154"/>
    </row>
    <row r="84" spans="1:7" ht="13.5">
      <c r="A84" s="54" t="s">
        <v>110</v>
      </c>
      <c r="B84" s="26"/>
      <c r="C84" s="26"/>
      <c r="D84" s="26"/>
      <c r="E84" s="26"/>
      <c r="F84" s="26"/>
      <c r="G84" s="26"/>
    </row>
  </sheetData>
  <sheetProtection/>
  <mergeCells count="42">
    <mergeCell ref="I71:J71"/>
    <mergeCell ref="I75:J75"/>
    <mergeCell ref="I64:J64"/>
    <mergeCell ref="B67:C67"/>
    <mergeCell ref="B69:C69"/>
    <mergeCell ref="I69:J69"/>
    <mergeCell ref="B71:C71"/>
    <mergeCell ref="B73:C73"/>
    <mergeCell ref="B42:C42"/>
    <mergeCell ref="I43:J43"/>
    <mergeCell ref="I52:J52"/>
    <mergeCell ref="B46:C46"/>
    <mergeCell ref="I54:J54"/>
    <mergeCell ref="B59:C59"/>
    <mergeCell ref="B63:C63"/>
    <mergeCell ref="B57:C57"/>
    <mergeCell ref="B24:C24"/>
    <mergeCell ref="I25:J25"/>
    <mergeCell ref="I34:J34"/>
    <mergeCell ref="I41:J41"/>
    <mergeCell ref="B34:C34"/>
    <mergeCell ref="B36:C36"/>
    <mergeCell ref="B28:C28"/>
    <mergeCell ref="I30:J30"/>
    <mergeCell ref="B82:C82"/>
    <mergeCell ref="A3:D4"/>
    <mergeCell ref="H3:K4"/>
    <mergeCell ref="A6:C6"/>
    <mergeCell ref="H6:J6"/>
    <mergeCell ref="B8:C8"/>
    <mergeCell ref="B26:C26"/>
    <mergeCell ref="B32:C32"/>
    <mergeCell ref="B20:C20"/>
    <mergeCell ref="B22:C22"/>
    <mergeCell ref="B14:C14"/>
    <mergeCell ref="B16:C16"/>
    <mergeCell ref="B18:C18"/>
    <mergeCell ref="I18:J18"/>
    <mergeCell ref="I8:J8"/>
    <mergeCell ref="B10:C10"/>
    <mergeCell ref="I10:J10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9.625" style="0" customWidth="1"/>
    <col min="3" max="4" width="13.375" style="0" customWidth="1"/>
    <col min="5" max="8" width="11.625" style="0" customWidth="1"/>
    <col min="9" max="9" width="13.375" style="0" customWidth="1"/>
    <col min="10" max="10" width="11.625" style="0" customWidth="1"/>
    <col min="11" max="11" width="7.75390625" style="0" customWidth="1"/>
  </cols>
  <sheetData>
    <row r="1" spans="1:11" ht="13.5" customHeight="1">
      <c r="A1" s="19" t="s">
        <v>406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1" t="s">
        <v>51</v>
      </c>
    </row>
    <row r="3" spans="1:11" ht="21" customHeight="1" thickTop="1">
      <c r="A3" s="431" t="s">
        <v>667</v>
      </c>
      <c r="B3" s="431"/>
      <c r="C3" s="467" t="s">
        <v>407</v>
      </c>
      <c r="D3" s="468"/>
      <c r="E3" s="468"/>
      <c r="F3" s="468"/>
      <c r="G3" s="468"/>
      <c r="H3" s="469"/>
      <c r="I3" s="467" t="s">
        <v>408</v>
      </c>
      <c r="J3" s="468"/>
      <c r="K3" s="468"/>
    </row>
    <row r="4" spans="1:11" ht="13.5" customHeight="1">
      <c r="A4" s="432"/>
      <c r="B4" s="432"/>
      <c r="C4" s="437" t="s">
        <v>409</v>
      </c>
      <c r="D4" s="437" t="s">
        <v>185</v>
      </c>
      <c r="E4" s="454" t="s">
        <v>410</v>
      </c>
      <c r="F4" s="454" t="s">
        <v>411</v>
      </c>
      <c r="G4" s="437" t="s">
        <v>320</v>
      </c>
      <c r="H4" s="454" t="s">
        <v>412</v>
      </c>
      <c r="I4" s="454" t="s">
        <v>413</v>
      </c>
      <c r="J4" s="454" t="s">
        <v>558</v>
      </c>
      <c r="K4" s="220" t="s">
        <v>559</v>
      </c>
    </row>
    <row r="5" spans="1:11" ht="13.5" customHeight="1">
      <c r="A5" s="432"/>
      <c r="B5" s="432"/>
      <c r="C5" s="446"/>
      <c r="D5" s="446"/>
      <c r="E5" s="452"/>
      <c r="F5" s="452"/>
      <c r="G5" s="446"/>
      <c r="H5" s="452"/>
      <c r="I5" s="452"/>
      <c r="J5" s="452"/>
      <c r="K5" s="485" t="s">
        <v>560</v>
      </c>
    </row>
    <row r="6" spans="1:11" ht="13.5" customHeight="1">
      <c r="A6" s="450"/>
      <c r="B6" s="450"/>
      <c r="C6" s="433"/>
      <c r="D6" s="433"/>
      <c r="E6" s="453"/>
      <c r="F6" s="453"/>
      <c r="G6" s="433"/>
      <c r="H6" s="453"/>
      <c r="I6" s="453"/>
      <c r="J6" s="453"/>
      <c r="K6" s="486"/>
    </row>
    <row r="7" spans="1:11" ht="13.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K7" s="221"/>
    </row>
    <row r="8" spans="1:11" ht="13.5" customHeight="1">
      <c r="A8" s="441" t="s">
        <v>668</v>
      </c>
      <c r="B8" s="439"/>
      <c r="C8" s="407">
        <v>459959356</v>
      </c>
      <c r="D8" s="407">
        <v>451758806</v>
      </c>
      <c r="E8" s="86">
        <v>8200550</v>
      </c>
      <c r="F8" s="407">
        <v>3223891</v>
      </c>
      <c r="G8" s="86">
        <v>4976659</v>
      </c>
      <c r="H8" s="407">
        <v>4077944</v>
      </c>
      <c r="I8" s="407">
        <v>216436400</v>
      </c>
      <c r="J8" s="407">
        <v>75543819</v>
      </c>
      <c r="K8" s="408">
        <v>0.355</v>
      </c>
    </row>
    <row r="9" spans="1:11" ht="13.5" customHeight="1">
      <c r="A9" s="440" t="s">
        <v>97</v>
      </c>
      <c r="B9" s="426"/>
      <c r="C9" s="407">
        <v>448821662</v>
      </c>
      <c r="D9" s="407">
        <v>440842177</v>
      </c>
      <c r="E9" s="86">
        <v>7979485</v>
      </c>
      <c r="F9" s="407">
        <v>3264002</v>
      </c>
      <c r="G9" s="86">
        <v>4715483</v>
      </c>
      <c r="H9" s="86">
        <v>-58430</v>
      </c>
      <c r="I9" s="407">
        <v>204479524</v>
      </c>
      <c r="J9" s="407">
        <v>75340674</v>
      </c>
      <c r="K9" s="409">
        <v>0.36</v>
      </c>
    </row>
    <row r="10" spans="1:11" s="33" customFormat="1" ht="13.5" customHeight="1">
      <c r="A10" s="440" t="s">
        <v>98</v>
      </c>
      <c r="B10" s="426"/>
      <c r="C10" s="407">
        <v>444937902</v>
      </c>
      <c r="D10" s="407">
        <v>436786938</v>
      </c>
      <c r="E10" s="407">
        <v>8150964</v>
      </c>
      <c r="F10" s="407">
        <v>2437706</v>
      </c>
      <c r="G10" s="407">
        <v>5713258</v>
      </c>
      <c r="H10" s="407">
        <v>983171</v>
      </c>
      <c r="I10" s="407">
        <v>216044810</v>
      </c>
      <c r="J10" s="407">
        <v>70603909</v>
      </c>
      <c r="K10" s="408">
        <v>0.365</v>
      </c>
    </row>
    <row r="11" spans="1:11" s="33" customFormat="1" ht="13.5" customHeight="1">
      <c r="A11" s="440" t="s">
        <v>503</v>
      </c>
      <c r="B11" s="426"/>
      <c r="C11" s="407">
        <v>456693082</v>
      </c>
      <c r="D11" s="407">
        <v>447401055</v>
      </c>
      <c r="E11" s="407">
        <v>9292027</v>
      </c>
      <c r="F11" s="407">
        <v>2701377</v>
      </c>
      <c r="G11" s="407">
        <v>6590650</v>
      </c>
      <c r="H11" s="407">
        <v>5059910</v>
      </c>
      <c r="I11" s="407">
        <v>192261052</v>
      </c>
      <c r="J11" s="407">
        <v>72921287</v>
      </c>
      <c r="K11" s="408">
        <v>0.37</v>
      </c>
    </row>
    <row r="12" spans="1:11" s="36" customFormat="1" ht="13.5" customHeight="1">
      <c r="A12" s="427" t="s">
        <v>584</v>
      </c>
      <c r="B12" s="428"/>
      <c r="C12" s="389">
        <v>428520298</v>
      </c>
      <c r="D12" s="389">
        <v>422079437</v>
      </c>
      <c r="E12" s="389">
        <v>6440861</v>
      </c>
      <c r="F12" s="389">
        <v>2116693</v>
      </c>
      <c r="G12" s="389">
        <v>4324168</v>
      </c>
      <c r="H12" s="389">
        <v>1337</v>
      </c>
      <c r="I12" s="389">
        <v>188279475</v>
      </c>
      <c r="J12" s="389">
        <v>73105360</v>
      </c>
      <c r="K12" s="410">
        <v>0.388</v>
      </c>
    </row>
    <row r="13" spans="1:11" ht="13.5" customHeight="1">
      <c r="A13" s="26"/>
      <c r="B13" s="26"/>
      <c r="C13" s="237"/>
      <c r="D13" s="86"/>
      <c r="E13" s="86"/>
      <c r="F13" s="86"/>
      <c r="G13" s="86"/>
      <c r="H13" s="86"/>
      <c r="I13" s="86"/>
      <c r="J13" s="86"/>
      <c r="K13" s="409"/>
    </row>
    <row r="14" spans="1:11" ht="13.5" customHeight="1">
      <c r="A14" s="358">
        <v>201</v>
      </c>
      <c r="B14" s="359" t="s">
        <v>117</v>
      </c>
      <c r="C14" s="237">
        <v>98346087</v>
      </c>
      <c r="D14" s="86">
        <v>97606212</v>
      </c>
      <c r="E14" s="86">
        <v>739875</v>
      </c>
      <c r="F14" s="86">
        <v>669471</v>
      </c>
      <c r="G14" s="86">
        <v>70404</v>
      </c>
      <c r="H14" s="86">
        <v>621422</v>
      </c>
      <c r="I14" s="86">
        <v>37676524</v>
      </c>
      <c r="J14" s="86">
        <v>21723128</v>
      </c>
      <c r="K14" s="409">
        <v>0.577</v>
      </c>
    </row>
    <row r="15" spans="1:11" ht="13.5" customHeight="1">
      <c r="A15" s="358">
        <v>202</v>
      </c>
      <c r="B15" s="359" t="s">
        <v>428</v>
      </c>
      <c r="C15" s="237">
        <v>37352606</v>
      </c>
      <c r="D15" s="86">
        <v>37178426</v>
      </c>
      <c r="E15" s="86">
        <v>174180</v>
      </c>
      <c r="F15" s="86">
        <v>67866</v>
      </c>
      <c r="G15" s="86">
        <v>106314</v>
      </c>
      <c r="H15" s="86">
        <v>-1425374</v>
      </c>
      <c r="I15" s="86">
        <v>16306194</v>
      </c>
      <c r="J15" s="86">
        <v>7245504</v>
      </c>
      <c r="K15" s="409">
        <v>0.444</v>
      </c>
    </row>
    <row r="16" spans="1:11" ht="13.5" customHeight="1">
      <c r="A16" s="358">
        <v>203</v>
      </c>
      <c r="B16" s="359" t="s">
        <v>429</v>
      </c>
      <c r="C16" s="390">
        <v>69775517</v>
      </c>
      <c r="D16" s="316">
        <v>67650399</v>
      </c>
      <c r="E16" s="86">
        <v>2125118</v>
      </c>
      <c r="F16" s="316">
        <v>771731</v>
      </c>
      <c r="G16" s="86">
        <v>1353387</v>
      </c>
      <c r="H16" s="316">
        <v>-2287930</v>
      </c>
      <c r="I16" s="316">
        <v>28560669</v>
      </c>
      <c r="J16" s="316">
        <v>13700707</v>
      </c>
      <c r="K16" s="411">
        <v>0.48</v>
      </c>
    </row>
    <row r="17" spans="1:11" ht="13.5" customHeight="1">
      <c r="A17" s="358">
        <v>204</v>
      </c>
      <c r="B17" s="359" t="s">
        <v>430</v>
      </c>
      <c r="C17" s="237">
        <v>26317034</v>
      </c>
      <c r="D17" s="86">
        <v>25718099</v>
      </c>
      <c r="E17" s="86">
        <v>598935</v>
      </c>
      <c r="F17" s="86">
        <v>221304</v>
      </c>
      <c r="G17" s="86">
        <v>377631</v>
      </c>
      <c r="H17" s="86">
        <v>229781</v>
      </c>
      <c r="I17" s="86">
        <v>11264904</v>
      </c>
      <c r="J17" s="86">
        <v>5057814</v>
      </c>
      <c r="K17" s="409">
        <v>0.449</v>
      </c>
    </row>
    <row r="18" spans="1:11" ht="13.5" customHeight="1">
      <c r="A18" s="358">
        <v>205</v>
      </c>
      <c r="B18" s="359" t="s">
        <v>431</v>
      </c>
      <c r="C18" s="237">
        <v>22136638</v>
      </c>
      <c r="D18" s="86">
        <v>21924483</v>
      </c>
      <c r="E18" s="86">
        <v>212155</v>
      </c>
      <c r="F18" s="86">
        <v>53193</v>
      </c>
      <c r="G18" s="86">
        <v>158962</v>
      </c>
      <c r="H18" s="86">
        <v>1501431</v>
      </c>
      <c r="I18" s="86">
        <v>11449754</v>
      </c>
      <c r="J18" s="86">
        <v>3340950</v>
      </c>
      <c r="K18" s="409">
        <v>0.292</v>
      </c>
    </row>
    <row r="19" spans="1:11" ht="13.5" customHeight="1">
      <c r="A19" s="358">
        <v>206</v>
      </c>
      <c r="B19" s="359" t="s">
        <v>432</v>
      </c>
      <c r="C19" s="390">
        <v>24805613</v>
      </c>
      <c r="D19" s="316">
        <v>24365145</v>
      </c>
      <c r="E19" s="86">
        <v>440468</v>
      </c>
      <c r="F19" s="316">
        <v>54941</v>
      </c>
      <c r="G19" s="86">
        <v>385527</v>
      </c>
      <c r="H19" s="316">
        <v>2282</v>
      </c>
      <c r="I19" s="316">
        <v>11037568</v>
      </c>
      <c r="J19" s="316">
        <v>4223288</v>
      </c>
      <c r="K19" s="411">
        <v>0.383</v>
      </c>
    </row>
    <row r="20" spans="1:11" ht="13.5" customHeight="1">
      <c r="A20" s="358">
        <v>207</v>
      </c>
      <c r="B20" s="359" t="s">
        <v>433</v>
      </c>
      <c r="C20" s="390">
        <v>14219548</v>
      </c>
      <c r="D20" s="316">
        <v>14099489</v>
      </c>
      <c r="E20" s="86">
        <v>120059</v>
      </c>
      <c r="F20" s="316">
        <v>8800</v>
      </c>
      <c r="G20" s="86">
        <v>111259</v>
      </c>
      <c r="H20" s="316">
        <v>132036</v>
      </c>
      <c r="I20" s="316">
        <v>6974476</v>
      </c>
      <c r="J20" s="316">
        <v>2353910</v>
      </c>
      <c r="K20" s="411">
        <v>0.338</v>
      </c>
    </row>
    <row r="21" spans="1:11" ht="13.5" customHeight="1">
      <c r="A21" s="358">
        <v>209</v>
      </c>
      <c r="B21" s="359" t="s">
        <v>508</v>
      </c>
      <c r="C21" s="237">
        <v>30848667</v>
      </c>
      <c r="D21" s="86">
        <v>30464557</v>
      </c>
      <c r="E21" s="86">
        <v>384110</v>
      </c>
      <c r="F21" s="86">
        <v>31093</v>
      </c>
      <c r="G21" s="86">
        <v>353017</v>
      </c>
      <c r="H21" s="86">
        <v>838108</v>
      </c>
      <c r="I21" s="86">
        <v>13599454</v>
      </c>
      <c r="J21" s="86">
        <v>3687856</v>
      </c>
      <c r="K21" s="409">
        <v>0.271</v>
      </c>
    </row>
    <row r="22" spans="1:11" ht="13.5" customHeight="1">
      <c r="A22" s="358"/>
      <c r="B22" s="359"/>
      <c r="C22" s="237"/>
      <c r="D22" s="86"/>
      <c r="E22" s="86"/>
      <c r="F22" s="86"/>
      <c r="G22" s="86"/>
      <c r="H22" s="86"/>
      <c r="I22" s="86"/>
      <c r="J22" s="86"/>
      <c r="K22" s="409"/>
    </row>
    <row r="23" spans="1:11" ht="13.5" customHeight="1">
      <c r="A23" s="358">
        <v>304</v>
      </c>
      <c r="B23" s="359" t="s">
        <v>125</v>
      </c>
      <c r="C23" s="390">
        <v>5024927</v>
      </c>
      <c r="D23" s="316">
        <v>4791433</v>
      </c>
      <c r="E23" s="86">
        <v>233494</v>
      </c>
      <c r="F23" s="316">
        <v>21167</v>
      </c>
      <c r="G23" s="86">
        <v>212327</v>
      </c>
      <c r="H23" s="316">
        <v>51653</v>
      </c>
      <c r="I23" s="316">
        <v>2952106</v>
      </c>
      <c r="J23" s="316">
        <v>1233883</v>
      </c>
      <c r="K23" s="411">
        <v>0.418</v>
      </c>
    </row>
    <row r="24" spans="1:11" ht="13.5" customHeight="1">
      <c r="A24" s="358"/>
      <c r="B24" s="359"/>
      <c r="C24" s="390"/>
      <c r="D24" s="316"/>
      <c r="E24" s="86"/>
      <c r="F24" s="316"/>
      <c r="G24" s="86"/>
      <c r="H24" s="316"/>
      <c r="I24" s="316"/>
      <c r="J24" s="316"/>
      <c r="K24" s="411"/>
    </row>
    <row r="25" spans="1:11" ht="13.5" customHeight="1">
      <c r="A25" s="358">
        <v>343</v>
      </c>
      <c r="B25" s="359" t="s">
        <v>509</v>
      </c>
      <c r="C25" s="237">
        <v>15710952</v>
      </c>
      <c r="D25" s="86">
        <v>15481251</v>
      </c>
      <c r="E25" s="86">
        <v>229701</v>
      </c>
      <c r="F25" s="86">
        <v>23991</v>
      </c>
      <c r="G25" s="86">
        <v>205710</v>
      </c>
      <c r="H25" s="86">
        <v>245491</v>
      </c>
      <c r="I25" s="86">
        <v>6531681</v>
      </c>
      <c r="J25" s="86">
        <v>1238391</v>
      </c>
      <c r="K25" s="409">
        <v>0.19</v>
      </c>
    </row>
    <row r="26" spans="1:11" ht="13.5" customHeight="1">
      <c r="A26" s="358"/>
      <c r="B26" s="359"/>
      <c r="C26" s="237"/>
      <c r="D26" s="86"/>
      <c r="E26" s="86"/>
      <c r="F26" s="86"/>
      <c r="G26" s="86"/>
      <c r="H26" s="86"/>
      <c r="I26" s="86"/>
      <c r="J26" s="86"/>
      <c r="K26" s="409"/>
    </row>
    <row r="27" spans="1:11" ht="13.5" customHeight="1">
      <c r="A27" s="358">
        <v>386</v>
      </c>
      <c r="B27" s="359" t="s">
        <v>510</v>
      </c>
      <c r="C27" s="237">
        <v>7200517</v>
      </c>
      <c r="D27" s="86">
        <v>7050511</v>
      </c>
      <c r="E27" s="86">
        <v>150006</v>
      </c>
      <c r="F27" s="86">
        <v>14188</v>
      </c>
      <c r="G27" s="86">
        <v>135818</v>
      </c>
      <c r="H27" s="86">
        <v>39533</v>
      </c>
      <c r="I27" s="86">
        <v>3398495</v>
      </c>
      <c r="J27" s="86">
        <v>552899</v>
      </c>
      <c r="K27" s="409">
        <v>0.163</v>
      </c>
    </row>
    <row r="28" spans="1:11" ht="13.5" customHeight="1">
      <c r="A28" s="358"/>
      <c r="B28" s="359"/>
      <c r="C28" s="237"/>
      <c r="D28" s="86"/>
      <c r="E28" s="86"/>
      <c r="F28" s="86"/>
      <c r="G28" s="86"/>
      <c r="H28" s="86"/>
      <c r="I28" s="86"/>
      <c r="J28" s="86"/>
      <c r="K28" s="409"/>
    </row>
    <row r="29" spans="1:11" ht="13.5" customHeight="1">
      <c r="A29" s="358">
        <v>401</v>
      </c>
      <c r="B29" s="359" t="s">
        <v>446</v>
      </c>
      <c r="C29" s="390">
        <v>11676129</v>
      </c>
      <c r="D29" s="316">
        <v>11518285</v>
      </c>
      <c r="E29" s="86">
        <v>157844</v>
      </c>
      <c r="F29" s="316">
        <v>13249</v>
      </c>
      <c r="G29" s="86">
        <v>144595</v>
      </c>
      <c r="H29" s="316">
        <v>-26612</v>
      </c>
      <c r="I29" s="316">
        <v>6000603</v>
      </c>
      <c r="J29" s="316">
        <v>3223851</v>
      </c>
      <c r="K29" s="411">
        <v>0.537</v>
      </c>
    </row>
    <row r="30" spans="1:11" ht="13.5" customHeight="1">
      <c r="A30" s="358"/>
      <c r="B30" s="359"/>
      <c r="C30" s="390"/>
      <c r="D30" s="316"/>
      <c r="E30" s="86"/>
      <c r="F30" s="316"/>
      <c r="G30" s="86"/>
      <c r="H30" s="316"/>
      <c r="I30" s="316"/>
      <c r="J30" s="316"/>
      <c r="K30" s="411"/>
    </row>
    <row r="31" spans="1:11" ht="13.5" customHeight="1">
      <c r="A31" s="358">
        <v>441</v>
      </c>
      <c r="B31" s="359" t="s">
        <v>511</v>
      </c>
      <c r="C31" s="390">
        <v>3602206</v>
      </c>
      <c r="D31" s="316">
        <v>3582930</v>
      </c>
      <c r="E31" s="86">
        <v>19276</v>
      </c>
      <c r="F31" s="316">
        <v>0</v>
      </c>
      <c r="G31" s="86">
        <v>19276</v>
      </c>
      <c r="H31" s="316">
        <v>-5859</v>
      </c>
      <c r="I31" s="316">
        <v>2307884</v>
      </c>
      <c r="J31" s="316">
        <v>373966</v>
      </c>
      <c r="K31" s="411">
        <v>0.162</v>
      </c>
    </row>
    <row r="32" spans="1:11" ht="13.5" customHeight="1">
      <c r="A32" s="358">
        <v>448</v>
      </c>
      <c r="B32" s="359" t="s">
        <v>512</v>
      </c>
      <c r="C32" s="390">
        <v>6773285</v>
      </c>
      <c r="D32" s="316">
        <v>6607503</v>
      </c>
      <c r="E32" s="86">
        <v>165782</v>
      </c>
      <c r="F32" s="316">
        <v>8073</v>
      </c>
      <c r="G32" s="86">
        <v>157709</v>
      </c>
      <c r="H32" s="316">
        <v>-73824</v>
      </c>
      <c r="I32" s="316">
        <v>3315112</v>
      </c>
      <c r="J32" s="316">
        <v>524689</v>
      </c>
      <c r="K32" s="411">
        <v>0.158</v>
      </c>
    </row>
    <row r="33" spans="1:11" ht="13.5" customHeight="1">
      <c r="A33" s="358">
        <v>449</v>
      </c>
      <c r="B33" s="359" t="s">
        <v>513</v>
      </c>
      <c r="C33" s="237">
        <v>14203989</v>
      </c>
      <c r="D33" s="86">
        <v>13955972</v>
      </c>
      <c r="E33" s="86">
        <v>248017</v>
      </c>
      <c r="F33" s="86">
        <v>135574</v>
      </c>
      <c r="G33" s="86">
        <v>112443</v>
      </c>
      <c r="H33" s="86">
        <v>-643826</v>
      </c>
      <c r="I33" s="86">
        <v>6020368</v>
      </c>
      <c r="J33" s="86">
        <v>1184110</v>
      </c>
      <c r="K33" s="409">
        <v>0.197</v>
      </c>
    </row>
    <row r="34" spans="1:11" ht="13.5" customHeight="1">
      <c r="A34" s="358"/>
      <c r="B34" s="359"/>
      <c r="C34" s="237"/>
      <c r="D34" s="86"/>
      <c r="E34" s="86"/>
      <c r="F34" s="86"/>
      <c r="G34" s="86"/>
      <c r="H34" s="86"/>
      <c r="I34" s="86"/>
      <c r="J34" s="86"/>
      <c r="K34" s="409"/>
    </row>
    <row r="35" spans="1:11" ht="13.5" customHeight="1">
      <c r="A35" s="358">
        <v>501</v>
      </c>
      <c r="B35" s="359" t="s">
        <v>128</v>
      </c>
      <c r="C35" s="237">
        <v>9259794</v>
      </c>
      <c r="D35" s="86">
        <v>9154422</v>
      </c>
      <c r="E35" s="86">
        <v>105372</v>
      </c>
      <c r="F35" s="86">
        <v>1879</v>
      </c>
      <c r="G35" s="86">
        <v>103493</v>
      </c>
      <c r="H35" s="86">
        <v>474577</v>
      </c>
      <c r="I35" s="86">
        <v>4362489</v>
      </c>
      <c r="J35" s="86">
        <v>780554</v>
      </c>
      <c r="K35" s="409">
        <v>0.179</v>
      </c>
    </row>
    <row r="36" spans="1:11" ht="13.5" customHeight="1">
      <c r="A36" s="358">
        <v>505</v>
      </c>
      <c r="B36" s="359" t="s">
        <v>616</v>
      </c>
      <c r="C36" s="237">
        <v>7037004</v>
      </c>
      <c r="D36" s="86">
        <v>6913050</v>
      </c>
      <c r="E36" s="86">
        <v>123954</v>
      </c>
      <c r="F36" s="86">
        <v>4967</v>
      </c>
      <c r="G36" s="86">
        <v>118987</v>
      </c>
      <c r="H36" s="86">
        <v>313893</v>
      </c>
      <c r="I36" s="86">
        <v>3748413</v>
      </c>
      <c r="J36" s="86">
        <v>599757</v>
      </c>
      <c r="K36" s="409">
        <v>0.16</v>
      </c>
    </row>
    <row r="37" spans="1:11" ht="13.5" customHeight="1">
      <c r="A37" s="358"/>
      <c r="B37" s="359"/>
      <c r="C37" s="237"/>
      <c r="D37" s="86"/>
      <c r="E37" s="86"/>
      <c r="F37" s="86"/>
      <c r="G37" s="86"/>
      <c r="H37" s="86"/>
      <c r="I37" s="86"/>
      <c r="J37" s="86"/>
      <c r="K37" s="409"/>
    </row>
    <row r="38" spans="1:11" ht="13.5" customHeight="1">
      <c r="A38" s="358">
        <v>525</v>
      </c>
      <c r="B38" s="359" t="s">
        <v>447</v>
      </c>
      <c r="C38" s="237">
        <v>4091211</v>
      </c>
      <c r="D38" s="86">
        <v>4056339</v>
      </c>
      <c r="E38" s="86">
        <v>34872</v>
      </c>
      <c r="F38" s="86">
        <v>122</v>
      </c>
      <c r="G38" s="86">
        <v>34750</v>
      </c>
      <c r="H38" s="86">
        <v>-19024</v>
      </c>
      <c r="I38" s="86">
        <v>2140112</v>
      </c>
      <c r="J38" s="86">
        <v>214753</v>
      </c>
      <c r="K38" s="409">
        <v>0.1</v>
      </c>
    </row>
    <row r="39" spans="1:11" ht="13.5" customHeight="1">
      <c r="A39" s="358">
        <v>526</v>
      </c>
      <c r="B39" s="359" t="s">
        <v>130</v>
      </c>
      <c r="C39" s="237">
        <v>3461413</v>
      </c>
      <c r="D39" s="86">
        <v>3451721</v>
      </c>
      <c r="E39" s="86">
        <v>9692</v>
      </c>
      <c r="F39" s="316">
        <v>0</v>
      </c>
      <c r="G39" s="86">
        <v>9692</v>
      </c>
      <c r="H39" s="86">
        <v>-9793</v>
      </c>
      <c r="I39" s="86">
        <v>2017017</v>
      </c>
      <c r="J39" s="86">
        <v>258330</v>
      </c>
      <c r="K39" s="409">
        <v>0.128</v>
      </c>
    </row>
    <row r="40" spans="1:11" ht="13.5" customHeight="1">
      <c r="A40" s="358">
        <v>527</v>
      </c>
      <c r="B40" s="359" t="s">
        <v>448</v>
      </c>
      <c r="C40" s="390">
        <v>1104427</v>
      </c>
      <c r="D40" s="316">
        <v>1072490</v>
      </c>
      <c r="E40" s="86">
        <v>31937</v>
      </c>
      <c r="F40" s="316">
        <v>3631</v>
      </c>
      <c r="G40" s="86">
        <v>28306</v>
      </c>
      <c r="H40" s="316">
        <v>-9321</v>
      </c>
      <c r="I40" s="316">
        <v>630591</v>
      </c>
      <c r="J40" s="316">
        <v>59998</v>
      </c>
      <c r="K40" s="411">
        <v>0.095</v>
      </c>
    </row>
    <row r="41" spans="1:11" ht="13.5" customHeight="1">
      <c r="A41" s="358">
        <v>528</v>
      </c>
      <c r="B41" s="359" t="s">
        <v>514</v>
      </c>
      <c r="C41" s="390">
        <v>15572734</v>
      </c>
      <c r="D41" s="316">
        <v>15436720</v>
      </c>
      <c r="E41" s="86">
        <v>136014</v>
      </c>
      <c r="F41" s="316">
        <v>11453</v>
      </c>
      <c r="G41" s="86">
        <v>124561</v>
      </c>
      <c r="H41" s="316">
        <v>52693</v>
      </c>
      <c r="I41" s="316">
        <v>7985061</v>
      </c>
      <c r="J41" s="316">
        <v>1527022</v>
      </c>
      <c r="K41" s="411">
        <v>0.191</v>
      </c>
    </row>
    <row r="42" spans="1:11" ht="13.5" customHeight="1">
      <c r="A42" s="360"/>
      <c r="B42" s="361"/>
      <c r="C42" s="217"/>
      <c r="D42" s="51"/>
      <c r="E42" s="51"/>
      <c r="F42" s="51"/>
      <c r="G42" s="51"/>
      <c r="H42" s="51"/>
      <c r="I42" s="51"/>
      <c r="J42" s="51"/>
      <c r="K42" s="391"/>
    </row>
    <row r="43" spans="1:11" ht="13.5" customHeight="1">
      <c r="A43" s="54" t="s">
        <v>561</v>
      </c>
      <c r="B43" s="54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 customHeight="1">
      <c r="A44" s="54" t="s">
        <v>414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ht="13.5" customHeight="1"/>
    <row r="46" ht="13.5" customHeight="1"/>
    <row r="47" ht="13.5" customHeight="1">
      <c r="B47" s="211"/>
    </row>
    <row r="48" ht="13.5" customHeight="1"/>
    <row r="49" ht="13.5" customHeight="1"/>
    <row r="50" ht="13.5">
      <c r="B50" s="211"/>
    </row>
  </sheetData>
  <sheetProtection/>
  <mergeCells count="17">
    <mergeCell ref="A10:B10"/>
    <mergeCell ref="A11:B11"/>
    <mergeCell ref="A12:B12"/>
    <mergeCell ref="J4:J6"/>
    <mergeCell ref="G4:G6"/>
    <mergeCell ref="H4:H6"/>
    <mergeCell ref="I4:I6"/>
    <mergeCell ref="K5:K6"/>
    <mergeCell ref="A8:B8"/>
    <mergeCell ref="A9:B9"/>
    <mergeCell ref="A3:B6"/>
    <mergeCell ref="C3:H3"/>
    <mergeCell ref="I3:K3"/>
    <mergeCell ref="C4:C6"/>
    <mergeCell ref="D4:D6"/>
    <mergeCell ref="E4:E6"/>
    <mergeCell ref="F4:F6"/>
  </mergeCells>
  <printOptions/>
  <pageMargins left="0.75" right="0.75" top="1" bottom="1" header="0.512" footer="0.512"/>
  <pageSetup orientation="portrait" paperSize="9"/>
  <ignoredErrors>
    <ignoredError sqref="A9:B1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0.625" style="0" customWidth="1"/>
    <col min="3" max="3" width="11.625" style="0" customWidth="1"/>
    <col min="4" max="28" width="11.75390625" style="0" customWidth="1"/>
    <col min="29" max="29" width="9.625" style="0" customWidth="1"/>
    <col min="30" max="31" width="10.75390625" style="0" customWidth="1"/>
    <col min="32" max="32" width="5.625" style="0" customWidth="1"/>
    <col min="34" max="34" width="11.75390625" style="0" customWidth="1"/>
    <col min="35" max="35" width="11.125" style="0" customWidth="1"/>
  </cols>
  <sheetData>
    <row r="1" spans="1:32" ht="13.5" customHeight="1">
      <c r="A1" s="55" t="s">
        <v>562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3.5" customHeight="1">
      <c r="A2" s="19" t="s">
        <v>563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3:32" ht="13.5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22"/>
      <c r="AF3" s="94" t="s">
        <v>564</v>
      </c>
    </row>
    <row r="4" spans="1:32" ht="18" customHeight="1" thickTop="1">
      <c r="A4" s="431" t="s">
        <v>669</v>
      </c>
      <c r="B4" s="497"/>
      <c r="C4" s="492" t="s">
        <v>565</v>
      </c>
      <c r="D4" s="130"/>
      <c r="E4" s="131"/>
      <c r="F4" s="131"/>
      <c r="G4" s="131"/>
      <c r="H4" s="131"/>
      <c r="I4" s="223"/>
      <c r="J4" s="494" t="s">
        <v>415</v>
      </c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223"/>
      <c r="Z4" s="131"/>
      <c r="AA4" s="131"/>
      <c r="AB4" s="492" t="s">
        <v>566</v>
      </c>
      <c r="AC4" s="132" t="s">
        <v>567</v>
      </c>
      <c r="AD4" s="131"/>
      <c r="AE4" s="76"/>
      <c r="AF4" s="487" t="s">
        <v>670</v>
      </c>
    </row>
    <row r="5" spans="1:32" ht="20.25" customHeight="1">
      <c r="A5" s="432"/>
      <c r="B5" s="498"/>
      <c r="C5" s="493"/>
      <c r="D5" s="437" t="s">
        <v>321</v>
      </c>
      <c r="E5" s="454" t="s">
        <v>671</v>
      </c>
      <c r="F5" s="454" t="s">
        <v>672</v>
      </c>
      <c r="G5" s="77" t="s">
        <v>568</v>
      </c>
      <c r="H5" s="343" t="s">
        <v>569</v>
      </c>
      <c r="I5" s="495" t="s">
        <v>673</v>
      </c>
      <c r="J5" s="454" t="s">
        <v>674</v>
      </c>
      <c r="K5" s="454" t="s">
        <v>675</v>
      </c>
      <c r="L5" s="454" t="s">
        <v>676</v>
      </c>
      <c r="M5" s="454" t="s">
        <v>677</v>
      </c>
      <c r="N5" s="454" t="s">
        <v>678</v>
      </c>
      <c r="O5" s="454" t="s">
        <v>679</v>
      </c>
      <c r="P5" s="454" t="s">
        <v>680</v>
      </c>
      <c r="Q5" s="437" t="s">
        <v>272</v>
      </c>
      <c r="R5" s="437" t="s">
        <v>273</v>
      </c>
      <c r="S5" s="454" t="s">
        <v>681</v>
      </c>
      <c r="T5" s="454" t="s">
        <v>682</v>
      </c>
      <c r="U5" s="437" t="s">
        <v>365</v>
      </c>
      <c r="V5" s="437" t="s">
        <v>154</v>
      </c>
      <c r="W5" s="437" t="s">
        <v>155</v>
      </c>
      <c r="X5" s="437" t="s">
        <v>157</v>
      </c>
      <c r="Y5" s="437" t="s">
        <v>158</v>
      </c>
      <c r="Z5" s="437" t="s">
        <v>160</v>
      </c>
      <c r="AA5" s="437" t="s">
        <v>323</v>
      </c>
      <c r="AB5" s="493"/>
      <c r="AC5" s="490" t="s">
        <v>214</v>
      </c>
      <c r="AD5" s="490" t="s">
        <v>324</v>
      </c>
      <c r="AE5" s="490" t="s">
        <v>325</v>
      </c>
      <c r="AF5" s="488"/>
    </row>
    <row r="6" spans="1:32" ht="20.25" customHeight="1">
      <c r="A6" s="450"/>
      <c r="B6" s="499"/>
      <c r="C6" s="491"/>
      <c r="D6" s="433"/>
      <c r="E6" s="453"/>
      <c r="F6" s="453"/>
      <c r="G6" s="80" t="s">
        <v>570</v>
      </c>
      <c r="H6" s="344" t="s">
        <v>571</v>
      </c>
      <c r="I6" s="496"/>
      <c r="J6" s="453"/>
      <c r="K6" s="453"/>
      <c r="L6" s="453"/>
      <c r="M6" s="453"/>
      <c r="N6" s="453"/>
      <c r="O6" s="453"/>
      <c r="P6" s="453"/>
      <c r="Q6" s="433"/>
      <c r="R6" s="433"/>
      <c r="S6" s="453"/>
      <c r="T6" s="453"/>
      <c r="U6" s="433"/>
      <c r="V6" s="433"/>
      <c r="W6" s="433"/>
      <c r="X6" s="433"/>
      <c r="Y6" s="433"/>
      <c r="Z6" s="433"/>
      <c r="AA6" s="433"/>
      <c r="AB6" s="491"/>
      <c r="AC6" s="491"/>
      <c r="AD6" s="491"/>
      <c r="AE6" s="491"/>
      <c r="AF6" s="489"/>
    </row>
    <row r="7" spans="1:32" ht="13.5" customHeight="1">
      <c r="A7" s="26"/>
      <c r="B7" s="26"/>
      <c r="C7" s="202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8"/>
      <c r="AC7" s="28"/>
      <c r="AD7" s="28"/>
      <c r="AE7" s="28"/>
      <c r="AF7" s="98"/>
    </row>
    <row r="8" spans="1:32" ht="13.5" customHeight="1">
      <c r="A8" s="441" t="s">
        <v>683</v>
      </c>
      <c r="B8" s="441"/>
      <c r="C8" s="392">
        <v>459959356</v>
      </c>
      <c r="D8" s="224">
        <v>84653205</v>
      </c>
      <c r="E8" s="224">
        <v>4793216</v>
      </c>
      <c r="F8" s="224">
        <v>3754212</v>
      </c>
      <c r="G8" s="224">
        <v>0</v>
      </c>
      <c r="H8" s="224">
        <v>0</v>
      </c>
      <c r="I8" s="224">
        <v>6812201</v>
      </c>
      <c r="J8" s="224">
        <v>197777</v>
      </c>
      <c r="K8" s="224">
        <v>1480</v>
      </c>
      <c r="L8" s="224">
        <v>1672724</v>
      </c>
      <c r="M8" s="225">
        <v>2936668</v>
      </c>
      <c r="N8" s="224">
        <v>153428593</v>
      </c>
      <c r="O8" s="224">
        <v>143364</v>
      </c>
      <c r="P8" s="224">
        <v>8094290</v>
      </c>
      <c r="Q8" s="224">
        <v>8062091</v>
      </c>
      <c r="R8" s="224">
        <v>1629347</v>
      </c>
      <c r="S8" s="224">
        <v>34054735</v>
      </c>
      <c r="T8" s="224">
        <v>3814</v>
      </c>
      <c r="U8" s="224">
        <v>33034550</v>
      </c>
      <c r="V8" s="224">
        <v>2829903</v>
      </c>
      <c r="W8" s="224">
        <v>1317198</v>
      </c>
      <c r="X8" s="224">
        <v>14856821</v>
      </c>
      <c r="Y8" s="224">
        <v>8345709</v>
      </c>
      <c r="Z8" s="224">
        <v>18659945</v>
      </c>
      <c r="AA8" s="224">
        <v>70677513</v>
      </c>
      <c r="AB8" s="224">
        <v>451758806</v>
      </c>
      <c r="AC8" s="224">
        <v>5571328</v>
      </c>
      <c r="AD8" s="224">
        <v>60620992</v>
      </c>
      <c r="AE8" s="224">
        <v>75403491</v>
      </c>
      <c r="AF8" s="121" t="s">
        <v>684</v>
      </c>
    </row>
    <row r="9" spans="1:32" ht="13.5" customHeight="1">
      <c r="A9" s="440" t="s">
        <v>572</v>
      </c>
      <c r="B9" s="440"/>
      <c r="C9" s="392">
        <v>448821662</v>
      </c>
      <c r="D9" s="224">
        <v>82839284</v>
      </c>
      <c r="E9" s="224">
        <v>4867379</v>
      </c>
      <c r="F9" s="224">
        <v>1041032</v>
      </c>
      <c r="G9" s="224">
        <v>0</v>
      </c>
      <c r="H9" s="224">
        <v>0</v>
      </c>
      <c r="I9" s="224">
        <v>5984381</v>
      </c>
      <c r="J9" s="224">
        <v>187382</v>
      </c>
      <c r="K9" s="224">
        <v>675</v>
      </c>
      <c r="L9" s="224">
        <v>1481876</v>
      </c>
      <c r="M9" s="225">
        <v>2959108</v>
      </c>
      <c r="N9" s="224">
        <v>146356841</v>
      </c>
      <c r="O9" s="224">
        <v>140041</v>
      </c>
      <c r="P9" s="224">
        <v>7033167</v>
      </c>
      <c r="Q9" s="224">
        <v>8294785</v>
      </c>
      <c r="R9" s="224">
        <v>1709298</v>
      </c>
      <c r="S9" s="224">
        <v>29587557</v>
      </c>
      <c r="T9" s="224">
        <v>3781</v>
      </c>
      <c r="U9" s="224">
        <v>34679953</v>
      </c>
      <c r="V9" s="224">
        <v>4358506</v>
      </c>
      <c r="W9" s="224">
        <v>2750149</v>
      </c>
      <c r="X9" s="224">
        <v>18509347</v>
      </c>
      <c r="Y9" s="224">
        <v>7311871</v>
      </c>
      <c r="Z9" s="224">
        <v>18931881</v>
      </c>
      <c r="AA9" s="224">
        <v>69793368</v>
      </c>
      <c r="AB9" s="224">
        <v>440842177</v>
      </c>
      <c r="AC9" s="224">
        <v>5471250</v>
      </c>
      <c r="AD9" s="224">
        <v>59576465</v>
      </c>
      <c r="AE9" s="224">
        <v>78812561</v>
      </c>
      <c r="AF9" s="226">
        <v>14</v>
      </c>
    </row>
    <row r="10" spans="1:35" s="33" customFormat="1" ht="13.5" customHeight="1">
      <c r="A10" s="440" t="s">
        <v>573</v>
      </c>
      <c r="B10" s="440"/>
      <c r="C10" s="412">
        <v>444937902</v>
      </c>
      <c r="D10" s="413">
        <v>79874458</v>
      </c>
      <c r="E10" s="413">
        <v>5221933</v>
      </c>
      <c r="F10" s="413">
        <v>734672</v>
      </c>
      <c r="G10" s="224">
        <v>0</v>
      </c>
      <c r="H10" s="224">
        <v>0</v>
      </c>
      <c r="I10" s="413">
        <v>6769453</v>
      </c>
      <c r="J10" s="413">
        <v>161399</v>
      </c>
      <c r="K10" s="413">
        <v>495</v>
      </c>
      <c r="L10" s="413">
        <v>1593106</v>
      </c>
      <c r="M10" s="413">
        <v>2774253</v>
      </c>
      <c r="N10" s="413">
        <v>140412663</v>
      </c>
      <c r="O10" s="413">
        <v>152783</v>
      </c>
      <c r="P10" s="413">
        <v>6836013</v>
      </c>
      <c r="Q10" s="413">
        <v>8050714</v>
      </c>
      <c r="R10" s="413">
        <v>1775594</v>
      </c>
      <c r="S10" s="413">
        <v>34480673</v>
      </c>
      <c r="T10" s="413">
        <v>3671</v>
      </c>
      <c r="U10" s="413">
        <v>33342254</v>
      </c>
      <c r="V10" s="413">
        <v>2563627</v>
      </c>
      <c r="W10" s="413">
        <v>1901666</v>
      </c>
      <c r="X10" s="413">
        <v>17137571</v>
      </c>
      <c r="Y10" s="413">
        <v>7325954</v>
      </c>
      <c r="Z10" s="413">
        <v>18934800</v>
      </c>
      <c r="AA10" s="413">
        <v>74890150</v>
      </c>
      <c r="AB10" s="413">
        <v>436786938</v>
      </c>
      <c r="AC10" s="413">
        <v>5267266</v>
      </c>
      <c r="AD10" s="413">
        <v>63364914</v>
      </c>
      <c r="AE10" s="413">
        <v>81899983</v>
      </c>
      <c r="AF10" s="226">
        <v>15</v>
      </c>
      <c r="AH10" s="224"/>
      <c r="AI10" s="224"/>
    </row>
    <row r="11" spans="1:35" s="33" customFormat="1" ht="13.5" customHeight="1">
      <c r="A11" s="440" t="s">
        <v>574</v>
      </c>
      <c r="B11" s="440"/>
      <c r="C11" s="412">
        <v>456693082</v>
      </c>
      <c r="D11" s="413">
        <v>79137553</v>
      </c>
      <c r="E11" s="413">
        <v>6686161</v>
      </c>
      <c r="F11" s="413">
        <v>702860</v>
      </c>
      <c r="G11" s="413">
        <v>69400</v>
      </c>
      <c r="H11" s="413">
        <v>78115</v>
      </c>
      <c r="I11" s="413">
        <v>7670939</v>
      </c>
      <c r="J11" s="413">
        <v>141974</v>
      </c>
      <c r="K11" s="413">
        <v>936</v>
      </c>
      <c r="L11" s="413">
        <v>1581673</v>
      </c>
      <c r="M11" s="413">
        <v>2717892</v>
      </c>
      <c r="N11" s="413">
        <v>136538077</v>
      </c>
      <c r="O11" s="413">
        <v>148359</v>
      </c>
      <c r="P11" s="413">
        <v>6350522</v>
      </c>
      <c r="Q11" s="413">
        <v>7727655</v>
      </c>
      <c r="R11" s="413">
        <v>2186648</v>
      </c>
      <c r="S11" s="413">
        <v>32047445</v>
      </c>
      <c r="T11" s="413">
        <v>3525</v>
      </c>
      <c r="U11" s="413">
        <v>38987567</v>
      </c>
      <c r="V11" s="413">
        <v>3451607</v>
      </c>
      <c r="W11" s="413">
        <v>2824528</v>
      </c>
      <c r="X11" s="413">
        <v>28930800</v>
      </c>
      <c r="Y11" s="413">
        <v>8027488</v>
      </c>
      <c r="Z11" s="413">
        <v>20618013</v>
      </c>
      <c r="AA11" s="413">
        <v>70063345</v>
      </c>
      <c r="AB11" s="413">
        <v>447401055</v>
      </c>
      <c r="AC11" s="413">
        <v>5046694</v>
      </c>
      <c r="AD11" s="413">
        <v>78537506</v>
      </c>
      <c r="AE11" s="413">
        <v>83314544</v>
      </c>
      <c r="AF11" s="226">
        <v>16</v>
      </c>
      <c r="AH11" s="224"/>
      <c r="AI11" s="224"/>
    </row>
    <row r="12" spans="1:35" s="36" customFormat="1" ht="13.5" customHeight="1">
      <c r="A12" s="427" t="s">
        <v>685</v>
      </c>
      <c r="B12" s="427"/>
      <c r="C12" s="414">
        <v>428520298</v>
      </c>
      <c r="D12" s="415">
        <v>79646796</v>
      </c>
      <c r="E12" s="415">
        <v>8050770</v>
      </c>
      <c r="F12" s="415">
        <v>405923</v>
      </c>
      <c r="G12" s="415">
        <v>107646</v>
      </c>
      <c r="H12" s="415">
        <v>442434</v>
      </c>
      <c r="I12" s="415">
        <v>7060609</v>
      </c>
      <c r="J12" s="415">
        <v>135273</v>
      </c>
      <c r="K12" s="415">
        <v>0</v>
      </c>
      <c r="L12" s="415">
        <v>1494812</v>
      </c>
      <c r="M12" s="415">
        <v>2579609</v>
      </c>
      <c r="N12" s="415">
        <v>143978521</v>
      </c>
      <c r="O12" s="415">
        <v>149253</v>
      </c>
      <c r="P12" s="415">
        <v>5910100</v>
      </c>
      <c r="Q12" s="415">
        <v>7575981</v>
      </c>
      <c r="R12" s="415">
        <v>2472774</v>
      </c>
      <c r="S12" s="415">
        <v>37640050</v>
      </c>
      <c r="T12" s="415">
        <v>14063</v>
      </c>
      <c r="U12" s="415">
        <v>25614539</v>
      </c>
      <c r="V12" s="415">
        <v>2083115</v>
      </c>
      <c r="W12" s="415">
        <v>239864</v>
      </c>
      <c r="X12" s="415">
        <v>15077246</v>
      </c>
      <c r="Y12" s="415">
        <v>8747549</v>
      </c>
      <c r="Z12" s="415">
        <v>17612888</v>
      </c>
      <c r="AA12" s="415">
        <v>61480483</v>
      </c>
      <c r="AB12" s="415">
        <v>422079437</v>
      </c>
      <c r="AC12" s="415">
        <v>3624651</v>
      </c>
      <c r="AD12" s="415">
        <v>58865073</v>
      </c>
      <c r="AE12" s="415">
        <v>85453195</v>
      </c>
      <c r="AF12" s="227">
        <v>17</v>
      </c>
      <c r="AH12" s="228"/>
      <c r="AI12" s="228"/>
    </row>
    <row r="13" spans="1:32" ht="13.5" customHeight="1">
      <c r="A13" s="26"/>
      <c r="B13" s="26"/>
      <c r="C13" s="416"/>
      <c r="D13" s="417"/>
      <c r="E13" s="417"/>
      <c r="F13" s="417"/>
      <c r="G13" s="417"/>
      <c r="H13" s="417"/>
      <c r="I13" s="224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224"/>
      <c r="AC13" s="224"/>
      <c r="AD13" s="224"/>
      <c r="AE13" s="224"/>
      <c r="AF13" s="98"/>
    </row>
    <row r="14" spans="1:32" ht="13.5" customHeight="1">
      <c r="A14" s="358">
        <v>201</v>
      </c>
      <c r="B14" s="359" t="s">
        <v>117</v>
      </c>
      <c r="C14" s="392">
        <v>98346087</v>
      </c>
      <c r="D14" s="224">
        <v>25419515</v>
      </c>
      <c r="E14" s="224">
        <v>1548045</v>
      </c>
      <c r="F14" s="224">
        <v>127546</v>
      </c>
      <c r="G14" s="224">
        <v>33901</v>
      </c>
      <c r="H14" s="224">
        <v>139966</v>
      </c>
      <c r="I14" s="224">
        <v>1976015</v>
      </c>
      <c r="J14" s="224">
        <v>21327</v>
      </c>
      <c r="K14" s="224">
        <v>0</v>
      </c>
      <c r="L14" s="224">
        <v>200549</v>
      </c>
      <c r="M14" s="224">
        <v>901505</v>
      </c>
      <c r="N14" s="224">
        <v>21244075</v>
      </c>
      <c r="O14" s="224">
        <v>51646</v>
      </c>
      <c r="P14" s="224">
        <v>1139686</v>
      </c>
      <c r="Q14" s="224">
        <v>2164196</v>
      </c>
      <c r="R14" s="224">
        <v>913842</v>
      </c>
      <c r="S14" s="224">
        <v>12043465</v>
      </c>
      <c r="T14" s="224">
        <v>10538</v>
      </c>
      <c r="U14" s="224">
        <v>3931942</v>
      </c>
      <c r="V14" s="224">
        <v>376393</v>
      </c>
      <c r="W14" s="224">
        <v>37786</v>
      </c>
      <c r="X14" s="224">
        <v>3825952</v>
      </c>
      <c r="Y14" s="224">
        <v>781247</v>
      </c>
      <c r="Z14" s="224">
        <v>5508700</v>
      </c>
      <c r="AA14" s="224">
        <v>15948250</v>
      </c>
      <c r="AB14" s="224">
        <v>97606212</v>
      </c>
      <c r="AC14" s="224">
        <v>535308</v>
      </c>
      <c r="AD14" s="224">
        <v>10916892</v>
      </c>
      <c r="AE14" s="224">
        <v>22792013</v>
      </c>
      <c r="AF14" s="229">
        <v>201</v>
      </c>
    </row>
    <row r="15" spans="1:32" ht="13.5" customHeight="1">
      <c r="A15" s="358">
        <v>202</v>
      </c>
      <c r="B15" s="359" t="s">
        <v>428</v>
      </c>
      <c r="C15" s="392">
        <v>37352606</v>
      </c>
      <c r="D15" s="224">
        <v>7952880</v>
      </c>
      <c r="E15" s="224">
        <v>749185</v>
      </c>
      <c r="F15" s="224">
        <v>33027</v>
      </c>
      <c r="G15" s="224">
        <v>8739</v>
      </c>
      <c r="H15" s="224">
        <v>35738</v>
      </c>
      <c r="I15" s="224">
        <v>619226</v>
      </c>
      <c r="J15" s="224">
        <v>36273</v>
      </c>
      <c r="K15" s="224">
        <v>0</v>
      </c>
      <c r="L15" s="224">
        <v>163080</v>
      </c>
      <c r="M15" s="224">
        <v>200993</v>
      </c>
      <c r="N15" s="224">
        <v>10694354</v>
      </c>
      <c r="O15" s="224">
        <v>12442</v>
      </c>
      <c r="P15" s="224">
        <v>408749</v>
      </c>
      <c r="Q15" s="224">
        <v>518177</v>
      </c>
      <c r="R15" s="224">
        <v>183532</v>
      </c>
      <c r="S15" s="224">
        <v>2325409</v>
      </c>
      <c r="T15" s="224">
        <v>0</v>
      </c>
      <c r="U15" s="224">
        <v>3271733</v>
      </c>
      <c r="V15" s="224">
        <v>281783</v>
      </c>
      <c r="W15" s="224">
        <v>7753</v>
      </c>
      <c r="X15" s="224">
        <v>3499775</v>
      </c>
      <c r="Y15" s="224">
        <v>254543</v>
      </c>
      <c r="Z15" s="224">
        <v>1106115</v>
      </c>
      <c r="AA15" s="224">
        <v>4989100</v>
      </c>
      <c r="AB15" s="224">
        <v>37178426</v>
      </c>
      <c r="AC15" s="224">
        <v>348474</v>
      </c>
      <c r="AD15" s="224">
        <v>8406268</v>
      </c>
      <c r="AE15" s="224">
        <v>7860000</v>
      </c>
      <c r="AF15" s="229">
        <v>202</v>
      </c>
    </row>
    <row r="16" spans="1:32" ht="13.5" customHeight="1">
      <c r="A16" s="358">
        <v>203</v>
      </c>
      <c r="B16" s="359" t="s">
        <v>429</v>
      </c>
      <c r="C16" s="392">
        <v>69775517</v>
      </c>
      <c r="D16" s="225">
        <v>15255820</v>
      </c>
      <c r="E16" s="225">
        <v>1341031</v>
      </c>
      <c r="F16" s="225">
        <v>82032</v>
      </c>
      <c r="G16" s="225">
        <v>21772</v>
      </c>
      <c r="H16" s="225">
        <v>89599</v>
      </c>
      <c r="I16" s="225">
        <v>1332887</v>
      </c>
      <c r="J16" s="225">
        <v>42181</v>
      </c>
      <c r="K16" s="224">
        <v>0</v>
      </c>
      <c r="L16" s="225">
        <v>229131</v>
      </c>
      <c r="M16" s="225">
        <v>496223</v>
      </c>
      <c r="N16" s="225">
        <v>19702581</v>
      </c>
      <c r="O16" s="225">
        <v>27911</v>
      </c>
      <c r="P16" s="225">
        <v>1342447</v>
      </c>
      <c r="Q16" s="225">
        <v>1167214</v>
      </c>
      <c r="R16" s="225">
        <v>647346</v>
      </c>
      <c r="S16" s="225">
        <v>6335962</v>
      </c>
      <c r="T16" s="225">
        <v>645</v>
      </c>
      <c r="U16" s="225">
        <v>3318407</v>
      </c>
      <c r="V16" s="225">
        <v>173566</v>
      </c>
      <c r="W16" s="225">
        <v>47287</v>
      </c>
      <c r="X16" s="225">
        <v>1211053</v>
      </c>
      <c r="Y16" s="225">
        <v>3567070</v>
      </c>
      <c r="Z16" s="225">
        <v>2596202</v>
      </c>
      <c r="AA16" s="225">
        <v>10747150</v>
      </c>
      <c r="AB16" s="224">
        <v>67650399</v>
      </c>
      <c r="AC16" s="225">
        <v>377872</v>
      </c>
      <c r="AD16" s="225">
        <v>9584461</v>
      </c>
      <c r="AE16" s="225">
        <v>13631040</v>
      </c>
      <c r="AF16" s="229">
        <v>203</v>
      </c>
    </row>
    <row r="17" spans="1:32" ht="13.5" customHeight="1">
      <c r="A17" s="358">
        <v>204</v>
      </c>
      <c r="B17" s="359" t="s">
        <v>430</v>
      </c>
      <c r="C17" s="392">
        <v>26317034</v>
      </c>
      <c r="D17" s="224">
        <v>5432538</v>
      </c>
      <c r="E17" s="224">
        <v>550983</v>
      </c>
      <c r="F17" s="224">
        <v>26911</v>
      </c>
      <c r="G17" s="224">
        <v>7126</v>
      </c>
      <c r="H17" s="224">
        <v>29174</v>
      </c>
      <c r="I17" s="224">
        <v>502011</v>
      </c>
      <c r="J17" s="224">
        <v>0</v>
      </c>
      <c r="K17" s="224">
        <v>0</v>
      </c>
      <c r="L17" s="224">
        <v>99839</v>
      </c>
      <c r="M17" s="224">
        <v>162246</v>
      </c>
      <c r="N17" s="224">
        <v>7890378</v>
      </c>
      <c r="O17" s="224">
        <v>11366</v>
      </c>
      <c r="P17" s="224">
        <v>589535</v>
      </c>
      <c r="Q17" s="224">
        <v>263016</v>
      </c>
      <c r="R17" s="224">
        <v>47305</v>
      </c>
      <c r="S17" s="417">
        <v>3222065</v>
      </c>
      <c r="T17" s="224">
        <v>0</v>
      </c>
      <c r="U17" s="224">
        <v>1528137</v>
      </c>
      <c r="V17" s="224">
        <v>559885</v>
      </c>
      <c r="W17" s="224">
        <v>8916</v>
      </c>
      <c r="X17" s="224">
        <v>259595</v>
      </c>
      <c r="Y17" s="224">
        <v>1023232</v>
      </c>
      <c r="Z17" s="224">
        <v>713176</v>
      </c>
      <c r="AA17" s="224">
        <v>3389600</v>
      </c>
      <c r="AB17" s="224">
        <v>25718099</v>
      </c>
      <c r="AC17" s="224">
        <v>311192</v>
      </c>
      <c r="AD17" s="224">
        <v>3028576</v>
      </c>
      <c r="AE17" s="224">
        <v>6470703</v>
      </c>
      <c r="AF17" s="229">
        <v>204</v>
      </c>
    </row>
    <row r="18" spans="1:32" ht="13.5" customHeight="1">
      <c r="A18" s="358">
        <v>205</v>
      </c>
      <c r="B18" s="359" t="s">
        <v>431</v>
      </c>
      <c r="C18" s="392">
        <v>22136638</v>
      </c>
      <c r="D18" s="224">
        <v>3533968</v>
      </c>
      <c r="E18" s="224">
        <v>488773</v>
      </c>
      <c r="F18" s="224">
        <v>18244</v>
      </c>
      <c r="G18" s="224">
        <v>4835</v>
      </c>
      <c r="H18" s="224">
        <v>19848</v>
      </c>
      <c r="I18" s="224">
        <v>373610</v>
      </c>
      <c r="J18" s="224">
        <v>0</v>
      </c>
      <c r="K18" s="224">
        <v>0</v>
      </c>
      <c r="L18" s="224">
        <v>96324</v>
      </c>
      <c r="M18" s="224">
        <v>104235</v>
      </c>
      <c r="N18" s="224">
        <v>9358103</v>
      </c>
      <c r="O18" s="224">
        <v>6797</v>
      </c>
      <c r="P18" s="224">
        <v>177923</v>
      </c>
      <c r="Q18" s="224">
        <v>383969</v>
      </c>
      <c r="R18" s="224">
        <v>109126</v>
      </c>
      <c r="S18" s="413">
        <v>1242540</v>
      </c>
      <c r="T18" s="224">
        <v>0</v>
      </c>
      <c r="U18" s="224">
        <v>1905326</v>
      </c>
      <c r="V18" s="224">
        <v>91676</v>
      </c>
      <c r="W18" s="224">
        <v>550</v>
      </c>
      <c r="X18" s="224">
        <v>1066696</v>
      </c>
      <c r="Y18" s="224">
        <v>493055</v>
      </c>
      <c r="Z18" s="224">
        <v>746740</v>
      </c>
      <c r="AA18" s="224">
        <v>1914300</v>
      </c>
      <c r="AB18" s="224">
        <v>21924483</v>
      </c>
      <c r="AC18" s="224">
        <v>288631</v>
      </c>
      <c r="AD18" s="224">
        <v>3263306</v>
      </c>
      <c r="AE18" s="224">
        <v>4755595</v>
      </c>
      <c r="AF18" s="229">
        <v>205</v>
      </c>
    </row>
    <row r="19" spans="1:32" ht="13.5" customHeight="1">
      <c r="A19" s="358">
        <v>206</v>
      </c>
      <c r="B19" s="359" t="s">
        <v>432</v>
      </c>
      <c r="C19" s="392">
        <v>24805613</v>
      </c>
      <c r="D19" s="225">
        <v>4600803</v>
      </c>
      <c r="E19" s="225">
        <v>531768</v>
      </c>
      <c r="F19" s="225">
        <v>22520</v>
      </c>
      <c r="G19" s="225">
        <v>5961</v>
      </c>
      <c r="H19" s="225">
        <v>24379</v>
      </c>
      <c r="I19" s="225">
        <v>407399</v>
      </c>
      <c r="J19" s="418">
        <v>0</v>
      </c>
      <c r="K19" s="224">
        <v>0</v>
      </c>
      <c r="L19" s="225">
        <v>100763</v>
      </c>
      <c r="M19" s="225">
        <v>135043</v>
      </c>
      <c r="N19" s="225">
        <v>8970225</v>
      </c>
      <c r="O19" s="225">
        <v>8388</v>
      </c>
      <c r="P19" s="225">
        <v>243017</v>
      </c>
      <c r="Q19" s="225">
        <v>554691</v>
      </c>
      <c r="R19" s="225">
        <v>90983</v>
      </c>
      <c r="S19" s="225">
        <v>2295407</v>
      </c>
      <c r="T19" s="224">
        <v>0</v>
      </c>
      <c r="U19" s="225">
        <v>947693</v>
      </c>
      <c r="V19" s="225">
        <v>24941</v>
      </c>
      <c r="W19" s="418">
        <v>0</v>
      </c>
      <c r="X19" s="225">
        <v>457220</v>
      </c>
      <c r="Y19" s="225">
        <v>590350</v>
      </c>
      <c r="Z19" s="225">
        <v>577712</v>
      </c>
      <c r="AA19" s="225">
        <v>4216350</v>
      </c>
      <c r="AB19" s="224">
        <v>24365145</v>
      </c>
      <c r="AC19" s="225">
        <v>253320</v>
      </c>
      <c r="AD19" s="225">
        <v>2623812</v>
      </c>
      <c r="AE19" s="225">
        <v>4933150</v>
      </c>
      <c r="AF19" s="229">
        <v>206</v>
      </c>
    </row>
    <row r="20" spans="1:32" ht="13.5" customHeight="1">
      <c r="A20" s="358">
        <v>207</v>
      </c>
      <c r="B20" s="359" t="s">
        <v>433</v>
      </c>
      <c r="C20" s="392">
        <v>14219548</v>
      </c>
      <c r="D20" s="225">
        <v>2554234</v>
      </c>
      <c r="E20" s="225">
        <v>284142</v>
      </c>
      <c r="F20" s="225">
        <v>13495</v>
      </c>
      <c r="G20" s="225">
        <v>3570</v>
      </c>
      <c r="H20" s="225">
        <v>14603</v>
      </c>
      <c r="I20" s="225">
        <v>257116</v>
      </c>
      <c r="J20" s="418">
        <v>0</v>
      </c>
      <c r="K20" s="224">
        <v>0</v>
      </c>
      <c r="L20" s="225">
        <v>50051</v>
      </c>
      <c r="M20" s="225">
        <v>79199</v>
      </c>
      <c r="N20" s="225">
        <v>5778126</v>
      </c>
      <c r="O20" s="225">
        <v>3263</v>
      </c>
      <c r="P20" s="225">
        <v>186389</v>
      </c>
      <c r="Q20" s="225">
        <v>232807</v>
      </c>
      <c r="R20" s="225">
        <v>50215</v>
      </c>
      <c r="S20" s="225">
        <v>1452765</v>
      </c>
      <c r="T20" s="224">
        <v>0</v>
      </c>
      <c r="U20" s="225">
        <v>748342</v>
      </c>
      <c r="V20" s="225">
        <v>31012</v>
      </c>
      <c r="W20" s="225">
        <v>6110</v>
      </c>
      <c r="X20" s="225">
        <v>229643</v>
      </c>
      <c r="Y20" s="225">
        <v>99566</v>
      </c>
      <c r="Z20" s="225">
        <v>729900</v>
      </c>
      <c r="AA20" s="225">
        <v>1415000</v>
      </c>
      <c r="AB20" s="224">
        <v>14099489</v>
      </c>
      <c r="AC20" s="225">
        <v>233422</v>
      </c>
      <c r="AD20" s="225">
        <v>1805751</v>
      </c>
      <c r="AE20" s="225">
        <v>3954787</v>
      </c>
      <c r="AF20" s="229">
        <v>207</v>
      </c>
    </row>
    <row r="21" spans="1:32" ht="13.5" customHeight="1">
      <c r="A21" s="358">
        <v>209</v>
      </c>
      <c r="B21" s="359" t="s">
        <v>508</v>
      </c>
      <c r="C21" s="392">
        <v>30848667</v>
      </c>
      <c r="D21" s="224">
        <v>3560834</v>
      </c>
      <c r="E21" s="224">
        <v>533471</v>
      </c>
      <c r="F21" s="224">
        <v>21835</v>
      </c>
      <c r="G21" s="224">
        <v>5783</v>
      </c>
      <c r="H21" s="224">
        <v>23696</v>
      </c>
      <c r="I21" s="224">
        <v>404677</v>
      </c>
      <c r="J21" s="224">
        <v>8912</v>
      </c>
      <c r="K21" s="224">
        <v>0</v>
      </c>
      <c r="L21" s="224">
        <v>128859</v>
      </c>
      <c r="M21" s="224">
        <v>136544</v>
      </c>
      <c r="N21" s="224">
        <v>13611938</v>
      </c>
      <c r="O21" s="224">
        <v>6740</v>
      </c>
      <c r="P21" s="224">
        <v>369894</v>
      </c>
      <c r="Q21" s="224">
        <v>554180</v>
      </c>
      <c r="R21" s="224">
        <v>25915</v>
      </c>
      <c r="S21" s="224">
        <v>2685987</v>
      </c>
      <c r="T21" s="224">
        <v>0</v>
      </c>
      <c r="U21" s="224">
        <v>1969164</v>
      </c>
      <c r="V21" s="224">
        <v>161216</v>
      </c>
      <c r="W21" s="224">
        <v>14313</v>
      </c>
      <c r="X21" s="224">
        <v>1126346</v>
      </c>
      <c r="Y21" s="224">
        <v>328932</v>
      </c>
      <c r="Z21" s="224">
        <v>718956</v>
      </c>
      <c r="AA21" s="224">
        <v>4450475</v>
      </c>
      <c r="AB21" s="224">
        <v>30464557</v>
      </c>
      <c r="AC21" s="224">
        <v>259861</v>
      </c>
      <c r="AD21" s="224">
        <v>3784183</v>
      </c>
      <c r="AE21" s="224">
        <v>5026232</v>
      </c>
      <c r="AF21" s="229">
        <v>209</v>
      </c>
    </row>
    <row r="22" spans="1:32" ht="13.5" customHeight="1">
      <c r="A22" s="358"/>
      <c r="B22" s="359"/>
      <c r="C22" s="392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9"/>
    </row>
    <row r="23" spans="1:32" ht="13.5" customHeight="1">
      <c r="A23" s="358">
        <v>304</v>
      </c>
      <c r="B23" s="359" t="s">
        <v>125</v>
      </c>
      <c r="C23" s="392">
        <v>5024927</v>
      </c>
      <c r="D23" s="225">
        <v>1325859</v>
      </c>
      <c r="E23" s="225">
        <v>121379</v>
      </c>
      <c r="F23" s="225">
        <v>6991</v>
      </c>
      <c r="G23" s="225">
        <v>1857</v>
      </c>
      <c r="H23" s="225">
        <v>7659</v>
      </c>
      <c r="I23" s="225">
        <v>112796</v>
      </c>
      <c r="J23" s="224">
        <v>0</v>
      </c>
      <c r="K23" s="224">
        <v>0</v>
      </c>
      <c r="L23" s="225">
        <v>21406</v>
      </c>
      <c r="M23" s="225">
        <v>39550</v>
      </c>
      <c r="N23" s="225">
        <v>1803653</v>
      </c>
      <c r="O23" s="225">
        <v>2300</v>
      </c>
      <c r="P23" s="225">
        <v>86785</v>
      </c>
      <c r="Q23" s="225">
        <v>153680</v>
      </c>
      <c r="R23" s="225">
        <v>50990</v>
      </c>
      <c r="S23" s="225">
        <v>388716</v>
      </c>
      <c r="T23" s="224">
        <v>0</v>
      </c>
      <c r="U23" s="225">
        <v>194180</v>
      </c>
      <c r="V23" s="225">
        <v>25940</v>
      </c>
      <c r="W23" s="224">
        <v>304</v>
      </c>
      <c r="X23" s="225">
        <v>38020</v>
      </c>
      <c r="Y23" s="225">
        <v>166986</v>
      </c>
      <c r="Z23" s="225">
        <v>72676</v>
      </c>
      <c r="AA23" s="225">
        <v>403200</v>
      </c>
      <c r="AB23" s="224">
        <v>4791433</v>
      </c>
      <c r="AC23" s="225">
        <v>85807</v>
      </c>
      <c r="AD23" s="225">
        <v>530914</v>
      </c>
      <c r="AE23" s="225">
        <v>979186</v>
      </c>
      <c r="AF23" s="229">
        <v>304</v>
      </c>
    </row>
    <row r="24" spans="1:32" ht="13.5" customHeight="1">
      <c r="A24" s="358"/>
      <c r="B24" s="359"/>
      <c r="C24" s="392"/>
      <c r="D24" s="225"/>
      <c r="E24" s="225"/>
      <c r="F24" s="225"/>
      <c r="G24" s="225"/>
      <c r="H24" s="225"/>
      <c r="I24" s="225"/>
      <c r="J24" s="224"/>
      <c r="K24" s="224"/>
      <c r="L24" s="225"/>
      <c r="M24" s="225"/>
      <c r="N24" s="225"/>
      <c r="O24" s="225"/>
      <c r="P24" s="225"/>
      <c r="Q24" s="225"/>
      <c r="R24" s="225"/>
      <c r="S24" s="225"/>
      <c r="T24" s="224"/>
      <c r="U24" s="225"/>
      <c r="V24" s="225"/>
      <c r="W24" s="224"/>
      <c r="X24" s="225"/>
      <c r="Y24" s="225"/>
      <c r="Z24" s="225"/>
      <c r="AA24" s="225"/>
      <c r="AB24" s="225"/>
      <c r="AC24" s="225"/>
      <c r="AD24" s="225"/>
      <c r="AE24" s="225"/>
      <c r="AF24" s="229"/>
    </row>
    <row r="25" spans="1:32" ht="13.5" customHeight="1">
      <c r="A25" s="358">
        <v>343</v>
      </c>
      <c r="B25" s="359" t="s">
        <v>509</v>
      </c>
      <c r="C25" s="392">
        <v>15710952</v>
      </c>
      <c r="D25" s="224">
        <v>1172834</v>
      </c>
      <c r="E25" s="224">
        <v>216310</v>
      </c>
      <c r="F25" s="224">
        <v>6585</v>
      </c>
      <c r="G25" s="224">
        <v>1741</v>
      </c>
      <c r="H25" s="224">
        <v>7119</v>
      </c>
      <c r="I25" s="224">
        <v>143318</v>
      </c>
      <c r="J25" s="224">
        <v>0</v>
      </c>
      <c r="K25" s="224">
        <v>0</v>
      </c>
      <c r="L25" s="224">
        <v>54168</v>
      </c>
      <c r="M25" s="224">
        <v>39811</v>
      </c>
      <c r="N25" s="224">
        <v>6385857</v>
      </c>
      <c r="O25" s="224">
        <v>2578</v>
      </c>
      <c r="P25" s="224">
        <v>87965</v>
      </c>
      <c r="Q25" s="224">
        <v>211742</v>
      </c>
      <c r="R25" s="224">
        <v>36004</v>
      </c>
      <c r="S25" s="224">
        <v>693044</v>
      </c>
      <c r="T25" s="224">
        <v>0</v>
      </c>
      <c r="U25" s="224">
        <v>1233647</v>
      </c>
      <c r="V25" s="224">
        <v>18178</v>
      </c>
      <c r="W25" s="224">
        <v>72751</v>
      </c>
      <c r="X25" s="224">
        <v>625823</v>
      </c>
      <c r="Y25" s="224">
        <v>202076</v>
      </c>
      <c r="Z25" s="224">
        <v>2087968</v>
      </c>
      <c r="AA25" s="224">
        <v>2411433</v>
      </c>
      <c r="AB25" s="224">
        <v>15481251</v>
      </c>
      <c r="AC25" s="224">
        <v>79401</v>
      </c>
      <c r="AD25" s="224">
        <v>1793562</v>
      </c>
      <c r="AE25" s="224">
        <v>1794257</v>
      </c>
      <c r="AF25" s="229">
        <v>343</v>
      </c>
    </row>
    <row r="26" spans="1:32" ht="13.5" customHeight="1">
      <c r="A26" s="358"/>
      <c r="B26" s="359"/>
      <c r="C26" s="392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9"/>
    </row>
    <row r="27" spans="1:32" ht="13.5" customHeight="1">
      <c r="A27" s="358">
        <v>386</v>
      </c>
      <c r="B27" s="359" t="s">
        <v>510</v>
      </c>
      <c r="C27" s="392">
        <v>7200517</v>
      </c>
      <c r="D27" s="224">
        <v>499722</v>
      </c>
      <c r="E27" s="224">
        <v>124918</v>
      </c>
      <c r="F27" s="224">
        <v>2377</v>
      </c>
      <c r="G27" s="224">
        <v>628</v>
      </c>
      <c r="H27" s="224">
        <v>2580</v>
      </c>
      <c r="I27" s="224">
        <v>54551</v>
      </c>
      <c r="J27" s="224">
        <v>0</v>
      </c>
      <c r="K27" s="224">
        <v>0</v>
      </c>
      <c r="L27" s="224">
        <v>34167</v>
      </c>
      <c r="M27" s="224">
        <v>12463</v>
      </c>
      <c r="N27" s="224">
        <v>3663068</v>
      </c>
      <c r="O27" s="224">
        <v>1419</v>
      </c>
      <c r="P27" s="224">
        <v>64036</v>
      </c>
      <c r="Q27" s="224">
        <v>95444</v>
      </c>
      <c r="R27" s="224">
        <v>4714</v>
      </c>
      <c r="S27" s="224">
        <v>368643</v>
      </c>
      <c r="T27" s="224">
        <v>0</v>
      </c>
      <c r="U27" s="224">
        <v>501692</v>
      </c>
      <c r="V27" s="224">
        <v>14807</v>
      </c>
      <c r="W27" s="418">
        <v>0</v>
      </c>
      <c r="X27" s="224">
        <v>226800</v>
      </c>
      <c r="Y27" s="224">
        <v>170044</v>
      </c>
      <c r="Z27" s="224">
        <v>316019</v>
      </c>
      <c r="AA27" s="224">
        <v>1042425</v>
      </c>
      <c r="AB27" s="224">
        <v>7050511</v>
      </c>
      <c r="AC27" s="224">
        <v>81739</v>
      </c>
      <c r="AD27" s="224">
        <v>1113649</v>
      </c>
      <c r="AE27" s="224">
        <v>895494</v>
      </c>
      <c r="AF27" s="229">
        <v>386</v>
      </c>
    </row>
    <row r="28" spans="1:32" ht="13.5" customHeight="1">
      <c r="A28" s="358"/>
      <c r="B28" s="359"/>
      <c r="C28" s="392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9"/>
    </row>
    <row r="29" spans="1:32" ht="13.5" customHeight="1">
      <c r="A29" s="358">
        <v>401</v>
      </c>
      <c r="B29" s="359" t="s">
        <v>446</v>
      </c>
      <c r="C29" s="392">
        <v>11676129</v>
      </c>
      <c r="D29" s="225">
        <v>3351884</v>
      </c>
      <c r="E29" s="225">
        <v>599820</v>
      </c>
      <c r="F29" s="225">
        <v>14233</v>
      </c>
      <c r="G29" s="225">
        <v>3778</v>
      </c>
      <c r="H29" s="225">
        <v>15580</v>
      </c>
      <c r="I29" s="225">
        <v>265161</v>
      </c>
      <c r="J29" s="224">
        <v>17586</v>
      </c>
      <c r="K29" s="224">
        <v>0</v>
      </c>
      <c r="L29" s="225">
        <v>75541</v>
      </c>
      <c r="M29" s="225">
        <v>106340</v>
      </c>
      <c r="N29" s="225">
        <v>2905877</v>
      </c>
      <c r="O29" s="225">
        <v>5637</v>
      </c>
      <c r="P29" s="225">
        <v>225152</v>
      </c>
      <c r="Q29" s="225">
        <v>228085</v>
      </c>
      <c r="R29" s="225">
        <v>59102</v>
      </c>
      <c r="S29" s="225">
        <v>459753</v>
      </c>
      <c r="T29" s="224">
        <v>2880</v>
      </c>
      <c r="U29" s="225">
        <v>680184</v>
      </c>
      <c r="V29" s="225">
        <v>46212</v>
      </c>
      <c r="W29" s="225">
        <v>18645</v>
      </c>
      <c r="X29" s="225">
        <v>226050</v>
      </c>
      <c r="Y29" s="225">
        <v>233249</v>
      </c>
      <c r="Z29" s="225">
        <v>1369580</v>
      </c>
      <c r="AA29" s="225">
        <v>765800</v>
      </c>
      <c r="AB29" s="224">
        <v>11518285</v>
      </c>
      <c r="AC29" s="225">
        <v>112640</v>
      </c>
      <c r="AD29" s="225">
        <v>1043002</v>
      </c>
      <c r="AE29" s="225">
        <v>2072971</v>
      </c>
      <c r="AF29" s="229">
        <v>401</v>
      </c>
    </row>
    <row r="30" spans="1:32" ht="13.5" customHeight="1">
      <c r="A30" s="358"/>
      <c r="B30" s="359"/>
      <c r="C30" s="392"/>
      <c r="D30" s="225"/>
      <c r="E30" s="225"/>
      <c r="F30" s="225"/>
      <c r="G30" s="225"/>
      <c r="H30" s="225"/>
      <c r="I30" s="225"/>
      <c r="J30" s="224"/>
      <c r="K30" s="224"/>
      <c r="L30" s="225"/>
      <c r="M30" s="225"/>
      <c r="N30" s="225"/>
      <c r="O30" s="225"/>
      <c r="P30" s="225"/>
      <c r="Q30" s="225"/>
      <c r="R30" s="225"/>
      <c r="S30" s="225"/>
      <c r="T30" s="224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9"/>
    </row>
    <row r="31" spans="1:32" ht="13.5" customHeight="1">
      <c r="A31" s="358">
        <v>441</v>
      </c>
      <c r="B31" s="359" t="s">
        <v>511</v>
      </c>
      <c r="C31" s="392">
        <v>3602206</v>
      </c>
      <c r="D31" s="225">
        <v>351342</v>
      </c>
      <c r="E31" s="225">
        <v>62729</v>
      </c>
      <c r="F31" s="225">
        <v>2232</v>
      </c>
      <c r="G31" s="225">
        <v>589</v>
      </c>
      <c r="H31" s="225">
        <v>2406</v>
      </c>
      <c r="I31" s="225">
        <v>48181</v>
      </c>
      <c r="J31" s="418">
        <v>0</v>
      </c>
      <c r="K31" s="224">
        <v>0</v>
      </c>
      <c r="L31" s="225">
        <v>16205</v>
      </c>
      <c r="M31" s="225">
        <v>12302</v>
      </c>
      <c r="N31" s="225">
        <v>2080674</v>
      </c>
      <c r="O31" s="225">
        <v>573</v>
      </c>
      <c r="P31" s="225">
        <v>44747</v>
      </c>
      <c r="Q31" s="225">
        <v>80564</v>
      </c>
      <c r="R31" s="225">
        <v>3612</v>
      </c>
      <c r="S31" s="225">
        <v>136864</v>
      </c>
      <c r="T31" s="224">
        <v>0</v>
      </c>
      <c r="U31" s="225">
        <v>214367</v>
      </c>
      <c r="V31" s="225">
        <v>5157</v>
      </c>
      <c r="W31" s="225">
        <v>1000</v>
      </c>
      <c r="X31" s="225">
        <v>35157</v>
      </c>
      <c r="Y31" s="225">
        <v>25235</v>
      </c>
      <c r="Z31" s="225">
        <v>69370</v>
      </c>
      <c r="AA31" s="225">
        <v>408900</v>
      </c>
      <c r="AB31" s="224">
        <v>3582930</v>
      </c>
      <c r="AC31" s="225">
        <v>44202</v>
      </c>
      <c r="AD31" s="225">
        <v>819137</v>
      </c>
      <c r="AE31" s="225">
        <v>544685</v>
      </c>
      <c r="AF31" s="229">
        <v>441</v>
      </c>
    </row>
    <row r="32" spans="1:32" ht="13.5" customHeight="1">
      <c r="A32" s="358">
        <v>448</v>
      </c>
      <c r="B32" s="359" t="s">
        <v>512</v>
      </c>
      <c r="C32" s="392">
        <v>6773285</v>
      </c>
      <c r="D32" s="225">
        <v>482369</v>
      </c>
      <c r="E32" s="225">
        <v>113935</v>
      </c>
      <c r="F32" s="225">
        <v>2281</v>
      </c>
      <c r="G32" s="225">
        <v>601</v>
      </c>
      <c r="H32" s="225">
        <v>2453</v>
      </c>
      <c r="I32" s="225">
        <v>54936</v>
      </c>
      <c r="J32" s="418">
        <v>0</v>
      </c>
      <c r="K32" s="224">
        <v>0</v>
      </c>
      <c r="L32" s="225">
        <v>31145</v>
      </c>
      <c r="M32" s="225">
        <v>12271</v>
      </c>
      <c r="N32" s="225">
        <v>3535340</v>
      </c>
      <c r="O32" s="225">
        <v>1074</v>
      </c>
      <c r="P32" s="225">
        <v>104745</v>
      </c>
      <c r="Q32" s="225">
        <v>44462</v>
      </c>
      <c r="R32" s="225">
        <v>5135</v>
      </c>
      <c r="S32" s="225">
        <v>545365</v>
      </c>
      <c r="T32" s="224">
        <v>0</v>
      </c>
      <c r="U32" s="225">
        <v>569656</v>
      </c>
      <c r="V32" s="225">
        <v>6780</v>
      </c>
      <c r="W32" s="225">
        <v>8288</v>
      </c>
      <c r="X32" s="225">
        <v>208641</v>
      </c>
      <c r="Y32" s="225">
        <v>108506</v>
      </c>
      <c r="Z32" s="225">
        <v>135402</v>
      </c>
      <c r="AA32" s="225">
        <v>799900</v>
      </c>
      <c r="AB32" s="224">
        <v>6607503</v>
      </c>
      <c r="AC32" s="225">
        <v>83127</v>
      </c>
      <c r="AD32" s="225">
        <v>893485</v>
      </c>
      <c r="AE32" s="225">
        <v>951127</v>
      </c>
      <c r="AF32" s="229">
        <v>448</v>
      </c>
    </row>
    <row r="33" spans="1:32" ht="13.5" customHeight="1">
      <c r="A33" s="358">
        <v>449</v>
      </c>
      <c r="B33" s="359" t="s">
        <v>513</v>
      </c>
      <c r="C33" s="392">
        <v>14203989</v>
      </c>
      <c r="D33" s="224">
        <v>1029454</v>
      </c>
      <c r="E33" s="224">
        <v>255158</v>
      </c>
      <c r="F33" s="224">
        <v>5321</v>
      </c>
      <c r="G33" s="224">
        <v>1407</v>
      </c>
      <c r="H33" s="224">
        <v>5772</v>
      </c>
      <c r="I33" s="224">
        <v>119029</v>
      </c>
      <c r="J33" s="224">
        <v>8994</v>
      </c>
      <c r="K33" s="224">
        <v>0</v>
      </c>
      <c r="L33" s="224">
        <v>71581</v>
      </c>
      <c r="M33" s="224">
        <v>28409</v>
      </c>
      <c r="N33" s="224">
        <v>6089456</v>
      </c>
      <c r="O33" s="224">
        <v>2889</v>
      </c>
      <c r="P33" s="224">
        <v>235142</v>
      </c>
      <c r="Q33" s="224">
        <v>204953</v>
      </c>
      <c r="R33" s="224">
        <v>10536</v>
      </c>
      <c r="S33" s="224">
        <v>739150</v>
      </c>
      <c r="T33" s="224">
        <v>0</v>
      </c>
      <c r="U33" s="224">
        <v>1052273</v>
      </c>
      <c r="V33" s="224">
        <v>25334</v>
      </c>
      <c r="W33" s="224">
        <v>608</v>
      </c>
      <c r="X33" s="224">
        <v>1076938</v>
      </c>
      <c r="Y33" s="224">
        <v>401545</v>
      </c>
      <c r="Z33" s="224">
        <v>158840</v>
      </c>
      <c r="AA33" s="224">
        <v>2681200</v>
      </c>
      <c r="AB33" s="224">
        <v>13955972</v>
      </c>
      <c r="AC33" s="224">
        <v>98569</v>
      </c>
      <c r="AD33" s="224">
        <v>2478013</v>
      </c>
      <c r="AE33" s="224">
        <v>2248166</v>
      </c>
      <c r="AF33" s="229">
        <v>449</v>
      </c>
    </row>
    <row r="34" spans="1:32" ht="13.5" customHeight="1">
      <c r="A34" s="358"/>
      <c r="B34" s="359"/>
      <c r="C34" s="392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9"/>
    </row>
    <row r="35" spans="1:32" ht="13.5" customHeight="1">
      <c r="A35" s="358">
        <v>501</v>
      </c>
      <c r="B35" s="359" t="s">
        <v>128</v>
      </c>
      <c r="C35" s="392">
        <v>9259794</v>
      </c>
      <c r="D35" s="224">
        <v>720935</v>
      </c>
      <c r="E35" s="224">
        <v>130131</v>
      </c>
      <c r="F35" s="224">
        <v>4081</v>
      </c>
      <c r="G35" s="224">
        <v>1074</v>
      </c>
      <c r="H35" s="224">
        <v>4350</v>
      </c>
      <c r="I35" s="224">
        <v>92764</v>
      </c>
      <c r="J35" s="224">
        <v>0</v>
      </c>
      <c r="K35" s="224">
        <v>0</v>
      </c>
      <c r="L35" s="224">
        <v>31623</v>
      </c>
      <c r="M35" s="224">
        <v>21381</v>
      </c>
      <c r="N35" s="224">
        <v>4055995</v>
      </c>
      <c r="O35" s="224">
        <v>1368</v>
      </c>
      <c r="P35" s="224">
        <v>88873</v>
      </c>
      <c r="Q35" s="224">
        <v>219867</v>
      </c>
      <c r="R35" s="224">
        <v>24602</v>
      </c>
      <c r="S35" s="224">
        <v>624226</v>
      </c>
      <c r="T35" s="224">
        <v>0</v>
      </c>
      <c r="U35" s="224">
        <v>833701</v>
      </c>
      <c r="V35" s="224">
        <v>65679</v>
      </c>
      <c r="W35" s="224">
        <v>2247</v>
      </c>
      <c r="X35" s="224">
        <v>399186</v>
      </c>
      <c r="Y35" s="224">
        <v>139348</v>
      </c>
      <c r="Z35" s="224">
        <v>143363</v>
      </c>
      <c r="AA35" s="224">
        <v>1655000</v>
      </c>
      <c r="AB35" s="224">
        <v>9154422</v>
      </c>
      <c r="AC35" s="224">
        <v>133294</v>
      </c>
      <c r="AD35" s="224">
        <v>2194995</v>
      </c>
      <c r="AE35" s="224">
        <v>1126426</v>
      </c>
      <c r="AF35" s="229">
        <v>501</v>
      </c>
    </row>
    <row r="36" spans="1:32" ht="13.5" customHeight="1">
      <c r="A36" s="358">
        <v>505</v>
      </c>
      <c r="B36" s="359" t="s">
        <v>616</v>
      </c>
      <c r="C36" s="392">
        <v>7037004</v>
      </c>
      <c r="D36" s="224">
        <v>512841</v>
      </c>
      <c r="E36" s="224">
        <v>104489</v>
      </c>
      <c r="F36" s="224">
        <v>3076</v>
      </c>
      <c r="G36" s="224">
        <v>810</v>
      </c>
      <c r="H36" s="224">
        <v>3295</v>
      </c>
      <c r="I36" s="224">
        <v>72223</v>
      </c>
      <c r="J36" s="224">
        <v>0</v>
      </c>
      <c r="K36" s="224">
        <v>0</v>
      </c>
      <c r="L36" s="224">
        <v>25059</v>
      </c>
      <c r="M36" s="224">
        <v>19297</v>
      </c>
      <c r="N36" s="224">
        <v>3570655</v>
      </c>
      <c r="O36" s="224">
        <v>924</v>
      </c>
      <c r="P36" s="224">
        <v>63867</v>
      </c>
      <c r="Q36" s="224">
        <v>74029</v>
      </c>
      <c r="R36" s="224">
        <v>18113</v>
      </c>
      <c r="S36" s="224">
        <v>216849</v>
      </c>
      <c r="T36" s="224">
        <v>0</v>
      </c>
      <c r="U36" s="224">
        <v>1020578</v>
      </c>
      <c r="V36" s="224">
        <v>24381</v>
      </c>
      <c r="W36" s="224">
        <v>102</v>
      </c>
      <c r="X36" s="224">
        <v>6531</v>
      </c>
      <c r="Y36" s="224">
        <v>23920</v>
      </c>
      <c r="Z36" s="224">
        <v>220265</v>
      </c>
      <c r="AA36" s="224">
        <v>1055700</v>
      </c>
      <c r="AB36" s="224">
        <v>6913050</v>
      </c>
      <c r="AC36" s="224">
        <v>88931</v>
      </c>
      <c r="AD36" s="224">
        <v>1274598</v>
      </c>
      <c r="AE36" s="224">
        <v>1177857</v>
      </c>
      <c r="AF36" s="229">
        <v>505</v>
      </c>
    </row>
    <row r="37" spans="1:32" ht="13.5" customHeight="1">
      <c r="A37" s="358"/>
      <c r="B37" s="359"/>
      <c r="C37" s="39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9"/>
    </row>
    <row r="38" spans="1:32" ht="13.5" customHeight="1">
      <c r="A38" s="358">
        <v>525</v>
      </c>
      <c r="B38" s="359" t="s">
        <v>447</v>
      </c>
      <c r="C38" s="392">
        <v>4091211</v>
      </c>
      <c r="D38" s="224">
        <v>184817</v>
      </c>
      <c r="E38" s="224">
        <v>36152</v>
      </c>
      <c r="F38" s="224">
        <v>1257</v>
      </c>
      <c r="G38" s="224">
        <v>333</v>
      </c>
      <c r="H38" s="224">
        <v>1368</v>
      </c>
      <c r="I38" s="224">
        <v>22816</v>
      </c>
      <c r="J38" s="224">
        <v>0</v>
      </c>
      <c r="K38" s="224">
        <v>0</v>
      </c>
      <c r="L38" s="224">
        <v>9500</v>
      </c>
      <c r="M38" s="224">
        <v>7327</v>
      </c>
      <c r="N38" s="224">
        <v>2107021</v>
      </c>
      <c r="O38" s="224">
        <v>0</v>
      </c>
      <c r="P38" s="224">
        <v>54505</v>
      </c>
      <c r="Q38" s="224">
        <v>44113</v>
      </c>
      <c r="R38" s="224">
        <v>11795</v>
      </c>
      <c r="S38" s="224">
        <v>551717</v>
      </c>
      <c r="T38" s="224">
        <v>0</v>
      </c>
      <c r="U38" s="224">
        <v>273342</v>
      </c>
      <c r="V38" s="224">
        <v>19366</v>
      </c>
      <c r="W38" s="224">
        <v>9000</v>
      </c>
      <c r="X38" s="224">
        <v>5847</v>
      </c>
      <c r="Y38" s="224">
        <v>24562</v>
      </c>
      <c r="Z38" s="224">
        <v>100473</v>
      </c>
      <c r="AA38" s="224">
        <v>625900</v>
      </c>
      <c r="AB38" s="224">
        <v>4056339</v>
      </c>
      <c r="AC38" s="224">
        <v>32998</v>
      </c>
      <c r="AD38" s="224">
        <v>777986</v>
      </c>
      <c r="AE38" s="224">
        <v>429228</v>
      </c>
      <c r="AF38" s="229">
        <v>525</v>
      </c>
    </row>
    <row r="39" spans="1:37" ht="13.5" customHeight="1">
      <c r="A39" s="358">
        <v>526</v>
      </c>
      <c r="B39" s="359" t="s">
        <v>130</v>
      </c>
      <c r="C39" s="392">
        <v>3461413</v>
      </c>
      <c r="D39" s="224">
        <v>256671</v>
      </c>
      <c r="E39" s="224">
        <v>32425</v>
      </c>
      <c r="F39" s="224">
        <v>1730</v>
      </c>
      <c r="G39" s="224">
        <v>457</v>
      </c>
      <c r="H39" s="224">
        <v>1882</v>
      </c>
      <c r="I39" s="224">
        <v>33650</v>
      </c>
      <c r="J39" s="224">
        <v>0</v>
      </c>
      <c r="K39" s="224">
        <v>0</v>
      </c>
      <c r="L39" s="224">
        <v>5448</v>
      </c>
      <c r="M39" s="224">
        <v>7831</v>
      </c>
      <c r="N39" s="224">
        <v>1989668</v>
      </c>
      <c r="O39" s="224">
        <v>0</v>
      </c>
      <c r="P39" s="224">
        <v>100770</v>
      </c>
      <c r="Q39" s="224">
        <v>99825</v>
      </c>
      <c r="R39" s="224">
        <v>24286</v>
      </c>
      <c r="S39" s="224">
        <v>163910</v>
      </c>
      <c r="T39" s="224">
        <v>0</v>
      </c>
      <c r="U39" s="224">
        <v>245521</v>
      </c>
      <c r="V39" s="224">
        <v>18480</v>
      </c>
      <c r="W39" s="224">
        <v>150</v>
      </c>
      <c r="X39" s="224">
        <v>56544</v>
      </c>
      <c r="Y39" s="224">
        <v>7008</v>
      </c>
      <c r="Z39" s="224">
        <v>31257</v>
      </c>
      <c r="AA39" s="224">
        <v>383900</v>
      </c>
      <c r="AB39" s="224">
        <v>3451721</v>
      </c>
      <c r="AC39" s="224">
        <v>40309</v>
      </c>
      <c r="AD39" s="224">
        <v>533527</v>
      </c>
      <c r="AE39" s="224">
        <v>557185</v>
      </c>
      <c r="AF39" s="393">
        <v>526</v>
      </c>
      <c r="AG39" s="145"/>
      <c r="AH39" s="145"/>
      <c r="AI39" s="145"/>
      <c r="AJ39" s="145"/>
      <c r="AK39" s="145"/>
    </row>
    <row r="40" spans="1:32" ht="13.5" customHeight="1">
      <c r="A40" s="358">
        <v>527</v>
      </c>
      <c r="B40" s="359" t="s">
        <v>448</v>
      </c>
      <c r="C40" s="392">
        <v>1104427</v>
      </c>
      <c r="D40" s="225">
        <v>44197</v>
      </c>
      <c r="E40" s="225">
        <v>14679</v>
      </c>
      <c r="F40" s="225">
        <v>289</v>
      </c>
      <c r="G40" s="225">
        <v>75</v>
      </c>
      <c r="H40" s="225">
        <v>311</v>
      </c>
      <c r="I40" s="225">
        <v>5943</v>
      </c>
      <c r="J40" s="224">
        <v>0</v>
      </c>
      <c r="K40" s="224">
        <v>0</v>
      </c>
      <c r="L40" s="225">
        <v>4510</v>
      </c>
      <c r="M40" s="225">
        <v>1358</v>
      </c>
      <c r="N40" s="225">
        <v>687411</v>
      </c>
      <c r="O40" s="418">
        <v>0</v>
      </c>
      <c r="P40" s="225">
        <v>7613</v>
      </c>
      <c r="Q40" s="225">
        <v>18896</v>
      </c>
      <c r="R40" s="225">
        <v>7762</v>
      </c>
      <c r="S40" s="225">
        <v>38069</v>
      </c>
      <c r="T40" s="224">
        <v>0</v>
      </c>
      <c r="U40" s="225">
        <v>61958</v>
      </c>
      <c r="V40" s="225">
        <v>2566</v>
      </c>
      <c r="W40" s="225">
        <v>198</v>
      </c>
      <c r="X40" s="225">
        <v>48000</v>
      </c>
      <c r="Y40" s="225">
        <v>50580</v>
      </c>
      <c r="Z40" s="225">
        <v>8312</v>
      </c>
      <c r="AA40" s="225">
        <v>101700</v>
      </c>
      <c r="AB40" s="224">
        <v>1072490</v>
      </c>
      <c r="AC40" s="225">
        <v>26741</v>
      </c>
      <c r="AD40" s="225">
        <v>230543</v>
      </c>
      <c r="AE40" s="419">
        <v>162393</v>
      </c>
      <c r="AF40" s="144">
        <v>527</v>
      </c>
    </row>
    <row r="41" spans="1:32" ht="13.5" customHeight="1">
      <c r="A41" s="358">
        <v>528</v>
      </c>
      <c r="B41" s="359" t="s">
        <v>514</v>
      </c>
      <c r="C41" s="392">
        <v>15572734</v>
      </c>
      <c r="D41" s="225">
        <v>1403279</v>
      </c>
      <c r="E41" s="225">
        <v>211247</v>
      </c>
      <c r="F41" s="225">
        <v>9860</v>
      </c>
      <c r="G41" s="225">
        <v>2609</v>
      </c>
      <c r="H41" s="225">
        <v>10656</v>
      </c>
      <c r="I41" s="225">
        <v>162300</v>
      </c>
      <c r="J41" s="224">
        <v>0</v>
      </c>
      <c r="K41" s="224">
        <v>0</v>
      </c>
      <c r="L41" s="225">
        <v>45863</v>
      </c>
      <c r="M41" s="225">
        <v>55281</v>
      </c>
      <c r="N41" s="225">
        <v>7854066</v>
      </c>
      <c r="O41" s="225">
        <v>1938</v>
      </c>
      <c r="P41" s="225">
        <v>288260</v>
      </c>
      <c r="Q41" s="225">
        <v>262071</v>
      </c>
      <c r="R41" s="225">
        <v>147859</v>
      </c>
      <c r="S41" s="225">
        <v>1110144</v>
      </c>
      <c r="T41" s="224">
        <v>0</v>
      </c>
      <c r="U41" s="225">
        <v>1112696</v>
      </c>
      <c r="V41" s="225">
        <v>109763</v>
      </c>
      <c r="W41" s="225">
        <v>3856</v>
      </c>
      <c r="X41" s="225">
        <v>447429</v>
      </c>
      <c r="Y41" s="225">
        <v>56495</v>
      </c>
      <c r="Z41" s="225">
        <v>201862</v>
      </c>
      <c r="AA41" s="225">
        <v>2075200</v>
      </c>
      <c r="AB41" s="224">
        <v>15436720</v>
      </c>
      <c r="AC41" s="225">
        <v>108813</v>
      </c>
      <c r="AD41" s="225">
        <v>1768413</v>
      </c>
      <c r="AE41" s="419">
        <v>3090700</v>
      </c>
      <c r="AF41" s="93">
        <v>528</v>
      </c>
    </row>
    <row r="42" spans="1:32" ht="13.5" customHeight="1">
      <c r="A42" s="360"/>
      <c r="B42" s="361"/>
      <c r="C42" s="217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218"/>
      <c r="AF42" s="394"/>
    </row>
    <row r="43" spans="1:32" ht="13.5" customHeight="1">
      <c r="A43" s="54" t="s">
        <v>416</v>
      </c>
      <c r="B43" s="5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63" t="s">
        <v>575</v>
      </c>
    </row>
    <row r="44" spans="1:32" ht="13.5" customHeight="1">
      <c r="A44" s="54"/>
      <c r="B44" s="2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</sheetData>
  <sheetProtection/>
  <mergeCells count="35">
    <mergeCell ref="A10:B10"/>
    <mergeCell ref="A11:B11"/>
    <mergeCell ref="A12:B12"/>
    <mergeCell ref="V5:V6"/>
    <mergeCell ref="A4:B6"/>
    <mergeCell ref="C4:C6"/>
    <mergeCell ref="M5:M6"/>
    <mergeCell ref="Q5:Q6"/>
    <mergeCell ref="D5:D6"/>
    <mergeCell ref="E5:E6"/>
    <mergeCell ref="A8:B8"/>
    <mergeCell ref="A9:B9"/>
    <mergeCell ref="W5:W6"/>
    <mergeCell ref="X5:X6"/>
    <mergeCell ref="S5:S6"/>
    <mergeCell ref="T5:T6"/>
    <mergeCell ref="U5:U6"/>
    <mergeCell ref="F5:F6"/>
    <mergeCell ref="I5:I6"/>
    <mergeCell ref="J5:J6"/>
    <mergeCell ref="K5:K6"/>
    <mergeCell ref="L5:L6"/>
    <mergeCell ref="R5:R6"/>
    <mergeCell ref="J4:X4"/>
    <mergeCell ref="N5:N6"/>
    <mergeCell ref="O5:O6"/>
    <mergeCell ref="P5:P6"/>
    <mergeCell ref="Y5:Y6"/>
    <mergeCell ref="AF4:AF6"/>
    <mergeCell ref="Z5:Z6"/>
    <mergeCell ref="AD5:AD6"/>
    <mergeCell ref="AE5:AE6"/>
    <mergeCell ref="AC5:AC6"/>
    <mergeCell ref="AB4:AB6"/>
    <mergeCell ref="AA5:AA6"/>
  </mergeCells>
  <printOptions/>
  <pageMargins left="0.75" right="0.75" top="1" bottom="1" header="0.512" footer="0.512"/>
  <pageSetup orientation="portrait" paperSize="9"/>
  <ignoredErrors>
    <ignoredError sqref="A9:B1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1.50390625" style="0" customWidth="1"/>
    <col min="3" max="3" width="10.75390625" style="0" customWidth="1"/>
    <col min="4" max="4" width="9.625" style="0" customWidth="1"/>
    <col min="5" max="9" width="10.75390625" style="0" customWidth="1"/>
    <col min="10" max="10" width="9.75390625" style="0" customWidth="1"/>
    <col min="11" max="11" width="10.75390625" style="0" customWidth="1"/>
    <col min="12" max="13" width="9.625" style="0" customWidth="1"/>
    <col min="14" max="15" width="10.75390625" style="0" customWidth="1"/>
    <col min="16" max="16" width="9.625" style="0" customWidth="1"/>
    <col min="17" max="18" width="10.75390625" style="0" customWidth="1"/>
    <col min="19" max="19" width="11.75390625" style="0" customWidth="1"/>
    <col min="20" max="21" width="9.625" style="0" customWidth="1"/>
    <col min="22" max="22" width="10.75390625" style="0" customWidth="1"/>
    <col min="23" max="24" width="9.625" style="0" customWidth="1"/>
    <col min="25" max="26" width="10.75390625" style="0" customWidth="1"/>
    <col min="27" max="27" width="9.625" style="0" customWidth="1"/>
    <col min="28" max="28" width="5.625" style="0" customWidth="1"/>
  </cols>
  <sheetData>
    <row r="1" spans="1:28" ht="13.5" customHeight="1">
      <c r="A1" s="55" t="s">
        <v>417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3.5" customHeight="1">
      <c r="A2" s="19" t="s">
        <v>563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3:28" ht="13.5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94" t="s">
        <v>132</v>
      </c>
    </row>
    <row r="4" spans="1:28" ht="18" customHeight="1" thickTop="1">
      <c r="A4" s="431" t="s">
        <v>667</v>
      </c>
      <c r="B4" s="497"/>
      <c r="C4" s="133"/>
      <c r="D4" s="131"/>
      <c r="E4" s="500" t="s">
        <v>686</v>
      </c>
      <c r="F4" s="500"/>
      <c r="G4" s="500"/>
      <c r="H4" s="500"/>
      <c r="I4" s="500"/>
      <c r="J4" s="500"/>
      <c r="K4" s="500"/>
      <c r="L4" s="131"/>
      <c r="M4" s="131"/>
      <c r="N4" s="232"/>
      <c r="O4" s="131"/>
      <c r="P4" s="231"/>
      <c r="Q4" s="500" t="s">
        <v>418</v>
      </c>
      <c r="R4" s="500"/>
      <c r="S4" s="500"/>
      <c r="T4" s="500"/>
      <c r="U4" s="500"/>
      <c r="V4" s="500"/>
      <c r="W4" s="500"/>
      <c r="X4" s="500"/>
      <c r="Y4" s="231"/>
      <c r="Z4" s="131"/>
      <c r="AA4" s="233"/>
      <c r="AB4" s="487" t="s">
        <v>822</v>
      </c>
    </row>
    <row r="5" spans="1:28" ht="20.25" customHeight="1">
      <c r="A5" s="432"/>
      <c r="B5" s="498"/>
      <c r="C5" s="437" t="s">
        <v>326</v>
      </c>
      <c r="D5" s="437" t="s">
        <v>327</v>
      </c>
      <c r="E5" s="454" t="s">
        <v>823</v>
      </c>
      <c r="F5" s="437" t="s">
        <v>329</v>
      </c>
      <c r="G5" s="437" t="s">
        <v>330</v>
      </c>
      <c r="H5" s="437" t="s">
        <v>399</v>
      </c>
      <c r="I5" s="437" t="s">
        <v>332</v>
      </c>
      <c r="J5" s="454" t="s">
        <v>824</v>
      </c>
      <c r="K5" s="437" t="s">
        <v>238</v>
      </c>
      <c r="L5" s="437" t="s">
        <v>334</v>
      </c>
      <c r="M5" s="454" t="s">
        <v>825</v>
      </c>
      <c r="N5" s="437" t="s">
        <v>335</v>
      </c>
      <c r="O5" s="437" t="s">
        <v>336</v>
      </c>
      <c r="P5" s="454" t="s">
        <v>826</v>
      </c>
      <c r="Q5" s="437" t="s">
        <v>337</v>
      </c>
      <c r="R5" s="437" t="s">
        <v>190</v>
      </c>
      <c r="S5" s="454" t="s">
        <v>827</v>
      </c>
      <c r="T5" s="454" t="s">
        <v>828</v>
      </c>
      <c r="U5" s="454" t="s">
        <v>829</v>
      </c>
      <c r="V5" s="437" t="s">
        <v>238</v>
      </c>
      <c r="W5" s="437" t="s">
        <v>341</v>
      </c>
      <c r="X5" s="454" t="s">
        <v>830</v>
      </c>
      <c r="Y5" s="437" t="s">
        <v>343</v>
      </c>
      <c r="Z5" s="437" t="s">
        <v>344</v>
      </c>
      <c r="AA5" s="454" t="s">
        <v>825</v>
      </c>
      <c r="AB5" s="488"/>
    </row>
    <row r="6" spans="1:28" ht="20.25" customHeight="1">
      <c r="A6" s="450"/>
      <c r="B6" s="499"/>
      <c r="C6" s="433"/>
      <c r="D6" s="433"/>
      <c r="E6" s="453"/>
      <c r="F6" s="433"/>
      <c r="G6" s="433"/>
      <c r="H6" s="433"/>
      <c r="I6" s="433"/>
      <c r="J6" s="453"/>
      <c r="K6" s="433"/>
      <c r="L6" s="433"/>
      <c r="M6" s="453"/>
      <c r="N6" s="433"/>
      <c r="O6" s="433"/>
      <c r="P6" s="453"/>
      <c r="Q6" s="433"/>
      <c r="R6" s="433"/>
      <c r="S6" s="453"/>
      <c r="T6" s="453"/>
      <c r="U6" s="453"/>
      <c r="V6" s="433"/>
      <c r="W6" s="433"/>
      <c r="X6" s="453"/>
      <c r="Y6" s="433"/>
      <c r="Z6" s="433"/>
      <c r="AA6" s="453"/>
      <c r="AB6" s="489"/>
    </row>
    <row r="7" spans="1:28" ht="13.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98"/>
    </row>
    <row r="8" spans="1:28" ht="13.5" customHeight="1">
      <c r="A8" s="441" t="s">
        <v>831</v>
      </c>
      <c r="B8" s="439"/>
      <c r="C8" s="224">
        <v>35389769</v>
      </c>
      <c r="D8" s="224">
        <v>1540455</v>
      </c>
      <c r="E8" s="224">
        <v>43242932</v>
      </c>
      <c r="F8" s="224">
        <v>14296908</v>
      </c>
      <c r="G8" s="224">
        <v>79370483</v>
      </c>
      <c r="H8" s="224">
        <v>13854319</v>
      </c>
      <c r="I8" s="224">
        <v>47511004</v>
      </c>
      <c r="J8" s="224">
        <v>2616107</v>
      </c>
      <c r="K8" s="224">
        <v>71612574</v>
      </c>
      <c r="L8" s="224">
        <v>728444</v>
      </c>
      <c r="M8" s="224">
        <v>0</v>
      </c>
      <c r="N8" s="224">
        <v>71777120</v>
      </c>
      <c r="O8" s="224">
        <v>45416644</v>
      </c>
      <c r="P8" s="224">
        <v>3196637</v>
      </c>
      <c r="Q8" s="224">
        <v>29707606</v>
      </c>
      <c r="R8" s="224">
        <v>49989834</v>
      </c>
      <c r="S8" s="224">
        <v>124250855</v>
      </c>
      <c r="T8" s="224">
        <v>2616107</v>
      </c>
      <c r="U8" s="224">
        <v>0</v>
      </c>
      <c r="V8" s="224">
        <v>71582420</v>
      </c>
      <c r="W8" s="224">
        <v>8495530</v>
      </c>
      <c r="X8" s="224">
        <v>2027412</v>
      </c>
      <c r="Y8" s="224">
        <v>11993169</v>
      </c>
      <c r="Z8" s="224">
        <v>30705472</v>
      </c>
      <c r="AA8" s="224">
        <v>0</v>
      </c>
      <c r="AB8" s="121" t="s">
        <v>832</v>
      </c>
    </row>
    <row r="9" spans="1:28" ht="13.5" customHeight="1">
      <c r="A9" s="440" t="s">
        <v>833</v>
      </c>
      <c r="B9" s="426"/>
      <c r="C9" s="224">
        <v>34307678</v>
      </c>
      <c r="D9" s="224">
        <v>1581577</v>
      </c>
      <c r="E9" s="224">
        <v>41657019</v>
      </c>
      <c r="F9" s="224">
        <v>12954946</v>
      </c>
      <c r="G9" s="224">
        <v>68147590</v>
      </c>
      <c r="H9" s="224">
        <v>13518859</v>
      </c>
      <c r="I9" s="224">
        <v>47764466</v>
      </c>
      <c r="J9" s="224">
        <v>596234</v>
      </c>
      <c r="K9" s="224">
        <v>73598236</v>
      </c>
      <c r="L9" s="224">
        <v>2855296</v>
      </c>
      <c r="M9" s="224">
        <v>0</v>
      </c>
      <c r="N9" s="224">
        <v>70106393</v>
      </c>
      <c r="O9" s="224">
        <v>46181557</v>
      </c>
      <c r="P9" s="224">
        <v>2849738</v>
      </c>
      <c r="Q9" s="224">
        <v>31357684</v>
      </c>
      <c r="R9" s="224">
        <v>52543569</v>
      </c>
      <c r="S9" s="224">
        <v>108040832</v>
      </c>
      <c r="T9" s="224">
        <v>596234</v>
      </c>
      <c r="U9" s="224">
        <v>0</v>
      </c>
      <c r="V9" s="224">
        <v>73515466</v>
      </c>
      <c r="W9" s="224">
        <v>8712803</v>
      </c>
      <c r="X9" s="224">
        <v>1097543</v>
      </c>
      <c r="Y9" s="224">
        <v>11223002</v>
      </c>
      <c r="Z9" s="224">
        <v>34617356</v>
      </c>
      <c r="AA9" s="224">
        <v>0</v>
      </c>
      <c r="AB9" s="226">
        <v>14</v>
      </c>
    </row>
    <row r="10" spans="1:28" s="33" customFormat="1" ht="13.5" customHeight="1">
      <c r="A10" s="440" t="s">
        <v>834</v>
      </c>
      <c r="B10" s="426"/>
      <c r="C10" s="418">
        <v>32965541</v>
      </c>
      <c r="D10" s="418">
        <v>1675177</v>
      </c>
      <c r="E10" s="418">
        <v>37287636</v>
      </c>
      <c r="F10" s="418">
        <v>12375778</v>
      </c>
      <c r="G10" s="418">
        <v>61283406</v>
      </c>
      <c r="H10" s="418">
        <v>14228459</v>
      </c>
      <c r="I10" s="418">
        <v>51078247</v>
      </c>
      <c r="J10" s="418">
        <v>1687366</v>
      </c>
      <c r="K10" s="418">
        <v>72968030</v>
      </c>
      <c r="L10" s="418">
        <v>705135</v>
      </c>
      <c r="M10" s="418" t="s">
        <v>119</v>
      </c>
      <c r="N10" s="418">
        <v>69412148</v>
      </c>
      <c r="O10" s="418">
        <v>45786981</v>
      </c>
      <c r="P10" s="418">
        <v>2840339</v>
      </c>
      <c r="Q10" s="418">
        <v>35750821</v>
      </c>
      <c r="R10" s="418">
        <v>50287862</v>
      </c>
      <c r="S10" s="418">
        <v>102323622</v>
      </c>
      <c r="T10" s="418">
        <v>1687366</v>
      </c>
      <c r="U10" s="418" t="s">
        <v>119</v>
      </c>
      <c r="V10" s="418">
        <v>72921508</v>
      </c>
      <c r="W10" s="418">
        <v>9001659</v>
      </c>
      <c r="X10" s="418">
        <v>938169</v>
      </c>
      <c r="Y10" s="418">
        <v>11812755</v>
      </c>
      <c r="Z10" s="418">
        <v>34023708</v>
      </c>
      <c r="AA10" s="418">
        <v>0</v>
      </c>
      <c r="AB10" s="226">
        <v>15</v>
      </c>
    </row>
    <row r="11" spans="1:28" s="33" customFormat="1" ht="13.5" customHeight="1">
      <c r="A11" s="440" t="s">
        <v>835</v>
      </c>
      <c r="B11" s="440"/>
      <c r="C11" s="412">
        <v>32707001</v>
      </c>
      <c r="D11" s="413">
        <v>2179028</v>
      </c>
      <c r="E11" s="413">
        <v>36299239</v>
      </c>
      <c r="F11" s="413">
        <v>14514559</v>
      </c>
      <c r="G11" s="413">
        <v>57507941</v>
      </c>
      <c r="H11" s="413">
        <v>13060857</v>
      </c>
      <c r="I11" s="413">
        <v>45347396</v>
      </c>
      <c r="J11" s="413">
        <v>1906498</v>
      </c>
      <c r="K11" s="413">
        <v>76147959</v>
      </c>
      <c r="L11" s="413">
        <v>831833</v>
      </c>
      <c r="M11" s="413">
        <v>0</v>
      </c>
      <c r="N11" s="413">
        <v>73688876</v>
      </c>
      <c r="O11" s="413">
        <v>49541153</v>
      </c>
      <c r="P11" s="413">
        <v>2993644</v>
      </c>
      <c r="Q11" s="413">
        <v>37989654</v>
      </c>
      <c r="R11" s="413">
        <v>40953268</v>
      </c>
      <c r="S11" s="413">
        <v>96146115</v>
      </c>
      <c r="T11" s="413">
        <v>1906498</v>
      </c>
      <c r="U11" s="418" t="s">
        <v>119</v>
      </c>
      <c r="V11" s="413">
        <v>76085469</v>
      </c>
      <c r="W11" s="413">
        <v>19682262</v>
      </c>
      <c r="X11" s="413">
        <v>1204186</v>
      </c>
      <c r="Y11" s="413">
        <v>11554217</v>
      </c>
      <c r="Z11" s="413">
        <v>35655713</v>
      </c>
      <c r="AA11" s="418">
        <v>0</v>
      </c>
      <c r="AB11" s="226">
        <v>16</v>
      </c>
    </row>
    <row r="12" spans="1:28" s="36" customFormat="1" ht="13.5" customHeight="1">
      <c r="A12" s="427" t="s">
        <v>836</v>
      </c>
      <c r="B12" s="427"/>
      <c r="C12" s="414">
        <v>30829268</v>
      </c>
      <c r="D12" s="415">
        <v>1689066</v>
      </c>
      <c r="E12" s="415">
        <v>29559640</v>
      </c>
      <c r="F12" s="415">
        <v>13709011</v>
      </c>
      <c r="G12" s="415">
        <v>55662776</v>
      </c>
      <c r="H12" s="415">
        <v>13594488</v>
      </c>
      <c r="I12" s="415">
        <v>43707304</v>
      </c>
      <c r="J12" s="415">
        <v>2681363</v>
      </c>
      <c r="K12" s="415">
        <v>82017823</v>
      </c>
      <c r="L12" s="415">
        <v>685316</v>
      </c>
      <c r="M12" s="415">
        <v>463</v>
      </c>
      <c r="N12" s="415">
        <v>71213514</v>
      </c>
      <c r="O12" s="415">
        <v>47356375</v>
      </c>
      <c r="P12" s="415">
        <v>2998339</v>
      </c>
      <c r="Q12" s="415">
        <v>40754202</v>
      </c>
      <c r="R12" s="415">
        <v>34216786</v>
      </c>
      <c r="S12" s="415">
        <v>82664254</v>
      </c>
      <c r="T12" s="415">
        <v>2681363</v>
      </c>
      <c r="U12" s="415">
        <v>0</v>
      </c>
      <c r="V12" s="415">
        <v>81987111</v>
      </c>
      <c r="W12" s="415">
        <v>8897447</v>
      </c>
      <c r="X12" s="415">
        <v>1157509</v>
      </c>
      <c r="Y12" s="415">
        <v>10549539</v>
      </c>
      <c r="Z12" s="415">
        <v>37602535</v>
      </c>
      <c r="AA12" s="415">
        <v>463</v>
      </c>
      <c r="AB12" s="227">
        <v>17</v>
      </c>
    </row>
    <row r="13" spans="1:28" ht="13.5" customHeight="1">
      <c r="A13" s="26"/>
      <c r="B13" s="26"/>
      <c r="C13" s="39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98"/>
    </row>
    <row r="14" spans="1:28" ht="13.5" customHeight="1">
      <c r="A14" s="358">
        <v>201</v>
      </c>
      <c r="B14" s="359" t="s">
        <v>117</v>
      </c>
      <c r="C14" s="420">
        <v>7428431</v>
      </c>
      <c r="D14" s="225">
        <v>895537</v>
      </c>
      <c r="E14" s="225">
        <v>3984304</v>
      </c>
      <c r="F14" s="225">
        <v>4666600</v>
      </c>
      <c r="G14" s="225">
        <v>13823154</v>
      </c>
      <c r="H14" s="225">
        <v>2466682</v>
      </c>
      <c r="I14" s="225">
        <v>12620317</v>
      </c>
      <c r="J14" s="225">
        <v>379918</v>
      </c>
      <c r="K14" s="225">
        <v>16684943</v>
      </c>
      <c r="L14" s="225">
        <v>412113</v>
      </c>
      <c r="M14" s="418">
        <v>0</v>
      </c>
      <c r="N14" s="225">
        <v>15503884</v>
      </c>
      <c r="O14" s="225">
        <v>11870664</v>
      </c>
      <c r="P14" s="225">
        <v>601569</v>
      </c>
      <c r="Q14" s="225">
        <v>11404299</v>
      </c>
      <c r="R14" s="225">
        <v>4222683</v>
      </c>
      <c r="S14" s="225">
        <v>21704148</v>
      </c>
      <c r="T14" s="225">
        <v>379918</v>
      </c>
      <c r="U14" s="418" t="s">
        <v>119</v>
      </c>
      <c r="V14" s="225">
        <v>16682703</v>
      </c>
      <c r="W14" s="225">
        <v>1253430</v>
      </c>
      <c r="X14" s="225">
        <v>468141</v>
      </c>
      <c r="Y14" s="225">
        <v>4428785</v>
      </c>
      <c r="Z14" s="225">
        <v>9085988</v>
      </c>
      <c r="AA14" s="418">
        <v>0</v>
      </c>
      <c r="AB14" s="229">
        <v>201</v>
      </c>
    </row>
    <row r="15" spans="1:28" ht="13.5" customHeight="1">
      <c r="A15" s="358">
        <v>202</v>
      </c>
      <c r="B15" s="359" t="s">
        <v>428</v>
      </c>
      <c r="C15" s="420">
        <v>2887056</v>
      </c>
      <c r="D15" s="225">
        <v>146486</v>
      </c>
      <c r="E15" s="225">
        <v>2428370</v>
      </c>
      <c r="F15" s="225">
        <v>939589</v>
      </c>
      <c r="G15" s="225">
        <v>3185207</v>
      </c>
      <c r="H15" s="225">
        <v>1478188</v>
      </c>
      <c r="I15" s="225">
        <v>2812439</v>
      </c>
      <c r="J15" s="225">
        <v>88994</v>
      </c>
      <c r="K15" s="225">
        <v>6424591</v>
      </c>
      <c r="L15" s="225">
        <v>172764</v>
      </c>
      <c r="M15" s="418">
        <v>0</v>
      </c>
      <c r="N15" s="225">
        <v>6668021</v>
      </c>
      <c r="O15" s="225">
        <v>3778296</v>
      </c>
      <c r="P15" s="225">
        <v>282070</v>
      </c>
      <c r="Q15" s="225">
        <v>4221131</v>
      </c>
      <c r="R15" s="225">
        <v>2745472</v>
      </c>
      <c r="S15" s="225">
        <v>6040669</v>
      </c>
      <c r="T15" s="225">
        <v>88994</v>
      </c>
      <c r="U15" s="418" t="s">
        <v>119</v>
      </c>
      <c r="V15" s="225">
        <v>6424591</v>
      </c>
      <c r="W15" s="225">
        <v>3398664</v>
      </c>
      <c r="X15" s="225">
        <v>223007</v>
      </c>
      <c r="Y15" s="225">
        <v>381817</v>
      </c>
      <c r="Z15" s="225">
        <v>2925694</v>
      </c>
      <c r="AA15" s="418">
        <v>0</v>
      </c>
      <c r="AB15" s="229">
        <v>202</v>
      </c>
    </row>
    <row r="16" spans="1:28" ht="13.5" customHeight="1">
      <c r="A16" s="358">
        <v>203</v>
      </c>
      <c r="B16" s="359" t="s">
        <v>429</v>
      </c>
      <c r="C16" s="420">
        <v>4517902</v>
      </c>
      <c r="D16" s="225">
        <v>285875</v>
      </c>
      <c r="E16" s="225">
        <v>3807381</v>
      </c>
      <c r="F16" s="225">
        <v>1929238</v>
      </c>
      <c r="G16" s="225">
        <v>11352610</v>
      </c>
      <c r="H16" s="225">
        <v>1908585</v>
      </c>
      <c r="I16" s="225">
        <v>8705376</v>
      </c>
      <c r="J16" s="225">
        <v>206251</v>
      </c>
      <c r="K16" s="225">
        <v>11343808</v>
      </c>
      <c r="L16" s="418">
        <v>0</v>
      </c>
      <c r="M16" s="418">
        <v>0</v>
      </c>
      <c r="N16" s="225">
        <v>11222200</v>
      </c>
      <c r="O16" s="225">
        <v>9540098</v>
      </c>
      <c r="P16" s="225">
        <v>587205</v>
      </c>
      <c r="Q16" s="225">
        <v>7571685</v>
      </c>
      <c r="R16" s="225">
        <v>3129644</v>
      </c>
      <c r="S16" s="225">
        <v>15406414</v>
      </c>
      <c r="T16" s="225">
        <v>206251</v>
      </c>
      <c r="U16" s="418" t="s">
        <v>119</v>
      </c>
      <c r="V16" s="225">
        <v>11343808</v>
      </c>
      <c r="W16" s="225">
        <v>661500</v>
      </c>
      <c r="X16" s="225">
        <v>15000</v>
      </c>
      <c r="Y16" s="225">
        <v>1237279</v>
      </c>
      <c r="Z16" s="225">
        <v>6729315</v>
      </c>
      <c r="AA16" s="418">
        <v>0</v>
      </c>
      <c r="AB16" s="229">
        <v>203</v>
      </c>
    </row>
    <row r="17" spans="1:28" ht="13.5" customHeight="1">
      <c r="A17" s="358">
        <v>204</v>
      </c>
      <c r="B17" s="359" t="s">
        <v>430</v>
      </c>
      <c r="C17" s="420">
        <v>1786517</v>
      </c>
      <c r="D17" s="225">
        <v>4949</v>
      </c>
      <c r="E17" s="225">
        <v>1735446</v>
      </c>
      <c r="F17" s="225">
        <v>843105</v>
      </c>
      <c r="G17" s="225">
        <v>4061641</v>
      </c>
      <c r="H17" s="225">
        <v>885771</v>
      </c>
      <c r="I17" s="225">
        <v>2275832</v>
      </c>
      <c r="J17" s="225">
        <v>147603</v>
      </c>
      <c r="K17" s="225">
        <v>4166764</v>
      </c>
      <c r="L17" s="418">
        <v>0</v>
      </c>
      <c r="M17" s="418">
        <v>0</v>
      </c>
      <c r="N17" s="225">
        <v>4476701</v>
      </c>
      <c r="O17" s="225">
        <v>2282648</v>
      </c>
      <c r="P17" s="225">
        <v>167658</v>
      </c>
      <c r="Q17" s="225">
        <v>4144633</v>
      </c>
      <c r="R17" s="225">
        <v>2703490</v>
      </c>
      <c r="S17" s="225">
        <v>4707487</v>
      </c>
      <c r="T17" s="225">
        <v>147603</v>
      </c>
      <c r="U17" s="418" t="s">
        <v>119</v>
      </c>
      <c r="V17" s="225">
        <v>4166764</v>
      </c>
      <c r="W17" s="225">
        <v>325912</v>
      </c>
      <c r="X17" s="418">
        <v>0</v>
      </c>
      <c r="Y17" s="225">
        <v>249399</v>
      </c>
      <c r="Z17" s="225">
        <v>2345804</v>
      </c>
      <c r="AA17" s="418">
        <v>0</v>
      </c>
      <c r="AB17" s="229">
        <v>204</v>
      </c>
    </row>
    <row r="18" spans="1:28" ht="13.5" customHeight="1">
      <c r="A18" s="358">
        <v>205</v>
      </c>
      <c r="B18" s="359" t="s">
        <v>431</v>
      </c>
      <c r="C18" s="420">
        <v>1783914</v>
      </c>
      <c r="D18" s="225">
        <v>45990</v>
      </c>
      <c r="E18" s="225">
        <v>1192516</v>
      </c>
      <c r="F18" s="225">
        <v>397718</v>
      </c>
      <c r="G18" s="225">
        <v>2090275</v>
      </c>
      <c r="H18" s="225">
        <v>785313</v>
      </c>
      <c r="I18" s="225">
        <v>1949950</v>
      </c>
      <c r="J18" s="225">
        <v>229228</v>
      </c>
      <c r="K18" s="225">
        <v>5121015</v>
      </c>
      <c r="L18" s="225">
        <v>21032</v>
      </c>
      <c r="M18" s="418">
        <v>0</v>
      </c>
      <c r="N18" s="225">
        <v>5135673</v>
      </c>
      <c r="O18" s="225">
        <v>2067366</v>
      </c>
      <c r="P18" s="225">
        <v>131145</v>
      </c>
      <c r="Q18" s="225">
        <v>2109435</v>
      </c>
      <c r="R18" s="225">
        <v>2041062</v>
      </c>
      <c r="S18" s="225">
        <v>2787218</v>
      </c>
      <c r="T18" s="225">
        <v>229228</v>
      </c>
      <c r="U18" s="418" t="s">
        <v>119</v>
      </c>
      <c r="V18" s="225">
        <v>5121015</v>
      </c>
      <c r="W18" s="225">
        <v>402680</v>
      </c>
      <c r="X18" s="225">
        <v>26271</v>
      </c>
      <c r="Y18" s="225">
        <v>229728</v>
      </c>
      <c r="Z18" s="225">
        <v>1643662</v>
      </c>
      <c r="AA18" s="418">
        <v>0</v>
      </c>
      <c r="AB18" s="229">
        <v>205</v>
      </c>
    </row>
    <row r="19" spans="1:28" ht="13.5" customHeight="1">
      <c r="A19" s="358">
        <v>206</v>
      </c>
      <c r="B19" s="359" t="s">
        <v>432</v>
      </c>
      <c r="C19" s="420">
        <v>1525279</v>
      </c>
      <c r="D19" s="225">
        <v>157746</v>
      </c>
      <c r="E19" s="225">
        <v>1410195</v>
      </c>
      <c r="F19" s="225">
        <v>1521729</v>
      </c>
      <c r="G19" s="225">
        <v>3779852</v>
      </c>
      <c r="H19" s="225">
        <v>863952</v>
      </c>
      <c r="I19" s="225">
        <v>2675336</v>
      </c>
      <c r="J19" s="225">
        <v>125616</v>
      </c>
      <c r="K19" s="225">
        <v>4495158</v>
      </c>
      <c r="L19" s="418">
        <v>0</v>
      </c>
      <c r="M19" s="418">
        <v>0</v>
      </c>
      <c r="N19" s="225">
        <v>5179674</v>
      </c>
      <c r="O19" s="225">
        <v>2611745</v>
      </c>
      <c r="P19" s="225">
        <v>140626</v>
      </c>
      <c r="Q19" s="225">
        <v>1937031</v>
      </c>
      <c r="R19" s="225">
        <v>1351163</v>
      </c>
      <c r="S19" s="225">
        <v>5786599</v>
      </c>
      <c r="T19" s="225">
        <v>125616</v>
      </c>
      <c r="U19" s="418" t="s">
        <v>119</v>
      </c>
      <c r="V19" s="225">
        <v>4495158</v>
      </c>
      <c r="W19" s="225">
        <v>112100</v>
      </c>
      <c r="X19" s="225">
        <v>8200</v>
      </c>
      <c r="Y19" s="225">
        <v>328251</v>
      </c>
      <c r="Z19" s="225">
        <v>2288982</v>
      </c>
      <c r="AA19" s="418">
        <v>0</v>
      </c>
      <c r="AB19" s="229">
        <v>206</v>
      </c>
    </row>
    <row r="20" spans="1:28" ht="13.5" customHeight="1">
      <c r="A20" s="358">
        <v>207</v>
      </c>
      <c r="B20" s="359" t="s">
        <v>433</v>
      </c>
      <c r="C20" s="420">
        <v>966456</v>
      </c>
      <c r="D20" s="225">
        <v>14664</v>
      </c>
      <c r="E20" s="225">
        <v>673267</v>
      </c>
      <c r="F20" s="225">
        <v>190721</v>
      </c>
      <c r="G20" s="225">
        <v>1707241</v>
      </c>
      <c r="H20" s="225">
        <v>824216</v>
      </c>
      <c r="I20" s="225">
        <v>965964</v>
      </c>
      <c r="J20" s="225">
        <v>32926</v>
      </c>
      <c r="K20" s="225">
        <v>2658235</v>
      </c>
      <c r="L20" s="225">
        <v>71839</v>
      </c>
      <c r="M20" s="418">
        <v>0</v>
      </c>
      <c r="N20" s="225">
        <v>2953939</v>
      </c>
      <c r="O20" s="225">
        <v>1257926</v>
      </c>
      <c r="P20" s="225">
        <v>210015</v>
      </c>
      <c r="Q20" s="225">
        <v>1724602</v>
      </c>
      <c r="R20" s="225">
        <v>1278093</v>
      </c>
      <c r="S20" s="225">
        <v>2065283</v>
      </c>
      <c r="T20" s="225">
        <v>32926</v>
      </c>
      <c r="U20" s="418" t="s">
        <v>119</v>
      </c>
      <c r="V20" s="225">
        <v>2658235</v>
      </c>
      <c r="W20" s="225">
        <v>454876</v>
      </c>
      <c r="X20" s="225">
        <v>5100</v>
      </c>
      <c r="Y20" s="225">
        <v>311109</v>
      </c>
      <c r="Z20" s="225">
        <v>1147385</v>
      </c>
      <c r="AA20" s="418">
        <v>0</v>
      </c>
      <c r="AB20" s="229">
        <v>207</v>
      </c>
    </row>
    <row r="21" spans="1:28" ht="13.5" customHeight="1">
      <c r="A21" s="358">
        <v>209</v>
      </c>
      <c r="B21" s="359" t="s">
        <v>508</v>
      </c>
      <c r="C21" s="420">
        <v>2644138</v>
      </c>
      <c r="D21" s="225">
        <v>69681</v>
      </c>
      <c r="E21" s="225">
        <v>2770767</v>
      </c>
      <c r="F21" s="225">
        <v>578340</v>
      </c>
      <c r="G21" s="225">
        <v>4919551</v>
      </c>
      <c r="H21" s="225">
        <v>853110</v>
      </c>
      <c r="I21" s="225">
        <v>2770945</v>
      </c>
      <c r="J21" s="225">
        <v>481134</v>
      </c>
      <c r="K21" s="225">
        <v>6300508</v>
      </c>
      <c r="L21" s="225">
        <v>6107</v>
      </c>
      <c r="M21" s="418">
        <v>0</v>
      </c>
      <c r="N21" s="225">
        <v>5036322</v>
      </c>
      <c r="O21" s="225">
        <v>3437330</v>
      </c>
      <c r="P21" s="225">
        <v>85064</v>
      </c>
      <c r="Q21" s="225">
        <v>1810938</v>
      </c>
      <c r="R21" s="225">
        <v>4385099</v>
      </c>
      <c r="S21" s="225">
        <v>5575597</v>
      </c>
      <c r="T21" s="225">
        <v>481134</v>
      </c>
      <c r="U21" s="418" t="s">
        <v>119</v>
      </c>
      <c r="V21" s="225">
        <v>6300455</v>
      </c>
      <c r="W21" s="225">
        <v>379820</v>
      </c>
      <c r="X21" s="225">
        <v>314800</v>
      </c>
      <c r="Y21" s="225">
        <v>77042</v>
      </c>
      <c r="Z21" s="225">
        <v>2580956</v>
      </c>
      <c r="AA21" s="418">
        <v>0</v>
      </c>
      <c r="AB21" s="229">
        <v>209</v>
      </c>
    </row>
    <row r="22" spans="1:28" ht="13.5" customHeight="1">
      <c r="A22" s="358"/>
      <c r="B22" s="359"/>
      <c r="C22" s="420"/>
      <c r="D22" s="225"/>
      <c r="E22" s="225"/>
      <c r="F22" s="225"/>
      <c r="G22" s="225"/>
      <c r="H22" s="225"/>
      <c r="I22" s="225"/>
      <c r="J22" s="225"/>
      <c r="K22" s="225"/>
      <c r="L22" s="225"/>
      <c r="M22" s="418"/>
      <c r="N22" s="225"/>
      <c r="O22" s="225"/>
      <c r="P22" s="225"/>
      <c r="Q22" s="225"/>
      <c r="R22" s="225"/>
      <c r="S22" s="225"/>
      <c r="T22" s="225"/>
      <c r="U22" s="418"/>
      <c r="V22" s="225"/>
      <c r="W22" s="225"/>
      <c r="X22" s="225"/>
      <c r="Y22" s="225"/>
      <c r="Z22" s="225"/>
      <c r="AA22" s="418"/>
      <c r="AB22" s="229"/>
    </row>
    <row r="23" spans="1:28" ht="13.5" customHeight="1">
      <c r="A23" s="358">
        <v>304</v>
      </c>
      <c r="B23" s="359" t="s">
        <v>125</v>
      </c>
      <c r="C23" s="420">
        <v>287241</v>
      </c>
      <c r="D23" s="225">
        <v>0</v>
      </c>
      <c r="E23" s="225">
        <v>305522</v>
      </c>
      <c r="F23" s="225">
        <v>80779</v>
      </c>
      <c r="G23" s="225">
        <v>534833</v>
      </c>
      <c r="H23" s="225">
        <v>183769</v>
      </c>
      <c r="I23" s="225">
        <v>851594</v>
      </c>
      <c r="J23" s="225">
        <v>9209</v>
      </c>
      <c r="K23" s="225">
        <v>942579</v>
      </c>
      <c r="L23" s="225">
        <v>0</v>
      </c>
      <c r="M23" s="418">
        <v>0</v>
      </c>
      <c r="N23" s="225">
        <v>975540</v>
      </c>
      <c r="O23" s="225">
        <v>498101</v>
      </c>
      <c r="P23" s="225">
        <v>39176</v>
      </c>
      <c r="Q23" s="225">
        <v>348536</v>
      </c>
      <c r="R23" s="225">
        <v>690591</v>
      </c>
      <c r="S23" s="225">
        <v>547855</v>
      </c>
      <c r="T23" s="225">
        <v>9209</v>
      </c>
      <c r="U23" s="418" t="s">
        <v>119</v>
      </c>
      <c r="V23" s="225">
        <v>942579</v>
      </c>
      <c r="W23" s="225">
        <v>20607</v>
      </c>
      <c r="X23" s="418">
        <v>0</v>
      </c>
      <c r="Y23" s="225">
        <v>18468</v>
      </c>
      <c r="Z23" s="225">
        <v>700771</v>
      </c>
      <c r="AA23" s="418">
        <v>0</v>
      </c>
      <c r="AB23" s="229">
        <v>304</v>
      </c>
    </row>
    <row r="24" spans="1:28" ht="13.5" customHeight="1">
      <c r="A24" s="358"/>
      <c r="B24" s="359"/>
      <c r="C24" s="420"/>
      <c r="D24" s="225"/>
      <c r="E24" s="225"/>
      <c r="F24" s="225"/>
      <c r="G24" s="225"/>
      <c r="H24" s="225"/>
      <c r="I24" s="225"/>
      <c r="J24" s="225"/>
      <c r="K24" s="225"/>
      <c r="L24" s="225"/>
      <c r="M24" s="418"/>
      <c r="N24" s="225"/>
      <c r="O24" s="225"/>
      <c r="P24" s="225"/>
      <c r="Q24" s="225"/>
      <c r="R24" s="225"/>
      <c r="S24" s="225"/>
      <c r="T24" s="225"/>
      <c r="U24" s="418"/>
      <c r="V24" s="225"/>
      <c r="W24" s="225"/>
      <c r="X24" s="418"/>
      <c r="Y24" s="225"/>
      <c r="Z24" s="225"/>
      <c r="AA24" s="418"/>
      <c r="AB24" s="229"/>
    </row>
    <row r="25" spans="1:28" ht="13.5" customHeight="1">
      <c r="A25" s="358">
        <v>343</v>
      </c>
      <c r="B25" s="359" t="s">
        <v>509</v>
      </c>
      <c r="C25" s="420">
        <v>934016</v>
      </c>
      <c r="D25" s="225">
        <v>24954</v>
      </c>
      <c r="E25" s="225">
        <v>2253672</v>
      </c>
      <c r="F25" s="225">
        <v>571306</v>
      </c>
      <c r="G25" s="225">
        <v>2966202</v>
      </c>
      <c r="H25" s="225">
        <v>353762</v>
      </c>
      <c r="I25" s="225">
        <v>791761</v>
      </c>
      <c r="J25" s="225">
        <v>172804</v>
      </c>
      <c r="K25" s="225">
        <v>3744093</v>
      </c>
      <c r="L25" s="418">
        <v>1461</v>
      </c>
      <c r="M25" s="418">
        <v>0</v>
      </c>
      <c r="N25" s="225">
        <v>1433680</v>
      </c>
      <c r="O25" s="225">
        <v>1266972</v>
      </c>
      <c r="P25" s="225">
        <v>222414</v>
      </c>
      <c r="Q25" s="225">
        <v>583026</v>
      </c>
      <c r="R25" s="225">
        <v>1909987</v>
      </c>
      <c r="S25" s="225">
        <v>2816139</v>
      </c>
      <c r="T25" s="225">
        <v>172804</v>
      </c>
      <c r="U25" s="418" t="s">
        <v>119</v>
      </c>
      <c r="V25" s="225">
        <v>3728118</v>
      </c>
      <c r="W25" s="225">
        <v>42193</v>
      </c>
      <c r="X25" s="225">
        <v>287</v>
      </c>
      <c r="Y25" s="225">
        <v>1865971</v>
      </c>
      <c r="Z25" s="225">
        <v>1439660</v>
      </c>
      <c r="AA25" s="418">
        <v>0</v>
      </c>
      <c r="AB25" s="229">
        <v>343</v>
      </c>
    </row>
    <row r="26" spans="1:28" ht="13.5" customHeight="1">
      <c r="A26" s="358"/>
      <c r="B26" s="359"/>
      <c r="C26" s="420"/>
      <c r="D26" s="225"/>
      <c r="E26" s="225"/>
      <c r="F26" s="225"/>
      <c r="G26" s="225"/>
      <c r="H26" s="225"/>
      <c r="I26" s="225"/>
      <c r="J26" s="225"/>
      <c r="K26" s="225"/>
      <c r="L26" s="418"/>
      <c r="M26" s="418"/>
      <c r="N26" s="225"/>
      <c r="O26" s="225"/>
      <c r="P26" s="225"/>
      <c r="Q26" s="225"/>
      <c r="R26" s="225"/>
      <c r="S26" s="225"/>
      <c r="T26" s="225"/>
      <c r="U26" s="418"/>
      <c r="V26" s="225"/>
      <c r="W26" s="225"/>
      <c r="X26" s="225"/>
      <c r="Y26" s="225"/>
      <c r="Z26" s="225"/>
      <c r="AA26" s="418"/>
      <c r="AB26" s="229"/>
    </row>
    <row r="27" spans="1:28" ht="13.5" customHeight="1">
      <c r="A27" s="358">
        <v>386</v>
      </c>
      <c r="B27" s="359" t="s">
        <v>510</v>
      </c>
      <c r="C27" s="420">
        <v>604168</v>
      </c>
      <c r="D27" s="418">
        <v>0</v>
      </c>
      <c r="E27" s="225">
        <v>724358</v>
      </c>
      <c r="F27" s="225">
        <v>111495</v>
      </c>
      <c r="G27" s="225">
        <v>817271</v>
      </c>
      <c r="H27" s="225">
        <v>169186</v>
      </c>
      <c r="I27" s="225">
        <v>627153</v>
      </c>
      <c r="J27" s="225">
        <v>88046</v>
      </c>
      <c r="K27" s="225">
        <v>1817952</v>
      </c>
      <c r="L27" s="418">
        <v>0</v>
      </c>
      <c r="M27" s="418">
        <v>0</v>
      </c>
      <c r="N27" s="225">
        <v>1116781</v>
      </c>
      <c r="O27" s="225">
        <v>559752</v>
      </c>
      <c r="P27" s="225">
        <v>97168</v>
      </c>
      <c r="Q27" s="225">
        <v>286474</v>
      </c>
      <c r="R27" s="225">
        <v>962233</v>
      </c>
      <c r="S27" s="225">
        <v>1323841</v>
      </c>
      <c r="T27" s="225">
        <v>88046</v>
      </c>
      <c r="U27" s="418" t="s">
        <v>119</v>
      </c>
      <c r="V27" s="225">
        <v>1814808</v>
      </c>
      <c r="W27" s="225">
        <v>173789</v>
      </c>
      <c r="X27" s="225">
        <v>81000</v>
      </c>
      <c r="Y27" s="225">
        <v>38646</v>
      </c>
      <c r="Z27" s="225">
        <v>507973</v>
      </c>
      <c r="AA27" s="418">
        <v>0</v>
      </c>
      <c r="AB27" s="229">
        <v>386</v>
      </c>
    </row>
    <row r="28" spans="1:28" ht="13.5" customHeight="1">
      <c r="A28" s="358"/>
      <c r="B28" s="359"/>
      <c r="C28" s="420"/>
      <c r="D28" s="418"/>
      <c r="E28" s="225"/>
      <c r="F28" s="225"/>
      <c r="G28" s="225"/>
      <c r="H28" s="225"/>
      <c r="I28" s="225"/>
      <c r="J28" s="225"/>
      <c r="K28" s="225"/>
      <c r="L28" s="418"/>
      <c r="M28" s="418"/>
      <c r="N28" s="225"/>
      <c r="O28" s="225"/>
      <c r="P28" s="225"/>
      <c r="Q28" s="225"/>
      <c r="R28" s="225"/>
      <c r="S28" s="225"/>
      <c r="T28" s="225"/>
      <c r="U28" s="418"/>
      <c r="V28" s="225"/>
      <c r="W28" s="225"/>
      <c r="X28" s="225"/>
      <c r="Y28" s="225"/>
      <c r="Z28" s="225"/>
      <c r="AA28" s="418"/>
      <c r="AB28" s="229"/>
    </row>
    <row r="29" spans="1:28" ht="13.5" customHeight="1">
      <c r="A29" s="358">
        <v>401</v>
      </c>
      <c r="B29" s="359" t="s">
        <v>446</v>
      </c>
      <c r="C29" s="420">
        <v>597099</v>
      </c>
      <c r="D29" s="225">
        <v>35403</v>
      </c>
      <c r="E29" s="225">
        <v>1883963</v>
      </c>
      <c r="F29" s="225">
        <v>916696</v>
      </c>
      <c r="G29" s="225">
        <v>1481074</v>
      </c>
      <c r="H29" s="225">
        <v>331962</v>
      </c>
      <c r="I29" s="225">
        <v>978738</v>
      </c>
      <c r="J29" s="225">
        <v>27092</v>
      </c>
      <c r="K29" s="225">
        <v>2037645</v>
      </c>
      <c r="L29" s="418">
        <v>0</v>
      </c>
      <c r="M29" s="418">
        <v>0</v>
      </c>
      <c r="N29" s="225">
        <v>1777819</v>
      </c>
      <c r="O29" s="225">
        <v>1484118</v>
      </c>
      <c r="P29" s="225">
        <v>105073</v>
      </c>
      <c r="Q29" s="225">
        <v>1099142</v>
      </c>
      <c r="R29" s="225">
        <v>1276499</v>
      </c>
      <c r="S29" s="225">
        <v>1132998</v>
      </c>
      <c r="T29" s="225">
        <v>27092</v>
      </c>
      <c r="U29" s="418" t="s">
        <v>119</v>
      </c>
      <c r="V29" s="225">
        <v>2037645</v>
      </c>
      <c r="W29" s="225">
        <v>2038</v>
      </c>
      <c r="X29" s="225">
        <v>2200</v>
      </c>
      <c r="Y29" s="225">
        <v>1173494</v>
      </c>
      <c r="Z29" s="225">
        <v>1400167</v>
      </c>
      <c r="AA29" s="418">
        <v>0</v>
      </c>
      <c r="AB29" s="229">
        <v>401</v>
      </c>
    </row>
    <row r="30" spans="1:28" ht="13.5" customHeight="1">
      <c r="A30" s="358"/>
      <c r="B30" s="359"/>
      <c r="C30" s="420"/>
      <c r="D30" s="225"/>
      <c r="E30" s="225"/>
      <c r="F30" s="225"/>
      <c r="G30" s="225"/>
      <c r="H30" s="225"/>
      <c r="I30" s="225"/>
      <c r="J30" s="225"/>
      <c r="K30" s="225"/>
      <c r="L30" s="418"/>
      <c r="M30" s="418"/>
      <c r="N30" s="225"/>
      <c r="O30" s="225"/>
      <c r="P30" s="225"/>
      <c r="Q30" s="225"/>
      <c r="R30" s="225"/>
      <c r="S30" s="225"/>
      <c r="T30" s="225"/>
      <c r="U30" s="418"/>
      <c r="V30" s="225"/>
      <c r="W30" s="225"/>
      <c r="X30" s="225"/>
      <c r="Y30" s="225"/>
      <c r="Z30" s="225"/>
      <c r="AA30" s="418"/>
      <c r="AB30" s="229"/>
    </row>
    <row r="31" spans="1:28" ht="13.5" customHeight="1">
      <c r="A31" s="358">
        <v>441</v>
      </c>
      <c r="B31" s="359" t="s">
        <v>511</v>
      </c>
      <c r="C31" s="392">
        <v>436393</v>
      </c>
      <c r="D31" s="418">
        <v>0</v>
      </c>
      <c r="E31" s="224">
        <v>275594</v>
      </c>
      <c r="F31" s="224">
        <v>9921</v>
      </c>
      <c r="G31" s="224">
        <v>192222</v>
      </c>
      <c r="H31" s="224">
        <v>130664</v>
      </c>
      <c r="I31" s="224">
        <v>286339</v>
      </c>
      <c r="J31" s="224">
        <v>7080</v>
      </c>
      <c r="K31" s="224">
        <v>836693</v>
      </c>
      <c r="L31" s="418">
        <v>0</v>
      </c>
      <c r="M31" s="418">
        <v>0</v>
      </c>
      <c r="N31" s="224">
        <v>538246</v>
      </c>
      <c r="O31" s="224">
        <v>444613</v>
      </c>
      <c r="P31" s="224">
        <v>9261</v>
      </c>
      <c r="Q31" s="224">
        <v>244575</v>
      </c>
      <c r="R31" s="224">
        <v>838492</v>
      </c>
      <c r="S31" s="224">
        <v>189953</v>
      </c>
      <c r="T31" s="224">
        <v>7080</v>
      </c>
      <c r="U31" s="418" t="s">
        <v>119</v>
      </c>
      <c r="V31" s="224">
        <v>836693</v>
      </c>
      <c r="W31" s="224">
        <v>213006</v>
      </c>
      <c r="X31" s="418">
        <v>0</v>
      </c>
      <c r="Y31" s="224">
        <v>8337</v>
      </c>
      <c r="Z31" s="224">
        <v>252674</v>
      </c>
      <c r="AA31" s="418">
        <v>0</v>
      </c>
      <c r="AB31" s="229">
        <v>441</v>
      </c>
    </row>
    <row r="32" spans="1:28" ht="13.5" customHeight="1">
      <c r="A32" s="358">
        <v>448</v>
      </c>
      <c r="B32" s="359" t="s">
        <v>512</v>
      </c>
      <c r="C32" s="420">
        <v>452460</v>
      </c>
      <c r="D32" s="418">
        <v>0</v>
      </c>
      <c r="E32" s="225">
        <v>911465</v>
      </c>
      <c r="F32" s="225">
        <v>11883</v>
      </c>
      <c r="G32" s="225">
        <v>797524</v>
      </c>
      <c r="H32" s="225">
        <v>202307</v>
      </c>
      <c r="I32" s="225">
        <v>544697</v>
      </c>
      <c r="J32" s="225">
        <v>185081</v>
      </c>
      <c r="K32" s="225">
        <v>1574347</v>
      </c>
      <c r="L32" s="418">
        <v>0</v>
      </c>
      <c r="M32" s="418">
        <v>0</v>
      </c>
      <c r="N32" s="225">
        <v>1175900</v>
      </c>
      <c r="O32" s="225">
        <v>644233</v>
      </c>
      <c r="P32" s="225">
        <v>53333</v>
      </c>
      <c r="Q32" s="225">
        <v>401735</v>
      </c>
      <c r="R32" s="225">
        <v>695539</v>
      </c>
      <c r="S32" s="225">
        <v>1345976</v>
      </c>
      <c r="T32" s="225">
        <v>185081</v>
      </c>
      <c r="U32" s="418" t="s">
        <v>119</v>
      </c>
      <c r="V32" s="225">
        <v>1574347</v>
      </c>
      <c r="W32" s="225">
        <v>12326</v>
      </c>
      <c r="X32" s="418">
        <v>0</v>
      </c>
      <c r="Y32" s="418">
        <v>0</v>
      </c>
      <c r="Z32" s="225">
        <v>519033</v>
      </c>
      <c r="AA32" s="418">
        <v>0</v>
      </c>
      <c r="AB32" s="229">
        <v>448</v>
      </c>
    </row>
    <row r="33" spans="1:28" ht="13.5" customHeight="1">
      <c r="A33" s="358">
        <v>449</v>
      </c>
      <c r="B33" s="359" t="s">
        <v>513</v>
      </c>
      <c r="C33" s="420">
        <v>1097418</v>
      </c>
      <c r="D33" s="225">
        <v>1307</v>
      </c>
      <c r="E33" s="225">
        <v>1583256</v>
      </c>
      <c r="F33" s="225">
        <v>139353</v>
      </c>
      <c r="G33" s="225">
        <v>1233808</v>
      </c>
      <c r="H33" s="225">
        <v>950846</v>
      </c>
      <c r="I33" s="225">
        <v>1308155</v>
      </c>
      <c r="J33" s="225">
        <v>43211</v>
      </c>
      <c r="K33" s="225">
        <v>2773870</v>
      </c>
      <c r="L33" s="418">
        <v>0</v>
      </c>
      <c r="M33" s="418">
        <v>0</v>
      </c>
      <c r="N33" s="225">
        <v>1617027</v>
      </c>
      <c r="O33" s="225">
        <v>1480943</v>
      </c>
      <c r="P33" s="225">
        <v>142084</v>
      </c>
      <c r="Q33" s="225">
        <v>679230</v>
      </c>
      <c r="R33" s="225">
        <v>1773657</v>
      </c>
      <c r="S33" s="225">
        <v>3575648</v>
      </c>
      <c r="T33" s="225">
        <v>43211</v>
      </c>
      <c r="U33" s="418" t="s">
        <v>119</v>
      </c>
      <c r="V33" s="225">
        <v>2773870</v>
      </c>
      <c r="W33" s="225">
        <v>510250</v>
      </c>
      <c r="X33" s="225">
        <v>13200</v>
      </c>
      <c r="Y33" s="225">
        <v>3800</v>
      </c>
      <c r="Z33" s="225">
        <v>1343052</v>
      </c>
      <c r="AA33" s="418">
        <v>0</v>
      </c>
      <c r="AB33" s="229">
        <v>449</v>
      </c>
    </row>
    <row r="34" spans="1:28" ht="13.5" customHeight="1">
      <c r="A34" s="358"/>
      <c r="B34" s="359"/>
      <c r="C34" s="420"/>
      <c r="D34" s="225"/>
      <c r="E34" s="225"/>
      <c r="F34" s="225"/>
      <c r="G34" s="225"/>
      <c r="H34" s="225"/>
      <c r="I34" s="225"/>
      <c r="J34" s="225"/>
      <c r="K34" s="225"/>
      <c r="L34" s="418"/>
      <c r="M34" s="418"/>
      <c r="N34" s="225"/>
      <c r="O34" s="225"/>
      <c r="P34" s="225"/>
      <c r="Q34" s="225"/>
      <c r="R34" s="225"/>
      <c r="S34" s="225"/>
      <c r="T34" s="225"/>
      <c r="U34" s="418"/>
      <c r="V34" s="225"/>
      <c r="W34" s="225"/>
      <c r="X34" s="225"/>
      <c r="Y34" s="225"/>
      <c r="Z34" s="225"/>
      <c r="AA34" s="418"/>
      <c r="AB34" s="229"/>
    </row>
    <row r="35" spans="1:28" ht="13.5" customHeight="1">
      <c r="A35" s="358">
        <v>501</v>
      </c>
      <c r="B35" s="359" t="s">
        <v>128</v>
      </c>
      <c r="C35" s="420">
        <v>572556</v>
      </c>
      <c r="D35" s="225">
        <v>1815</v>
      </c>
      <c r="E35" s="225">
        <v>573751</v>
      </c>
      <c r="F35" s="225">
        <v>186543</v>
      </c>
      <c r="G35" s="225">
        <v>896009</v>
      </c>
      <c r="H35" s="225">
        <v>298990</v>
      </c>
      <c r="I35" s="225">
        <v>1122327</v>
      </c>
      <c r="J35" s="225">
        <v>103031</v>
      </c>
      <c r="K35" s="225">
        <v>1944222</v>
      </c>
      <c r="L35" s="418">
        <v>0</v>
      </c>
      <c r="M35" s="418">
        <v>463</v>
      </c>
      <c r="N35" s="225">
        <v>1446067</v>
      </c>
      <c r="O35" s="225">
        <v>1093864</v>
      </c>
      <c r="P35" s="225">
        <v>34307</v>
      </c>
      <c r="Q35" s="225">
        <v>340470</v>
      </c>
      <c r="R35" s="225">
        <v>932222</v>
      </c>
      <c r="S35" s="225">
        <v>1867667</v>
      </c>
      <c r="T35" s="225">
        <v>103031</v>
      </c>
      <c r="U35" s="418" t="s">
        <v>119</v>
      </c>
      <c r="V35" s="225">
        <v>1944222</v>
      </c>
      <c r="W35" s="225">
        <v>740884</v>
      </c>
      <c r="X35" s="418">
        <v>0</v>
      </c>
      <c r="Y35" s="225">
        <v>131888</v>
      </c>
      <c r="Z35" s="225">
        <v>519337</v>
      </c>
      <c r="AA35" s="418">
        <v>463</v>
      </c>
      <c r="AB35" s="229">
        <v>501</v>
      </c>
    </row>
    <row r="36" spans="1:28" ht="13.5" customHeight="1">
      <c r="A36" s="358">
        <v>505</v>
      </c>
      <c r="B36" s="359" t="s">
        <v>616</v>
      </c>
      <c r="C36" s="420">
        <v>431381</v>
      </c>
      <c r="D36" s="225">
        <v>3434</v>
      </c>
      <c r="E36" s="225">
        <v>568742</v>
      </c>
      <c r="F36" s="225">
        <v>115488</v>
      </c>
      <c r="G36" s="225">
        <v>347203</v>
      </c>
      <c r="H36" s="225">
        <v>241609</v>
      </c>
      <c r="I36" s="225">
        <v>432771</v>
      </c>
      <c r="J36" s="225">
        <v>244151</v>
      </c>
      <c r="K36" s="225">
        <v>1986885</v>
      </c>
      <c r="L36" s="418">
        <v>0</v>
      </c>
      <c r="M36" s="418">
        <v>0</v>
      </c>
      <c r="N36" s="225">
        <v>1047355</v>
      </c>
      <c r="O36" s="225">
        <v>663537</v>
      </c>
      <c r="P36" s="225">
        <v>34997</v>
      </c>
      <c r="Q36" s="225">
        <v>437394</v>
      </c>
      <c r="R36" s="225">
        <v>695254</v>
      </c>
      <c r="S36" s="225">
        <v>1143942</v>
      </c>
      <c r="T36" s="225">
        <v>244151</v>
      </c>
      <c r="U36" s="418" t="s">
        <v>119</v>
      </c>
      <c r="V36" s="225">
        <v>1986885</v>
      </c>
      <c r="W36" s="225">
        <v>26776</v>
      </c>
      <c r="X36" s="225">
        <v>20</v>
      </c>
      <c r="Y36" s="225">
        <v>28525</v>
      </c>
      <c r="Z36" s="225">
        <v>604214</v>
      </c>
      <c r="AA36" s="418">
        <v>0</v>
      </c>
      <c r="AB36" s="229">
        <v>505</v>
      </c>
    </row>
    <row r="37" spans="1:28" ht="13.5" customHeight="1">
      <c r="A37" s="358"/>
      <c r="B37" s="359"/>
      <c r="C37" s="420"/>
      <c r="D37" s="225"/>
      <c r="E37" s="225"/>
      <c r="F37" s="225"/>
      <c r="G37" s="225"/>
      <c r="H37" s="225"/>
      <c r="I37" s="225"/>
      <c r="J37" s="225"/>
      <c r="K37" s="225"/>
      <c r="L37" s="418"/>
      <c r="M37" s="418"/>
      <c r="N37" s="225"/>
      <c r="O37" s="225"/>
      <c r="P37" s="225"/>
      <c r="Q37" s="225"/>
      <c r="R37" s="225"/>
      <c r="S37" s="225"/>
      <c r="T37" s="225"/>
      <c r="U37" s="418"/>
      <c r="V37" s="225"/>
      <c r="W37" s="225"/>
      <c r="X37" s="225"/>
      <c r="Y37" s="225"/>
      <c r="Z37" s="225"/>
      <c r="AA37" s="418"/>
      <c r="AB37" s="229"/>
    </row>
    <row r="38" spans="1:28" ht="13.5" customHeight="1">
      <c r="A38" s="358">
        <v>525</v>
      </c>
      <c r="B38" s="359" t="s">
        <v>447</v>
      </c>
      <c r="C38" s="420">
        <v>164883</v>
      </c>
      <c r="D38" s="225">
        <v>60</v>
      </c>
      <c r="E38" s="225">
        <v>762045</v>
      </c>
      <c r="F38" s="225">
        <v>88473</v>
      </c>
      <c r="G38" s="225">
        <v>274929</v>
      </c>
      <c r="H38" s="225">
        <v>88943</v>
      </c>
      <c r="I38" s="225">
        <v>163908</v>
      </c>
      <c r="J38" s="225">
        <v>2377</v>
      </c>
      <c r="K38" s="225">
        <v>1270509</v>
      </c>
      <c r="L38" s="418">
        <v>0</v>
      </c>
      <c r="M38" s="418">
        <v>0</v>
      </c>
      <c r="N38" s="225">
        <v>375604</v>
      </c>
      <c r="O38" s="225">
        <v>318508</v>
      </c>
      <c r="P38" s="225">
        <v>1349</v>
      </c>
      <c r="Q38" s="225">
        <v>224920</v>
      </c>
      <c r="R38" s="225">
        <v>366334</v>
      </c>
      <c r="S38" s="225">
        <v>1121037</v>
      </c>
      <c r="T38" s="225">
        <v>2377</v>
      </c>
      <c r="U38" s="418" t="s">
        <v>119</v>
      </c>
      <c r="V38" s="225">
        <v>1270509</v>
      </c>
      <c r="W38" s="225">
        <v>127164</v>
      </c>
      <c r="X38" s="418">
        <v>0</v>
      </c>
      <c r="Y38" s="418">
        <v>0</v>
      </c>
      <c r="Z38" s="225">
        <v>248537</v>
      </c>
      <c r="AA38" s="418">
        <v>0</v>
      </c>
      <c r="AB38" s="229">
        <v>525</v>
      </c>
    </row>
    <row r="39" spans="1:28" ht="13.5" customHeight="1">
      <c r="A39" s="358">
        <v>526</v>
      </c>
      <c r="B39" s="359" t="s">
        <v>130</v>
      </c>
      <c r="C39" s="420">
        <v>360581</v>
      </c>
      <c r="D39" s="418">
        <v>0</v>
      </c>
      <c r="E39" s="225">
        <v>381851</v>
      </c>
      <c r="F39" s="225">
        <v>69397</v>
      </c>
      <c r="G39" s="225">
        <v>242628</v>
      </c>
      <c r="H39" s="225">
        <v>114576</v>
      </c>
      <c r="I39" s="225">
        <v>218906</v>
      </c>
      <c r="J39" s="418">
        <v>0</v>
      </c>
      <c r="K39" s="225">
        <v>932761</v>
      </c>
      <c r="L39" s="418">
        <v>0</v>
      </c>
      <c r="M39" s="418">
        <v>0</v>
      </c>
      <c r="N39" s="225">
        <v>715595</v>
      </c>
      <c r="O39" s="225">
        <v>457276</v>
      </c>
      <c r="P39" s="225">
        <v>27667</v>
      </c>
      <c r="Q39" s="225">
        <v>134582</v>
      </c>
      <c r="R39" s="225">
        <v>532940</v>
      </c>
      <c r="S39" s="225">
        <v>429733</v>
      </c>
      <c r="T39" s="225">
        <v>0</v>
      </c>
      <c r="U39" s="418" t="s">
        <v>119</v>
      </c>
      <c r="V39" s="225">
        <v>932761</v>
      </c>
      <c r="W39" s="225">
        <v>10132</v>
      </c>
      <c r="X39" s="418">
        <v>0</v>
      </c>
      <c r="Y39" s="225">
        <v>4200</v>
      </c>
      <c r="Z39" s="225">
        <v>206835</v>
      </c>
      <c r="AA39" s="418">
        <v>0</v>
      </c>
      <c r="AB39" s="393">
        <v>526</v>
      </c>
    </row>
    <row r="40" spans="1:28" ht="13.5" customHeight="1">
      <c r="A40" s="358">
        <v>527</v>
      </c>
      <c r="B40" s="359" t="s">
        <v>448</v>
      </c>
      <c r="C40" s="420">
        <v>92665</v>
      </c>
      <c r="D40" s="225">
        <v>0</v>
      </c>
      <c r="E40" s="225">
        <v>132503</v>
      </c>
      <c r="F40" s="225">
        <v>10932</v>
      </c>
      <c r="G40" s="225">
        <v>69821</v>
      </c>
      <c r="H40" s="225">
        <v>28761</v>
      </c>
      <c r="I40" s="225">
        <v>48982</v>
      </c>
      <c r="J40" s="225">
        <v>0</v>
      </c>
      <c r="K40" s="225">
        <v>269149</v>
      </c>
      <c r="L40" s="418">
        <v>0</v>
      </c>
      <c r="M40" s="418">
        <v>0</v>
      </c>
      <c r="N40" s="225">
        <v>266085</v>
      </c>
      <c r="O40" s="225">
        <v>153675</v>
      </c>
      <c r="P40" s="225">
        <v>0</v>
      </c>
      <c r="Q40" s="225">
        <v>21636</v>
      </c>
      <c r="R40" s="225">
        <v>99396</v>
      </c>
      <c r="S40" s="225">
        <v>105669</v>
      </c>
      <c r="T40" s="225">
        <v>0</v>
      </c>
      <c r="U40" s="418" t="s">
        <v>119</v>
      </c>
      <c r="V40" s="225">
        <v>269149</v>
      </c>
      <c r="W40" s="225">
        <v>28042</v>
      </c>
      <c r="X40" s="418">
        <v>0</v>
      </c>
      <c r="Y40" s="418">
        <v>0</v>
      </c>
      <c r="Z40" s="225">
        <v>128838</v>
      </c>
      <c r="AA40" s="421">
        <v>0</v>
      </c>
      <c r="AB40" s="144">
        <v>527</v>
      </c>
    </row>
    <row r="41" spans="1:28" ht="13.5" customHeight="1">
      <c r="A41" s="358">
        <v>528</v>
      </c>
      <c r="B41" s="359" t="s">
        <v>514</v>
      </c>
      <c r="C41" s="420">
        <v>1258714</v>
      </c>
      <c r="D41" s="225">
        <v>1165</v>
      </c>
      <c r="E41" s="225">
        <v>1200672</v>
      </c>
      <c r="F41" s="225">
        <v>329705</v>
      </c>
      <c r="G41" s="225">
        <v>889721</v>
      </c>
      <c r="H41" s="225">
        <v>433296</v>
      </c>
      <c r="I41" s="225">
        <v>1555814</v>
      </c>
      <c r="J41" s="225">
        <v>107611</v>
      </c>
      <c r="K41" s="225">
        <v>4692096</v>
      </c>
      <c r="L41" s="418">
        <v>0</v>
      </c>
      <c r="M41" s="418">
        <v>0</v>
      </c>
      <c r="N41" s="225">
        <v>2551401</v>
      </c>
      <c r="O41" s="225">
        <v>1444710</v>
      </c>
      <c r="P41" s="225">
        <v>26158</v>
      </c>
      <c r="Q41" s="225">
        <v>1028728</v>
      </c>
      <c r="R41" s="225">
        <v>1586936</v>
      </c>
      <c r="S41" s="225">
        <v>2990381</v>
      </c>
      <c r="T41" s="225">
        <v>107611</v>
      </c>
      <c r="U41" s="418" t="s">
        <v>119</v>
      </c>
      <c r="V41" s="225">
        <v>4682796</v>
      </c>
      <c r="W41" s="225">
        <v>1258</v>
      </c>
      <c r="X41" s="225">
        <v>283</v>
      </c>
      <c r="Y41" s="225">
        <v>32800</v>
      </c>
      <c r="Z41" s="225">
        <v>983658</v>
      </c>
      <c r="AA41" s="421">
        <v>0</v>
      </c>
      <c r="AB41" s="93">
        <v>528</v>
      </c>
    </row>
    <row r="42" spans="1:28" ht="13.5" customHeight="1">
      <c r="A42" s="154"/>
      <c r="B42" s="154"/>
      <c r="C42" s="219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395"/>
      <c r="AB42" s="154"/>
    </row>
  </sheetData>
  <sheetProtection/>
  <mergeCells count="34">
    <mergeCell ref="Z5:Z6"/>
    <mergeCell ref="M5:M6"/>
    <mergeCell ref="N5:N6"/>
    <mergeCell ref="O5:O6"/>
    <mergeCell ref="P5:P6"/>
    <mergeCell ref="Q5:Q6"/>
    <mergeCell ref="Q4:X4"/>
    <mergeCell ref="A11:B11"/>
    <mergeCell ref="A12:B12"/>
    <mergeCell ref="Y5:Y6"/>
    <mergeCell ref="A10:B10"/>
    <mergeCell ref="K5:K6"/>
    <mergeCell ref="L5:L6"/>
    <mergeCell ref="A4:B6"/>
    <mergeCell ref="E4:K4"/>
    <mergeCell ref="A8:B8"/>
    <mergeCell ref="X5:X6"/>
    <mergeCell ref="S5:S6"/>
    <mergeCell ref="T5:T6"/>
    <mergeCell ref="A9:B9"/>
    <mergeCell ref="J5:J6"/>
    <mergeCell ref="U5:U6"/>
    <mergeCell ref="V5:V6"/>
    <mergeCell ref="W5:W6"/>
    <mergeCell ref="AA5:AA6"/>
    <mergeCell ref="R5:R6"/>
    <mergeCell ref="AB4:A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12" footer="0.512"/>
  <pageSetup orientation="portrait" paperSize="9"/>
  <ignoredErrors>
    <ignoredError sqref="A9:B1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34.75390625" style="0" customWidth="1"/>
    <col min="3" max="3" width="0.875" style="0" customWidth="1"/>
    <col min="4" max="5" width="11.75390625" style="0" customWidth="1"/>
    <col min="6" max="9" width="10.625" style="0" customWidth="1"/>
  </cols>
  <sheetData>
    <row r="1" spans="1:9" ht="13.5" customHeight="1">
      <c r="A1" s="55" t="s">
        <v>837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>
      <c r="A2" s="20"/>
      <c r="B2" s="55" t="s">
        <v>419</v>
      </c>
      <c r="C2" s="20"/>
      <c r="D2" s="234"/>
      <c r="E2" s="234"/>
      <c r="F2" s="234"/>
      <c r="G2" s="234"/>
      <c r="H2" s="234"/>
      <c r="I2" s="234"/>
    </row>
    <row r="3" spans="1:9" ht="13.5" customHeight="1">
      <c r="A3" s="20"/>
      <c r="B3" s="55" t="s">
        <v>838</v>
      </c>
      <c r="C3" s="20"/>
      <c r="D3" s="20"/>
      <c r="E3" s="20"/>
      <c r="F3" s="20"/>
      <c r="G3" s="20"/>
      <c r="H3" s="20"/>
      <c r="I3" s="20"/>
    </row>
    <row r="4" spans="1:9" ht="13.5" customHeight="1" thickBot="1">
      <c r="A4" s="20"/>
      <c r="B4" s="20"/>
      <c r="C4" s="20"/>
      <c r="D4" s="20"/>
      <c r="E4" s="20"/>
      <c r="F4" s="20"/>
      <c r="G4" s="20"/>
      <c r="H4" s="235"/>
      <c r="I4" s="21" t="s">
        <v>839</v>
      </c>
    </row>
    <row r="5" spans="1:9" ht="13.5" customHeight="1" thickTop="1">
      <c r="A5" s="431" t="s">
        <v>840</v>
      </c>
      <c r="B5" s="431"/>
      <c r="C5" s="497"/>
      <c r="D5" s="445" t="s">
        <v>409</v>
      </c>
      <c r="E5" s="445" t="s">
        <v>185</v>
      </c>
      <c r="F5" s="451" t="s">
        <v>841</v>
      </c>
      <c r="G5" s="451" t="s">
        <v>842</v>
      </c>
      <c r="H5" s="445" t="s">
        <v>320</v>
      </c>
      <c r="I5" s="456" t="s">
        <v>843</v>
      </c>
    </row>
    <row r="6" spans="1:9" ht="13.5" customHeight="1">
      <c r="A6" s="432"/>
      <c r="B6" s="432"/>
      <c r="C6" s="498"/>
      <c r="D6" s="446"/>
      <c r="E6" s="446"/>
      <c r="F6" s="452"/>
      <c r="G6" s="452"/>
      <c r="H6" s="446"/>
      <c r="I6" s="501"/>
    </row>
    <row r="7" spans="1:9" ht="13.5" customHeight="1">
      <c r="A7" s="450"/>
      <c r="B7" s="450"/>
      <c r="C7" s="499"/>
      <c r="D7" s="433"/>
      <c r="E7" s="433"/>
      <c r="F7" s="453"/>
      <c r="G7" s="453"/>
      <c r="H7" s="433"/>
      <c r="I7" s="502"/>
    </row>
    <row r="8" spans="1:9" ht="13.5" customHeight="1">
      <c r="A8" s="26"/>
      <c r="B8" s="26"/>
      <c r="C8" s="26"/>
      <c r="D8" s="236"/>
      <c r="E8" s="28"/>
      <c r="F8" s="28"/>
      <c r="G8" s="28"/>
      <c r="H8" s="28"/>
      <c r="I8" s="28"/>
    </row>
    <row r="9" spans="1:9" ht="13.5" customHeight="1">
      <c r="A9" s="82"/>
      <c r="B9" s="441" t="s">
        <v>844</v>
      </c>
      <c r="C9" s="439"/>
      <c r="D9" s="237">
        <v>42373291</v>
      </c>
      <c r="E9" s="86">
        <v>41843121</v>
      </c>
      <c r="F9" s="86">
        <v>530170</v>
      </c>
      <c r="G9" s="86">
        <v>59328</v>
      </c>
      <c r="H9" s="86">
        <v>470842</v>
      </c>
      <c r="I9" s="86">
        <v>-6062</v>
      </c>
    </row>
    <row r="10" spans="1:9" ht="13.5" customHeight="1">
      <c r="A10" s="82"/>
      <c r="B10" s="440" t="s">
        <v>845</v>
      </c>
      <c r="C10" s="426"/>
      <c r="D10" s="237">
        <v>48444479</v>
      </c>
      <c r="E10" s="86">
        <v>47310369</v>
      </c>
      <c r="F10" s="86">
        <v>1134110</v>
      </c>
      <c r="G10" s="86">
        <v>361449</v>
      </c>
      <c r="H10" s="86">
        <v>772661</v>
      </c>
      <c r="I10" s="86">
        <v>475445</v>
      </c>
    </row>
    <row r="11" spans="1:9" s="33" customFormat="1" ht="13.5" customHeight="1">
      <c r="A11" s="82"/>
      <c r="B11" s="440" t="s">
        <v>846</v>
      </c>
      <c r="C11" s="426"/>
      <c r="D11" s="345">
        <v>44262228</v>
      </c>
      <c r="E11" s="87">
        <v>43071863</v>
      </c>
      <c r="F11" s="87">
        <v>1190365</v>
      </c>
      <c r="G11" s="87">
        <v>68162</v>
      </c>
      <c r="H11" s="87">
        <v>1122203</v>
      </c>
      <c r="I11" s="87">
        <v>491060</v>
      </c>
    </row>
    <row r="12" spans="1:9" s="33" customFormat="1" ht="13.5" customHeight="1">
      <c r="A12" s="82"/>
      <c r="B12" s="440" t="s">
        <v>847</v>
      </c>
      <c r="C12" s="426"/>
      <c r="D12" s="346">
        <v>27403660</v>
      </c>
      <c r="E12" s="239">
        <v>27067988</v>
      </c>
      <c r="F12" s="239">
        <v>335672</v>
      </c>
      <c r="G12" s="239">
        <v>99</v>
      </c>
      <c r="H12" s="239">
        <v>335573</v>
      </c>
      <c r="I12" s="239">
        <v>-388018</v>
      </c>
    </row>
    <row r="13" spans="1:9" s="36" customFormat="1" ht="13.5" customHeight="1">
      <c r="A13" s="88"/>
      <c r="B13" s="427" t="s">
        <v>848</v>
      </c>
      <c r="C13" s="428"/>
      <c r="D13" s="396">
        <v>22011488</v>
      </c>
      <c r="E13" s="396">
        <v>21610350</v>
      </c>
      <c r="F13" s="396">
        <v>401138</v>
      </c>
      <c r="G13" s="396">
        <v>55920</v>
      </c>
      <c r="H13" s="396">
        <v>345218</v>
      </c>
      <c r="I13" s="396">
        <v>-3172</v>
      </c>
    </row>
    <row r="14" spans="1:9" ht="13.5" customHeight="1">
      <c r="A14" s="26"/>
      <c r="B14" s="26"/>
      <c r="C14" s="26"/>
      <c r="D14" s="346"/>
      <c r="E14" s="239"/>
      <c r="F14" s="239"/>
      <c r="G14" s="239"/>
      <c r="H14" s="239"/>
      <c r="I14" s="239"/>
    </row>
    <row r="15" spans="1:9" ht="13.5" customHeight="1">
      <c r="A15" s="26"/>
      <c r="B15" s="238" t="s">
        <v>687</v>
      </c>
      <c r="C15" s="26"/>
      <c r="D15" s="346">
        <v>1003</v>
      </c>
      <c r="E15" s="239">
        <v>722</v>
      </c>
      <c r="F15" s="239">
        <v>281</v>
      </c>
      <c r="G15" s="317">
        <v>0</v>
      </c>
      <c r="H15" s="239">
        <v>281</v>
      </c>
      <c r="I15" s="239">
        <v>-443</v>
      </c>
    </row>
    <row r="16" spans="1:9" ht="13.5" customHeight="1">
      <c r="A16" s="26"/>
      <c r="B16" s="238" t="s">
        <v>688</v>
      </c>
      <c r="C16" s="26"/>
      <c r="D16" s="346">
        <v>267966</v>
      </c>
      <c r="E16" s="239">
        <v>243878</v>
      </c>
      <c r="F16" s="239">
        <v>24088</v>
      </c>
      <c r="G16" s="317">
        <v>4500</v>
      </c>
      <c r="H16" s="239">
        <v>19588</v>
      </c>
      <c r="I16" s="239">
        <v>2217</v>
      </c>
    </row>
    <row r="17" spans="1:9" ht="13.5" customHeight="1">
      <c r="A17" s="26"/>
      <c r="B17" s="238" t="s">
        <v>689</v>
      </c>
      <c r="C17" s="26"/>
      <c r="D17" s="346">
        <v>105836</v>
      </c>
      <c r="E17" s="239">
        <v>99629</v>
      </c>
      <c r="F17" s="239">
        <v>6207</v>
      </c>
      <c r="G17" s="317">
        <v>0</v>
      </c>
      <c r="H17" s="239">
        <v>6207</v>
      </c>
      <c r="I17" s="239">
        <v>2231</v>
      </c>
    </row>
    <row r="18" spans="1:9" ht="13.5" customHeight="1">
      <c r="A18" s="26"/>
      <c r="B18" s="238" t="s">
        <v>690</v>
      </c>
      <c r="C18" s="26"/>
      <c r="D18" s="346">
        <v>217622</v>
      </c>
      <c r="E18" s="239">
        <v>214191</v>
      </c>
      <c r="F18" s="239">
        <v>3431</v>
      </c>
      <c r="G18" s="317">
        <v>0</v>
      </c>
      <c r="H18" s="239">
        <v>3431</v>
      </c>
      <c r="I18" s="239">
        <v>-18996</v>
      </c>
    </row>
    <row r="19" spans="1:9" ht="13.5" customHeight="1">
      <c r="A19" s="26"/>
      <c r="B19" s="238" t="s">
        <v>691</v>
      </c>
      <c r="C19" s="26"/>
      <c r="D19" s="346">
        <v>593846</v>
      </c>
      <c r="E19" s="239">
        <v>594380</v>
      </c>
      <c r="F19" s="239">
        <v>-534</v>
      </c>
      <c r="G19" s="317">
        <v>0</v>
      </c>
      <c r="H19" s="239">
        <v>-534</v>
      </c>
      <c r="I19" s="239">
        <v>-3544</v>
      </c>
    </row>
    <row r="20" spans="1:9" ht="13.5" customHeight="1">
      <c r="A20" s="26"/>
      <c r="B20" s="238" t="s">
        <v>692</v>
      </c>
      <c r="C20" s="26"/>
      <c r="D20" s="346">
        <v>1030171</v>
      </c>
      <c r="E20" s="239">
        <v>1025223</v>
      </c>
      <c r="F20" s="239">
        <v>4948</v>
      </c>
      <c r="G20" s="317">
        <v>0</v>
      </c>
      <c r="H20" s="239">
        <v>4948</v>
      </c>
      <c r="I20" s="239">
        <v>7518</v>
      </c>
    </row>
    <row r="21" spans="1:9" ht="13.5" customHeight="1">
      <c r="A21" s="26"/>
      <c r="B21" s="238" t="s">
        <v>693</v>
      </c>
      <c r="C21" s="26"/>
      <c r="D21" s="346">
        <v>1967805</v>
      </c>
      <c r="E21" s="239">
        <v>1951138</v>
      </c>
      <c r="F21" s="239">
        <v>16667</v>
      </c>
      <c r="G21" s="239">
        <v>5009</v>
      </c>
      <c r="H21" s="239">
        <v>11658</v>
      </c>
      <c r="I21" s="239">
        <v>6728</v>
      </c>
    </row>
    <row r="22" spans="1:9" ht="13.5" customHeight="1">
      <c r="A22" s="26"/>
      <c r="B22" s="238" t="s">
        <v>694</v>
      </c>
      <c r="C22" s="26"/>
      <c r="D22" s="346">
        <v>1142889</v>
      </c>
      <c r="E22" s="239">
        <v>1138905</v>
      </c>
      <c r="F22" s="239">
        <v>3984</v>
      </c>
      <c r="G22" s="317">
        <v>0</v>
      </c>
      <c r="H22" s="239">
        <v>3984</v>
      </c>
      <c r="I22" s="239">
        <v>-9585</v>
      </c>
    </row>
    <row r="23" spans="1:9" ht="13.5" customHeight="1">
      <c r="A23" s="26"/>
      <c r="B23" s="240" t="s">
        <v>695</v>
      </c>
      <c r="C23" s="26"/>
      <c r="D23" s="346">
        <v>34256</v>
      </c>
      <c r="E23" s="239">
        <v>31569</v>
      </c>
      <c r="F23" s="239">
        <v>2687</v>
      </c>
      <c r="G23" s="317">
        <v>0</v>
      </c>
      <c r="H23" s="239">
        <v>2687</v>
      </c>
      <c r="I23" s="239">
        <v>-12274</v>
      </c>
    </row>
    <row r="24" spans="1:9" ht="13.5" customHeight="1">
      <c r="A24" s="26"/>
      <c r="B24" s="238" t="s">
        <v>696</v>
      </c>
      <c r="C24" s="26"/>
      <c r="D24" s="346">
        <v>112531</v>
      </c>
      <c r="E24" s="239">
        <v>96791</v>
      </c>
      <c r="F24" s="239">
        <v>15740</v>
      </c>
      <c r="G24" s="317">
        <v>0</v>
      </c>
      <c r="H24" s="239">
        <v>15740</v>
      </c>
      <c r="I24" s="239">
        <v>10934</v>
      </c>
    </row>
    <row r="25" spans="1:9" ht="13.5" customHeight="1">
      <c r="A25" s="26"/>
      <c r="B25" s="240" t="s">
        <v>697</v>
      </c>
      <c r="C25" s="26"/>
      <c r="D25" s="346">
        <v>2124627</v>
      </c>
      <c r="E25" s="239">
        <v>2008577</v>
      </c>
      <c r="F25" s="239">
        <v>116050</v>
      </c>
      <c r="G25" s="317">
        <v>0</v>
      </c>
      <c r="H25" s="239">
        <v>116050</v>
      </c>
      <c r="I25" s="239">
        <v>2828</v>
      </c>
    </row>
    <row r="26" spans="1:9" ht="13.5" customHeight="1">
      <c r="A26" s="26"/>
      <c r="B26" s="238" t="s">
        <v>698</v>
      </c>
      <c r="C26" s="26"/>
      <c r="D26" s="346">
        <v>8360127</v>
      </c>
      <c r="E26" s="239">
        <v>8286878</v>
      </c>
      <c r="F26" s="239">
        <v>73249</v>
      </c>
      <c r="G26" s="317">
        <v>0</v>
      </c>
      <c r="H26" s="239">
        <v>73249</v>
      </c>
      <c r="I26" s="239">
        <v>45448</v>
      </c>
    </row>
    <row r="27" spans="1:9" ht="13.5" customHeight="1">
      <c r="A27" s="26"/>
      <c r="B27" s="238" t="s">
        <v>699</v>
      </c>
      <c r="C27" s="26"/>
      <c r="D27" s="346">
        <v>1205907</v>
      </c>
      <c r="E27" s="239">
        <v>1175481</v>
      </c>
      <c r="F27" s="239">
        <v>30426</v>
      </c>
      <c r="G27" s="317">
        <v>0</v>
      </c>
      <c r="H27" s="239">
        <v>30426</v>
      </c>
      <c r="I27" s="239">
        <v>-36675</v>
      </c>
    </row>
    <row r="28" spans="1:9" ht="13.5" customHeight="1">
      <c r="A28" s="26"/>
      <c r="B28" s="238" t="s">
        <v>700</v>
      </c>
      <c r="C28" s="26"/>
      <c r="D28" s="346">
        <v>3390357</v>
      </c>
      <c r="E28" s="239">
        <v>3301978</v>
      </c>
      <c r="F28" s="239">
        <v>88379</v>
      </c>
      <c r="G28" s="317">
        <v>46411</v>
      </c>
      <c r="H28" s="239">
        <v>41968</v>
      </c>
      <c r="I28" s="239">
        <v>17499</v>
      </c>
    </row>
    <row r="29" spans="1:9" ht="13.5" customHeight="1">
      <c r="A29" s="26"/>
      <c r="B29" s="238" t="s">
        <v>701</v>
      </c>
      <c r="C29" s="26"/>
      <c r="D29" s="346">
        <v>85979</v>
      </c>
      <c r="E29" s="239">
        <v>81984</v>
      </c>
      <c r="F29" s="239">
        <v>3995</v>
      </c>
      <c r="G29" s="317">
        <v>0</v>
      </c>
      <c r="H29" s="239">
        <v>3995</v>
      </c>
      <c r="I29" s="239">
        <v>-2100</v>
      </c>
    </row>
    <row r="30" spans="1:9" ht="13.5" customHeight="1">
      <c r="A30" s="26"/>
      <c r="B30" s="238" t="s">
        <v>702</v>
      </c>
      <c r="C30" s="26"/>
      <c r="D30" s="346">
        <v>1370566</v>
      </c>
      <c r="E30" s="239">
        <v>1359026</v>
      </c>
      <c r="F30" s="239">
        <v>11540</v>
      </c>
      <c r="G30" s="317">
        <v>0</v>
      </c>
      <c r="H30" s="239">
        <v>11540</v>
      </c>
      <c r="I30" s="239">
        <v>-14958</v>
      </c>
    </row>
    <row r="31" spans="1:9" ht="13.5" customHeight="1">
      <c r="A31" s="26"/>
      <c r="B31" s="333"/>
      <c r="C31" s="49"/>
      <c r="D31" s="347"/>
      <c r="E31" s="241"/>
      <c r="F31" s="241"/>
      <c r="G31" s="348"/>
      <c r="H31" s="241"/>
      <c r="I31" s="241"/>
    </row>
    <row r="32" spans="1:9" ht="13.5" customHeight="1">
      <c r="A32" s="26"/>
      <c r="B32" s="333" t="s">
        <v>437</v>
      </c>
      <c r="C32" s="49"/>
      <c r="D32" s="347">
        <v>1440309</v>
      </c>
      <c r="E32" s="241">
        <v>1413811</v>
      </c>
      <c r="F32" s="241">
        <v>26498</v>
      </c>
      <c r="G32" s="348">
        <v>0</v>
      </c>
      <c r="H32" s="241">
        <v>26498</v>
      </c>
      <c r="I32" s="241">
        <v>2272</v>
      </c>
    </row>
  </sheetData>
  <sheetProtection/>
  <mergeCells count="12">
    <mergeCell ref="B10:C10"/>
    <mergeCell ref="B11:C11"/>
    <mergeCell ref="B12:C12"/>
    <mergeCell ref="B13:C13"/>
    <mergeCell ref="I5:I7"/>
    <mergeCell ref="B9:C9"/>
    <mergeCell ref="A5:C7"/>
    <mergeCell ref="D5:D7"/>
    <mergeCell ref="E5:E7"/>
    <mergeCell ref="F5:F7"/>
    <mergeCell ref="G5:G7"/>
    <mergeCell ref="H5:H7"/>
  </mergeCells>
  <printOptions/>
  <pageMargins left="0.75" right="0.75" top="1" bottom="1" header="0.512" footer="0.512"/>
  <pageSetup orientation="portrait" paperSize="9"/>
  <ignoredErrors>
    <ignoredError sqref="B10:C1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8.75390625" style="0" customWidth="1"/>
    <col min="4" max="4" width="1.625" style="0" customWidth="1"/>
    <col min="5" max="5" width="12.00390625" style="0" customWidth="1"/>
  </cols>
  <sheetData>
    <row r="1" spans="1:5" ht="13.5" customHeight="1">
      <c r="A1" s="55" t="s">
        <v>703</v>
      </c>
      <c r="C1" s="55"/>
      <c r="D1" s="20"/>
      <c r="E1" s="20"/>
    </row>
    <row r="2" spans="1:5" ht="13.5" customHeight="1" thickBot="1">
      <c r="A2" s="20"/>
      <c r="B2" s="20"/>
      <c r="C2" s="20"/>
      <c r="D2" s="94"/>
      <c r="E2" s="21" t="s">
        <v>704</v>
      </c>
    </row>
    <row r="3" spans="1:5" ht="13.5" customHeight="1" thickTop="1">
      <c r="A3" s="448" t="s">
        <v>705</v>
      </c>
      <c r="B3" s="448"/>
      <c r="C3" s="448"/>
      <c r="D3" s="449"/>
      <c r="E3" s="505" t="s">
        <v>706</v>
      </c>
    </row>
    <row r="4" spans="1:5" ht="13.5" customHeight="1">
      <c r="A4" s="441"/>
      <c r="B4" s="441"/>
      <c r="C4" s="441"/>
      <c r="D4" s="442"/>
      <c r="E4" s="506"/>
    </row>
    <row r="5" spans="1:5" ht="13.5" customHeight="1">
      <c r="A5" s="443"/>
      <c r="B5" s="443"/>
      <c r="C5" s="443"/>
      <c r="D5" s="444"/>
      <c r="E5" s="507"/>
    </row>
    <row r="6" spans="1:5" ht="13.5" customHeight="1">
      <c r="A6" s="26"/>
      <c r="B6" s="26"/>
      <c r="C6" s="26"/>
      <c r="D6" s="27"/>
      <c r="E6" s="63"/>
    </row>
    <row r="7" spans="1:5" ht="13.5" customHeight="1">
      <c r="A7" s="458" t="s">
        <v>707</v>
      </c>
      <c r="B7" s="458"/>
      <c r="C7" s="458"/>
      <c r="D7" s="242"/>
      <c r="E7" s="186">
        <v>13</v>
      </c>
    </row>
    <row r="8" spans="1:5" ht="13.5" customHeight="1">
      <c r="A8" s="66"/>
      <c r="B8" s="66"/>
      <c r="C8" s="66"/>
      <c r="D8" s="99"/>
      <c r="E8" s="28"/>
    </row>
    <row r="9" spans="1:5" ht="13.5" customHeight="1">
      <c r="A9" s="243">
        <v>1</v>
      </c>
      <c r="B9" s="458" t="s">
        <v>708</v>
      </c>
      <c r="C9" s="458"/>
      <c r="D9" s="99"/>
      <c r="E9" s="186">
        <v>14260</v>
      </c>
    </row>
    <row r="10" spans="1:5" ht="13.5" customHeight="1">
      <c r="A10" s="92"/>
      <c r="B10" s="26"/>
      <c r="C10" s="26"/>
      <c r="D10" s="27"/>
      <c r="E10" s="28"/>
    </row>
    <row r="11" spans="1:5" ht="13.5" customHeight="1">
      <c r="A11" s="92"/>
      <c r="B11" s="244" t="s">
        <v>709</v>
      </c>
      <c r="C11" s="42" t="s">
        <v>710</v>
      </c>
      <c r="D11" s="27"/>
      <c r="E11" s="74">
        <v>0</v>
      </c>
    </row>
    <row r="12" spans="1:5" ht="13.5" customHeight="1">
      <c r="A12" s="92"/>
      <c r="B12" s="244"/>
      <c r="C12" s="109"/>
      <c r="D12" s="27"/>
      <c r="E12" s="28"/>
    </row>
    <row r="13" spans="1:5" ht="13.5" customHeight="1">
      <c r="A13" s="92"/>
      <c r="B13" s="244" t="s">
        <v>35</v>
      </c>
      <c r="C13" s="42" t="s">
        <v>711</v>
      </c>
      <c r="D13" s="27"/>
      <c r="E13" s="28">
        <v>824</v>
      </c>
    </row>
    <row r="14" spans="1:5" ht="13.5" customHeight="1">
      <c r="A14" s="92"/>
      <c r="C14" s="109"/>
      <c r="D14" s="27"/>
      <c r="E14" s="28"/>
    </row>
    <row r="15" spans="1:5" ht="13.5" customHeight="1">
      <c r="A15" s="92"/>
      <c r="B15" s="145"/>
      <c r="C15" s="42" t="s">
        <v>420</v>
      </c>
      <c r="D15" s="70"/>
      <c r="E15" s="28">
        <v>543</v>
      </c>
    </row>
    <row r="16" spans="1:5" ht="13.5" customHeight="1">
      <c r="A16" s="92"/>
      <c r="B16" s="26"/>
      <c r="C16" s="109"/>
      <c r="D16" s="27"/>
      <c r="E16" s="28"/>
    </row>
    <row r="17" spans="1:5" ht="13.5" customHeight="1">
      <c r="A17" s="92"/>
      <c r="B17" s="26"/>
      <c r="C17" s="42" t="s">
        <v>421</v>
      </c>
      <c r="D17" s="70"/>
      <c r="E17" s="28">
        <v>281</v>
      </c>
    </row>
    <row r="18" spans="1:5" ht="13.5" customHeight="1">
      <c r="A18" s="92"/>
      <c r="B18" s="26"/>
      <c r="C18" s="109"/>
      <c r="D18" s="27"/>
      <c r="E18" s="28"/>
    </row>
    <row r="19" spans="1:5" ht="27" customHeight="1">
      <c r="A19" s="92"/>
      <c r="B19" s="26"/>
      <c r="C19" s="245" t="s">
        <v>712</v>
      </c>
      <c r="D19" s="70"/>
      <c r="E19" s="74">
        <v>0</v>
      </c>
    </row>
    <row r="20" spans="1:5" ht="13.5" customHeight="1">
      <c r="A20" s="92"/>
      <c r="B20" s="26"/>
      <c r="C20" s="109"/>
      <c r="D20" s="27"/>
      <c r="E20" s="28"/>
    </row>
    <row r="21" spans="1:5" ht="13.5" customHeight="1">
      <c r="A21" s="92"/>
      <c r="B21" s="244" t="s">
        <v>140</v>
      </c>
      <c r="C21" s="42" t="s">
        <v>713</v>
      </c>
      <c r="D21" s="27"/>
      <c r="E21" s="28">
        <v>5455</v>
      </c>
    </row>
    <row r="22" spans="1:5" ht="13.5" customHeight="1">
      <c r="A22" s="92"/>
      <c r="B22" s="26"/>
      <c r="C22" s="26"/>
      <c r="D22" s="27"/>
      <c r="E22" s="28"/>
    </row>
    <row r="23" spans="1:5" ht="27" customHeight="1">
      <c r="A23" s="92"/>
      <c r="B23" s="26"/>
      <c r="C23" s="246" t="s">
        <v>714</v>
      </c>
      <c r="D23" s="70"/>
      <c r="E23" s="28">
        <v>0</v>
      </c>
    </row>
    <row r="24" spans="1:5" ht="13.5" customHeight="1">
      <c r="A24" s="92"/>
      <c r="B24" s="26"/>
      <c r="C24" s="26"/>
      <c r="D24" s="27"/>
      <c r="E24" s="28"/>
    </row>
    <row r="25" spans="1:5" ht="26.25" customHeight="1">
      <c r="A25" s="92"/>
      <c r="B25" s="26"/>
      <c r="C25" s="246" t="s">
        <v>715</v>
      </c>
      <c r="D25" s="70"/>
      <c r="E25" s="28">
        <v>5455</v>
      </c>
    </row>
    <row r="26" spans="1:5" ht="13.5" customHeight="1">
      <c r="A26" s="92"/>
      <c r="B26" s="26"/>
      <c r="C26" s="26"/>
      <c r="D26" s="27"/>
      <c r="E26" s="28"/>
    </row>
    <row r="27" spans="1:5" ht="13.5" customHeight="1">
      <c r="A27" s="92"/>
      <c r="B27" s="244" t="s">
        <v>142</v>
      </c>
      <c r="C27" s="42" t="s">
        <v>716</v>
      </c>
      <c r="D27" s="27"/>
      <c r="E27" s="28">
        <v>7981</v>
      </c>
    </row>
    <row r="28" spans="1:5" ht="13.5" customHeight="1">
      <c r="A28" s="92"/>
      <c r="B28" s="26"/>
      <c r="C28" s="26"/>
      <c r="D28" s="27"/>
      <c r="E28" s="28"/>
    </row>
    <row r="29" spans="1:5" ht="13.5" customHeight="1">
      <c r="A29" s="243">
        <v>2</v>
      </c>
      <c r="B29" s="458" t="s">
        <v>717</v>
      </c>
      <c r="C29" s="458"/>
      <c r="D29" s="99"/>
      <c r="E29" s="186">
        <v>10231</v>
      </c>
    </row>
    <row r="30" spans="1:5" ht="13.5" customHeight="1">
      <c r="A30" s="92"/>
      <c r="B30" s="26"/>
      <c r="C30" s="26"/>
      <c r="D30" s="27"/>
      <c r="E30" s="28"/>
    </row>
    <row r="31" spans="1:5" ht="40.5" customHeight="1">
      <c r="A31" s="92"/>
      <c r="B31" s="244" t="s">
        <v>709</v>
      </c>
      <c r="C31" s="245" t="s">
        <v>718</v>
      </c>
      <c r="D31" s="27"/>
      <c r="E31" s="28">
        <v>4701</v>
      </c>
    </row>
    <row r="32" spans="1:5" ht="13.5" customHeight="1">
      <c r="A32" s="92"/>
      <c r="B32" s="145"/>
      <c r="C32" s="26"/>
      <c r="D32" s="27"/>
      <c r="E32" s="28"/>
    </row>
    <row r="33" spans="1:5" ht="13.5" customHeight="1">
      <c r="A33" s="92"/>
      <c r="B33" s="244" t="s">
        <v>35</v>
      </c>
      <c r="C33" s="42" t="s">
        <v>719</v>
      </c>
      <c r="D33" s="27"/>
      <c r="E33" s="28">
        <v>1855</v>
      </c>
    </row>
    <row r="34" spans="1:5" ht="13.5" customHeight="1">
      <c r="A34" s="92"/>
      <c r="B34" s="145"/>
      <c r="C34" s="109"/>
      <c r="D34" s="27"/>
      <c r="E34" s="28"/>
    </row>
    <row r="35" spans="1:5" ht="13.5" customHeight="1">
      <c r="A35" s="92"/>
      <c r="B35" s="145"/>
      <c r="C35" s="42" t="s">
        <v>422</v>
      </c>
      <c r="D35" s="70"/>
      <c r="E35" s="28">
        <v>1845</v>
      </c>
    </row>
    <row r="36" spans="1:5" ht="13.5" customHeight="1">
      <c r="A36" s="92"/>
      <c r="B36" s="145"/>
      <c r="C36" s="109"/>
      <c r="D36" s="27"/>
      <c r="E36" s="28"/>
    </row>
    <row r="37" spans="1:5" ht="13.5" customHeight="1">
      <c r="A37" s="92"/>
      <c r="B37" s="244"/>
      <c r="C37" s="42" t="s">
        <v>114</v>
      </c>
      <c r="D37" s="70"/>
      <c r="E37" s="74">
        <v>10</v>
      </c>
    </row>
    <row r="38" spans="1:5" ht="13.5" customHeight="1">
      <c r="A38" s="92"/>
      <c r="B38" s="244"/>
      <c r="C38" s="26"/>
      <c r="D38" s="27"/>
      <c r="E38" s="28"/>
    </row>
    <row r="39" spans="1:5" ht="40.5" customHeight="1">
      <c r="A39" s="92"/>
      <c r="B39" s="244" t="s">
        <v>140</v>
      </c>
      <c r="C39" s="245" t="s">
        <v>720</v>
      </c>
      <c r="D39" s="27"/>
      <c r="E39" s="74">
        <v>0</v>
      </c>
    </row>
    <row r="40" spans="1:5" ht="13.5" customHeight="1">
      <c r="A40" s="92"/>
      <c r="B40" s="26"/>
      <c r="C40" s="26"/>
      <c r="D40" s="27"/>
      <c r="E40" s="28"/>
    </row>
    <row r="41" spans="1:5" ht="27" customHeight="1">
      <c r="A41" s="92"/>
      <c r="B41" s="244" t="s">
        <v>142</v>
      </c>
      <c r="C41" s="245" t="s">
        <v>721</v>
      </c>
      <c r="D41" s="27"/>
      <c r="E41" s="28">
        <v>2866</v>
      </c>
    </row>
    <row r="42" spans="1:5" ht="13.5" customHeight="1">
      <c r="A42" s="92"/>
      <c r="B42" s="26"/>
      <c r="C42" s="26"/>
      <c r="D42" s="27"/>
      <c r="E42" s="28"/>
    </row>
    <row r="43" spans="1:5" ht="13.5" customHeight="1">
      <c r="A43" s="92"/>
      <c r="B43" s="244" t="s">
        <v>144</v>
      </c>
      <c r="C43" s="42" t="s">
        <v>722</v>
      </c>
      <c r="D43" s="27"/>
      <c r="E43" s="28">
        <v>674</v>
      </c>
    </row>
    <row r="44" spans="1:5" ht="13.5" customHeight="1">
      <c r="A44" s="92"/>
      <c r="B44" s="26"/>
      <c r="C44" s="26"/>
      <c r="D44" s="27"/>
      <c r="E44" s="28"/>
    </row>
    <row r="45" spans="1:5" ht="13.5" customHeight="1">
      <c r="A45" s="92"/>
      <c r="B45" s="244" t="s">
        <v>146</v>
      </c>
      <c r="C45" s="42" t="s">
        <v>716</v>
      </c>
      <c r="D45" s="27"/>
      <c r="E45" s="28">
        <v>135</v>
      </c>
    </row>
    <row r="46" spans="1:5" ht="13.5" customHeight="1">
      <c r="A46" s="92"/>
      <c r="B46" s="26"/>
      <c r="C46" s="26"/>
      <c r="D46" s="27"/>
      <c r="E46" s="28"/>
    </row>
    <row r="47" spans="1:5" ht="40.5" customHeight="1">
      <c r="A47" s="243">
        <v>3</v>
      </c>
      <c r="B47" s="503" t="s">
        <v>723</v>
      </c>
      <c r="C47" s="504"/>
      <c r="D47" s="99"/>
      <c r="E47" s="186">
        <v>4029</v>
      </c>
    </row>
    <row r="48" spans="1:5" ht="13.5" customHeight="1">
      <c r="A48" s="247"/>
      <c r="B48" s="66"/>
      <c r="C48" s="66"/>
      <c r="D48" s="99"/>
      <c r="E48" s="28"/>
    </row>
    <row r="49" spans="1:5" ht="40.5" customHeight="1">
      <c r="A49" s="243">
        <v>4</v>
      </c>
      <c r="B49" s="503" t="s">
        <v>724</v>
      </c>
      <c r="C49" s="503"/>
      <c r="D49" s="99"/>
      <c r="E49" s="248">
        <v>159</v>
      </c>
    </row>
    <row r="50" spans="1:5" ht="13.5" customHeight="1">
      <c r="A50" s="247"/>
      <c r="B50" s="249"/>
      <c r="C50" s="249"/>
      <c r="D50" s="99"/>
      <c r="E50" s="28"/>
    </row>
    <row r="51" spans="1:5" ht="27" customHeight="1">
      <c r="A51" s="243">
        <v>5</v>
      </c>
      <c r="B51" s="503" t="s">
        <v>725</v>
      </c>
      <c r="C51" s="503"/>
      <c r="D51" s="99"/>
      <c r="E51" s="186">
        <v>3870</v>
      </c>
    </row>
    <row r="52" spans="1:5" ht="13.5" customHeight="1">
      <c r="A52" s="49"/>
      <c r="B52" s="49"/>
      <c r="C52" s="49"/>
      <c r="D52" s="50"/>
      <c r="E52" s="397"/>
    </row>
    <row r="53" spans="1:5" ht="13.5" customHeight="1">
      <c r="A53" s="20"/>
      <c r="B53" s="20"/>
      <c r="C53" s="20"/>
      <c r="D53" s="20"/>
      <c r="E53" s="20"/>
    </row>
    <row r="54" ht="13.5">
      <c r="E54" s="91"/>
    </row>
  </sheetData>
  <sheetProtection/>
  <mergeCells count="8">
    <mergeCell ref="A3:D5"/>
    <mergeCell ref="E3:E5"/>
    <mergeCell ref="A7:C7"/>
    <mergeCell ref="B9:C9"/>
    <mergeCell ref="B29:C29"/>
    <mergeCell ref="B47:C47"/>
    <mergeCell ref="B49:C49"/>
    <mergeCell ref="B51:C51"/>
  </mergeCells>
  <printOptions/>
  <pageMargins left="0.75" right="0.75" top="1" bottom="1" header="0.512" footer="0.512"/>
  <pageSetup orientation="portrait" paperSize="9"/>
  <ignoredErrors>
    <ignoredError sqref="B11:C6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4.125" style="0" customWidth="1"/>
    <col min="3" max="3" width="1.625" style="0" customWidth="1"/>
    <col min="4" max="12" width="10.625" style="0" customWidth="1"/>
  </cols>
  <sheetData>
    <row r="1" spans="1:12" ht="13.5" customHeight="1">
      <c r="A1" s="55" t="s">
        <v>726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customHeight="1">
      <c r="A2" s="250" t="s">
        <v>423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3.5" customHeight="1">
      <c r="A3" s="20"/>
      <c r="B3" s="19" t="s">
        <v>727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1"/>
      <c r="L4" s="21" t="s">
        <v>728</v>
      </c>
    </row>
    <row r="5" spans="1:12" ht="13.5" customHeight="1" thickTop="1">
      <c r="A5" s="431" t="s">
        <v>729</v>
      </c>
      <c r="B5" s="431"/>
      <c r="C5" s="497"/>
      <c r="D5" s="434" t="s">
        <v>730</v>
      </c>
      <c r="E5" s="448"/>
      <c r="F5" s="448"/>
      <c r="G5" s="449"/>
      <c r="H5" s="434" t="s">
        <v>731</v>
      </c>
      <c r="I5" s="448"/>
      <c r="J5" s="448"/>
      <c r="K5" s="449"/>
      <c r="L5" s="456" t="s">
        <v>732</v>
      </c>
    </row>
    <row r="6" spans="1:12" ht="13.5" customHeight="1">
      <c r="A6" s="432"/>
      <c r="B6" s="432"/>
      <c r="C6" s="498"/>
      <c r="D6" s="508"/>
      <c r="E6" s="509"/>
      <c r="F6" s="509"/>
      <c r="G6" s="510"/>
      <c r="H6" s="508"/>
      <c r="I6" s="509"/>
      <c r="J6" s="509"/>
      <c r="K6" s="510"/>
      <c r="L6" s="511"/>
    </row>
    <row r="7" spans="1:12" ht="13.5" customHeight="1">
      <c r="A7" s="432"/>
      <c r="B7" s="432"/>
      <c r="C7" s="498"/>
      <c r="D7" s="454" t="s">
        <v>733</v>
      </c>
      <c r="E7" s="437" t="s">
        <v>734</v>
      </c>
      <c r="F7" s="437" t="s">
        <v>735</v>
      </c>
      <c r="G7" s="437" t="s">
        <v>424</v>
      </c>
      <c r="H7" s="454" t="s">
        <v>736</v>
      </c>
      <c r="I7" s="437" t="s">
        <v>734</v>
      </c>
      <c r="J7" s="437" t="s">
        <v>735</v>
      </c>
      <c r="K7" s="437" t="s">
        <v>425</v>
      </c>
      <c r="L7" s="511"/>
    </row>
    <row r="8" spans="1:12" ht="13.5" customHeight="1">
      <c r="A8" s="450"/>
      <c r="B8" s="450"/>
      <c r="C8" s="499"/>
      <c r="D8" s="453"/>
      <c r="E8" s="433"/>
      <c r="F8" s="433"/>
      <c r="G8" s="433"/>
      <c r="H8" s="453"/>
      <c r="I8" s="433"/>
      <c r="J8" s="433"/>
      <c r="K8" s="433"/>
      <c r="L8" s="457"/>
    </row>
    <row r="9" spans="1:12" ht="13.5" customHeight="1">
      <c r="A9" s="26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</row>
    <row r="10" spans="1:12" ht="13.5" customHeight="1">
      <c r="A10" s="54"/>
      <c r="B10" s="84" t="s">
        <v>737</v>
      </c>
      <c r="C10" s="27"/>
      <c r="D10" s="86">
        <v>48667372</v>
      </c>
      <c r="E10" s="86">
        <v>44126287</v>
      </c>
      <c r="F10" s="86">
        <v>4534707</v>
      </c>
      <c r="G10" s="86">
        <v>6378</v>
      </c>
      <c r="H10" s="86">
        <v>48576503</v>
      </c>
      <c r="I10" s="86">
        <v>43361194</v>
      </c>
      <c r="J10" s="86">
        <v>5062600</v>
      </c>
      <c r="K10" s="86">
        <v>152709</v>
      </c>
      <c r="L10" s="86">
        <v>90869</v>
      </c>
    </row>
    <row r="11" spans="1:12" ht="13.5" customHeight="1">
      <c r="A11" s="54"/>
      <c r="B11" s="34" t="s">
        <v>97</v>
      </c>
      <c r="C11" s="27"/>
      <c r="D11" s="87">
        <v>47903491</v>
      </c>
      <c r="E11" s="87">
        <v>43442682</v>
      </c>
      <c r="F11" s="87">
        <v>4403908</v>
      </c>
      <c r="G11" s="87">
        <v>56901</v>
      </c>
      <c r="H11" s="87">
        <v>48269604</v>
      </c>
      <c r="I11" s="87">
        <v>43225767</v>
      </c>
      <c r="J11" s="87">
        <v>4964208</v>
      </c>
      <c r="K11" s="87">
        <v>79629</v>
      </c>
      <c r="L11" s="87">
        <v>891044</v>
      </c>
    </row>
    <row r="12" spans="1:12" s="33" customFormat="1" ht="13.5" customHeight="1">
      <c r="A12" s="26"/>
      <c r="B12" s="34" t="s">
        <v>98</v>
      </c>
      <c r="C12" s="27"/>
      <c r="D12" s="87">
        <v>47556276</v>
      </c>
      <c r="E12" s="87">
        <v>43299534</v>
      </c>
      <c r="F12" s="87">
        <v>4167394</v>
      </c>
      <c r="G12" s="87">
        <v>89348</v>
      </c>
      <c r="H12" s="87">
        <v>47581838</v>
      </c>
      <c r="I12" s="87">
        <v>42751746</v>
      </c>
      <c r="J12" s="87">
        <v>4753139</v>
      </c>
      <c r="K12" s="87">
        <v>76953</v>
      </c>
      <c r="L12" s="87">
        <v>-25562</v>
      </c>
    </row>
    <row r="13" spans="1:12" s="33" customFormat="1" ht="13.5" customHeight="1">
      <c r="A13" s="26"/>
      <c r="B13" s="34" t="s">
        <v>503</v>
      </c>
      <c r="C13" s="27"/>
      <c r="D13" s="87">
        <v>46609001</v>
      </c>
      <c r="E13" s="87">
        <v>42202089</v>
      </c>
      <c r="F13" s="87">
        <v>4037814</v>
      </c>
      <c r="G13" s="87">
        <v>369098</v>
      </c>
      <c r="H13" s="87">
        <v>46656263</v>
      </c>
      <c r="I13" s="87">
        <v>41762014</v>
      </c>
      <c r="J13" s="87">
        <v>4617667</v>
      </c>
      <c r="K13" s="87">
        <v>277582</v>
      </c>
      <c r="L13" s="87">
        <v>-47262</v>
      </c>
    </row>
    <row r="14" spans="1:12" s="36" customFormat="1" ht="13.5" customHeight="1">
      <c r="A14" s="66"/>
      <c r="B14" s="37" t="s">
        <v>584</v>
      </c>
      <c r="C14" s="99"/>
      <c r="D14" s="251">
        <v>46323749</v>
      </c>
      <c r="E14" s="251">
        <v>41708277</v>
      </c>
      <c r="F14" s="251">
        <v>4600952</v>
      </c>
      <c r="G14" s="251">
        <v>14520</v>
      </c>
      <c r="H14" s="251">
        <v>47304109</v>
      </c>
      <c r="I14" s="251">
        <v>41940258</v>
      </c>
      <c r="J14" s="251">
        <v>4949911</v>
      </c>
      <c r="K14" s="251">
        <v>413940</v>
      </c>
      <c r="L14" s="251">
        <v>-980360</v>
      </c>
    </row>
    <row r="15" spans="1:12" ht="13.5" customHeight="1">
      <c r="A15" s="26"/>
      <c r="B15" s="26"/>
      <c r="C15" s="27"/>
      <c r="D15" s="239"/>
      <c r="E15" s="239"/>
      <c r="F15" s="239"/>
      <c r="G15" s="239"/>
      <c r="H15" s="239"/>
      <c r="I15" s="239"/>
      <c r="J15" s="239"/>
      <c r="K15" s="239"/>
      <c r="L15" s="239"/>
    </row>
    <row r="16" spans="1:12" ht="13.5" customHeight="1">
      <c r="A16" s="447" t="s">
        <v>426</v>
      </c>
      <c r="B16" s="447"/>
      <c r="C16" s="27"/>
      <c r="D16" s="252">
        <v>13059502</v>
      </c>
      <c r="E16" s="252">
        <v>12138110</v>
      </c>
      <c r="F16" s="252">
        <v>920885</v>
      </c>
      <c r="G16" s="252">
        <v>507</v>
      </c>
      <c r="H16" s="252">
        <v>11744834</v>
      </c>
      <c r="I16" s="252">
        <v>9623617</v>
      </c>
      <c r="J16" s="252">
        <v>2083823</v>
      </c>
      <c r="K16" s="252">
        <v>37394</v>
      </c>
      <c r="L16" s="252">
        <v>1314668</v>
      </c>
    </row>
    <row r="17" spans="1:12" ht="13.5" customHeight="1">
      <c r="A17" s="26"/>
      <c r="B17" s="42" t="s">
        <v>427</v>
      </c>
      <c r="C17" s="27"/>
      <c r="D17" s="252">
        <v>4090024</v>
      </c>
      <c r="E17" s="252">
        <v>4056103</v>
      </c>
      <c r="F17" s="252">
        <v>33752</v>
      </c>
      <c r="G17" s="252">
        <v>169</v>
      </c>
      <c r="H17" s="252">
        <v>3801524</v>
      </c>
      <c r="I17" s="252">
        <v>3348208</v>
      </c>
      <c r="J17" s="252">
        <v>444692</v>
      </c>
      <c r="K17" s="252">
        <v>8624</v>
      </c>
      <c r="L17" s="252">
        <v>288500</v>
      </c>
    </row>
    <row r="18" spans="1:12" ht="13.5" customHeight="1">
      <c r="A18" s="26"/>
      <c r="B18" s="42" t="s">
        <v>428</v>
      </c>
      <c r="C18" s="27"/>
      <c r="D18" s="252">
        <v>989854</v>
      </c>
      <c r="E18" s="252">
        <v>929537</v>
      </c>
      <c r="F18" s="252">
        <v>60317</v>
      </c>
      <c r="G18" s="253">
        <v>0</v>
      </c>
      <c r="H18" s="252">
        <v>983065</v>
      </c>
      <c r="I18" s="252">
        <v>757940</v>
      </c>
      <c r="J18" s="252">
        <v>223234</v>
      </c>
      <c r="K18" s="252">
        <v>1891</v>
      </c>
      <c r="L18" s="252">
        <v>6789</v>
      </c>
    </row>
    <row r="19" spans="1:12" ht="13.5" customHeight="1">
      <c r="A19" s="26"/>
      <c r="B19" s="42" t="s">
        <v>429</v>
      </c>
      <c r="C19" s="27"/>
      <c r="D19" s="252">
        <v>2572462</v>
      </c>
      <c r="E19" s="252">
        <v>2190995</v>
      </c>
      <c r="F19" s="252">
        <v>381398</v>
      </c>
      <c r="G19" s="252">
        <v>69</v>
      </c>
      <c r="H19" s="252">
        <v>1948234</v>
      </c>
      <c r="I19" s="252">
        <v>1591250</v>
      </c>
      <c r="J19" s="252">
        <v>350170</v>
      </c>
      <c r="K19" s="252">
        <v>6814</v>
      </c>
      <c r="L19" s="252">
        <v>624228</v>
      </c>
    </row>
    <row r="20" spans="1:12" ht="13.5" customHeight="1">
      <c r="A20" s="26"/>
      <c r="B20" s="42" t="s">
        <v>430</v>
      </c>
      <c r="C20" s="27"/>
      <c r="D20" s="252">
        <v>910198</v>
      </c>
      <c r="E20" s="252">
        <v>870899</v>
      </c>
      <c r="F20" s="252">
        <v>39299</v>
      </c>
      <c r="G20" s="253">
        <v>0</v>
      </c>
      <c r="H20" s="252">
        <v>829992</v>
      </c>
      <c r="I20" s="252">
        <v>666027</v>
      </c>
      <c r="J20" s="252">
        <v>163965</v>
      </c>
      <c r="K20" s="253">
        <v>0</v>
      </c>
      <c r="L20" s="252">
        <v>80206</v>
      </c>
    </row>
    <row r="21" spans="1:12" ht="13.5" customHeight="1">
      <c r="A21" s="26"/>
      <c r="B21" s="42" t="s">
        <v>431</v>
      </c>
      <c r="C21" s="27"/>
      <c r="D21" s="252">
        <v>1047047</v>
      </c>
      <c r="E21" s="252">
        <v>881839</v>
      </c>
      <c r="F21" s="252">
        <v>165208</v>
      </c>
      <c r="G21" s="253">
        <v>0</v>
      </c>
      <c r="H21" s="252">
        <v>1051142</v>
      </c>
      <c r="I21" s="252">
        <v>792299</v>
      </c>
      <c r="J21" s="252">
        <v>258843</v>
      </c>
      <c r="K21" s="253">
        <v>0</v>
      </c>
      <c r="L21" s="252">
        <v>-4095</v>
      </c>
    </row>
    <row r="22" spans="1:12" ht="13.5" customHeight="1">
      <c r="A22" s="26"/>
      <c r="B22" s="42" t="s">
        <v>432</v>
      </c>
      <c r="C22" s="27"/>
      <c r="D22" s="252">
        <v>668883</v>
      </c>
      <c r="E22" s="252">
        <v>648968</v>
      </c>
      <c r="F22" s="252">
        <v>19915</v>
      </c>
      <c r="G22" s="253">
        <v>0</v>
      </c>
      <c r="H22" s="252">
        <v>585463</v>
      </c>
      <c r="I22" s="252">
        <v>462830</v>
      </c>
      <c r="J22" s="252">
        <v>121405</v>
      </c>
      <c r="K22" s="252">
        <v>1228</v>
      </c>
      <c r="L22" s="252">
        <v>83420</v>
      </c>
    </row>
    <row r="23" spans="1:12" ht="13.5" customHeight="1">
      <c r="A23" s="26"/>
      <c r="B23" s="42" t="s">
        <v>433</v>
      </c>
      <c r="C23" s="27"/>
      <c r="D23" s="252">
        <v>575565</v>
      </c>
      <c r="E23" s="252">
        <v>539534</v>
      </c>
      <c r="F23" s="252">
        <v>36031</v>
      </c>
      <c r="G23" s="253">
        <v>0</v>
      </c>
      <c r="H23" s="252">
        <v>553134</v>
      </c>
      <c r="I23" s="252">
        <v>500254</v>
      </c>
      <c r="J23" s="252">
        <v>51405</v>
      </c>
      <c r="K23" s="252">
        <v>1475</v>
      </c>
      <c r="L23" s="252">
        <v>22431</v>
      </c>
    </row>
    <row r="24" spans="1:12" ht="13.5" customHeight="1">
      <c r="A24" s="26"/>
      <c r="B24" s="42" t="s">
        <v>0</v>
      </c>
      <c r="C24" s="27"/>
      <c r="D24" s="252">
        <v>706380</v>
      </c>
      <c r="E24" s="252">
        <v>584081</v>
      </c>
      <c r="F24" s="252">
        <v>122299</v>
      </c>
      <c r="G24" s="253">
        <v>0</v>
      </c>
      <c r="H24" s="252">
        <v>609962</v>
      </c>
      <c r="I24" s="252">
        <v>439459</v>
      </c>
      <c r="J24" s="252">
        <v>157788</v>
      </c>
      <c r="K24" s="252">
        <v>12715</v>
      </c>
      <c r="L24" s="252">
        <v>96418</v>
      </c>
    </row>
    <row r="25" spans="1:12" ht="13.5" customHeight="1">
      <c r="A25" s="26"/>
      <c r="B25" s="42" t="s">
        <v>125</v>
      </c>
      <c r="C25" s="27"/>
      <c r="D25" s="252">
        <v>261708</v>
      </c>
      <c r="E25" s="252">
        <v>260293</v>
      </c>
      <c r="F25" s="252">
        <v>1415</v>
      </c>
      <c r="G25" s="253">
        <v>0</v>
      </c>
      <c r="H25" s="252">
        <v>227829</v>
      </c>
      <c r="I25" s="252">
        <v>192840</v>
      </c>
      <c r="J25" s="252">
        <v>33668</v>
      </c>
      <c r="K25" s="252">
        <v>1321</v>
      </c>
      <c r="L25" s="252">
        <v>33879</v>
      </c>
    </row>
    <row r="26" spans="1:12" ht="13.5" customHeight="1">
      <c r="A26" s="26"/>
      <c r="B26" s="42" t="s">
        <v>128</v>
      </c>
      <c r="C26" s="27"/>
      <c r="D26" s="252">
        <v>114635</v>
      </c>
      <c r="E26" s="252">
        <v>114223</v>
      </c>
      <c r="F26" s="252">
        <v>412</v>
      </c>
      <c r="G26" s="253">
        <v>0</v>
      </c>
      <c r="H26" s="252">
        <v>118786</v>
      </c>
      <c r="I26" s="252">
        <v>91248</v>
      </c>
      <c r="J26" s="252">
        <v>27538</v>
      </c>
      <c r="K26" s="253">
        <v>0</v>
      </c>
      <c r="L26" s="252">
        <v>-4151</v>
      </c>
    </row>
    <row r="27" spans="1:12" ht="13.5" customHeight="1">
      <c r="A27" s="26"/>
      <c r="B27" s="42" t="s">
        <v>1</v>
      </c>
      <c r="C27" s="27"/>
      <c r="D27" s="252">
        <v>312980</v>
      </c>
      <c r="E27" s="252">
        <v>309283</v>
      </c>
      <c r="F27" s="252">
        <v>3697</v>
      </c>
      <c r="G27" s="253">
        <v>0</v>
      </c>
      <c r="H27" s="252">
        <v>316402</v>
      </c>
      <c r="I27" s="252">
        <v>236022</v>
      </c>
      <c r="J27" s="252">
        <v>80266</v>
      </c>
      <c r="K27" s="253">
        <v>114</v>
      </c>
      <c r="L27" s="252">
        <v>-3422</v>
      </c>
    </row>
    <row r="28" spans="1:12" ht="13.5" customHeight="1">
      <c r="A28" s="26"/>
      <c r="B28" s="42" t="s">
        <v>2</v>
      </c>
      <c r="C28" s="27"/>
      <c r="D28" s="252">
        <v>809766</v>
      </c>
      <c r="E28" s="252">
        <v>752355</v>
      </c>
      <c r="F28" s="252">
        <v>57142</v>
      </c>
      <c r="G28" s="253">
        <v>269</v>
      </c>
      <c r="H28" s="252">
        <v>719301</v>
      </c>
      <c r="I28" s="252">
        <v>545240</v>
      </c>
      <c r="J28" s="252">
        <v>170849</v>
      </c>
      <c r="K28" s="252">
        <v>3212</v>
      </c>
      <c r="L28" s="252">
        <v>90465</v>
      </c>
    </row>
    <row r="29" spans="1:12" ht="13.5" customHeight="1">
      <c r="A29" s="26"/>
      <c r="B29" s="26"/>
      <c r="C29" s="27"/>
      <c r="D29" s="252"/>
      <c r="E29" s="252"/>
      <c r="F29" s="252"/>
      <c r="G29" s="252"/>
      <c r="H29" s="252"/>
      <c r="I29" s="252"/>
      <c r="J29" s="252"/>
      <c r="K29" s="252"/>
      <c r="L29" s="252"/>
    </row>
    <row r="30" spans="1:12" ht="13.5" customHeight="1">
      <c r="A30" s="447" t="s">
        <v>434</v>
      </c>
      <c r="B30" s="447"/>
      <c r="C30" s="27"/>
      <c r="D30" s="252">
        <v>743287</v>
      </c>
      <c r="E30" s="252">
        <v>522319</v>
      </c>
      <c r="F30" s="252">
        <v>220968</v>
      </c>
      <c r="G30" s="253">
        <v>0</v>
      </c>
      <c r="H30" s="252">
        <v>899627</v>
      </c>
      <c r="I30" s="252">
        <v>826228</v>
      </c>
      <c r="J30" s="252">
        <v>73399</v>
      </c>
      <c r="K30" s="253">
        <v>0</v>
      </c>
      <c r="L30" s="252">
        <v>-156340</v>
      </c>
    </row>
    <row r="31" spans="1:12" ht="13.5" customHeight="1">
      <c r="A31" s="26"/>
      <c r="B31" s="42" t="s">
        <v>427</v>
      </c>
      <c r="C31" s="27"/>
      <c r="D31" s="252">
        <v>743287</v>
      </c>
      <c r="E31" s="252">
        <v>522319</v>
      </c>
      <c r="F31" s="252">
        <v>220968</v>
      </c>
      <c r="G31" s="253">
        <v>0</v>
      </c>
      <c r="H31" s="252">
        <v>899627</v>
      </c>
      <c r="I31" s="252">
        <v>826228</v>
      </c>
      <c r="J31" s="252">
        <v>73399</v>
      </c>
      <c r="K31" s="253">
        <v>0</v>
      </c>
      <c r="L31" s="252">
        <v>-156340</v>
      </c>
    </row>
    <row r="32" spans="1:12" ht="13.5" customHeight="1">
      <c r="A32" s="26"/>
      <c r="B32" s="26"/>
      <c r="C32" s="27"/>
      <c r="D32" s="252"/>
      <c r="E32" s="252"/>
      <c r="F32" s="252"/>
      <c r="G32" s="252"/>
      <c r="H32" s="252"/>
      <c r="I32" s="252"/>
      <c r="J32" s="252"/>
      <c r="K32" s="252"/>
      <c r="L32" s="252"/>
    </row>
    <row r="33" spans="1:12" ht="13.5" customHeight="1">
      <c r="A33" s="447" t="s">
        <v>3</v>
      </c>
      <c r="B33" s="447"/>
      <c r="C33" s="27"/>
      <c r="D33" s="252">
        <v>2033476</v>
      </c>
      <c r="E33" s="252">
        <v>1973366</v>
      </c>
      <c r="F33" s="252">
        <v>60110</v>
      </c>
      <c r="G33" s="253">
        <v>0</v>
      </c>
      <c r="H33" s="252">
        <v>2569218</v>
      </c>
      <c r="I33" s="252">
        <v>1853805</v>
      </c>
      <c r="J33" s="252">
        <v>492302</v>
      </c>
      <c r="K33" s="253">
        <v>223111</v>
      </c>
      <c r="L33" s="252">
        <v>-535742</v>
      </c>
    </row>
    <row r="34" spans="1:12" ht="13.5" customHeight="1">
      <c r="A34" s="26"/>
      <c r="B34" s="42" t="s">
        <v>427</v>
      </c>
      <c r="C34" s="27"/>
      <c r="D34" s="252">
        <v>2033476</v>
      </c>
      <c r="E34" s="252">
        <v>1973366</v>
      </c>
      <c r="F34" s="252">
        <v>60110</v>
      </c>
      <c r="G34" s="253">
        <v>0</v>
      </c>
      <c r="H34" s="252">
        <v>2569218</v>
      </c>
      <c r="I34" s="252">
        <v>1853805</v>
      </c>
      <c r="J34" s="252">
        <v>492302</v>
      </c>
      <c r="K34" s="252">
        <v>223111</v>
      </c>
      <c r="L34" s="252">
        <v>-535742</v>
      </c>
    </row>
    <row r="35" spans="1:12" ht="13.5" customHeight="1">
      <c r="A35" s="26"/>
      <c r="B35" s="26"/>
      <c r="C35" s="27"/>
      <c r="D35" s="252"/>
      <c r="E35" s="252"/>
      <c r="F35" s="252"/>
      <c r="G35" s="252"/>
      <c r="H35" s="252"/>
      <c r="I35" s="252"/>
      <c r="J35" s="252"/>
      <c r="K35" s="252"/>
      <c r="L35" s="252"/>
    </row>
    <row r="36" spans="1:12" ht="13.5" customHeight="1">
      <c r="A36" s="447" t="s">
        <v>435</v>
      </c>
      <c r="B36" s="447"/>
      <c r="C36" s="27"/>
      <c r="D36" s="252">
        <v>30173928</v>
      </c>
      <c r="E36" s="252">
        <v>26799744</v>
      </c>
      <c r="F36" s="252">
        <v>3360171</v>
      </c>
      <c r="G36" s="252">
        <v>14013</v>
      </c>
      <c r="H36" s="252">
        <v>31777325</v>
      </c>
      <c r="I36" s="252">
        <v>29402663</v>
      </c>
      <c r="J36" s="252">
        <v>2221227</v>
      </c>
      <c r="K36" s="252">
        <v>153435</v>
      </c>
      <c r="L36" s="252">
        <v>-1603397</v>
      </c>
    </row>
    <row r="37" spans="1:12" ht="13.5" customHeight="1">
      <c r="A37" s="26"/>
      <c r="B37" s="42" t="s">
        <v>427</v>
      </c>
      <c r="C37" s="27"/>
      <c r="D37" s="252">
        <v>7763424</v>
      </c>
      <c r="E37" s="252">
        <v>6905620</v>
      </c>
      <c r="F37" s="252">
        <v>857804</v>
      </c>
      <c r="G37" s="253">
        <v>0</v>
      </c>
      <c r="H37" s="252">
        <v>8406391</v>
      </c>
      <c r="I37" s="252">
        <v>7697422</v>
      </c>
      <c r="J37" s="252">
        <v>634512</v>
      </c>
      <c r="K37" s="253">
        <v>74457</v>
      </c>
      <c r="L37" s="252">
        <v>-642967</v>
      </c>
    </row>
    <row r="38" spans="1:12" ht="13.5" customHeight="1">
      <c r="A38" s="26"/>
      <c r="B38" s="42" t="s">
        <v>445</v>
      </c>
      <c r="C38" s="27"/>
      <c r="D38" s="252">
        <v>2646885</v>
      </c>
      <c r="E38" s="252">
        <v>2241174</v>
      </c>
      <c r="F38" s="252">
        <v>405644</v>
      </c>
      <c r="G38" s="253">
        <v>67</v>
      </c>
      <c r="H38" s="252">
        <v>2861131</v>
      </c>
      <c r="I38" s="252">
        <v>2356603</v>
      </c>
      <c r="J38" s="252">
        <v>504528</v>
      </c>
      <c r="K38" s="253">
        <v>0</v>
      </c>
      <c r="L38" s="252">
        <v>-214246</v>
      </c>
    </row>
    <row r="39" spans="1:12" ht="13.5" customHeight="1">
      <c r="A39" s="26"/>
      <c r="B39" s="42" t="s">
        <v>436</v>
      </c>
      <c r="C39" s="27"/>
      <c r="D39" s="252">
        <v>4500090</v>
      </c>
      <c r="E39" s="252">
        <v>4327926</v>
      </c>
      <c r="F39" s="252">
        <v>172164</v>
      </c>
      <c r="G39" s="253">
        <v>0</v>
      </c>
      <c r="H39" s="252">
        <v>4459153</v>
      </c>
      <c r="I39" s="252">
        <v>4304984</v>
      </c>
      <c r="J39" s="252">
        <v>154169</v>
      </c>
      <c r="K39" s="253">
        <v>0</v>
      </c>
      <c r="L39" s="252">
        <v>40937</v>
      </c>
    </row>
    <row r="40" spans="1:12" ht="13.5" customHeight="1">
      <c r="A40" s="26"/>
      <c r="B40" s="42" t="s">
        <v>4</v>
      </c>
      <c r="C40" s="27"/>
      <c r="D40" s="252">
        <v>3064214</v>
      </c>
      <c r="E40" s="252">
        <v>2830097</v>
      </c>
      <c r="F40" s="252">
        <v>234117</v>
      </c>
      <c r="G40" s="253">
        <v>0</v>
      </c>
      <c r="H40" s="252">
        <v>3228432</v>
      </c>
      <c r="I40" s="252">
        <v>3042945</v>
      </c>
      <c r="J40" s="252">
        <v>185487</v>
      </c>
      <c r="K40" s="253">
        <v>0</v>
      </c>
      <c r="L40" s="252">
        <v>-164218</v>
      </c>
    </row>
    <row r="41" spans="1:12" ht="13.5" customHeight="1">
      <c r="A41" s="26"/>
      <c r="B41" s="42" t="s">
        <v>5</v>
      </c>
      <c r="C41" s="27"/>
      <c r="D41" s="252">
        <v>1962184</v>
      </c>
      <c r="E41" s="252">
        <v>1695060</v>
      </c>
      <c r="F41" s="252">
        <v>267124</v>
      </c>
      <c r="G41" s="253">
        <v>0</v>
      </c>
      <c r="H41" s="252">
        <v>2061082</v>
      </c>
      <c r="I41" s="252">
        <v>1909685</v>
      </c>
      <c r="J41" s="252">
        <v>151397</v>
      </c>
      <c r="K41" s="253">
        <v>0</v>
      </c>
      <c r="L41" s="252">
        <v>-98898</v>
      </c>
    </row>
    <row r="42" spans="1:12" ht="13.5" customHeight="1">
      <c r="A42" s="26"/>
      <c r="B42" s="42" t="s">
        <v>6</v>
      </c>
      <c r="C42" s="27"/>
      <c r="D42" s="252">
        <v>1041279</v>
      </c>
      <c r="E42" s="252">
        <v>905460</v>
      </c>
      <c r="F42" s="252">
        <v>135819</v>
      </c>
      <c r="G42" s="253">
        <v>0</v>
      </c>
      <c r="H42" s="252">
        <v>1150717</v>
      </c>
      <c r="I42" s="252">
        <v>1113757</v>
      </c>
      <c r="J42" s="252">
        <v>36960</v>
      </c>
      <c r="K42" s="253">
        <v>0</v>
      </c>
      <c r="L42" s="252">
        <v>-109438</v>
      </c>
    </row>
    <row r="43" spans="1:12" ht="13.5" customHeight="1">
      <c r="A43" s="26"/>
      <c r="B43" s="240" t="s">
        <v>7</v>
      </c>
      <c r="C43" s="27"/>
      <c r="D43" s="252">
        <v>4319709</v>
      </c>
      <c r="E43" s="252">
        <v>3947274</v>
      </c>
      <c r="F43" s="252">
        <v>367035</v>
      </c>
      <c r="G43" s="253">
        <v>5400</v>
      </c>
      <c r="H43" s="252">
        <v>4569569</v>
      </c>
      <c r="I43" s="252">
        <v>4241511</v>
      </c>
      <c r="J43" s="252">
        <v>323821</v>
      </c>
      <c r="K43" s="253">
        <v>4237</v>
      </c>
      <c r="L43" s="252">
        <v>-249860</v>
      </c>
    </row>
    <row r="44" spans="1:12" ht="13.5" customHeight="1">
      <c r="A44" s="26"/>
      <c r="B44" s="240" t="s">
        <v>8</v>
      </c>
      <c r="C44" s="27"/>
      <c r="D44" s="252">
        <v>1673267</v>
      </c>
      <c r="E44" s="252">
        <v>1331939</v>
      </c>
      <c r="F44" s="252">
        <v>341328</v>
      </c>
      <c r="G44" s="253">
        <v>0</v>
      </c>
      <c r="H44" s="252">
        <v>1666168</v>
      </c>
      <c r="I44" s="252">
        <v>1574672</v>
      </c>
      <c r="J44" s="252">
        <v>91496</v>
      </c>
      <c r="K44" s="253">
        <v>0</v>
      </c>
      <c r="L44" s="252">
        <v>7099</v>
      </c>
    </row>
    <row r="45" spans="1:12" ht="13.5" customHeight="1">
      <c r="A45" s="26"/>
      <c r="B45" s="240" t="s">
        <v>437</v>
      </c>
      <c r="C45" s="27"/>
      <c r="D45" s="252">
        <v>3202876</v>
      </c>
      <c r="E45" s="252">
        <v>2615194</v>
      </c>
      <c r="F45" s="252">
        <v>579136</v>
      </c>
      <c r="G45" s="253">
        <v>8546</v>
      </c>
      <c r="H45" s="252">
        <v>3374682</v>
      </c>
      <c r="I45" s="252">
        <v>3161084</v>
      </c>
      <c r="J45" s="252">
        <v>138857</v>
      </c>
      <c r="K45" s="253">
        <v>74741</v>
      </c>
      <c r="L45" s="252">
        <v>-171806</v>
      </c>
    </row>
    <row r="46" spans="1:12" ht="13.5" customHeight="1">
      <c r="A46" s="26"/>
      <c r="B46" s="26"/>
      <c r="C46" s="27"/>
      <c r="D46" s="252"/>
      <c r="E46" s="252"/>
      <c r="F46" s="252"/>
      <c r="G46" s="252"/>
      <c r="H46" s="252"/>
      <c r="I46" s="252"/>
      <c r="J46" s="252"/>
      <c r="K46" s="252"/>
      <c r="L46" s="252"/>
    </row>
    <row r="47" spans="1:12" ht="13.5" customHeight="1">
      <c r="A47" s="447" t="s">
        <v>438</v>
      </c>
      <c r="B47" s="447"/>
      <c r="C47" s="27"/>
      <c r="D47" s="252">
        <v>198001</v>
      </c>
      <c r="E47" s="252">
        <v>191847</v>
      </c>
      <c r="F47" s="252">
        <v>6154</v>
      </c>
      <c r="G47" s="253">
        <v>0</v>
      </c>
      <c r="H47" s="252">
        <v>197662</v>
      </c>
      <c r="I47" s="252">
        <v>149797</v>
      </c>
      <c r="J47" s="252">
        <v>47865</v>
      </c>
      <c r="K47" s="253">
        <v>0</v>
      </c>
      <c r="L47" s="252">
        <v>339</v>
      </c>
    </row>
    <row r="48" spans="1:12" ht="13.5" customHeight="1">
      <c r="A48" s="54"/>
      <c r="B48" s="109" t="s">
        <v>738</v>
      </c>
      <c r="C48" s="27"/>
      <c r="D48" s="252">
        <v>95486</v>
      </c>
      <c r="E48" s="252">
        <v>94328</v>
      </c>
      <c r="F48" s="252">
        <v>1158</v>
      </c>
      <c r="G48" s="253">
        <v>0</v>
      </c>
      <c r="H48" s="252">
        <v>84333</v>
      </c>
      <c r="I48" s="252">
        <v>77530</v>
      </c>
      <c r="J48" s="252">
        <v>6803</v>
      </c>
      <c r="K48" s="253">
        <v>0</v>
      </c>
      <c r="L48" s="252">
        <v>11153</v>
      </c>
    </row>
    <row r="49" spans="1:12" ht="13.5" customHeight="1">
      <c r="A49" s="54"/>
      <c r="B49" s="109" t="s">
        <v>0</v>
      </c>
      <c r="C49" s="27"/>
      <c r="D49" s="252">
        <v>43849</v>
      </c>
      <c r="E49" s="252">
        <v>43836</v>
      </c>
      <c r="F49" s="252">
        <v>13</v>
      </c>
      <c r="G49" s="253">
        <v>0</v>
      </c>
      <c r="H49" s="252">
        <v>31436</v>
      </c>
      <c r="I49" s="252">
        <v>24570</v>
      </c>
      <c r="J49" s="252">
        <v>6866</v>
      </c>
      <c r="K49" s="253">
        <v>0</v>
      </c>
      <c r="L49" s="252">
        <v>12413</v>
      </c>
    </row>
    <row r="50" spans="1:12" ht="13.5" customHeight="1">
      <c r="A50" s="26"/>
      <c r="B50" s="42" t="s">
        <v>9</v>
      </c>
      <c r="C50" s="27"/>
      <c r="D50" s="252">
        <v>58666</v>
      </c>
      <c r="E50" s="252">
        <v>53683</v>
      </c>
      <c r="F50" s="252">
        <v>4983</v>
      </c>
      <c r="G50" s="253">
        <v>0</v>
      </c>
      <c r="H50" s="252">
        <v>81893</v>
      </c>
      <c r="I50" s="252">
        <v>47697</v>
      </c>
      <c r="J50" s="252">
        <v>34196</v>
      </c>
      <c r="K50" s="253">
        <v>0</v>
      </c>
      <c r="L50" s="252">
        <v>-23227</v>
      </c>
    </row>
    <row r="51" spans="1:12" ht="13.5" customHeight="1">
      <c r="A51" s="26"/>
      <c r="B51" s="26"/>
      <c r="C51" s="27"/>
      <c r="D51" s="254"/>
      <c r="E51" s="254"/>
      <c r="F51" s="254"/>
      <c r="G51" s="254"/>
      <c r="H51" s="254"/>
      <c r="I51" s="254"/>
      <c r="J51" s="254"/>
      <c r="K51" s="254"/>
      <c r="L51" s="254"/>
    </row>
    <row r="52" spans="1:12" ht="13.5" customHeight="1">
      <c r="A52" s="447" t="s">
        <v>439</v>
      </c>
      <c r="B52" s="447"/>
      <c r="C52" s="27"/>
      <c r="D52" s="252">
        <v>115555</v>
      </c>
      <c r="E52" s="252">
        <v>82891</v>
      </c>
      <c r="F52" s="252">
        <v>32664</v>
      </c>
      <c r="G52" s="253">
        <v>0</v>
      </c>
      <c r="H52" s="252">
        <v>115443</v>
      </c>
      <c r="I52" s="252">
        <v>84148</v>
      </c>
      <c r="J52" s="252">
        <v>31295</v>
      </c>
      <c r="K52" s="253">
        <v>0</v>
      </c>
      <c r="L52" s="252">
        <v>112</v>
      </c>
    </row>
    <row r="53" spans="1:12" ht="13.5" customHeight="1">
      <c r="A53" s="26"/>
      <c r="B53" s="42" t="s">
        <v>427</v>
      </c>
      <c r="C53" s="27"/>
      <c r="D53" s="252">
        <v>115555</v>
      </c>
      <c r="E53" s="252">
        <v>82891</v>
      </c>
      <c r="F53" s="252">
        <v>32664</v>
      </c>
      <c r="G53" s="253">
        <v>0</v>
      </c>
      <c r="H53" s="252">
        <v>115443</v>
      </c>
      <c r="I53" s="252">
        <v>84148</v>
      </c>
      <c r="J53" s="252">
        <v>31295</v>
      </c>
      <c r="K53" s="253">
        <v>0</v>
      </c>
      <c r="L53" s="252">
        <v>112</v>
      </c>
    </row>
    <row r="54" spans="1:12" ht="13.5" customHeight="1">
      <c r="A54" s="49"/>
      <c r="B54" s="49"/>
      <c r="C54" s="50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</sheetData>
  <sheetProtection/>
  <mergeCells count="18">
    <mergeCell ref="A47:B47"/>
    <mergeCell ref="A52:B52"/>
    <mergeCell ref="I7:I8"/>
    <mergeCell ref="J7:J8"/>
    <mergeCell ref="A16:B16"/>
    <mergeCell ref="A30:B30"/>
    <mergeCell ref="A33:B33"/>
    <mergeCell ref="A36:B36"/>
    <mergeCell ref="L5:L8"/>
    <mergeCell ref="D7:D8"/>
    <mergeCell ref="E7:E8"/>
    <mergeCell ref="F7:F8"/>
    <mergeCell ref="G7:G8"/>
    <mergeCell ref="H7:H8"/>
    <mergeCell ref="K7:K8"/>
    <mergeCell ref="H5:K6"/>
    <mergeCell ref="A5:C8"/>
    <mergeCell ref="D5:G6"/>
  </mergeCells>
  <printOptions/>
  <pageMargins left="0.75" right="0.75" top="1" bottom="1" header="0.512" footer="0.512"/>
  <pageSetup orientation="portrait" paperSize="9"/>
  <ignoredErrors>
    <ignoredError sqref="B11:B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3.75390625" style="0" customWidth="1"/>
    <col min="3" max="3" width="2.125" style="0" customWidth="1"/>
    <col min="4" max="4" width="15.625" style="0" customWidth="1"/>
    <col min="5" max="5" width="12.625" style="0" customWidth="1"/>
    <col min="6" max="8" width="15.625" style="0" customWidth="1"/>
  </cols>
  <sheetData>
    <row r="1" spans="1:8" ht="13.5" customHeight="1">
      <c r="A1" s="19" t="s">
        <v>491</v>
      </c>
      <c r="B1" s="20"/>
      <c r="C1" s="20"/>
      <c r="D1" s="20"/>
      <c r="E1" s="20"/>
      <c r="F1" s="20"/>
      <c r="G1" s="20"/>
      <c r="H1" s="20"/>
    </row>
    <row r="2" spans="1:8" ht="13.5" customHeight="1" thickBot="1">
      <c r="A2" s="20"/>
      <c r="B2" s="20"/>
      <c r="C2" s="20"/>
      <c r="D2" s="20"/>
      <c r="E2" s="20"/>
      <c r="F2" s="20"/>
      <c r="G2" s="20"/>
      <c r="H2" s="21" t="s">
        <v>492</v>
      </c>
    </row>
    <row r="3" spans="1:8" ht="18" customHeight="1" thickTop="1">
      <c r="A3" s="448" t="s">
        <v>493</v>
      </c>
      <c r="B3" s="448"/>
      <c r="C3" s="449"/>
      <c r="D3" s="22" t="s">
        <v>494</v>
      </c>
      <c r="E3" s="23"/>
      <c r="F3" s="445" t="s">
        <v>52</v>
      </c>
      <c r="G3" s="445" t="s">
        <v>53</v>
      </c>
      <c r="H3" s="434" t="s">
        <v>54</v>
      </c>
    </row>
    <row r="4" spans="1:8" ht="10.5" customHeight="1">
      <c r="A4" s="441"/>
      <c r="B4" s="441"/>
      <c r="C4" s="442"/>
      <c r="D4" s="437" t="s">
        <v>55</v>
      </c>
      <c r="E4" s="437" t="s">
        <v>495</v>
      </c>
      <c r="F4" s="446"/>
      <c r="G4" s="446"/>
      <c r="H4" s="435"/>
    </row>
    <row r="5" spans="1:8" ht="10.5" customHeight="1">
      <c r="A5" s="443"/>
      <c r="B5" s="443"/>
      <c r="C5" s="444"/>
      <c r="D5" s="433"/>
      <c r="E5" s="438"/>
      <c r="F5" s="433"/>
      <c r="G5" s="433"/>
      <c r="H5" s="436"/>
    </row>
    <row r="6" spans="1:8" ht="13.5" customHeight="1">
      <c r="A6" s="26"/>
      <c r="B6" s="26"/>
      <c r="C6" s="27"/>
      <c r="D6" s="28"/>
      <c r="E6" s="29"/>
      <c r="F6" s="28"/>
      <c r="G6" s="28"/>
      <c r="H6" s="28"/>
    </row>
    <row r="7" spans="2:8" ht="13.5" customHeight="1">
      <c r="B7" s="24" t="s">
        <v>576</v>
      </c>
      <c r="C7" s="30"/>
      <c r="D7" s="35">
        <v>163464951</v>
      </c>
      <c r="E7" s="31">
        <v>0</v>
      </c>
      <c r="F7" s="35">
        <v>161686802</v>
      </c>
      <c r="G7" s="35">
        <v>30017</v>
      </c>
      <c r="H7" s="35">
        <v>1748133</v>
      </c>
    </row>
    <row r="8" spans="2:8" s="33" customFormat="1" ht="13.5" customHeight="1">
      <c r="B8" s="34" t="s">
        <v>496</v>
      </c>
      <c r="C8" s="30"/>
      <c r="D8" s="35">
        <v>135223576</v>
      </c>
      <c r="E8" s="31">
        <v>0</v>
      </c>
      <c r="F8" s="35">
        <v>133515991</v>
      </c>
      <c r="G8" s="35">
        <v>77717</v>
      </c>
      <c r="H8" s="35">
        <v>1629868</v>
      </c>
    </row>
    <row r="9" spans="2:8" s="33" customFormat="1" ht="13.5" customHeight="1">
      <c r="B9" s="34" t="s">
        <v>497</v>
      </c>
      <c r="C9" s="30"/>
      <c r="D9" s="35">
        <v>115834780</v>
      </c>
      <c r="E9" s="31">
        <v>0</v>
      </c>
      <c r="F9" s="35">
        <v>114206815</v>
      </c>
      <c r="G9" s="35">
        <v>52388</v>
      </c>
      <c r="H9" s="35">
        <v>1575579</v>
      </c>
    </row>
    <row r="10" spans="2:8" s="33" customFormat="1" ht="13.5" customHeight="1">
      <c r="B10" s="34" t="s">
        <v>498</v>
      </c>
      <c r="C10" s="30"/>
      <c r="D10" s="35">
        <v>112828958</v>
      </c>
      <c r="E10" s="31">
        <v>0</v>
      </c>
      <c r="F10" s="35">
        <v>111395631</v>
      </c>
      <c r="G10" s="35">
        <v>51010</v>
      </c>
      <c r="H10" s="35">
        <v>1382318</v>
      </c>
    </row>
    <row r="11" spans="2:8" s="36" customFormat="1" ht="13.5" customHeight="1">
      <c r="B11" s="37" t="s">
        <v>577</v>
      </c>
      <c r="C11" s="38"/>
      <c r="D11" s="102">
        <v>111510260</v>
      </c>
      <c r="E11" s="351">
        <f>IF(SUM(D11)=0,0,D11/$D$11*100)</f>
        <v>100</v>
      </c>
      <c r="F11" s="352">
        <v>109615529</v>
      </c>
      <c r="G11" s="352">
        <v>96047</v>
      </c>
      <c r="H11" s="352">
        <v>1798685</v>
      </c>
    </row>
    <row r="12" spans="1:8" ht="13.5" customHeight="1">
      <c r="A12" s="26"/>
      <c r="B12" s="26"/>
      <c r="C12" s="27"/>
      <c r="D12" s="40"/>
      <c r="E12" s="41"/>
      <c r="F12" s="40"/>
      <c r="G12" s="40"/>
      <c r="H12" s="40"/>
    </row>
    <row r="13" spans="1:8" ht="13.5" customHeight="1">
      <c r="A13" s="447" t="s">
        <v>56</v>
      </c>
      <c r="B13" s="447"/>
      <c r="C13" s="27"/>
      <c r="D13" s="40">
        <v>70789058</v>
      </c>
      <c r="E13" s="353">
        <f aca="true" t="shared" si="0" ref="E13:E18">IF(SUM(D13)=0,0,D13/$D$11*100)</f>
        <v>63.48210290245938</v>
      </c>
      <c r="F13" s="40">
        <v>69790514</v>
      </c>
      <c r="G13" s="40">
        <v>54464</v>
      </c>
      <c r="H13" s="40">
        <v>944080</v>
      </c>
    </row>
    <row r="14" spans="1:8" ht="13.5" customHeight="1">
      <c r="A14" s="26"/>
      <c r="B14" s="42" t="s">
        <v>57</v>
      </c>
      <c r="C14" s="27"/>
      <c r="D14" s="40">
        <v>47298032</v>
      </c>
      <c r="E14" s="353">
        <f t="shared" si="0"/>
        <v>42.415856621623874</v>
      </c>
      <c r="F14" s="40">
        <v>46733901</v>
      </c>
      <c r="G14" s="40">
        <v>46614</v>
      </c>
      <c r="H14" s="40">
        <v>517516</v>
      </c>
    </row>
    <row r="15" spans="1:8" ht="13.5" customHeight="1">
      <c r="A15" s="26"/>
      <c r="B15" s="42" t="s">
        <v>58</v>
      </c>
      <c r="C15" s="27"/>
      <c r="D15" s="40">
        <v>37963342</v>
      </c>
      <c r="E15" s="353">
        <f t="shared" si="0"/>
        <v>34.04470763497457</v>
      </c>
      <c r="F15" s="40">
        <v>37781866</v>
      </c>
      <c r="G15" s="40">
        <v>12772</v>
      </c>
      <c r="H15" s="40">
        <v>168705</v>
      </c>
    </row>
    <row r="16" spans="1:8" ht="13.5" customHeight="1">
      <c r="A16" s="26"/>
      <c r="B16" s="42" t="s">
        <v>59</v>
      </c>
      <c r="C16" s="27"/>
      <c r="D16" s="40">
        <v>9334689</v>
      </c>
      <c r="E16" s="353">
        <f t="shared" si="0"/>
        <v>8.371148089870834</v>
      </c>
      <c r="F16" s="40">
        <v>8952035</v>
      </c>
      <c r="G16" s="40">
        <v>33842</v>
      </c>
      <c r="H16" s="40">
        <v>348812</v>
      </c>
    </row>
    <row r="17" spans="1:8" ht="13.5" customHeight="1">
      <c r="A17" s="26"/>
      <c r="B17" s="42" t="s">
        <v>60</v>
      </c>
      <c r="C17" s="27"/>
      <c r="D17" s="40">
        <v>20052689</v>
      </c>
      <c r="E17" s="353">
        <f t="shared" si="0"/>
        <v>17.982819697487926</v>
      </c>
      <c r="F17" s="40">
        <v>19907896</v>
      </c>
      <c r="G17" s="40">
        <v>7850</v>
      </c>
      <c r="H17" s="40">
        <v>136944</v>
      </c>
    </row>
    <row r="18" spans="1:8" ht="13.5" customHeight="1">
      <c r="A18" s="26"/>
      <c r="B18" s="42" t="s">
        <v>61</v>
      </c>
      <c r="C18" s="27"/>
      <c r="D18" s="40">
        <v>3438337</v>
      </c>
      <c r="E18" s="353">
        <f t="shared" si="0"/>
        <v>3.083426583347577</v>
      </c>
      <c r="F18" s="40">
        <v>3148717</v>
      </c>
      <c r="G18" s="43">
        <v>0</v>
      </c>
      <c r="H18" s="40">
        <v>289620</v>
      </c>
    </row>
    <row r="19" spans="1:8" ht="13.5" customHeight="1">
      <c r="A19" s="26"/>
      <c r="B19" s="42" t="s">
        <v>62</v>
      </c>
      <c r="C19" s="27"/>
      <c r="D19" s="44">
        <v>0</v>
      </c>
      <c r="E19" s="353">
        <f>IF(SUM(D19)=0,0,D19/$D$10*100)</f>
        <v>0</v>
      </c>
      <c r="F19" s="354">
        <v>0</v>
      </c>
      <c r="G19" s="354">
        <v>0</v>
      </c>
      <c r="H19" s="354">
        <v>0</v>
      </c>
    </row>
    <row r="20" spans="1:8" ht="13.5" customHeight="1">
      <c r="A20" s="26"/>
      <c r="B20" s="42" t="s">
        <v>63</v>
      </c>
      <c r="C20" s="27"/>
      <c r="D20" s="44">
        <v>0</v>
      </c>
      <c r="E20" s="353">
        <f>IF(SUM(D20)=0,0,D20/$D$10*100)</f>
        <v>0</v>
      </c>
      <c r="F20" s="354">
        <v>0</v>
      </c>
      <c r="G20" s="354">
        <v>0</v>
      </c>
      <c r="H20" s="354">
        <v>0</v>
      </c>
    </row>
    <row r="21" spans="1:8" ht="13.5" customHeight="1">
      <c r="A21" s="26"/>
      <c r="B21" s="42" t="s">
        <v>64</v>
      </c>
      <c r="C21" s="27"/>
      <c r="D21" s="44">
        <v>0</v>
      </c>
      <c r="E21" s="353">
        <f>IF(SUM(D21)=0,0,D21/$D$10*100)</f>
        <v>0</v>
      </c>
      <c r="F21" s="354">
        <v>0</v>
      </c>
      <c r="G21" s="354">
        <v>0</v>
      </c>
      <c r="H21" s="354">
        <v>0</v>
      </c>
    </row>
    <row r="22" spans="1:8" ht="7.5" customHeight="1">
      <c r="A22" s="26"/>
      <c r="B22" s="42"/>
      <c r="C22" s="27"/>
      <c r="D22" s="40"/>
      <c r="E22" s="106"/>
      <c r="F22" s="40"/>
      <c r="G22" s="40"/>
      <c r="H22" s="40"/>
    </row>
    <row r="23" spans="1:8" ht="13.5" customHeight="1">
      <c r="A23" s="447" t="s">
        <v>499</v>
      </c>
      <c r="B23" s="447"/>
      <c r="C23" s="27"/>
      <c r="D23" s="40">
        <v>40721202</v>
      </c>
      <c r="E23" s="353">
        <f>IF(SUM(D23)=0,0,D23/$D$11*100)</f>
        <v>36.51789709754062</v>
      </c>
      <c r="F23" s="40">
        <v>39825014</v>
      </c>
      <c r="G23" s="354">
        <v>41583</v>
      </c>
      <c r="H23" s="40">
        <v>854604</v>
      </c>
    </row>
    <row r="24" spans="1:8" ht="13.5" customHeight="1">
      <c r="A24" s="26"/>
      <c r="B24" s="42" t="s">
        <v>65</v>
      </c>
      <c r="C24" s="27"/>
      <c r="D24" s="40">
        <v>500</v>
      </c>
      <c r="E24" s="353">
        <f aca="true" t="shared" si="1" ref="E24:E38">IF(SUM(D24)=0,0,D24/$D$11*100)</f>
        <v>0.00044838923342121166</v>
      </c>
      <c r="F24" s="354" t="s">
        <v>578</v>
      </c>
      <c r="G24" s="354">
        <v>0</v>
      </c>
      <c r="H24" s="40">
        <v>500</v>
      </c>
    </row>
    <row r="25" spans="1:8" ht="13.5" customHeight="1">
      <c r="A25" s="26"/>
      <c r="B25" s="42" t="s">
        <v>66</v>
      </c>
      <c r="C25" s="27"/>
      <c r="D25" s="40">
        <v>39229586</v>
      </c>
      <c r="E25" s="353">
        <f t="shared" si="1"/>
        <v>35.18024798794299</v>
      </c>
      <c r="F25" s="354">
        <v>38335034</v>
      </c>
      <c r="G25" s="40">
        <v>41583</v>
      </c>
      <c r="H25" s="40">
        <v>852969</v>
      </c>
    </row>
    <row r="26" spans="1:8" ht="13.5" customHeight="1">
      <c r="A26" s="26"/>
      <c r="B26" s="42" t="s">
        <v>67</v>
      </c>
      <c r="C26" s="27"/>
      <c r="D26" s="40">
        <v>461602</v>
      </c>
      <c r="E26" s="353">
        <f t="shared" si="1"/>
        <v>0.4139547338513963</v>
      </c>
      <c r="F26" s="354">
        <v>461601</v>
      </c>
      <c r="G26" s="354">
        <v>0</v>
      </c>
      <c r="H26" s="354">
        <v>1</v>
      </c>
    </row>
    <row r="27" spans="1:8" ht="13.5" customHeight="1">
      <c r="A27" s="26"/>
      <c r="B27" s="46" t="s">
        <v>68</v>
      </c>
      <c r="C27" s="47"/>
      <c r="D27" s="44" t="s">
        <v>579</v>
      </c>
      <c r="E27" s="353">
        <f t="shared" si="1"/>
        <v>0</v>
      </c>
      <c r="F27" s="354">
        <v>0</v>
      </c>
      <c r="G27" s="354">
        <v>0</v>
      </c>
      <c r="H27" s="354">
        <v>0</v>
      </c>
    </row>
    <row r="28" spans="1:8" ht="13.5" customHeight="1">
      <c r="A28" s="26"/>
      <c r="B28" s="42" t="s">
        <v>69</v>
      </c>
      <c r="C28" s="27"/>
      <c r="D28" s="44" t="s">
        <v>580</v>
      </c>
      <c r="E28" s="353">
        <f t="shared" si="1"/>
        <v>0</v>
      </c>
      <c r="F28" s="354">
        <v>0</v>
      </c>
      <c r="G28" s="354">
        <v>0</v>
      </c>
      <c r="H28" s="354">
        <v>0</v>
      </c>
    </row>
    <row r="29" spans="1:8" ht="13.5" customHeight="1">
      <c r="A29" s="26"/>
      <c r="B29" s="42" t="s">
        <v>70</v>
      </c>
      <c r="C29" s="27"/>
      <c r="D29" s="44" t="s">
        <v>580</v>
      </c>
      <c r="E29" s="353">
        <f t="shared" si="1"/>
        <v>0</v>
      </c>
      <c r="F29" s="354">
        <v>0</v>
      </c>
      <c r="G29" s="354">
        <v>0</v>
      </c>
      <c r="H29" s="354">
        <v>0</v>
      </c>
    </row>
    <row r="30" spans="1:8" ht="13.5" customHeight="1">
      <c r="A30" s="26"/>
      <c r="B30" s="42" t="s">
        <v>500</v>
      </c>
      <c r="C30" s="27"/>
      <c r="D30" s="44" t="s">
        <v>581</v>
      </c>
      <c r="E30" s="353">
        <f t="shared" si="1"/>
        <v>0</v>
      </c>
      <c r="F30" s="354">
        <v>0</v>
      </c>
      <c r="G30" s="354">
        <v>0</v>
      </c>
      <c r="H30" s="354">
        <v>0</v>
      </c>
    </row>
    <row r="31" spans="1:8" ht="13.5" customHeight="1">
      <c r="A31" s="26"/>
      <c r="B31" s="42" t="s">
        <v>71</v>
      </c>
      <c r="C31" s="27"/>
      <c r="D31" s="44" t="s">
        <v>581</v>
      </c>
      <c r="E31" s="353">
        <f t="shared" si="1"/>
        <v>0</v>
      </c>
      <c r="F31" s="354">
        <v>0</v>
      </c>
      <c r="G31" s="354">
        <v>0</v>
      </c>
      <c r="H31" s="354">
        <v>0</v>
      </c>
    </row>
    <row r="32" spans="1:8" ht="13.5" customHeight="1">
      <c r="A32" s="26"/>
      <c r="B32" s="42" t="s">
        <v>72</v>
      </c>
      <c r="C32" s="27"/>
      <c r="D32" s="44" t="s">
        <v>582</v>
      </c>
      <c r="E32" s="353">
        <f t="shared" si="1"/>
        <v>0</v>
      </c>
      <c r="F32" s="354">
        <v>0</v>
      </c>
      <c r="G32" s="354">
        <v>0</v>
      </c>
      <c r="H32" s="354">
        <v>0</v>
      </c>
    </row>
    <row r="33" spans="1:8" ht="13.5" customHeight="1">
      <c r="A33" s="26"/>
      <c r="B33" s="42" t="s">
        <v>73</v>
      </c>
      <c r="C33" s="27"/>
      <c r="D33" s="44" t="s">
        <v>582</v>
      </c>
      <c r="E33" s="353">
        <f t="shared" si="1"/>
        <v>0</v>
      </c>
      <c r="F33" s="354">
        <v>0</v>
      </c>
      <c r="G33" s="354">
        <v>0</v>
      </c>
      <c r="H33" s="354"/>
    </row>
    <row r="34" spans="1:8" ht="13.5" customHeight="1">
      <c r="A34" s="26"/>
      <c r="B34" s="48" t="s">
        <v>74</v>
      </c>
      <c r="C34" s="27"/>
      <c r="D34" s="44" t="s">
        <v>582</v>
      </c>
      <c r="E34" s="353">
        <f t="shared" si="1"/>
        <v>0</v>
      </c>
      <c r="F34" s="354">
        <v>0</v>
      </c>
      <c r="G34" s="354">
        <v>0</v>
      </c>
      <c r="H34" s="354"/>
    </row>
    <row r="35" spans="1:8" ht="13.5" customHeight="1">
      <c r="A35" s="26"/>
      <c r="B35" s="42" t="s">
        <v>75</v>
      </c>
      <c r="C35" s="27"/>
      <c r="D35" s="40">
        <v>93223</v>
      </c>
      <c r="E35" s="353">
        <f>IF(SUM(D35)=0,0,D35/$D$11*100)</f>
        <v>0.08360037901445123</v>
      </c>
      <c r="F35" s="354">
        <v>92486</v>
      </c>
      <c r="G35" s="354">
        <v>0</v>
      </c>
      <c r="H35" s="40">
        <v>737</v>
      </c>
    </row>
    <row r="36" spans="1:8" ht="13.5" customHeight="1">
      <c r="A36" s="26"/>
      <c r="B36" s="42" t="s">
        <v>76</v>
      </c>
      <c r="C36" s="27"/>
      <c r="D36" s="44">
        <v>740</v>
      </c>
      <c r="E36" s="353">
        <f t="shared" si="1"/>
        <v>0.0006636160654633932</v>
      </c>
      <c r="F36" s="354">
        <v>740</v>
      </c>
      <c r="G36" s="354">
        <v>0</v>
      </c>
      <c r="H36" s="354">
        <v>0</v>
      </c>
    </row>
    <row r="37" spans="1:8" ht="13.5" customHeight="1">
      <c r="A37" s="26"/>
      <c r="B37" s="42" t="s">
        <v>77</v>
      </c>
      <c r="C37" s="27"/>
      <c r="D37" s="40">
        <v>219660</v>
      </c>
      <c r="E37" s="353">
        <f t="shared" si="1"/>
        <v>0.19698635802660672</v>
      </c>
      <c r="F37" s="354">
        <v>219660</v>
      </c>
      <c r="G37" s="354">
        <v>0</v>
      </c>
      <c r="H37" s="354">
        <v>0</v>
      </c>
    </row>
    <row r="38" spans="1:8" ht="13.5" customHeight="1">
      <c r="A38" s="26"/>
      <c r="B38" s="42" t="s">
        <v>78</v>
      </c>
      <c r="C38" s="27"/>
      <c r="D38" s="40">
        <v>715892</v>
      </c>
      <c r="E38" s="353">
        <f t="shared" si="1"/>
        <v>0.6419965301847561</v>
      </c>
      <c r="F38" s="354">
        <v>715494</v>
      </c>
      <c r="G38" s="354">
        <v>0</v>
      </c>
      <c r="H38" s="40">
        <v>397</v>
      </c>
    </row>
    <row r="39" spans="1:8" ht="13.5" customHeight="1">
      <c r="A39" s="49"/>
      <c r="B39" s="49"/>
      <c r="C39" s="50"/>
      <c r="D39" s="51"/>
      <c r="E39" s="52"/>
      <c r="F39" s="355"/>
      <c r="G39" s="319"/>
      <c r="H39" s="320"/>
    </row>
    <row r="40" spans="1:8" ht="13.5" customHeight="1">
      <c r="A40" s="26" t="s">
        <v>501</v>
      </c>
      <c r="B40" s="26"/>
      <c r="C40" s="26"/>
      <c r="D40" s="28"/>
      <c r="E40" s="29"/>
      <c r="G40" s="28"/>
      <c r="H40" s="203"/>
    </row>
    <row r="41" spans="1:8" ht="13.5" customHeight="1">
      <c r="A41" s="54" t="s">
        <v>502</v>
      </c>
      <c r="B41" s="26"/>
      <c r="C41" s="26"/>
      <c r="D41" s="26"/>
      <c r="E41" s="26"/>
      <c r="G41" s="26"/>
      <c r="H41" s="20"/>
    </row>
    <row r="42" ht="13.5" customHeight="1"/>
    <row r="43" ht="13.5" customHeight="1"/>
  </sheetData>
  <sheetProtection/>
  <mergeCells count="8">
    <mergeCell ref="G3:G5"/>
    <mergeCell ref="H3:H5"/>
    <mergeCell ref="D4:D5"/>
    <mergeCell ref="E4:E5"/>
    <mergeCell ref="A13:B13"/>
    <mergeCell ref="A3:C5"/>
    <mergeCell ref="F3:F5"/>
    <mergeCell ref="A23:B23"/>
  </mergeCells>
  <printOptions/>
  <pageMargins left="0.75" right="0.75" top="1" bottom="1" header="0.512" footer="0.512"/>
  <pageSetup orientation="portrait" paperSize="9"/>
  <ignoredErrors>
    <ignoredError sqref="B8:B1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257" customWidth="1"/>
    <col min="2" max="2" width="23.625" style="257" customWidth="1"/>
    <col min="3" max="3" width="1.625" style="257" customWidth="1"/>
    <col min="4" max="8" width="10.625" style="257" customWidth="1"/>
    <col min="9" max="9" width="11.625" style="257" customWidth="1"/>
    <col min="10" max="10" width="12.375" style="257" customWidth="1"/>
    <col min="11" max="13" width="10.625" style="257" customWidth="1"/>
    <col min="14" max="14" width="11.625" style="257" customWidth="1"/>
    <col min="15" max="15" width="10.625" style="257" customWidth="1"/>
    <col min="16" max="16" width="11.625" style="257" customWidth="1"/>
    <col min="17" max="17" width="6.625" style="257" customWidth="1"/>
    <col min="18" max="16384" width="9.00390625" style="257" customWidth="1"/>
  </cols>
  <sheetData>
    <row r="1" spans="1:17" ht="13.5" customHeight="1">
      <c r="A1" s="255" t="s">
        <v>440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13.5" customHeight="1">
      <c r="A2" s="258" t="s">
        <v>423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7" ht="13.5" customHeight="1">
      <c r="A3" s="259" t="s">
        <v>49</v>
      </c>
      <c r="C3" s="256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56"/>
    </row>
    <row r="4" spans="1:17" ht="13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61" t="s">
        <v>739</v>
      </c>
    </row>
    <row r="5" spans="1:17" ht="13.5" customHeight="1" thickTop="1">
      <c r="A5" s="515" t="s">
        <v>740</v>
      </c>
      <c r="B5" s="515"/>
      <c r="C5" s="516"/>
      <c r="D5" s="262" t="s">
        <v>441</v>
      </c>
      <c r="E5" s="263"/>
      <c r="F5" s="264"/>
      <c r="G5" s="265" t="s">
        <v>442</v>
      </c>
      <c r="H5" s="266"/>
      <c r="I5" s="266"/>
      <c r="J5" s="512" t="s">
        <v>741</v>
      </c>
      <c r="K5" s="512" t="s">
        <v>742</v>
      </c>
      <c r="L5" s="512" t="s">
        <v>743</v>
      </c>
      <c r="M5" s="512" t="s">
        <v>744</v>
      </c>
      <c r="N5" s="512" t="s">
        <v>745</v>
      </c>
      <c r="O5" s="512" t="s">
        <v>746</v>
      </c>
      <c r="P5" s="512" t="s">
        <v>747</v>
      </c>
      <c r="Q5" s="523" t="s">
        <v>748</v>
      </c>
    </row>
    <row r="6" spans="1:17" ht="13.5" customHeight="1">
      <c r="A6" s="517"/>
      <c r="B6" s="517"/>
      <c r="C6" s="518"/>
      <c r="D6" s="526" t="s">
        <v>749</v>
      </c>
      <c r="E6" s="526" t="s">
        <v>750</v>
      </c>
      <c r="F6" s="526" t="s">
        <v>751</v>
      </c>
      <c r="G6" s="526" t="s">
        <v>752</v>
      </c>
      <c r="H6" s="526" t="s">
        <v>753</v>
      </c>
      <c r="I6" s="526" t="s">
        <v>754</v>
      </c>
      <c r="J6" s="513"/>
      <c r="K6" s="521"/>
      <c r="L6" s="521"/>
      <c r="M6" s="521"/>
      <c r="N6" s="521"/>
      <c r="O6" s="513"/>
      <c r="P6" s="513"/>
      <c r="Q6" s="524"/>
    </row>
    <row r="7" spans="1:17" ht="13.5" customHeight="1">
      <c r="A7" s="519"/>
      <c r="B7" s="519"/>
      <c r="C7" s="520"/>
      <c r="D7" s="527"/>
      <c r="E7" s="527"/>
      <c r="F7" s="527"/>
      <c r="G7" s="514"/>
      <c r="H7" s="514"/>
      <c r="I7" s="514"/>
      <c r="J7" s="514"/>
      <c r="K7" s="522"/>
      <c r="L7" s="522"/>
      <c r="M7" s="522"/>
      <c r="N7" s="522"/>
      <c r="O7" s="514"/>
      <c r="P7" s="514"/>
      <c r="Q7" s="525"/>
    </row>
    <row r="8" spans="1:17" ht="7.5" customHeight="1">
      <c r="A8" s="267"/>
      <c r="B8" s="267"/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70"/>
    </row>
    <row r="9" spans="1:17" ht="13.5" customHeight="1">
      <c r="A9" s="532" t="s">
        <v>755</v>
      </c>
      <c r="B9" s="532"/>
      <c r="C9" s="533"/>
      <c r="D9" s="273">
        <v>19943321</v>
      </c>
      <c r="E9" s="273">
        <v>18662574</v>
      </c>
      <c r="F9" s="273">
        <v>1280747</v>
      </c>
      <c r="G9" s="273">
        <v>52068166</v>
      </c>
      <c r="H9" s="273">
        <v>54260111</v>
      </c>
      <c r="I9" s="87">
        <v>-2191945</v>
      </c>
      <c r="J9" s="273">
        <v>-911198</v>
      </c>
      <c r="K9" s="273">
        <v>566770</v>
      </c>
      <c r="L9" s="273">
        <v>1437235</v>
      </c>
      <c r="M9" s="273">
        <v>2743375</v>
      </c>
      <c r="N9" s="273">
        <v>-2158486</v>
      </c>
      <c r="O9" s="273">
        <v>507341</v>
      </c>
      <c r="P9" s="273">
        <v>-2665827</v>
      </c>
      <c r="Q9" s="272" t="s">
        <v>756</v>
      </c>
    </row>
    <row r="10" spans="1:17" ht="13.5" customHeight="1">
      <c r="A10" s="534" t="s">
        <v>757</v>
      </c>
      <c r="B10" s="534"/>
      <c r="C10" s="535"/>
      <c r="D10" s="276">
        <v>20684835</v>
      </c>
      <c r="E10" s="276">
        <v>19214611</v>
      </c>
      <c r="F10" s="276">
        <v>1470224</v>
      </c>
      <c r="G10" s="277">
        <v>46723048</v>
      </c>
      <c r="H10" s="277">
        <v>48855394</v>
      </c>
      <c r="I10" s="278">
        <v>-2132346</v>
      </c>
      <c r="J10" s="277">
        <v>-662122</v>
      </c>
      <c r="K10" s="277">
        <v>236339</v>
      </c>
      <c r="L10" s="277">
        <v>948184</v>
      </c>
      <c r="M10" s="277">
        <v>3079341</v>
      </c>
      <c r="N10" s="277">
        <v>-2414718</v>
      </c>
      <c r="O10" s="277">
        <v>390391</v>
      </c>
      <c r="P10" s="277">
        <v>-2805109</v>
      </c>
      <c r="Q10" s="274">
        <v>14</v>
      </c>
    </row>
    <row r="11" spans="1:17" s="275" customFormat="1" ht="13.5" customHeight="1">
      <c r="A11" s="534" t="s">
        <v>758</v>
      </c>
      <c r="B11" s="534"/>
      <c r="C11" s="535"/>
      <c r="D11" s="276">
        <v>21395497</v>
      </c>
      <c r="E11" s="276">
        <v>19442936</v>
      </c>
      <c r="F11" s="276">
        <v>1952561</v>
      </c>
      <c r="G11" s="276">
        <v>46454782</v>
      </c>
      <c r="H11" s="277">
        <v>48909528</v>
      </c>
      <c r="I11" s="277">
        <v>-2454746</v>
      </c>
      <c r="J11" s="277">
        <v>-502185</v>
      </c>
      <c r="K11" s="277">
        <v>227590</v>
      </c>
      <c r="L11" s="277">
        <v>699294</v>
      </c>
      <c r="M11" s="277">
        <v>3247636</v>
      </c>
      <c r="N11" s="277">
        <v>-2063305</v>
      </c>
      <c r="O11" s="277">
        <v>393625</v>
      </c>
      <c r="P11" s="277">
        <v>-2456930</v>
      </c>
      <c r="Q11" s="274">
        <v>15</v>
      </c>
    </row>
    <row r="12" spans="1:17" s="275" customFormat="1" ht="13.5" customHeight="1">
      <c r="A12" s="534" t="s">
        <v>759</v>
      </c>
      <c r="B12" s="534"/>
      <c r="C12" s="535"/>
      <c r="D12" s="398">
        <v>19342257</v>
      </c>
      <c r="E12" s="398">
        <v>17761662</v>
      </c>
      <c r="F12" s="398">
        <v>1580595</v>
      </c>
      <c r="G12" s="398">
        <v>43345948</v>
      </c>
      <c r="H12" s="398">
        <v>46072870</v>
      </c>
      <c r="I12" s="276">
        <v>-2726922</v>
      </c>
      <c r="J12" s="276">
        <v>-1146327</v>
      </c>
      <c r="K12" s="276">
        <v>196505</v>
      </c>
      <c r="L12" s="276">
        <v>785129</v>
      </c>
      <c r="M12" s="276">
        <v>3300747</v>
      </c>
      <c r="N12" s="276">
        <v>-3106150</v>
      </c>
      <c r="O12" s="276">
        <v>249736</v>
      </c>
      <c r="P12" s="276">
        <v>-3355886</v>
      </c>
      <c r="Q12" s="274">
        <v>16</v>
      </c>
    </row>
    <row r="13" spans="1:18" s="282" customFormat="1" ht="13.5" customHeight="1">
      <c r="A13" s="528" t="s">
        <v>760</v>
      </c>
      <c r="B13" s="528"/>
      <c r="C13" s="529"/>
      <c r="D13" s="279">
        <v>21185607</v>
      </c>
      <c r="E13" s="279">
        <v>19160653</v>
      </c>
      <c r="F13" s="279">
        <v>2024954</v>
      </c>
      <c r="G13" s="279">
        <v>39311618</v>
      </c>
      <c r="H13" s="279">
        <v>42140190</v>
      </c>
      <c r="I13" s="279">
        <v>-2828572</v>
      </c>
      <c r="J13" s="279">
        <v>-803618</v>
      </c>
      <c r="K13" s="279">
        <v>190661</v>
      </c>
      <c r="L13" s="279">
        <v>325098</v>
      </c>
      <c r="M13" s="279">
        <v>3558020</v>
      </c>
      <c r="N13" s="279">
        <v>-3405366</v>
      </c>
      <c r="O13" s="279">
        <v>197071</v>
      </c>
      <c r="P13" s="279">
        <v>-3602437</v>
      </c>
      <c r="Q13" s="280">
        <v>17</v>
      </c>
      <c r="R13" s="281"/>
    </row>
    <row r="14" spans="1:17" ht="7.5" customHeight="1">
      <c r="A14" s="267"/>
      <c r="B14" s="267"/>
      <c r="C14" s="26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0"/>
    </row>
    <row r="15" spans="1:17" ht="13.5" customHeight="1">
      <c r="A15" s="530" t="s">
        <v>443</v>
      </c>
      <c r="B15" s="530"/>
      <c r="C15" s="268"/>
      <c r="D15" s="281">
        <v>5159264</v>
      </c>
      <c r="E15" s="281">
        <v>4061639</v>
      </c>
      <c r="F15" s="281">
        <v>1097625</v>
      </c>
      <c r="G15" s="281">
        <v>5825317</v>
      </c>
      <c r="H15" s="281">
        <v>6832296</v>
      </c>
      <c r="I15" s="281">
        <v>-1006979</v>
      </c>
      <c r="J15" s="281">
        <v>90646</v>
      </c>
      <c r="K15" s="281">
        <v>36722</v>
      </c>
      <c r="L15" s="281">
        <v>88466</v>
      </c>
      <c r="M15" s="281">
        <v>200003</v>
      </c>
      <c r="N15" s="281">
        <v>-57613</v>
      </c>
      <c r="O15" s="281">
        <v>47213</v>
      </c>
      <c r="P15" s="281">
        <v>-104826</v>
      </c>
      <c r="Q15" s="272" t="s">
        <v>444</v>
      </c>
    </row>
    <row r="16" spans="1:17" ht="13.5" customHeight="1">
      <c r="A16" s="271">
        <v>1</v>
      </c>
      <c r="B16" s="283" t="s">
        <v>117</v>
      </c>
      <c r="C16" s="268"/>
      <c r="D16" s="281">
        <v>931797</v>
      </c>
      <c r="E16" s="281">
        <v>743237</v>
      </c>
      <c r="F16" s="281">
        <v>188560</v>
      </c>
      <c r="G16" s="281">
        <v>881727</v>
      </c>
      <c r="H16" s="281">
        <v>1030053</v>
      </c>
      <c r="I16" s="281">
        <v>-148326</v>
      </c>
      <c r="J16" s="281">
        <v>40234</v>
      </c>
      <c r="K16" s="284">
        <v>0</v>
      </c>
      <c r="L16" s="281">
        <v>702</v>
      </c>
      <c r="M16" s="281">
        <v>17323</v>
      </c>
      <c r="N16" s="281">
        <v>23613</v>
      </c>
      <c r="O16" s="284">
        <v>87</v>
      </c>
      <c r="P16" s="281">
        <v>23526</v>
      </c>
      <c r="Q16" s="272">
        <v>1</v>
      </c>
    </row>
    <row r="17" spans="1:17" ht="13.5" customHeight="1">
      <c r="A17" s="271">
        <v>2</v>
      </c>
      <c r="B17" s="283" t="s">
        <v>118</v>
      </c>
      <c r="C17" s="268"/>
      <c r="D17" s="281">
        <v>590004</v>
      </c>
      <c r="E17" s="281">
        <v>450160</v>
      </c>
      <c r="F17" s="281">
        <v>139844</v>
      </c>
      <c r="G17" s="284">
        <v>391983</v>
      </c>
      <c r="H17" s="284">
        <v>539541</v>
      </c>
      <c r="I17" s="281">
        <v>-147558</v>
      </c>
      <c r="J17" s="281">
        <v>-7714</v>
      </c>
      <c r="K17" s="284">
        <v>37</v>
      </c>
      <c r="L17" s="284">
        <v>21105</v>
      </c>
      <c r="M17" s="284">
        <v>0</v>
      </c>
      <c r="N17" s="284">
        <v>13354</v>
      </c>
      <c r="O17" s="284">
        <v>13354</v>
      </c>
      <c r="P17" s="284">
        <v>0</v>
      </c>
      <c r="Q17" s="272">
        <v>2</v>
      </c>
    </row>
    <row r="18" spans="1:17" ht="13.5" customHeight="1">
      <c r="A18" s="271">
        <v>3</v>
      </c>
      <c r="B18" s="283" t="s">
        <v>120</v>
      </c>
      <c r="C18" s="268"/>
      <c r="D18" s="281">
        <v>546250</v>
      </c>
      <c r="E18" s="281">
        <v>445473</v>
      </c>
      <c r="F18" s="281">
        <v>100777</v>
      </c>
      <c r="G18" s="281">
        <v>539088</v>
      </c>
      <c r="H18" s="281">
        <v>633392</v>
      </c>
      <c r="I18" s="281">
        <v>-94304</v>
      </c>
      <c r="J18" s="281">
        <v>6473</v>
      </c>
      <c r="K18" s="284">
        <v>60</v>
      </c>
      <c r="L18" s="284">
        <v>0</v>
      </c>
      <c r="M18" s="284">
        <v>0</v>
      </c>
      <c r="N18" s="284">
        <v>6413</v>
      </c>
      <c r="O18" s="284">
        <v>6413</v>
      </c>
      <c r="P18" s="284">
        <v>0</v>
      </c>
      <c r="Q18" s="272">
        <v>3</v>
      </c>
    </row>
    <row r="19" spans="1:17" ht="13.5" customHeight="1">
      <c r="A19" s="271">
        <v>4</v>
      </c>
      <c r="B19" s="283" t="s">
        <v>121</v>
      </c>
      <c r="C19" s="268"/>
      <c r="D19" s="281">
        <v>153671</v>
      </c>
      <c r="E19" s="281">
        <v>112815</v>
      </c>
      <c r="F19" s="281">
        <v>40856</v>
      </c>
      <c r="G19" s="281">
        <v>62182</v>
      </c>
      <c r="H19" s="281">
        <v>104038</v>
      </c>
      <c r="I19" s="281">
        <v>-41856</v>
      </c>
      <c r="J19" s="281">
        <v>-1000</v>
      </c>
      <c r="K19" s="284">
        <v>0</v>
      </c>
      <c r="L19" s="284">
        <v>1000</v>
      </c>
      <c r="M19" s="284">
        <v>0</v>
      </c>
      <c r="N19" s="284">
        <v>0</v>
      </c>
      <c r="O19" s="284">
        <v>0</v>
      </c>
      <c r="P19" s="284">
        <v>0</v>
      </c>
      <c r="Q19" s="272">
        <v>4</v>
      </c>
    </row>
    <row r="20" spans="1:17" ht="13.5" customHeight="1">
      <c r="A20" s="271">
        <v>5</v>
      </c>
      <c r="B20" s="283" t="s">
        <v>122</v>
      </c>
      <c r="C20" s="268"/>
      <c r="D20" s="281">
        <v>173255</v>
      </c>
      <c r="E20" s="281">
        <v>156304</v>
      </c>
      <c r="F20" s="281">
        <v>16951</v>
      </c>
      <c r="G20" s="281">
        <v>50270</v>
      </c>
      <c r="H20" s="281">
        <v>69133</v>
      </c>
      <c r="I20" s="281">
        <v>-18863</v>
      </c>
      <c r="J20" s="281">
        <v>-1912</v>
      </c>
      <c r="K20" s="284">
        <v>0</v>
      </c>
      <c r="L20" s="281">
        <v>1912</v>
      </c>
      <c r="M20" s="284">
        <v>0</v>
      </c>
      <c r="N20" s="284">
        <v>0</v>
      </c>
      <c r="O20" s="284">
        <v>0</v>
      </c>
      <c r="P20" s="284">
        <v>0</v>
      </c>
      <c r="Q20" s="272">
        <v>5</v>
      </c>
    </row>
    <row r="21" spans="1:17" ht="13.5" customHeight="1">
      <c r="A21" s="271">
        <v>6</v>
      </c>
      <c r="B21" s="283" t="s">
        <v>123</v>
      </c>
      <c r="C21" s="268"/>
      <c r="D21" s="281">
        <v>236579</v>
      </c>
      <c r="E21" s="281">
        <v>185575</v>
      </c>
      <c r="F21" s="281">
        <v>51004</v>
      </c>
      <c r="G21" s="281">
        <v>373916</v>
      </c>
      <c r="H21" s="281">
        <v>424923</v>
      </c>
      <c r="I21" s="281">
        <v>-51007</v>
      </c>
      <c r="J21" s="281">
        <v>-3</v>
      </c>
      <c r="K21" s="284">
        <v>0</v>
      </c>
      <c r="L21" s="281">
        <v>256</v>
      </c>
      <c r="M21" s="284">
        <v>0</v>
      </c>
      <c r="N21" s="281">
        <v>253</v>
      </c>
      <c r="O21" s="284">
        <v>0</v>
      </c>
      <c r="P21" s="281">
        <v>253</v>
      </c>
      <c r="Q21" s="272">
        <v>6</v>
      </c>
    </row>
    <row r="22" spans="1:17" ht="13.5" customHeight="1">
      <c r="A22" s="271">
        <v>7</v>
      </c>
      <c r="B22" s="283" t="s">
        <v>124</v>
      </c>
      <c r="C22" s="268"/>
      <c r="D22" s="281">
        <v>95844</v>
      </c>
      <c r="E22" s="281">
        <v>67212</v>
      </c>
      <c r="F22" s="281">
        <v>28632</v>
      </c>
      <c r="G22" s="281">
        <v>557136</v>
      </c>
      <c r="H22" s="281">
        <v>566058</v>
      </c>
      <c r="I22" s="281">
        <v>-8922</v>
      </c>
      <c r="J22" s="281">
        <v>19710</v>
      </c>
      <c r="K22" s="284">
        <v>19666</v>
      </c>
      <c r="L22" s="281">
        <v>1121</v>
      </c>
      <c r="M22" s="284">
        <v>0</v>
      </c>
      <c r="N22" s="281">
        <v>1165</v>
      </c>
      <c r="O22" s="284">
        <v>1165</v>
      </c>
      <c r="P22" s="284">
        <v>0</v>
      </c>
      <c r="Q22" s="272">
        <v>7</v>
      </c>
    </row>
    <row r="23" spans="1:17" ht="13.5" customHeight="1">
      <c r="A23" s="271">
        <v>8</v>
      </c>
      <c r="B23" s="283" t="s">
        <v>10</v>
      </c>
      <c r="C23" s="268"/>
      <c r="D23" s="281">
        <v>382535</v>
      </c>
      <c r="E23" s="281">
        <v>310595</v>
      </c>
      <c r="F23" s="281">
        <v>71940</v>
      </c>
      <c r="G23" s="281">
        <v>820833</v>
      </c>
      <c r="H23" s="281">
        <v>892236</v>
      </c>
      <c r="I23" s="281">
        <v>-71403</v>
      </c>
      <c r="J23" s="281">
        <v>537</v>
      </c>
      <c r="K23" s="284">
        <v>0</v>
      </c>
      <c r="L23" s="281">
        <v>8070</v>
      </c>
      <c r="M23" s="284">
        <v>0</v>
      </c>
      <c r="N23" s="281">
        <v>8607</v>
      </c>
      <c r="O23" s="284">
        <v>5430</v>
      </c>
      <c r="P23" s="281">
        <v>3177</v>
      </c>
      <c r="Q23" s="272">
        <v>8</v>
      </c>
    </row>
    <row r="24" spans="1:17" ht="13.5" customHeight="1">
      <c r="A24" s="271">
        <v>9</v>
      </c>
      <c r="B24" s="283" t="s">
        <v>125</v>
      </c>
      <c r="C24" s="268"/>
      <c r="D24" s="281">
        <v>35682</v>
      </c>
      <c r="E24" s="281">
        <v>26203</v>
      </c>
      <c r="F24" s="281">
        <v>9479</v>
      </c>
      <c r="G24" s="281">
        <v>38087</v>
      </c>
      <c r="H24" s="281">
        <v>47658</v>
      </c>
      <c r="I24" s="281">
        <v>-9571</v>
      </c>
      <c r="J24" s="281">
        <v>-92</v>
      </c>
      <c r="K24" s="284">
        <v>0</v>
      </c>
      <c r="L24" s="281">
        <v>236</v>
      </c>
      <c r="M24" s="284">
        <v>0</v>
      </c>
      <c r="N24" s="281">
        <v>144</v>
      </c>
      <c r="O24" s="284">
        <v>0</v>
      </c>
      <c r="P24" s="281">
        <v>144</v>
      </c>
      <c r="Q24" s="272">
        <v>9</v>
      </c>
    </row>
    <row r="25" spans="1:17" ht="13.5" customHeight="1">
      <c r="A25" s="271">
        <v>10</v>
      </c>
      <c r="B25" s="283" t="s">
        <v>11</v>
      </c>
      <c r="C25" s="268"/>
      <c r="D25" s="281">
        <v>437216</v>
      </c>
      <c r="E25" s="281">
        <v>364518</v>
      </c>
      <c r="F25" s="281">
        <v>72698</v>
      </c>
      <c r="G25" s="281">
        <v>755377</v>
      </c>
      <c r="H25" s="281">
        <v>835429</v>
      </c>
      <c r="I25" s="281">
        <v>-80052</v>
      </c>
      <c r="J25" s="281">
        <v>-7354</v>
      </c>
      <c r="K25" s="284">
        <v>0</v>
      </c>
      <c r="L25" s="281">
        <v>18702</v>
      </c>
      <c r="M25" s="284">
        <v>0</v>
      </c>
      <c r="N25" s="281">
        <v>11348</v>
      </c>
      <c r="O25" s="284">
        <v>0</v>
      </c>
      <c r="P25" s="281">
        <v>11348</v>
      </c>
      <c r="Q25" s="272">
        <v>10</v>
      </c>
    </row>
    <row r="26" spans="1:17" ht="13.5" customHeight="1">
      <c r="A26" s="271">
        <v>11</v>
      </c>
      <c r="B26" s="283" t="s">
        <v>12</v>
      </c>
      <c r="C26" s="268"/>
      <c r="D26" s="281">
        <v>160669</v>
      </c>
      <c r="E26" s="281">
        <v>112317</v>
      </c>
      <c r="F26" s="281">
        <v>48352</v>
      </c>
      <c r="G26" s="281">
        <v>212002</v>
      </c>
      <c r="H26" s="281">
        <v>255138</v>
      </c>
      <c r="I26" s="281">
        <v>-43136</v>
      </c>
      <c r="J26" s="281">
        <v>5216</v>
      </c>
      <c r="K26" s="284">
        <v>0</v>
      </c>
      <c r="L26" s="281">
        <v>8262</v>
      </c>
      <c r="M26" s="284">
        <v>0</v>
      </c>
      <c r="N26" s="281">
        <v>13478</v>
      </c>
      <c r="O26" s="284">
        <v>10356</v>
      </c>
      <c r="P26" s="281">
        <v>3122</v>
      </c>
      <c r="Q26" s="272">
        <v>11</v>
      </c>
    </row>
    <row r="27" spans="1:17" ht="13.5" customHeight="1">
      <c r="A27" s="271">
        <v>12</v>
      </c>
      <c r="B27" s="283" t="s">
        <v>126</v>
      </c>
      <c r="C27" s="268"/>
      <c r="D27" s="281">
        <v>19155</v>
      </c>
      <c r="E27" s="281">
        <v>22389</v>
      </c>
      <c r="F27" s="281">
        <v>-3234</v>
      </c>
      <c r="G27" s="281">
        <v>6863</v>
      </c>
      <c r="H27" s="281">
        <v>6863</v>
      </c>
      <c r="I27" s="284">
        <v>0</v>
      </c>
      <c r="J27" s="281">
        <v>-3234</v>
      </c>
      <c r="K27" s="284">
        <v>15</v>
      </c>
      <c r="L27" s="284">
        <v>5018</v>
      </c>
      <c r="M27" s="284">
        <v>0</v>
      </c>
      <c r="N27" s="281">
        <v>1769</v>
      </c>
      <c r="O27" s="284">
        <v>0</v>
      </c>
      <c r="P27" s="281">
        <v>1769</v>
      </c>
      <c r="Q27" s="272">
        <v>12</v>
      </c>
    </row>
    <row r="28" spans="1:17" ht="13.5" customHeight="1">
      <c r="A28" s="271">
        <v>13</v>
      </c>
      <c r="B28" s="283" t="s">
        <v>761</v>
      </c>
      <c r="C28" s="268"/>
      <c r="D28" s="281">
        <v>118010</v>
      </c>
      <c r="E28" s="281">
        <v>84508</v>
      </c>
      <c r="F28" s="281">
        <v>33502</v>
      </c>
      <c r="G28" s="281">
        <v>19211</v>
      </c>
      <c r="H28" s="281">
        <v>58058</v>
      </c>
      <c r="I28" s="281">
        <v>-38847</v>
      </c>
      <c r="J28" s="281">
        <v>-5345</v>
      </c>
      <c r="K28" s="284">
        <v>2000</v>
      </c>
      <c r="L28" s="284">
        <v>7796</v>
      </c>
      <c r="M28" s="284">
        <v>0</v>
      </c>
      <c r="N28" s="281">
        <v>451</v>
      </c>
      <c r="O28" s="284">
        <v>0</v>
      </c>
      <c r="P28" s="281">
        <v>451</v>
      </c>
      <c r="Q28" s="272">
        <v>13</v>
      </c>
    </row>
    <row r="29" spans="1:17" ht="13.5" customHeight="1">
      <c r="A29" s="271">
        <v>14</v>
      </c>
      <c r="B29" s="283" t="s">
        <v>13</v>
      </c>
      <c r="C29" s="268"/>
      <c r="D29" s="281">
        <v>147519</v>
      </c>
      <c r="E29" s="281">
        <v>110555</v>
      </c>
      <c r="F29" s="281">
        <v>36964</v>
      </c>
      <c r="G29" s="281">
        <v>91708</v>
      </c>
      <c r="H29" s="281">
        <v>128535</v>
      </c>
      <c r="I29" s="281">
        <v>-36827</v>
      </c>
      <c r="J29" s="281">
        <v>137</v>
      </c>
      <c r="K29" s="284">
        <v>5</v>
      </c>
      <c r="L29" s="281">
        <v>3</v>
      </c>
      <c r="M29" s="284">
        <v>0</v>
      </c>
      <c r="N29" s="281">
        <v>135</v>
      </c>
      <c r="O29" s="284">
        <v>135</v>
      </c>
      <c r="P29" s="284">
        <v>0</v>
      </c>
      <c r="Q29" s="272">
        <v>14</v>
      </c>
    </row>
    <row r="30" spans="1:17" ht="13.5" customHeight="1">
      <c r="A30" s="271">
        <v>15</v>
      </c>
      <c r="B30" s="283" t="s">
        <v>14</v>
      </c>
      <c r="C30" s="268"/>
      <c r="D30" s="281">
        <v>394080</v>
      </c>
      <c r="E30" s="285">
        <v>322623</v>
      </c>
      <c r="F30" s="281">
        <v>71457</v>
      </c>
      <c r="G30" s="281">
        <v>219399</v>
      </c>
      <c r="H30" s="281">
        <v>283400</v>
      </c>
      <c r="I30" s="281">
        <v>-64001</v>
      </c>
      <c r="J30" s="281">
        <v>7456</v>
      </c>
      <c r="K30" s="284">
        <v>5934</v>
      </c>
      <c r="L30" s="281">
        <v>1469</v>
      </c>
      <c r="M30" s="284">
        <v>0</v>
      </c>
      <c r="N30" s="281">
        <v>2991</v>
      </c>
      <c r="O30" s="284">
        <v>0</v>
      </c>
      <c r="P30" s="281">
        <v>2991</v>
      </c>
      <c r="Q30" s="272">
        <v>15</v>
      </c>
    </row>
    <row r="31" spans="1:17" ht="13.5" customHeight="1">
      <c r="A31" s="271">
        <v>16</v>
      </c>
      <c r="B31" s="283" t="s">
        <v>128</v>
      </c>
      <c r="C31" s="268"/>
      <c r="D31" s="281">
        <v>107818</v>
      </c>
      <c r="E31" s="281">
        <v>83223</v>
      </c>
      <c r="F31" s="281">
        <v>24595</v>
      </c>
      <c r="G31" s="281">
        <v>166379</v>
      </c>
      <c r="H31" s="281">
        <v>178177</v>
      </c>
      <c r="I31" s="281">
        <v>-11798</v>
      </c>
      <c r="J31" s="281">
        <v>12797</v>
      </c>
      <c r="K31" s="284">
        <v>0</v>
      </c>
      <c r="L31" s="281">
        <v>10412</v>
      </c>
      <c r="M31" s="284">
        <v>69820</v>
      </c>
      <c r="N31" s="281">
        <v>-46611</v>
      </c>
      <c r="O31" s="284">
        <v>10273</v>
      </c>
      <c r="P31" s="281">
        <v>-56884</v>
      </c>
      <c r="Q31" s="272">
        <v>16</v>
      </c>
    </row>
    <row r="32" spans="1:17" ht="13.5" customHeight="1">
      <c r="A32" s="271">
        <v>17</v>
      </c>
      <c r="B32" s="283" t="s">
        <v>762</v>
      </c>
      <c r="C32" s="268"/>
      <c r="D32" s="281">
        <v>188309</v>
      </c>
      <c r="E32" s="281">
        <v>162469</v>
      </c>
      <c r="F32" s="281">
        <v>25840</v>
      </c>
      <c r="G32" s="281">
        <v>151532</v>
      </c>
      <c r="H32" s="281">
        <v>176305</v>
      </c>
      <c r="I32" s="281">
        <v>-24773</v>
      </c>
      <c r="J32" s="281">
        <v>1067</v>
      </c>
      <c r="K32" s="284">
        <v>0</v>
      </c>
      <c r="L32" s="281">
        <v>711</v>
      </c>
      <c r="M32" s="284">
        <v>0</v>
      </c>
      <c r="N32" s="281">
        <v>1778</v>
      </c>
      <c r="O32" s="284">
        <v>0</v>
      </c>
      <c r="P32" s="281">
        <v>1778</v>
      </c>
      <c r="Q32" s="272">
        <v>17</v>
      </c>
    </row>
    <row r="33" spans="1:17" ht="13.5" customHeight="1">
      <c r="A33" s="271">
        <v>18</v>
      </c>
      <c r="B33" s="283" t="s">
        <v>129</v>
      </c>
      <c r="C33" s="268"/>
      <c r="D33" s="281">
        <v>122967</v>
      </c>
      <c r="E33" s="281">
        <v>74129</v>
      </c>
      <c r="F33" s="281">
        <v>48838</v>
      </c>
      <c r="G33" s="281">
        <v>55143</v>
      </c>
      <c r="H33" s="281">
        <v>103981</v>
      </c>
      <c r="I33" s="281">
        <v>-48838</v>
      </c>
      <c r="J33" s="284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72">
        <v>18</v>
      </c>
    </row>
    <row r="34" spans="1:17" ht="13.5" customHeight="1">
      <c r="A34" s="271">
        <v>19</v>
      </c>
      <c r="B34" s="283" t="s">
        <v>130</v>
      </c>
      <c r="C34" s="268"/>
      <c r="D34" s="281">
        <v>117523</v>
      </c>
      <c r="E34" s="281">
        <v>78185</v>
      </c>
      <c r="F34" s="281">
        <v>39338</v>
      </c>
      <c r="G34" s="281">
        <v>25096</v>
      </c>
      <c r="H34" s="281">
        <v>49352</v>
      </c>
      <c r="I34" s="281">
        <v>-24256</v>
      </c>
      <c r="J34" s="281">
        <v>15082</v>
      </c>
      <c r="K34" s="284">
        <v>0</v>
      </c>
      <c r="L34" s="284">
        <v>0</v>
      </c>
      <c r="M34" s="284">
        <v>112860</v>
      </c>
      <c r="N34" s="281">
        <v>-97778</v>
      </c>
      <c r="O34" s="284">
        <v>0</v>
      </c>
      <c r="P34" s="281">
        <v>-97778</v>
      </c>
      <c r="Q34" s="272">
        <v>19</v>
      </c>
    </row>
    <row r="35" spans="1:17" ht="13.5" customHeight="1">
      <c r="A35" s="271">
        <v>20</v>
      </c>
      <c r="B35" s="283" t="s">
        <v>763</v>
      </c>
      <c r="C35" s="268"/>
      <c r="D35" s="281">
        <v>19550</v>
      </c>
      <c r="E35" s="281">
        <v>20282</v>
      </c>
      <c r="F35" s="281">
        <v>-732</v>
      </c>
      <c r="G35" s="281">
        <v>32368</v>
      </c>
      <c r="H35" s="281">
        <v>31636</v>
      </c>
      <c r="I35" s="281">
        <v>732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72">
        <v>20</v>
      </c>
    </row>
    <row r="36" spans="1:17" ht="13.5" customHeight="1">
      <c r="A36" s="271">
        <v>21</v>
      </c>
      <c r="B36" s="283" t="s">
        <v>15</v>
      </c>
      <c r="C36" s="268"/>
      <c r="D36" s="281">
        <v>180831</v>
      </c>
      <c r="E36" s="281">
        <v>128867</v>
      </c>
      <c r="F36" s="281">
        <v>51964</v>
      </c>
      <c r="G36" s="281">
        <v>375017</v>
      </c>
      <c r="H36" s="281">
        <v>418390</v>
      </c>
      <c r="I36" s="281">
        <v>-43373</v>
      </c>
      <c r="J36" s="281">
        <v>8591</v>
      </c>
      <c r="K36" s="284">
        <v>9005</v>
      </c>
      <c r="L36" s="284">
        <v>1691</v>
      </c>
      <c r="M36" s="284">
        <v>0</v>
      </c>
      <c r="N36" s="284">
        <v>1277</v>
      </c>
      <c r="O36" s="284">
        <v>0</v>
      </c>
      <c r="P36" s="281">
        <v>1277</v>
      </c>
      <c r="Q36" s="272">
        <v>21</v>
      </c>
    </row>
    <row r="37" spans="1:17" ht="13.5" customHeight="1">
      <c r="A37" s="267"/>
      <c r="B37" s="267"/>
      <c r="C37" s="26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0"/>
    </row>
    <row r="38" spans="1:17" ht="13.5" customHeight="1">
      <c r="A38" s="530" t="s">
        <v>449</v>
      </c>
      <c r="B38" s="530"/>
      <c r="C38" s="268"/>
      <c r="D38" s="281">
        <v>186346</v>
      </c>
      <c r="E38" s="281">
        <v>118592</v>
      </c>
      <c r="F38" s="281">
        <v>67754</v>
      </c>
      <c r="G38" s="281">
        <v>10721</v>
      </c>
      <c r="H38" s="281">
        <v>66714</v>
      </c>
      <c r="I38" s="281">
        <v>-55993</v>
      </c>
      <c r="J38" s="281">
        <v>11761</v>
      </c>
      <c r="K38" s="281">
        <v>3501</v>
      </c>
      <c r="L38" s="281">
        <v>3473</v>
      </c>
      <c r="M38" s="281">
        <v>69651</v>
      </c>
      <c r="N38" s="281">
        <v>-57918</v>
      </c>
      <c r="O38" s="284">
        <v>0</v>
      </c>
      <c r="P38" s="281">
        <v>-57918</v>
      </c>
      <c r="Q38" s="286" t="s">
        <v>450</v>
      </c>
    </row>
    <row r="39" spans="1:17" ht="13.5" customHeight="1">
      <c r="A39" s="267"/>
      <c r="B39" s="287" t="s">
        <v>451</v>
      </c>
      <c r="C39" s="26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86" t="s">
        <v>452</v>
      </c>
    </row>
    <row r="40" spans="1:17" ht="7.5" customHeight="1">
      <c r="A40" s="271">
        <v>1</v>
      </c>
      <c r="B40" s="283" t="s">
        <v>118</v>
      </c>
      <c r="C40" s="268"/>
      <c r="D40" s="281">
        <v>97102</v>
      </c>
      <c r="E40" s="281">
        <v>41445</v>
      </c>
      <c r="F40" s="281">
        <v>55657</v>
      </c>
      <c r="G40" s="284">
        <v>0</v>
      </c>
      <c r="H40" s="281">
        <v>55657</v>
      </c>
      <c r="I40" s="281">
        <v>-55657</v>
      </c>
      <c r="J40" s="284">
        <v>0</v>
      </c>
      <c r="K40" s="284">
        <v>0</v>
      </c>
      <c r="L40" s="284">
        <v>0</v>
      </c>
      <c r="M40" s="284">
        <v>0</v>
      </c>
      <c r="N40" s="284">
        <v>0</v>
      </c>
      <c r="O40" s="284">
        <v>0</v>
      </c>
      <c r="P40" s="284">
        <v>0</v>
      </c>
      <c r="Q40" s="286" t="s">
        <v>453</v>
      </c>
    </row>
    <row r="41" spans="1:17" ht="13.5" customHeight="1">
      <c r="A41" s="271">
        <v>2</v>
      </c>
      <c r="B41" s="283" t="s">
        <v>10</v>
      </c>
      <c r="C41" s="268"/>
      <c r="D41" s="281">
        <v>19829</v>
      </c>
      <c r="E41" s="281">
        <v>19795</v>
      </c>
      <c r="F41" s="281">
        <v>34</v>
      </c>
      <c r="G41" s="284">
        <v>10721</v>
      </c>
      <c r="H41" s="281">
        <v>10721</v>
      </c>
      <c r="I41" s="284">
        <v>0</v>
      </c>
      <c r="J41" s="284">
        <v>34</v>
      </c>
      <c r="K41" s="284">
        <v>0</v>
      </c>
      <c r="L41" s="284">
        <v>14</v>
      </c>
      <c r="M41" s="284">
        <v>0</v>
      </c>
      <c r="N41" s="281">
        <v>48</v>
      </c>
      <c r="O41" s="284">
        <v>0</v>
      </c>
      <c r="P41" s="281">
        <v>48</v>
      </c>
      <c r="Q41" s="286">
        <v>2</v>
      </c>
    </row>
    <row r="42" spans="1:17" ht="13.5" customHeight="1">
      <c r="A42" s="288"/>
      <c r="B42" s="287" t="s">
        <v>454</v>
      </c>
      <c r="C42" s="26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86" t="s">
        <v>16</v>
      </c>
    </row>
    <row r="43" spans="1:17" ht="13.5" customHeight="1">
      <c r="A43" s="271">
        <v>3</v>
      </c>
      <c r="B43" s="283" t="s">
        <v>5</v>
      </c>
      <c r="C43" s="268"/>
      <c r="D43" s="281">
        <v>43278</v>
      </c>
      <c r="E43" s="281">
        <v>35077</v>
      </c>
      <c r="F43" s="281">
        <v>8201</v>
      </c>
      <c r="G43" s="284">
        <v>0</v>
      </c>
      <c r="H43" s="284">
        <v>0</v>
      </c>
      <c r="I43" s="284">
        <v>0</v>
      </c>
      <c r="J43" s="284">
        <v>8201</v>
      </c>
      <c r="K43" s="284">
        <v>0</v>
      </c>
      <c r="L43" s="284">
        <v>0</v>
      </c>
      <c r="M43" s="281">
        <v>69651</v>
      </c>
      <c r="N43" s="281">
        <v>-61450</v>
      </c>
      <c r="O43" s="284">
        <v>0</v>
      </c>
      <c r="P43" s="281">
        <v>-61450</v>
      </c>
      <c r="Q43" s="286">
        <v>3</v>
      </c>
    </row>
    <row r="44" spans="1:17" ht="13.5" customHeight="1">
      <c r="A44" s="288"/>
      <c r="B44" s="287" t="s">
        <v>455</v>
      </c>
      <c r="C44" s="26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86" t="s">
        <v>17</v>
      </c>
    </row>
    <row r="45" spans="1:17" ht="13.5" customHeight="1">
      <c r="A45" s="271">
        <v>4</v>
      </c>
      <c r="B45" s="283" t="s">
        <v>429</v>
      </c>
      <c r="C45" s="268"/>
      <c r="D45" s="281">
        <v>26137</v>
      </c>
      <c r="E45" s="281">
        <v>22275</v>
      </c>
      <c r="F45" s="281">
        <v>3862</v>
      </c>
      <c r="G45" s="284">
        <v>0</v>
      </c>
      <c r="H45" s="281">
        <v>336</v>
      </c>
      <c r="I45" s="281">
        <v>-336</v>
      </c>
      <c r="J45" s="281">
        <v>3526</v>
      </c>
      <c r="K45" s="281">
        <v>3501</v>
      </c>
      <c r="L45" s="281">
        <v>3459</v>
      </c>
      <c r="M45" s="284">
        <v>0</v>
      </c>
      <c r="N45" s="281">
        <v>3484</v>
      </c>
      <c r="O45" s="284">
        <v>0</v>
      </c>
      <c r="P45" s="278">
        <v>3484</v>
      </c>
      <c r="Q45" s="286">
        <v>4</v>
      </c>
    </row>
    <row r="46" spans="1:17" ht="13.5" customHeight="1">
      <c r="A46" s="267"/>
      <c r="B46" s="267"/>
      <c r="C46" s="26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0"/>
    </row>
    <row r="47" spans="1:17" ht="13.5" customHeight="1">
      <c r="A47" s="530" t="s">
        <v>456</v>
      </c>
      <c r="B47" s="530"/>
      <c r="C47" s="289"/>
      <c r="D47" s="281">
        <v>21636</v>
      </c>
      <c r="E47" s="281">
        <v>23830</v>
      </c>
      <c r="F47" s="281">
        <v>-2194</v>
      </c>
      <c r="G47" s="281">
        <v>5013</v>
      </c>
      <c r="H47" s="281">
        <v>2406</v>
      </c>
      <c r="I47" s="281">
        <v>2607</v>
      </c>
      <c r="J47" s="281">
        <v>413</v>
      </c>
      <c r="K47" s="284">
        <v>0</v>
      </c>
      <c r="L47" s="284">
        <v>55</v>
      </c>
      <c r="M47" s="284">
        <v>0</v>
      </c>
      <c r="N47" s="281">
        <v>468</v>
      </c>
      <c r="O47" s="284">
        <v>0</v>
      </c>
      <c r="P47" s="281">
        <v>468</v>
      </c>
      <c r="Q47" s="290" t="s">
        <v>457</v>
      </c>
    </row>
    <row r="48" spans="1:17" ht="13.5" customHeight="1">
      <c r="A48" s="283">
        <v>1</v>
      </c>
      <c r="B48" s="283" t="s">
        <v>117</v>
      </c>
      <c r="C48" s="289"/>
      <c r="D48" s="284">
        <v>6083</v>
      </c>
      <c r="E48" s="284">
        <v>6083</v>
      </c>
      <c r="F48" s="284">
        <v>0</v>
      </c>
      <c r="G48" s="281">
        <v>340</v>
      </c>
      <c r="H48" s="284">
        <v>0</v>
      </c>
      <c r="I48" s="281">
        <v>340</v>
      </c>
      <c r="J48" s="281">
        <v>340</v>
      </c>
      <c r="K48" s="284">
        <v>0</v>
      </c>
      <c r="L48" s="284">
        <v>0</v>
      </c>
      <c r="M48" s="284">
        <v>0</v>
      </c>
      <c r="N48" s="284">
        <v>340</v>
      </c>
      <c r="O48" s="284">
        <v>0</v>
      </c>
      <c r="P48" s="278">
        <v>340</v>
      </c>
      <c r="Q48" s="290">
        <v>1</v>
      </c>
    </row>
    <row r="49" spans="1:17" ht="7.5" customHeight="1">
      <c r="A49" s="271">
        <v>2</v>
      </c>
      <c r="B49" s="283" t="s">
        <v>123</v>
      </c>
      <c r="C49" s="289"/>
      <c r="D49" s="281">
        <v>1294</v>
      </c>
      <c r="E49" s="281">
        <v>3552</v>
      </c>
      <c r="F49" s="281">
        <v>-2258</v>
      </c>
      <c r="G49" s="281">
        <v>2267</v>
      </c>
      <c r="H49" s="284">
        <v>0</v>
      </c>
      <c r="I49" s="281">
        <v>2267</v>
      </c>
      <c r="J49" s="281">
        <v>9</v>
      </c>
      <c r="K49" s="284">
        <v>0</v>
      </c>
      <c r="L49" s="284">
        <v>0</v>
      </c>
      <c r="M49" s="284">
        <v>0</v>
      </c>
      <c r="N49" s="284">
        <v>9</v>
      </c>
      <c r="O49" s="284">
        <v>0</v>
      </c>
      <c r="P49" s="278">
        <v>9</v>
      </c>
      <c r="Q49" s="290">
        <v>2</v>
      </c>
    </row>
    <row r="50" spans="1:17" ht="13.5" customHeight="1">
      <c r="A50" s="271">
        <v>3</v>
      </c>
      <c r="B50" s="283" t="s">
        <v>124</v>
      </c>
      <c r="C50" s="289"/>
      <c r="D50" s="281">
        <v>1458</v>
      </c>
      <c r="E50" s="281">
        <v>1458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84">
        <v>0</v>
      </c>
      <c r="P50" s="284">
        <v>0</v>
      </c>
      <c r="Q50" s="290">
        <v>3</v>
      </c>
    </row>
    <row r="51" spans="1:17" ht="13.5">
      <c r="A51" s="271">
        <v>4</v>
      </c>
      <c r="B51" s="283" t="s">
        <v>13</v>
      </c>
      <c r="C51" s="289"/>
      <c r="D51" s="281">
        <v>9682</v>
      </c>
      <c r="E51" s="281">
        <v>9618</v>
      </c>
      <c r="F51" s="281">
        <v>64</v>
      </c>
      <c r="G51" s="284">
        <v>801</v>
      </c>
      <c r="H51" s="284">
        <v>801</v>
      </c>
      <c r="I51" s="284">
        <v>0</v>
      </c>
      <c r="J51" s="281">
        <v>64</v>
      </c>
      <c r="K51" s="284">
        <v>0</v>
      </c>
      <c r="L51" s="284">
        <v>55</v>
      </c>
      <c r="M51" s="284">
        <v>0</v>
      </c>
      <c r="N51" s="281">
        <v>119</v>
      </c>
      <c r="O51" s="284">
        <v>0</v>
      </c>
      <c r="P51" s="278">
        <v>119</v>
      </c>
      <c r="Q51" s="290">
        <v>4</v>
      </c>
    </row>
    <row r="52" spans="1:17" ht="13.5">
      <c r="A52" s="271">
        <v>5</v>
      </c>
      <c r="B52" s="283" t="s">
        <v>14</v>
      </c>
      <c r="C52" s="289"/>
      <c r="D52" s="281">
        <v>3119</v>
      </c>
      <c r="E52" s="281">
        <v>3119</v>
      </c>
      <c r="F52" s="284">
        <v>0</v>
      </c>
      <c r="G52" s="284">
        <v>1605</v>
      </c>
      <c r="H52" s="284">
        <v>1605</v>
      </c>
      <c r="I52" s="284">
        <v>0</v>
      </c>
      <c r="J52" s="284">
        <v>0</v>
      </c>
      <c r="K52" s="284">
        <v>0</v>
      </c>
      <c r="L52" s="284">
        <v>0</v>
      </c>
      <c r="M52" s="284">
        <v>0</v>
      </c>
      <c r="N52" s="284">
        <v>0</v>
      </c>
      <c r="O52" s="284">
        <v>0</v>
      </c>
      <c r="P52" s="284">
        <v>0</v>
      </c>
      <c r="Q52" s="290"/>
    </row>
    <row r="53" spans="1:17" ht="13.5">
      <c r="A53" s="291"/>
      <c r="B53" s="291"/>
      <c r="C53" s="289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3"/>
      <c r="Q53" s="294"/>
    </row>
    <row r="54" spans="1:17" ht="13.5">
      <c r="A54" s="531" t="s">
        <v>458</v>
      </c>
      <c r="B54" s="531"/>
      <c r="C54" s="289"/>
      <c r="D54" s="277">
        <v>53728</v>
      </c>
      <c r="E54" s="277">
        <v>17993</v>
      </c>
      <c r="F54" s="277">
        <v>35735</v>
      </c>
      <c r="G54" s="284">
        <v>0</v>
      </c>
      <c r="H54" s="277">
        <v>9500</v>
      </c>
      <c r="I54" s="277">
        <v>-9500</v>
      </c>
      <c r="J54" s="277">
        <v>26235</v>
      </c>
      <c r="K54" s="277">
        <v>13766</v>
      </c>
      <c r="L54" s="277">
        <v>6464</v>
      </c>
      <c r="M54" s="349">
        <v>0</v>
      </c>
      <c r="N54" s="277">
        <v>18933</v>
      </c>
      <c r="O54" s="349">
        <v>4238</v>
      </c>
      <c r="P54" s="277">
        <v>14695</v>
      </c>
      <c r="Q54" s="290" t="s">
        <v>459</v>
      </c>
    </row>
    <row r="55" spans="1:17" ht="13.5">
      <c r="A55" s="296"/>
      <c r="B55" s="295" t="s">
        <v>18</v>
      </c>
      <c r="C55" s="289"/>
      <c r="D55" s="277">
        <v>53728</v>
      </c>
      <c r="E55" s="277">
        <v>17993</v>
      </c>
      <c r="F55" s="281">
        <v>35735</v>
      </c>
      <c r="G55" s="284">
        <v>0</v>
      </c>
      <c r="H55" s="284">
        <v>9500</v>
      </c>
      <c r="I55" s="281">
        <v>-9500</v>
      </c>
      <c r="J55" s="281">
        <v>26235</v>
      </c>
      <c r="K55" s="277">
        <v>13766</v>
      </c>
      <c r="L55" s="277">
        <v>6464</v>
      </c>
      <c r="M55" s="284">
        <v>0</v>
      </c>
      <c r="N55" s="277">
        <v>18933</v>
      </c>
      <c r="O55" s="284">
        <v>4238</v>
      </c>
      <c r="P55" s="278">
        <v>14695</v>
      </c>
      <c r="Q55" s="290" t="s">
        <v>19</v>
      </c>
    </row>
    <row r="56" spans="1:17" ht="7.5" customHeight="1">
      <c r="A56" s="297"/>
      <c r="B56" s="297"/>
      <c r="C56" s="298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9"/>
    </row>
    <row r="57" ht="13.5" customHeight="1"/>
    <row r="59" ht="7.5" customHeight="1"/>
    <row r="71" spans="1:20" ht="13.5">
      <c r="A71" s="267"/>
      <c r="B71" s="267"/>
      <c r="C71" s="268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270"/>
      <c r="R71" s="291"/>
      <c r="S71" s="291"/>
      <c r="T71" s="291"/>
    </row>
    <row r="72" spans="1:17" ht="13.5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</row>
    <row r="74" spans="1:20" ht="7.5" customHeight="1">
      <c r="A74" s="267"/>
      <c r="B74" s="267"/>
      <c r="C74" s="268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270"/>
      <c r="R74" s="291"/>
      <c r="S74" s="291"/>
      <c r="T74" s="291"/>
    </row>
    <row r="75" spans="1:17" ht="13.5" customHeight="1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</row>
  </sheetData>
  <sheetProtection/>
  <mergeCells count="24">
    <mergeCell ref="A54:B54"/>
    <mergeCell ref="A9:C9"/>
    <mergeCell ref="A10:C10"/>
    <mergeCell ref="A11:C11"/>
    <mergeCell ref="A12:C12"/>
    <mergeCell ref="A13:C13"/>
    <mergeCell ref="A15:B15"/>
    <mergeCell ref="A38:B38"/>
    <mergeCell ref="A47:B47"/>
    <mergeCell ref="Q5:Q7"/>
    <mergeCell ref="D6:D7"/>
    <mergeCell ref="E6:E7"/>
    <mergeCell ref="F6:F7"/>
    <mergeCell ref="G6:G7"/>
    <mergeCell ref="H6:H7"/>
    <mergeCell ref="I6:I7"/>
    <mergeCell ref="M5:M7"/>
    <mergeCell ref="N5:N7"/>
    <mergeCell ref="O5:O7"/>
    <mergeCell ref="P5:P7"/>
    <mergeCell ref="A5:C7"/>
    <mergeCell ref="J5:J7"/>
    <mergeCell ref="K5:K7"/>
    <mergeCell ref="L5:L7"/>
  </mergeCells>
  <printOptions/>
  <pageMargins left="0.75" right="0.75" top="1" bottom="1" header="0.512" footer="0.512"/>
  <pageSetup orientation="portrait" paperSize="9"/>
  <ignoredErrors>
    <ignoredError sqref="A10:C1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257" customWidth="1"/>
    <col min="2" max="2" width="23.625" style="257" customWidth="1"/>
    <col min="3" max="3" width="1.625" style="257" customWidth="1"/>
    <col min="4" max="8" width="10.625" style="257" customWidth="1"/>
    <col min="9" max="9" width="12.25390625" style="257" customWidth="1"/>
    <col min="10" max="16" width="10.625" style="257" customWidth="1"/>
    <col min="17" max="17" width="6.625" style="257" customWidth="1"/>
    <col min="18" max="16384" width="9.00390625" style="257" customWidth="1"/>
  </cols>
  <sheetData>
    <row r="1" spans="1:17" ht="13.5" customHeight="1">
      <c r="A1" s="255" t="s">
        <v>440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13.5" customHeight="1">
      <c r="A2" s="258" t="s">
        <v>423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7" ht="13.5" customHeight="1">
      <c r="A3" s="259" t="s">
        <v>460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 ht="13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61" t="s">
        <v>764</v>
      </c>
    </row>
    <row r="5" spans="1:17" ht="13.5" customHeight="1" thickTop="1">
      <c r="A5" s="515" t="s">
        <v>765</v>
      </c>
      <c r="B5" s="515"/>
      <c r="C5" s="516"/>
      <c r="D5" s="262" t="s">
        <v>441</v>
      </c>
      <c r="E5" s="263"/>
      <c r="F5" s="264"/>
      <c r="G5" s="265" t="s">
        <v>442</v>
      </c>
      <c r="H5" s="266"/>
      <c r="I5" s="266"/>
      <c r="J5" s="512" t="s">
        <v>766</v>
      </c>
      <c r="K5" s="512" t="s">
        <v>767</v>
      </c>
      <c r="L5" s="512" t="s">
        <v>768</v>
      </c>
      <c r="M5" s="512" t="s">
        <v>769</v>
      </c>
      <c r="N5" s="512" t="s">
        <v>770</v>
      </c>
      <c r="O5" s="512" t="s">
        <v>771</v>
      </c>
      <c r="P5" s="512" t="s">
        <v>772</v>
      </c>
      <c r="Q5" s="523" t="s">
        <v>773</v>
      </c>
    </row>
    <row r="6" spans="1:17" ht="13.5" customHeight="1">
      <c r="A6" s="517"/>
      <c r="B6" s="517"/>
      <c r="C6" s="518"/>
      <c r="D6" s="526" t="s">
        <v>774</v>
      </c>
      <c r="E6" s="526" t="s">
        <v>775</v>
      </c>
      <c r="F6" s="526" t="s">
        <v>776</v>
      </c>
      <c r="G6" s="526" t="s">
        <v>777</v>
      </c>
      <c r="H6" s="526" t="s">
        <v>778</v>
      </c>
      <c r="I6" s="526" t="s">
        <v>779</v>
      </c>
      <c r="J6" s="513"/>
      <c r="K6" s="521"/>
      <c r="L6" s="521"/>
      <c r="M6" s="521"/>
      <c r="N6" s="521"/>
      <c r="O6" s="513"/>
      <c r="P6" s="513"/>
      <c r="Q6" s="524"/>
    </row>
    <row r="7" spans="1:17" ht="13.5" customHeight="1">
      <c r="A7" s="519"/>
      <c r="B7" s="519"/>
      <c r="C7" s="520"/>
      <c r="D7" s="527"/>
      <c r="E7" s="527"/>
      <c r="F7" s="527"/>
      <c r="G7" s="514"/>
      <c r="H7" s="514"/>
      <c r="I7" s="514"/>
      <c r="J7" s="514"/>
      <c r="K7" s="522"/>
      <c r="L7" s="522"/>
      <c r="M7" s="522"/>
      <c r="N7" s="522"/>
      <c r="O7" s="514"/>
      <c r="P7" s="514"/>
      <c r="Q7" s="525"/>
    </row>
    <row r="8" spans="1:17" ht="7.5" customHeight="1">
      <c r="A8" s="267"/>
      <c r="B8" s="267"/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70"/>
    </row>
    <row r="9" spans="1:17" ht="13.5" customHeight="1">
      <c r="A9" s="536" t="s">
        <v>461</v>
      </c>
      <c r="B9" s="536"/>
      <c r="C9" s="268"/>
      <c r="D9" s="301">
        <v>9025293</v>
      </c>
      <c r="E9" s="281">
        <v>8399476</v>
      </c>
      <c r="F9" s="281">
        <v>625817</v>
      </c>
      <c r="G9" s="281">
        <v>22079352</v>
      </c>
      <c r="H9" s="281">
        <v>23294550</v>
      </c>
      <c r="I9" s="281">
        <v>-1215198</v>
      </c>
      <c r="J9" s="281">
        <v>-589381</v>
      </c>
      <c r="K9" s="281">
        <v>74746</v>
      </c>
      <c r="L9" s="281">
        <v>151846</v>
      </c>
      <c r="M9" s="281">
        <v>879196</v>
      </c>
      <c r="N9" s="281">
        <v>-660742</v>
      </c>
      <c r="O9" s="281">
        <v>110925</v>
      </c>
      <c r="P9" s="302">
        <v>-771667</v>
      </c>
      <c r="Q9" s="286" t="s">
        <v>462</v>
      </c>
    </row>
    <row r="10" spans="1:17" ht="13.5" customHeight="1">
      <c r="A10" s="271">
        <v>1</v>
      </c>
      <c r="B10" s="283" t="s">
        <v>117</v>
      </c>
      <c r="C10" s="268"/>
      <c r="D10" s="281">
        <v>4434667</v>
      </c>
      <c r="E10" s="281">
        <v>3885573</v>
      </c>
      <c r="F10" s="281">
        <v>549094</v>
      </c>
      <c r="G10" s="281">
        <v>5179129</v>
      </c>
      <c r="H10" s="281">
        <v>5923664</v>
      </c>
      <c r="I10" s="281">
        <v>-744535</v>
      </c>
      <c r="J10" s="281">
        <v>-195441</v>
      </c>
      <c r="K10" s="284">
        <v>0</v>
      </c>
      <c r="L10" s="281">
        <v>41108</v>
      </c>
      <c r="M10" s="281">
        <v>879196</v>
      </c>
      <c r="N10" s="281">
        <v>-783529</v>
      </c>
      <c r="O10" s="281">
        <v>10950</v>
      </c>
      <c r="P10" s="278">
        <v>-794479</v>
      </c>
      <c r="Q10" s="286" t="s">
        <v>453</v>
      </c>
    </row>
    <row r="11" spans="1:17" ht="13.5" customHeight="1">
      <c r="A11" s="271">
        <v>2</v>
      </c>
      <c r="B11" s="283" t="s">
        <v>118</v>
      </c>
      <c r="C11" s="268"/>
      <c r="D11" s="284">
        <v>126176</v>
      </c>
      <c r="E11" s="284">
        <v>126176</v>
      </c>
      <c r="F11" s="284">
        <v>0</v>
      </c>
      <c r="G11" s="281">
        <v>1463104</v>
      </c>
      <c r="H11" s="281">
        <v>1465404</v>
      </c>
      <c r="I11" s="281">
        <v>-2300</v>
      </c>
      <c r="J11" s="281">
        <v>-2300</v>
      </c>
      <c r="K11" s="284">
        <v>0</v>
      </c>
      <c r="L11" s="281">
        <v>17597</v>
      </c>
      <c r="M11" s="284">
        <v>0</v>
      </c>
      <c r="N11" s="284">
        <v>15297</v>
      </c>
      <c r="O11" s="281">
        <v>14641</v>
      </c>
      <c r="P11" s="278">
        <v>656</v>
      </c>
      <c r="Q11" s="286">
        <v>2</v>
      </c>
    </row>
    <row r="12" spans="1:17" ht="13.5" customHeight="1">
      <c r="A12" s="271">
        <v>3</v>
      </c>
      <c r="B12" s="283" t="s">
        <v>120</v>
      </c>
      <c r="C12" s="268"/>
      <c r="D12" s="281">
        <v>1843022</v>
      </c>
      <c r="E12" s="281">
        <v>1926032</v>
      </c>
      <c r="F12" s="281">
        <v>-83010</v>
      </c>
      <c r="G12" s="281">
        <v>5260436</v>
      </c>
      <c r="H12" s="281">
        <v>5288815</v>
      </c>
      <c r="I12" s="281">
        <v>-28379</v>
      </c>
      <c r="J12" s="281">
        <v>-111389</v>
      </c>
      <c r="K12" s="284">
        <v>0</v>
      </c>
      <c r="L12" s="281">
        <v>37574</v>
      </c>
      <c r="M12" s="284">
        <v>0</v>
      </c>
      <c r="N12" s="284">
        <v>51585</v>
      </c>
      <c r="O12" s="281">
        <v>51585</v>
      </c>
      <c r="P12" s="311">
        <v>0</v>
      </c>
      <c r="Q12" s="286">
        <v>3</v>
      </c>
    </row>
    <row r="13" spans="1:17" ht="13.5" customHeight="1">
      <c r="A13" s="271">
        <v>4</v>
      </c>
      <c r="B13" s="283" t="s">
        <v>121</v>
      </c>
      <c r="C13" s="268"/>
      <c r="D13" s="284">
        <v>0</v>
      </c>
      <c r="E13" s="284">
        <v>0</v>
      </c>
      <c r="F13" s="284">
        <v>0</v>
      </c>
      <c r="G13" s="281">
        <v>271923</v>
      </c>
      <c r="H13" s="281">
        <v>271923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311">
        <v>0</v>
      </c>
      <c r="Q13" s="286">
        <v>4</v>
      </c>
    </row>
    <row r="14" spans="1:17" ht="13.5" customHeight="1">
      <c r="A14" s="271">
        <v>5</v>
      </c>
      <c r="B14" s="283" t="s">
        <v>122</v>
      </c>
      <c r="C14" s="268"/>
      <c r="D14" s="284">
        <v>0</v>
      </c>
      <c r="E14" s="284">
        <v>0</v>
      </c>
      <c r="F14" s="284">
        <v>0</v>
      </c>
      <c r="G14" s="281">
        <v>1396673</v>
      </c>
      <c r="H14" s="281">
        <v>1399691</v>
      </c>
      <c r="I14" s="281">
        <v>-3018</v>
      </c>
      <c r="J14" s="281">
        <v>-3018</v>
      </c>
      <c r="K14" s="284">
        <v>0</v>
      </c>
      <c r="L14" s="284">
        <v>11618</v>
      </c>
      <c r="M14" s="284">
        <v>0</v>
      </c>
      <c r="N14" s="284">
        <v>8600</v>
      </c>
      <c r="O14" s="284">
        <v>8600</v>
      </c>
      <c r="P14" s="311">
        <v>0</v>
      </c>
      <c r="Q14" s="286">
        <v>5</v>
      </c>
    </row>
    <row r="15" spans="1:17" ht="13.5" customHeight="1">
      <c r="A15" s="271">
        <v>6</v>
      </c>
      <c r="B15" s="283" t="s">
        <v>123</v>
      </c>
      <c r="C15" s="268"/>
      <c r="D15" s="281">
        <v>675803</v>
      </c>
      <c r="E15" s="281">
        <v>516110</v>
      </c>
      <c r="F15" s="281">
        <v>159693</v>
      </c>
      <c r="G15" s="281">
        <v>1181344</v>
      </c>
      <c r="H15" s="281">
        <v>1532502</v>
      </c>
      <c r="I15" s="281">
        <v>-351158</v>
      </c>
      <c r="J15" s="281">
        <v>-191465</v>
      </c>
      <c r="K15" s="284">
        <v>0</v>
      </c>
      <c r="L15" s="281">
        <v>394</v>
      </c>
      <c r="M15" s="284">
        <v>0</v>
      </c>
      <c r="N15" s="284">
        <v>1729</v>
      </c>
      <c r="O15" s="284">
        <v>1501</v>
      </c>
      <c r="P15" s="278">
        <v>228</v>
      </c>
      <c r="Q15" s="286">
        <v>6</v>
      </c>
    </row>
    <row r="16" spans="1:17" ht="13.5" customHeight="1">
      <c r="A16" s="271">
        <v>7</v>
      </c>
      <c r="B16" s="283" t="s">
        <v>124</v>
      </c>
      <c r="C16" s="268"/>
      <c r="D16" s="284">
        <v>62000</v>
      </c>
      <c r="E16" s="281">
        <v>49720</v>
      </c>
      <c r="F16" s="281">
        <v>12280</v>
      </c>
      <c r="G16" s="281">
        <v>1305751</v>
      </c>
      <c r="H16" s="281">
        <v>1267884</v>
      </c>
      <c r="I16" s="281">
        <v>37867</v>
      </c>
      <c r="J16" s="281">
        <v>50147</v>
      </c>
      <c r="K16" s="284">
        <v>47407</v>
      </c>
      <c r="L16" s="281">
        <v>140</v>
      </c>
      <c r="M16" s="284">
        <v>0</v>
      </c>
      <c r="N16" s="284">
        <v>2880</v>
      </c>
      <c r="O16" s="284">
        <v>2650</v>
      </c>
      <c r="P16" s="278">
        <v>230</v>
      </c>
      <c r="Q16" s="286">
        <v>7</v>
      </c>
    </row>
    <row r="17" spans="1:17" ht="13.5" customHeight="1">
      <c r="A17" s="271">
        <v>8</v>
      </c>
      <c r="B17" s="283" t="s">
        <v>10</v>
      </c>
      <c r="C17" s="268"/>
      <c r="D17" s="281">
        <v>381456</v>
      </c>
      <c r="E17" s="281">
        <v>369967</v>
      </c>
      <c r="F17" s="281">
        <v>11489</v>
      </c>
      <c r="G17" s="281">
        <v>1299599</v>
      </c>
      <c r="H17" s="281">
        <v>1303087</v>
      </c>
      <c r="I17" s="281">
        <v>-3488</v>
      </c>
      <c r="J17" s="281">
        <v>8001</v>
      </c>
      <c r="K17" s="284">
        <v>0</v>
      </c>
      <c r="L17" s="281">
        <v>636</v>
      </c>
      <c r="M17" s="284">
        <v>0</v>
      </c>
      <c r="N17" s="284">
        <v>8637</v>
      </c>
      <c r="O17" s="284">
        <v>8500</v>
      </c>
      <c r="P17" s="278">
        <v>137</v>
      </c>
      <c r="Q17" s="286">
        <v>8</v>
      </c>
    </row>
    <row r="18" spans="1:17" ht="13.5" customHeight="1">
      <c r="A18" s="271">
        <v>9</v>
      </c>
      <c r="B18" s="283" t="s">
        <v>125</v>
      </c>
      <c r="C18" s="268"/>
      <c r="D18" s="281">
        <v>353322</v>
      </c>
      <c r="E18" s="281">
        <v>293568</v>
      </c>
      <c r="F18" s="281">
        <v>59754</v>
      </c>
      <c r="G18" s="281">
        <v>538537</v>
      </c>
      <c r="H18" s="281">
        <v>722850</v>
      </c>
      <c r="I18" s="281">
        <v>-184313</v>
      </c>
      <c r="J18" s="281">
        <v>-124559</v>
      </c>
      <c r="K18" s="284">
        <v>0</v>
      </c>
      <c r="L18" s="281">
        <v>2154</v>
      </c>
      <c r="M18" s="284">
        <v>0</v>
      </c>
      <c r="N18" s="284">
        <v>1995</v>
      </c>
      <c r="O18" s="281">
        <v>1408</v>
      </c>
      <c r="P18" s="278">
        <v>587</v>
      </c>
      <c r="Q18" s="286">
        <v>9</v>
      </c>
    </row>
    <row r="19" spans="1:17" ht="13.5" customHeight="1">
      <c r="A19" s="271">
        <v>10</v>
      </c>
      <c r="B19" s="283" t="s">
        <v>11</v>
      </c>
      <c r="C19" s="268"/>
      <c r="D19" s="281">
        <v>66473</v>
      </c>
      <c r="E19" s="281">
        <v>184849</v>
      </c>
      <c r="F19" s="281">
        <v>-118376</v>
      </c>
      <c r="G19" s="281">
        <v>432818</v>
      </c>
      <c r="H19" s="281">
        <v>352560</v>
      </c>
      <c r="I19" s="281">
        <v>80258</v>
      </c>
      <c r="J19" s="281">
        <v>-38118</v>
      </c>
      <c r="K19" s="284">
        <v>39</v>
      </c>
      <c r="L19" s="281">
        <v>68</v>
      </c>
      <c r="M19" s="284">
        <v>0</v>
      </c>
      <c r="N19" s="284">
        <v>46</v>
      </c>
      <c r="O19" s="284">
        <v>0</v>
      </c>
      <c r="P19" s="278">
        <v>46</v>
      </c>
      <c r="Q19" s="286">
        <v>10</v>
      </c>
    </row>
    <row r="20" spans="1:17" ht="13.5" customHeight="1">
      <c r="A20" s="271">
        <v>11</v>
      </c>
      <c r="B20" s="283" t="s">
        <v>12</v>
      </c>
      <c r="C20" s="268"/>
      <c r="D20" s="281">
        <v>98436</v>
      </c>
      <c r="E20" s="281">
        <v>98411</v>
      </c>
      <c r="F20" s="281">
        <v>25</v>
      </c>
      <c r="G20" s="281">
        <v>676352</v>
      </c>
      <c r="H20" s="281">
        <v>692573</v>
      </c>
      <c r="I20" s="281">
        <v>-16221</v>
      </c>
      <c r="J20" s="281">
        <v>-16196</v>
      </c>
      <c r="K20" s="284">
        <v>0</v>
      </c>
      <c r="L20" s="281">
        <v>26967</v>
      </c>
      <c r="M20" s="284">
        <v>0</v>
      </c>
      <c r="N20" s="284">
        <v>10771</v>
      </c>
      <c r="O20" s="284">
        <v>6483</v>
      </c>
      <c r="P20" s="278">
        <v>4288</v>
      </c>
      <c r="Q20" s="286">
        <v>11</v>
      </c>
    </row>
    <row r="21" spans="1:17" ht="13.5" customHeight="1">
      <c r="A21" s="271">
        <v>12</v>
      </c>
      <c r="B21" s="283" t="s">
        <v>126</v>
      </c>
      <c r="C21" s="268"/>
      <c r="D21" s="281">
        <v>479447</v>
      </c>
      <c r="E21" s="281">
        <v>465161</v>
      </c>
      <c r="F21" s="281">
        <v>14286</v>
      </c>
      <c r="G21" s="281">
        <v>849169</v>
      </c>
      <c r="H21" s="281">
        <v>858852</v>
      </c>
      <c r="I21" s="281">
        <v>-9683</v>
      </c>
      <c r="J21" s="281">
        <v>4603</v>
      </c>
      <c r="K21" s="284">
        <v>20</v>
      </c>
      <c r="L21" s="281">
        <v>8281</v>
      </c>
      <c r="M21" s="284">
        <v>0</v>
      </c>
      <c r="N21" s="284">
        <v>12864</v>
      </c>
      <c r="O21" s="284">
        <v>3212</v>
      </c>
      <c r="P21" s="278">
        <v>9652</v>
      </c>
      <c r="Q21" s="286">
        <v>12</v>
      </c>
    </row>
    <row r="22" spans="1:17" ht="13.5" customHeight="1">
      <c r="A22" s="271">
        <v>15</v>
      </c>
      <c r="B22" s="283" t="s">
        <v>13</v>
      </c>
      <c r="C22" s="268"/>
      <c r="D22" s="281">
        <v>54182</v>
      </c>
      <c r="E22" s="281">
        <v>54100</v>
      </c>
      <c r="F22" s="281">
        <v>82</v>
      </c>
      <c r="G22" s="281">
        <v>48886</v>
      </c>
      <c r="H22" s="281">
        <v>48885</v>
      </c>
      <c r="I22" s="281">
        <v>1</v>
      </c>
      <c r="J22" s="281">
        <v>83</v>
      </c>
      <c r="K22" s="284">
        <v>0</v>
      </c>
      <c r="L22" s="284">
        <v>47</v>
      </c>
      <c r="M22" s="284">
        <v>0</v>
      </c>
      <c r="N22" s="284">
        <v>130</v>
      </c>
      <c r="O22" s="284">
        <v>0</v>
      </c>
      <c r="P22" s="278">
        <v>130</v>
      </c>
      <c r="Q22" s="286">
        <v>15</v>
      </c>
    </row>
    <row r="23" spans="1:17" ht="13.5" customHeight="1">
      <c r="A23" s="271">
        <v>16</v>
      </c>
      <c r="B23" s="283" t="s">
        <v>14</v>
      </c>
      <c r="C23" s="268"/>
      <c r="D23" s="281">
        <v>116162</v>
      </c>
      <c r="E23" s="281">
        <v>103731</v>
      </c>
      <c r="F23" s="281">
        <v>12431</v>
      </c>
      <c r="G23" s="281">
        <v>446119</v>
      </c>
      <c r="H23" s="281">
        <v>430059</v>
      </c>
      <c r="I23" s="281">
        <v>16060</v>
      </c>
      <c r="J23" s="281">
        <v>28491</v>
      </c>
      <c r="K23" s="281">
        <v>26966</v>
      </c>
      <c r="L23" s="281">
        <v>70</v>
      </c>
      <c r="M23" s="284">
        <v>0</v>
      </c>
      <c r="N23" s="284">
        <v>1595</v>
      </c>
      <c r="O23" s="284">
        <v>0</v>
      </c>
      <c r="P23" s="278">
        <v>1595</v>
      </c>
      <c r="Q23" s="286">
        <v>16</v>
      </c>
    </row>
    <row r="24" spans="1:17" ht="13.5" customHeight="1">
      <c r="A24" s="271">
        <v>19</v>
      </c>
      <c r="B24" s="283" t="s">
        <v>128</v>
      </c>
      <c r="C24" s="268"/>
      <c r="D24" s="284">
        <v>85027</v>
      </c>
      <c r="E24" s="284">
        <v>82695</v>
      </c>
      <c r="F24" s="281">
        <v>2332</v>
      </c>
      <c r="G24" s="281">
        <v>182761</v>
      </c>
      <c r="H24" s="281">
        <v>182761</v>
      </c>
      <c r="I24" s="284">
        <v>0</v>
      </c>
      <c r="J24" s="281">
        <v>2332</v>
      </c>
      <c r="K24" s="284">
        <v>314</v>
      </c>
      <c r="L24" s="281">
        <v>2847</v>
      </c>
      <c r="M24" s="284">
        <v>0</v>
      </c>
      <c r="N24" s="284">
        <v>4865</v>
      </c>
      <c r="O24" s="284">
        <v>935</v>
      </c>
      <c r="P24" s="278">
        <v>3930</v>
      </c>
      <c r="Q24" s="286">
        <v>19</v>
      </c>
    </row>
    <row r="25" spans="1:17" ht="13.5" customHeight="1">
      <c r="A25" s="271">
        <v>21</v>
      </c>
      <c r="B25" s="283" t="s">
        <v>780</v>
      </c>
      <c r="C25" s="268"/>
      <c r="D25" s="281">
        <v>166777</v>
      </c>
      <c r="E25" s="281">
        <v>161040</v>
      </c>
      <c r="F25" s="281">
        <v>5737</v>
      </c>
      <c r="G25" s="281">
        <v>363982</v>
      </c>
      <c r="H25" s="281">
        <v>369266</v>
      </c>
      <c r="I25" s="281">
        <v>-5284</v>
      </c>
      <c r="J25" s="281">
        <v>453</v>
      </c>
      <c r="K25" s="284">
        <v>0</v>
      </c>
      <c r="L25" s="281">
        <v>1055</v>
      </c>
      <c r="M25" s="284">
        <v>0</v>
      </c>
      <c r="N25" s="284">
        <v>1508</v>
      </c>
      <c r="O25" s="284">
        <v>365</v>
      </c>
      <c r="P25" s="278">
        <v>1143</v>
      </c>
      <c r="Q25" s="286">
        <v>21</v>
      </c>
    </row>
    <row r="26" spans="1:17" ht="13.5" customHeight="1">
      <c r="A26" s="271">
        <v>22</v>
      </c>
      <c r="B26" s="283" t="s">
        <v>129</v>
      </c>
      <c r="C26" s="268"/>
      <c r="D26" s="281">
        <v>53437</v>
      </c>
      <c r="E26" s="281">
        <v>53437</v>
      </c>
      <c r="F26" s="284">
        <v>0</v>
      </c>
      <c r="G26" s="281">
        <v>677144</v>
      </c>
      <c r="H26" s="281">
        <v>677139</v>
      </c>
      <c r="I26" s="281">
        <v>5</v>
      </c>
      <c r="J26" s="281">
        <v>5</v>
      </c>
      <c r="K26" s="284">
        <v>0</v>
      </c>
      <c r="L26" s="284">
        <v>0</v>
      </c>
      <c r="M26" s="284">
        <v>0</v>
      </c>
      <c r="N26" s="284">
        <v>5</v>
      </c>
      <c r="O26" s="284">
        <v>5</v>
      </c>
      <c r="P26" s="311">
        <v>0</v>
      </c>
      <c r="Q26" s="286">
        <v>22</v>
      </c>
    </row>
    <row r="27" spans="1:17" ht="13.5" customHeight="1">
      <c r="A27" s="271">
        <v>23</v>
      </c>
      <c r="B27" s="283" t="s">
        <v>130</v>
      </c>
      <c r="C27" s="268"/>
      <c r="D27" s="284">
        <v>0</v>
      </c>
      <c r="E27" s="284">
        <v>0</v>
      </c>
      <c r="F27" s="284">
        <v>0</v>
      </c>
      <c r="G27" s="281">
        <v>253695</v>
      </c>
      <c r="H27" s="281">
        <v>254705</v>
      </c>
      <c r="I27" s="281">
        <v>-1010</v>
      </c>
      <c r="J27" s="281">
        <v>-1010</v>
      </c>
      <c r="K27" s="284">
        <v>0</v>
      </c>
      <c r="L27" s="284">
        <v>1100</v>
      </c>
      <c r="M27" s="284">
        <v>0</v>
      </c>
      <c r="N27" s="284">
        <v>90</v>
      </c>
      <c r="O27" s="281">
        <v>90</v>
      </c>
      <c r="P27" s="311">
        <v>0</v>
      </c>
      <c r="Q27" s="286">
        <v>23</v>
      </c>
    </row>
    <row r="28" spans="1:17" ht="13.5" customHeight="1">
      <c r="A28" s="271">
        <v>24</v>
      </c>
      <c r="B28" s="283" t="s">
        <v>15</v>
      </c>
      <c r="C28" s="268"/>
      <c r="D28" s="281">
        <v>28906</v>
      </c>
      <c r="E28" s="281">
        <v>28906</v>
      </c>
      <c r="F28" s="284">
        <v>0</v>
      </c>
      <c r="G28" s="281">
        <v>251930</v>
      </c>
      <c r="H28" s="281">
        <v>251930</v>
      </c>
      <c r="I28" s="284">
        <v>0</v>
      </c>
      <c r="J28" s="284">
        <v>0</v>
      </c>
      <c r="K28" s="284">
        <v>0</v>
      </c>
      <c r="L28" s="281">
        <v>190</v>
      </c>
      <c r="M28" s="284">
        <v>0</v>
      </c>
      <c r="N28" s="284">
        <v>190</v>
      </c>
      <c r="O28" s="284">
        <v>0</v>
      </c>
      <c r="P28" s="278">
        <v>190</v>
      </c>
      <c r="Q28" s="286">
        <v>24</v>
      </c>
    </row>
    <row r="29" spans="1:17" ht="13.5" customHeight="1">
      <c r="A29" s="267"/>
      <c r="B29" s="267"/>
      <c r="C29" s="268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5"/>
    </row>
    <row r="30" spans="1:17" ht="13.5" customHeight="1">
      <c r="A30" s="530" t="s">
        <v>463</v>
      </c>
      <c r="B30" s="530"/>
      <c r="C30" s="268"/>
      <c r="D30" s="281">
        <v>408464</v>
      </c>
      <c r="E30" s="281">
        <v>418549</v>
      </c>
      <c r="F30" s="281">
        <v>-10085</v>
      </c>
      <c r="G30" s="281">
        <v>1045422</v>
      </c>
      <c r="H30" s="281">
        <v>1047300</v>
      </c>
      <c r="I30" s="281">
        <v>-1878</v>
      </c>
      <c r="J30" s="281">
        <v>-11963</v>
      </c>
      <c r="K30" s="281">
        <v>2</v>
      </c>
      <c r="L30" s="281">
        <v>14120</v>
      </c>
      <c r="M30" s="284">
        <v>0</v>
      </c>
      <c r="N30" s="281">
        <v>2155</v>
      </c>
      <c r="O30" s="281">
        <v>1868</v>
      </c>
      <c r="P30" s="281">
        <v>287</v>
      </c>
      <c r="Q30" s="286" t="s">
        <v>464</v>
      </c>
    </row>
    <row r="31" spans="1:17" ht="13.5" customHeight="1">
      <c r="A31" s="283">
        <v>1</v>
      </c>
      <c r="B31" s="283" t="s">
        <v>117</v>
      </c>
      <c r="C31" s="268"/>
      <c r="D31" s="284">
        <v>159148</v>
      </c>
      <c r="E31" s="284">
        <v>165536</v>
      </c>
      <c r="F31" s="281">
        <v>-6388</v>
      </c>
      <c r="G31" s="281">
        <v>177626</v>
      </c>
      <c r="H31" s="281">
        <v>184966</v>
      </c>
      <c r="I31" s="281">
        <v>-7340</v>
      </c>
      <c r="J31" s="281">
        <v>-13728</v>
      </c>
      <c r="K31" s="284">
        <v>0</v>
      </c>
      <c r="L31" s="284">
        <v>13963</v>
      </c>
      <c r="M31" s="284">
        <v>0</v>
      </c>
      <c r="N31" s="281">
        <v>235</v>
      </c>
      <c r="O31" s="284">
        <v>0</v>
      </c>
      <c r="P31" s="278">
        <v>235</v>
      </c>
      <c r="Q31" s="286">
        <v>1</v>
      </c>
    </row>
    <row r="32" spans="1:17" ht="13.5" customHeight="1">
      <c r="A32" s="271">
        <v>2</v>
      </c>
      <c r="B32" s="283" t="s">
        <v>781</v>
      </c>
      <c r="C32" s="268"/>
      <c r="D32" s="281">
        <v>23078</v>
      </c>
      <c r="E32" s="281">
        <v>28746</v>
      </c>
      <c r="F32" s="281">
        <v>-5668</v>
      </c>
      <c r="G32" s="281">
        <v>28955</v>
      </c>
      <c r="H32" s="281">
        <v>23252</v>
      </c>
      <c r="I32" s="281">
        <v>5703</v>
      </c>
      <c r="J32" s="281">
        <v>35</v>
      </c>
      <c r="K32" s="284">
        <v>2</v>
      </c>
      <c r="L32" s="284">
        <v>17</v>
      </c>
      <c r="M32" s="284">
        <v>0</v>
      </c>
      <c r="N32" s="284">
        <v>50</v>
      </c>
      <c r="O32" s="284">
        <v>0</v>
      </c>
      <c r="P32" s="278">
        <v>50</v>
      </c>
      <c r="Q32" s="286">
        <v>2</v>
      </c>
    </row>
    <row r="33" spans="1:17" ht="13.5" customHeight="1">
      <c r="A33" s="283">
        <v>3</v>
      </c>
      <c r="B33" s="283" t="s">
        <v>782</v>
      </c>
      <c r="C33" s="268"/>
      <c r="D33" s="281">
        <v>56688</v>
      </c>
      <c r="E33" s="281">
        <v>56688</v>
      </c>
      <c r="F33" s="284">
        <v>0</v>
      </c>
      <c r="G33" s="281">
        <v>175057</v>
      </c>
      <c r="H33" s="281">
        <v>173439</v>
      </c>
      <c r="I33" s="281">
        <v>1618</v>
      </c>
      <c r="J33" s="281">
        <v>1618</v>
      </c>
      <c r="K33" s="284">
        <v>0</v>
      </c>
      <c r="L33" s="284">
        <v>0</v>
      </c>
      <c r="M33" s="284">
        <v>0</v>
      </c>
      <c r="N33" s="281">
        <v>1618</v>
      </c>
      <c r="O33" s="284">
        <v>1618</v>
      </c>
      <c r="P33" s="311">
        <v>0</v>
      </c>
      <c r="Q33" s="286">
        <v>3</v>
      </c>
    </row>
    <row r="34" spans="1:17" ht="13.5">
      <c r="A34" s="271">
        <v>4</v>
      </c>
      <c r="B34" s="283" t="s">
        <v>129</v>
      </c>
      <c r="C34" s="268"/>
      <c r="D34" s="281">
        <v>19725</v>
      </c>
      <c r="E34" s="281">
        <v>19725</v>
      </c>
      <c r="F34" s="284">
        <v>0</v>
      </c>
      <c r="G34" s="281">
        <v>25372</v>
      </c>
      <c r="H34" s="281">
        <v>25372</v>
      </c>
      <c r="I34" s="284">
        <v>0</v>
      </c>
      <c r="J34" s="284">
        <v>0</v>
      </c>
      <c r="K34" s="284">
        <v>0</v>
      </c>
      <c r="L34" s="284">
        <v>0</v>
      </c>
      <c r="M34" s="284">
        <v>0</v>
      </c>
      <c r="N34" s="284">
        <v>0</v>
      </c>
      <c r="O34" s="284">
        <v>0</v>
      </c>
      <c r="P34" s="311">
        <v>0</v>
      </c>
      <c r="Q34" s="286">
        <v>4</v>
      </c>
    </row>
    <row r="35" spans="1:17" ht="13.5" customHeight="1">
      <c r="A35" s="283">
        <v>5</v>
      </c>
      <c r="B35" s="283" t="s">
        <v>130</v>
      </c>
      <c r="C35" s="268"/>
      <c r="D35" s="281">
        <v>25913</v>
      </c>
      <c r="E35" s="281">
        <v>27887</v>
      </c>
      <c r="F35" s="281">
        <v>-1974</v>
      </c>
      <c r="G35" s="281">
        <v>80723</v>
      </c>
      <c r="H35" s="281">
        <v>78639</v>
      </c>
      <c r="I35" s="281">
        <v>2084</v>
      </c>
      <c r="J35" s="281">
        <v>110</v>
      </c>
      <c r="K35" s="284">
        <v>0</v>
      </c>
      <c r="L35" s="281">
        <v>140</v>
      </c>
      <c r="M35" s="284">
        <v>0</v>
      </c>
      <c r="N35" s="281">
        <v>250</v>
      </c>
      <c r="O35" s="284">
        <v>250</v>
      </c>
      <c r="P35" s="311">
        <v>0</v>
      </c>
      <c r="Q35" s="286">
        <v>5</v>
      </c>
    </row>
    <row r="36" spans="1:17" ht="13.5" customHeight="1">
      <c r="A36" s="271">
        <v>6</v>
      </c>
      <c r="B36" s="283" t="s">
        <v>131</v>
      </c>
      <c r="C36" s="268"/>
      <c r="D36" s="281">
        <v>19952</v>
      </c>
      <c r="E36" s="281">
        <v>19952</v>
      </c>
      <c r="F36" s="284">
        <v>0</v>
      </c>
      <c r="G36" s="281">
        <v>285380</v>
      </c>
      <c r="H36" s="281">
        <v>285380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311">
        <v>0</v>
      </c>
      <c r="Q36" s="286">
        <v>6</v>
      </c>
    </row>
    <row r="37" spans="1:17" ht="13.5" customHeight="1">
      <c r="A37" s="283">
        <v>7</v>
      </c>
      <c r="B37" s="283" t="s">
        <v>15</v>
      </c>
      <c r="C37" s="268"/>
      <c r="D37" s="281">
        <v>103960</v>
      </c>
      <c r="E37" s="281">
        <v>100015</v>
      </c>
      <c r="F37" s="284">
        <v>3945</v>
      </c>
      <c r="G37" s="281">
        <v>272309</v>
      </c>
      <c r="H37" s="281">
        <v>276252</v>
      </c>
      <c r="I37" s="281">
        <v>-3943</v>
      </c>
      <c r="J37" s="281">
        <v>2</v>
      </c>
      <c r="K37" s="284">
        <v>0</v>
      </c>
      <c r="L37" s="284">
        <v>0</v>
      </c>
      <c r="M37" s="284">
        <v>0</v>
      </c>
      <c r="N37" s="281">
        <v>2</v>
      </c>
      <c r="O37" s="284">
        <v>0</v>
      </c>
      <c r="P37" s="278">
        <v>2</v>
      </c>
      <c r="Q37" s="286">
        <v>7</v>
      </c>
    </row>
    <row r="38" spans="1:17" ht="13.5" customHeight="1">
      <c r="A38" s="267"/>
      <c r="B38" s="267"/>
      <c r="C38" s="26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305"/>
    </row>
    <row r="39" spans="1:17" ht="13.5" customHeight="1">
      <c r="A39" s="530" t="s">
        <v>465</v>
      </c>
      <c r="B39" s="530"/>
      <c r="C39" s="289"/>
      <c r="D39" s="281">
        <v>11474</v>
      </c>
      <c r="E39" s="281">
        <v>11024</v>
      </c>
      <c r="F39" s="281">
        <v>450</v>
      </c>
      <c r="G39" s="281">
        <v>4947</v>
      </c>
      <c r="H39" s="281">
        <v>5389</v>
      </c>
      <c r="I39" s="281">
        <v>-442</v>
      </c>
      <c r="J39" s="281">
        <v>8</v>
      </c>
      <c r="K39" s="284">
        <v>0</v>
      </c>
      <c r="L39" s="284">
        <v>0</v>
      </c>
      <c r="M39" s="284">
        <v>0</v>
      </c>
      <c r="N39" s="284">
        <v>8</v>
      </c>
      <c r="O39" s="284">
        <v>0</v>
      </c>
      <c r="P39" s="281">
        <v>8</v>
      </c>
      <c r="Q39" s="290" t="s">
        <v>466</v>
      </c>
    </row>
    <row r="40" spans="1:17" ht="13.5" customHeight="1">
      <c r="A40" s="271">
        <v>1</v>
      </c>
      <c r="B40" s="283" t="s">
        <v>123</v>
      </c>
      <c r="C40" s="289"/>
      <c r="D40" s="281">
        <v>4904</v>
      </c>
      <c r="E40" s="281">
        <v>4898</v>
      </c>
      <c r="F40" s="284">
        <v>6</v>
      </c>
      <c r="G40" s="281">
        <v>2431</v>
      </c>
      <c r="H40" s="281">
        <v>2431</v>
      </c>
      <c r="I40" s="284">
        <v>0</v>
      </c>
      <c r="J40" s="281">
        <v>6</v>
      </c>
      <c r="K40" s="284">
        <v>0</v>
      </c>
      <c r="L40" s="284">
        <v>0</v>
      </c>
      <c r="M40" s="284">
        <v>0</v>
      </c>
      <c r="N40" s="284">
        <v>6</v>
      </c>
      <c r="O40" s="284">
        <v>0</v>
      </c>
      <c r="P40" s="278">
        <v>6</v>
      </c>
      <c r="Q40" s="290">
        <v>1</v>
      </c>
    </row>
    <row r="41" spans="1:17" ht="13.5" customHeight="1">
      <c r="A41" s="271">
        <v>2</v>
      </c>
      <c r="B41" s="283" t="s">
        <v>10</v>
      </c>
      <c r="C41" s="289"/>
      <c r="D41" s="281">
        <v>2861</v>
      </c>
      <c r="E41" s="281">
        <v>2417</v>
      </c>
      <c r="F41" s="284">
        <v>444</v>
      </c>
      <c r="G41" s="281">
        <v>662</v>
      </c>
      <c r="H41" s="284">
        <v>1104</v>
      </c>
      <c r="I41" s="281">
        <v>-442</v>
      </c>
      <c r="J41" s="281">
        <v>2</v>
      </c>
      <c r="K41" s="284">
        <v>0</v>
      </c>
      <c r="L41" s="284">
        <v>0</v>
      </c>
      <c r="M41" s="284">
        <v>0</v>
      </c>
      <c r="N41" s="281">
        <v>2</v>
      </c>
      <c r="O41" s="284">
        <v>0</v>
      </c>
      <c r="P41" s="278">
        <v>2</v>
      </c>
      <c r="Q41" s="290">
        <v>2</v>
      </c>
    </row>
    <row r="42" spans="1:17" ht="13.5" customHeight="1">
      <c r="A42" s="271">
        <v>3</v>
      </c>
      <c r="B42" s="283" t="s">
        <v>14</v>
      </c>
      <c r="C42" s="289"/>
      <c r="D42" s="281">
        <v>3709</v>
      </c>
      <c r="E42" s="281">
        <v>3709</v>
      </c>
      <c r="F42" s="284">
        <v>0</v>
      </c>
      <c r="G42" s="281">
        <v>1854</v>
      </c>
      <c r="H42" s="281">
        <v>1854</v>
      </c>
      <c r="I42" s="284">
        <v>0</v>
      </c>
      <c r="J42" s="281">
        <v>0</v>
      </c>
      <c r="K42" s="284">
        <v>0</v>
      </c>
      <c r="L42" s="284">
        <v>0</v>
      </c>
      <c r="M42" s="284">
        <v>0</v>
      </c>
      <c r="N42" s="284">
        <v>0</v>
      </c>
      <c r="O42" s="284">
        <v>0</v>
      </c>
      <c r="P42" s="311">
        <v>0</v>
      </c>
      <c r="Q42" s="290">
        <v>3</v>
      </c>
    </row>
    <row r="43" spans="3:17" ht="7.5" customHeight="1">
      <c r="C43" s="289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290"/>
    </row>
    <row r="44" spans="1:17" ht="13.5" customHeight="1">
      <c r="A44" s="530" t="s">
        <v>467</v>
      </c>
      <c r="B44" s="530"/>
      <c r="C44" s="289"/>
      <c r="D44" s="281">
        <v>44609</v>
      </c>
      <c r="E44" s="281">
        <v>44724</v>
      </c>
      <c r="F44" s="281">
        <v>-115</v>
      </c>
      <c r="G44" s="281">
        <v>47382</v>
      </c>
      <c r="H44" s="281">
        <v>45174</v>
      </c>
      <c r="I44" s="281">
        <v>2208</v>
      </c>
      <c r="J44" s="281">
        <v>2093</v>
      </c>
      <c r="K44" s="281">
        <v>1378</v>
      </c>
      <c r="L44" s="281">
        <v>344</v>
      </c>
      <c r="M44" s="284">
        <v>0</v>
      </c>
      <c r="N44" s="284">
        <v>1059</v>
      </c>
      <c r="O44" s="284">
        <v>350</v>
      </c>
      <c r="P44" s="281">
        <v>709</v>
      </c>
      <c r="Q44" s="290" t="s">
        <v>468</v>
      </c>
    </row>
    <row r="45" spans="1:17" ht="13.5">
      <c r="A45" s="283">
        <v>1</v>
      </c>
      <c r="B45" s="283" t="s">
        <v>117</v>
      </c>
      <c r="C45" s="289"/>
      <c r="D45" s="281">
        <v>503</v>
      </c>
      <c r="E45" s="281">
        <v>437</v>
      </c>
      <c r="F45" s="284">
        <v>66</v>
      </c>
      <c r="G45" s="281">
        <v>180</v>
      </c>
      <c r="H45" s="284">
        <v>0</v>
      </c>
      <c r="I45" s="281">
        <v>180</v>
      </c>
      <c r="J45" s="281">
        <v>246</v>
      </c>
      <c r="K45" s="284">
        <v>0</v>
      </c>
      <c r="L45" s="284">
        <v>344</v>
      </c>
      <c r="M45" s="284">
        <v>0</v>
      </c>
      <c r="N45" s="281">
        <v>590</v>
      </c>
      <c r="O45" s="284">
        <v>0</v>
      </c>
      <c r="P45" s="311">
        <v>590</v>
      </c>
      <c r="Q45" s="290">
        <v>1</v>
      </c>
    </row>
    <row r="46" spans="1:17" ht="13.5">
      <c r="A46" s="296">
        <v>2</v>
      </c>
      <c r="B46" s="283" t="s">
        <v>781</v>
      </c>
      <c r="C46" s="289"/>
      <c r="D46" s="281">
        <v>51</v>
      </c>
      <c r="E46" s="281">
        <v>51</v>
      </c>
      <c r="F46" s="284">
        <v>0</v>
      </c>
      <c r="G46" s="281">
        <v>14437</v>
      </c>
      <c r="H46" s="284">
        <v>14437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311">
        <v>0</v>
      </c>
      <c r="Q46" s="290"/>
    </row>
    <row r="47" spans="1:17" ht="13.5">
      <c r="A47" s="283">
        <v>3</v>
      </c>
      <c r="B47" s="283" t="s">
        <v>120</v>
      </c>
      <c r="C47" s="289"/>
      <c r="D47" s="281">
        <v>11643</v>
      </c>
      <c r="E47" s="281">
        <v>11643</v>
      </c>
      <c r="F47" s="284">
        <v>0</v>
      </c>
      <c r="G47" s="281">
        <v>9919</v>
      </c>
      <c r="H47" s="281">
        <v>9569</v>
      </c>
      <c r="I47" s="281">
        <v>350</v>
      </c>
      <c r="J47" s="281">
        <v>350</v>
      </c>
      <c r="K47" s="284">
        <v>0</v>
      </c>
      <c r="L47" s="284">
        <v>0</v>
      </c>
      <c r="M47" s="284">
        <v>0</v>
      </c>
      <c r="N47" s="284">
        <v>350</v>
      </c>
      <c r="O47" s="284">
        <v>350</v>
      </c>
      <c r="P47" s="311">
        <v>0</v>
      </c>
      <c r="Q47" s="290">
        <v>2</v>
      </c>
    </row>
    <row r="48" spans="1:17" ht="7.5" customHeight="1">
      <c r="A48" s="296">
        <v>4</v>
      </c>
      <c r="B48" s="283" t="s">
        <v>123</v>
      </c>
      <c r="C48" s="289"/>
      <c r="D48" s="281">
        <v>7967</v>
      </c>
      <c r="E48" s="281">
        <v>7952</v>
      </c>
      <c r="F48" s="284">
        <v>15</v>
      </c>
      <c r="G48" s="281">
        <v>3185</v>
      </c>
      <c r="H48" s="281">
        <v>3185</v>
      </c>
      <c r="I48" s="284">
        <v>0</v>
      </c>
      <c r="J48" s="281">
        <v>15</v>
      </c>
      <c r="K48" s="284">
        <v>0</v>
      </c>
      <c r="L48" s="284">
        <v>0</v>
      </c>
      <c r="M48" s="284">
        <v>0</v>
      </c>
      <c r="N48" s="284">
        <v>15</v>
      </c>
      <c r="O48" s="284">
        <v>0</v>
      </c>
      <c r="P48" s="311">
        <v>15</v>
      </c>
      <c r="Q48" s="290">
        <v>3</v>
      </c>
    </row>
    <row r="49" spans="1:17" ht="13.5" customHeight="1">
      <c r="A49" s="283">
        <v>5</v>
      </c>
      <c r="B49" s="283" t="s">
        <v>124</v>
      </c>
      <c r="C49" s="289"/>
      <c r="D49" s="281">
        <v>10831</v>
      </c>
      <c r="E49" s="281">
        <v>10831</v>
      </c>
      <c r="F49" s="284">
        <v>0</v>
      </c>
      <c r="G49" s="281">
        <v>9142</v>
      </c>
      <c r="H49" s="281">
        <v>7764</v>
      </c>
      <c r="I49" s="281">
        <v>1378</v>
      </c>
      <c r="J49" s="281">
        <v>1378</v>
      </c>
      <c r="K49" s="284">
        <v>1378</v>
      </c>
      <c r="L49" s="284">
        <v>0</v>
      </c>
      <c r="M49" s="284">
        <v>0</v>
      </c>
      <c r="N49" s="284">
        <v>0</v>
      </c>
      <c r="O49" s="284">
        <v>0</v>
      </c>
      <c r="P49" s="311">
        <v>0</v>
      </c>
      <c r="Q49" s="290">
        <v>4</v>
      </c>
    </row>
    <row r="50" spans="1:17" ht="13.5">
      <c r="A50" s="296">
        <v>6</v>
      </c>
      <c r="B50" s="283" t="s">
        <v>10</v>
      </c>
      <c r="C50" s="289"/>
      <c r="D50" s="281">
        <v>4729</v>
      </c>
      <c r="E50" s="281">
        <v>4725</v>
      </c>
      <c r="F50" s="284">
        <v>4</v>
      </c>
      <c r="G50" s="281">
        <v>1631</v>
      </c>
      <c r="H50" s="281">
        <v>1631</v>
      </c>
      <c r="I50" s="284">
        <v>0</v>
      </c>
      <c r="J50" s="281">
        <v>4</v>
      </c>
      <c r="K50" s="284">
        <v>0</v>
      </c>
      <c r="L50" s="284">
        <v>0</v>
      </c>
      <c r="M50" s="284">
        <v>0</v>
      </c>
      <c r="N50" s="281">
        <v>4</v>
      </c>
      <c r="O50" s="284">
        <v>0</v>
      </c>
      <c r="P50" s="311">
        <v>4</v>
      </c>
      <c r="Q50" s="290">
        <v>5</v>
      </c>
    </row>
    <row r="51" spans="1:17" ht="13.5">
      <c r="A51" s="283">
        <v>7</v>
      </c>
      <c r="B51" s="283" t="s">
        <v>12</v>
      </c>
      <c r="C51" s="289"/>
      <c r="D51" s="281">
        <v>2915</v>
      </c>
      <c r="E51" s="281">
        <v>2915</v>
      </c>
      <c r="F51" s="284">
        <v>0</v>
      </c>
      <c r="G51" s="284">
        <v>0</v>
      </c>
      <c r="H51" s="284">
        <v>0</v>
      </c>
      <c r="I51" s="284">
        <v>0</v>
      </c>
      <c r="J51" s="284">
        <v>0</v>
      </c>
      <c r="K51" s="284">
        <v>0</v>
      </c>
      <c r="L51" s="284">
        <v>0</v>
      </c>
      <c r="M51" s="284">
        <v>0</v>
      </c>
      <c r="N51" s="284">
        <v>0</v>
      </c>
      <c r="O51" s="284">
        <v>0</v>
      </c>
      <c r="P51" s="311">
        <v>0</v>
      </c>
      <c r="Q51" s="290">
        <v>6</v>
      </c>
    </row>
    <row r="52" spans="1:17" ht="13.5">
      <c r="A52" s="296">
        <v>8</v>
      </c>
      <c r="B52" s="283" t="s">
        <v>13</v>
      </c>
      <c r="C52" s="289"/>
      <c r="D52" s="281">
        <v>2408</v>
      </c>
      <c r="E52" s="281">
        <v>2408</v>
      </c>
      <c r="F52" s="284">
        <v>0</v>
      </c>
      <c r="G52" s="284">
        <v>0</v>
      </c>
      <c r="H52" s="284">
        <v>0</v>
      </c>
      <c r="I52" s="284">
        <v>0</v>
      </c>
      <c r="J52" s="284">
        <v>0</v>
      </c>
      <c r="K52" s="284">
        <v>0</v>
      </c>
      <c r="L52" s="284">
        <v>0</v>
      </c>
      <c r="M52" s="284">
        <v>0</v>
      </c>
      <c r="N52" s="284">
        <v>0</v>
      </c>
      <c r="O52" s="284">
        <v>0</v>
      </c>
      <c r="P52" s="311">
        <v>0</v>
      </c>
      <c r="Q52" s="290">
        <v>7</v>
      </c>
    </row>
    <row r="53" spans="1:17" ht="13.5">
      <c r="A53" s="296">
        <v>9</v>
      </c>
      <c r="B53" s="283" t="s">
        <v>14</v>
      </c>
      <c r="C53" s="289"/>
      <c r="D53" s="281">
        <v>3562</v>
      </c>
      <c r="E53" s="281">
        <v>3562</v>
      </c>
      <c r="F53" s="284">
        <v>0</v>
      </c>
      <c r="G53" s="281">
        <v>1788</v>
      </c>
      <c r="H53" s="281">
        <v>1788</v>
      </c>
      <c r="I53" s="284">
        <v>0</v>
      </c>
      <c r="J53" s="284">
        <v>0</v>
      </c>
      <c r="K53" s="284">
        <v>0</v>
      </c>
      <c r="L53" s="284">
        <v>0</v>
      </c>
      <c r="M53" s="284">
        <v>0</v>
      </c>
      <c r="N53" s="284">
        <v>0</v>
      </c>
      <c r="O53" s="284">
        <v>0</v>
      </c>
      <c r="P53" s="311">
        <v>0</v>
      </c>
      <c r="Q53" s="290">
        <v>8</v>
      </c>
    </row>
    <row r="54" spans="1:17" ht="13.5">
      <c r="A54" s="296">
        <v>10</v>
      </c>
      <c r="B54" s="283" t="s">
        <v>783</v>
      </c>
      <c r="C54" s="289"/>
      <c r="D54" s="284">
        <v>0</v>
      </c>
      <c r="E54" s="281">
        <v>200</v>
      </c>
      <c r="F54" s="281">
        <v>-200</v>
      </c>
      <c r="G54" s="281">
        <v>7100</v>
      </c>
      <c r="H54" s="281">
        <v>6800</v>
      </c>
      <c r="I54" s="281">
        <v>300</v>
      </c>
      <c r="J54" s="281">
        <v>100</v>
      </c>
      <c r="K54" s="284">
        <v>0</v>
      </c>
      <c r="L54" s="284">
        <v>0</v>
      </c>
      <c r="M54" s="284">
        <v>0</v>
      </c>
      <c r="N54" s="284">
        <v>100</v>
      </c>
      <c r="O54" s="284">
        <v>0</v>
      </c>
      <c r="P54" s="311">
        <v>100</v>
      </c>
      <c r="Q54" s="290">
        <v>10</v>
      </c>
    </row>
    <row r="55" spans="1:17" ht="13.5">
      <c r="A55" s="296"/>
      <c r="B55" s="283"/>
      <c r="C55" s="289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90"/>
    </row>
    <row r="56" spans="1:17" ht="13.5">
      <c r="A56" s="530" t="s">
        <v>439</v>
      </c>
      <c r="B56" s="530"/>
      <c r="C56" s="268"/>
      <c r="D56" s="281">
        <v>234673</v>
      </c>
      <c r="E56" s="281">
        <v>151509</v>
      </c>
      <c r="F56" s="281">
        <v>83164</v>
      </c>
      <c r="G56" s="281">
        <v>29681</v>
      </c>
      <c r="H56" s="281">
        <v>124802</v>
      </c>
      <c r="I56" s="281">
        <v>-95121</v>
      </c>
      <c r="J56" s="281">
        <v>-11957</v>
      </c>
      <c r="K56" s="281">
        <v>2003</v>
      </c>
      <c r="L56" s="281">
        <v>2244</v>
      </c>
      <c r="M56" s="281">
        <v>124787</v>
      </c>
      <c r="N56" s="281">
        <v>-136503</v>
      </c>
      <c r="O56" s="281">
        <v>1916</v>
      </c>
      <c r="P56" s="281">
        <v>-138419</v>
      </c>
      <c r="Q56" s="286" t="s">
        <v>469</v>
      </c>
    </row>
    <row r="57" spans="1:17" ht="13.5">
      <c r="A57" s="271">
        <v>1</v>
      </c>
      <c r="B57" s="283" t="s">
        <v>117</v>
      </c>
      <c r="C57" s="268"/>
      <c r="D57" s="281">
        <v>102214</v>
      </c>
      <c r="E57" s="281">
        <v>86776</v>
      </c>
      <c r="F57" s="281">
        <v>15438</v>
      </c>
      <c r="G57" s="281">
        <v>29681</v>
      </c>
      <c r="H57" s="281">
        <v>59362</v>
      </c>
      <c r="I57" s="281">
        <v>-29681</v>
      </c>
      <c r="J57" s="281">
        <v>-14243</v>
      </c>
      <c r="K57" s="284">
        <v>0</v>
      </c>
      <c r="L57" s="284">
        <v>0</v>
      </c>
      <c r="M57" s="281">
        <v>124787</v>
      </c>
      <c r="N57" s="281">
        <v>-139030</v>
      </c>
      <c r="O57" s="284">
        <v>0</v>
      </c>
      <c r="P57" s="278">
        <v>-139030</v>
      </c>
      <c r="Q57" s="272">
        <v>1</v>
      </c>
    </row>
    <row r="58" spans="1:17" ht="13.5">
      <c r="A58" s="271">
        <v>2</v>
      </c>
      <c r="B58" s="283" t="s">
        <v>118</v>
      </c>
      <c r="C58" s="268"/>
      <c r="D58" s="281">
        <v>52755</v>
      </c>
      <c r="E58" s="281">
        <v>25816</v>
      </c>
      <c r="F58" s="281">
        <v>26939</v>
      </c>
      <c r="G58" s="284">
        <v>0</v>
      </c>
      <c r="H58" s="281">
        <v>25407</v>
      </c>
      <c r="I58" s="281">
        <v>-25407</v>
      </c>
      <c r="J58" s="281">
        <v>1532</v>
      </c>
      <c r="K58" s="281">
        <v>2003</v>
      </c>
      <c r="L58" s="281">
        <v>539</v>
      </c>
      <c r="M58" s="284">
        <v>0</v>
      </c>
      <c r="N58" s="281">
        <v>68</v>
      </c>
      <c r="O58" s="284">
        <v>0</v>
      </c>
      <c r="P58" s="311">
        <v>68</v>
      </c>
      <c r="Q58" s="272">
        <v>2</v>
      </c>
    </row>
    <row r="59" spans="1:17" ht="13.5" customHeight="1">
      <c r="A59" s="271">
        <v>3</v>
      </c>
      <c r="B59" s="283" t="s">
        <v>120</v>
      </c>
      <c r="C59" s="268"/>
      <c r="D59" s="281">
        <v>57789</v>
      </c>
      <c r="E59" s="281">
        <v>23927</v>
      </c>
      <c r="F59" s="281">
        <v>33862</v>
      </c>
      <c r="G59" s="284">
        <v>0</v>
      </c>
      <c r="H59" s="281">
        <v>33862</v>
      </c>
      <c r="I59" s="281">
        <v>-33862</v>
      </c>
      <c r="J59" s="284">
        <v>0</v>
      </c>
      <c r="K59" s="284">
        <v>0</v>
      </c>
      <c r="L59" s="284">
        <v>0</v>
      </c>
      <c r="M59" s="284">
        <v>0</v>
      </c>
      <c r="N59" s="284">
        <v>0</v>
      </c>
      <c r="O59" s="284">
        <v>0</v>
      </c>
      <c r="P59" s="311">
        <v>0</v>
      </c>
      <c r="Q59" s="272">
        <v>3</v>
      </c>
    </row>
    <row r="60" spans="1:17" ht="13.5" customHeight="1">
      <c r="A60" s="271">
        <v>4</v>
      </c>
      <c r="B60" s="283" t="s">
        <v>784</v>
      </c>
      <c r="C60" s="268"/>
      <c r="D60" s="281">
        <v>659</v>
      </c>
      <c r="E60" s="281">
        <v>534</v>
      </c>
      <c r="F60" s="281">
        <v>125</v>
      </c>
      <c r="G60" s="284">
        <v>0</v>
      </c>
      <c r="H60" s="284">
        <v>0</v>
      </c>
      <c r="I60" s="284">
        <v>0</v>
      </c>
      <c r="J60" s="281">
        <v>125</v>
      </c>
      <c r="K60" s="284">
        <v>0</v>
      </c>
      <c r="L60" s="284">
        <v>418</v>
      </c>
      <c r="M60" s="284">
        <v>0</v>
      </c>
      <c r="N60" s="284">
        <v>543</v>
      </c>
      <c r="O60" s="284">
        <v>0</v>
      </c>
      <c r="P60" s="311">
        <v>543</v>
      </c>
      <c r="Q60" s="272">
        <v>4</v>
      </c>
    </row>
    <row r="61" spans="1:17" ht="13.5" customHeight="1">
      <c r="A61" s="271">
        <v>5</v>
      </c>
      <c r="B61" s="283" t="s">
        <v>785</v>
      </c>
      <c r="C61" s="268"/>
      <c r="D61" s="281">
        <v>4182</v>
      </c>
      <c r="E61" s="281">
        <v>3190</v>
      </c>
      <c r="F61" s="281">
        <v>992</v>
      </c>
      <c r="G61" s="284">
        <v>0</v>
      </c>
      <c r="H61" s="281">
        <v>992</v>
      </c>
      <c r="I61" s="281">
        <v>-992</v>
      </c>
      <c r="J61" s="284">
        <v>0</v>
      </c>
      <c r="K61" s="284">
        <v>0</v>
      </c>
      <c r="L61" s="284">
        <v>0</v>
      </c>
      <c r="M61" s="284">
        <v>0</v>
      </c>
      <c r="N61" s="284">
        <v>0</v>
      </c>
      <c r="O61" s="284">
        <v>0</v>
      </c>
      <c r="P61" s="311">
        <v>0</v>
      </c>
      <c r="Q61" s="272">
        <v>5</v>
      </c>
    </row>
    <row r="62" spans="1:17" ht="13.5" customHeight="1">
      <c r="A62" s="271">
        <v>6</v>
      </c>
      <c r="B62" s="283" t="s">
        <v>15</v>
      </c>
      <c r="C62" s="268"/>
      <c r="D62" s="281">
        <v>17074</v>
      </c>
      <c r="E62" s="281">
        <v>11266</v>
      </c>
      <c r="F62" s="281">
        <v>5808</v>
      </c>
      <c r="G62" s="284">
        <v>0</v>
      </c>
      <c r="H62" s="281">
        <v>5179</v>
      </c>
      <c r="I62" s="281">
        <v>-5179</v>
      </c>
      <c r="J62" s="281">
        <v>629</v>
      </c>
      <c r="K62" s="284">
        <v>0</v>
      </c>
      <c r="L62" s="284">
        <v>1287</v>
      </c>
      <c r="M62" s="284">
        <v>0</v>
      </c>
      <c r="N62" s="284">
        <v>1916</v>
      </c>
      <c r="O62" s="284">
        <v>1916</v>
      </c>
      <c r="P62" s="311">
        <v>0</v>
      </c>
      <c r="Q62" s="272">
        <v>6</v>
      </c>
    </row>
    <row r="63" spans="1:17" ht="13.5" customHeight="1">
      <c r="A63" s="306"/>
      <c r="B63" s="307"/>
      <c r="C63" s="29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9"/>
    </row>
  </sheetData>
  <sheetProtection/>
  <mergeCells count="20">
    <mergeCell ref="O5:O7"/>
    <mergeCell ref="P5:P7"/>
    <mergeCell ref="A5:C7"/>
    <mergeCell ref="J5:J7"/>
    <mergeCell ref="A56:B56"/>
    <mergeCell ref="Q5:Q7"/>
    <mergeCell ref="D6:D7"/>
    <mergeCell ref="E6:E7"/>
    <mergeCell ref="F6:F7"/>
    <mergeCell ref="G6:G7"/>
    <mergeCell ref="M5:M7"/>
    <mergeCell ref="N5:N7"/>
    <mergeCell ref="A9:B9"/>
    <mergeCell ref="A44:B44"/>
    <mergeCell ref="A30:B30"/>
    <mergeCell ref="A39:B39"/>
    <mergeCell ref="K5:K7"/>
    <mergeCell ref="L5:L7"/>
    <mergeCell ref="H6:H7"/>
    <mergeCell ref="I6:I7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257" customWidth="1"/>
    <col min="2" max="2" width="23.625" style="257" customWidth="1"/>
    <col min="3" max="3" width="1.625" style="257" customWidth="1"/>
    <col min="4" max="13" width="10.625" style="257" customWidth="1"/>
    <col min="14" max="14" width="12.125" style="257" customWidth="1"/>
    <col min="15" max="15" width="10.625" style="257" customWidth="1"/>
    <col min="16" max="16" width="12.125" style="257" customWidth="1"/>
    <col min="17" max="17" width="6.625" style="257" customWidth="1"/>
    <col min="18" max="16384" width="9.00390625" style="257" customWidth="1"/>
  </cols>
  <sheetData>
    <row r="1" spans="1:17" ht="13.5" customHeight="1">
      <c r="A1" s="255" t="s">
        <v>440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13.5" customHeight="1">
      <c r="A2" s="258" t="s">
        <v>423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7" ht="13.5" customHeight="1">
      <c r="A3" s="259" t="s">
        <v>460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 ht="13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61" t="s">
        <v>786</v>
      </c>
    </row>
    <row r="5" spans="1:17" ht="13.5" customHeight="1" thickTop="1">
      <c r="A5" s="515" t="s">
        <v>787</v>
      </c>
      <c r="B5" s="515"/>
      <c r="C5" s="516"/>
      <c r="D5" s="262" t="s">
        <v>441</v>
      </c>
      <c r="E5" s="263"/>
      <c r="F5" s="264"/>
      <c r="G5" s="265" t="s">
        <v>442</v>
      </c>
      <c r="H5" s="266"/>
      <c r="I5" s="266"/>
      <c r="J5" s="512" t="s">
        <v>788</v>
      </c>
      <c r="K5" s="512" t="s">
        <v>789</v>
      </c>
      <c r="L5" s="512" t="s">
        <v>790</v>
      </c>
      <c r="M5" s="512" t="s">
        <v>791</v>
      </c>
      <c r="N5" s="512" t="s">
        <v>792</v>
      </c>
      <c r="O5" s="512" t="s">
        <v>793</v>
      </c>
      <c r="P5" s="512" t="s">
        <v>794</v>
      </c>
      <c r="Q5" s="523" t="s">
        <v>795</v>
      </c>
    </row>
    <row r="6" spans="1:17" ht="13.5" customHeight="1">
      <c r="A6" s="517"/>
      <c r="B6" s="517"/>
      <c r="C6" s="518"/>
      <c r="D6" s="526" t="s">
        <v>796</v>
      </c>
      <c r="E6" s="526" t="s">
        <v>797</v>
      </c>
      <c r="F6" s="526" t="s">
        <v>798</v>
      </c>
      <c r="G6" s="526" t="s">
        <v>799</v>
      </c>
      <c r="H6" s="526" t="s">
        <v>800</v>
      </c>
      <c r="I6" s="526" t="s">
        <v>801</v>
      </c>
      <c r="J6" s="513"/>
      <c r="K6" s="521"/>
      <c r="L6" s="521"/>
      <c r="M6" s="521"/>
      <c r="N6" s="521"/>
      <c r="O6" s="513"/>
      <c r="P6" s="513"/>
      <c r="Q6" s="524"/>
    </row>
    <row r="7" spans="1:19" ht="13.5" customHeight="1">
      <c r="A7" s="519"/>
      <c r="B7" s="519"/>
      <c r="C7" s="520"/>
      <c r="D7" s="527"/>
      <c r="E7" s="527"/>
      <c r="F7" s="527"/>
      <c r="G7" s="514"/>
      <c r="H7" s="514"/>
      <c r="I7" s="514"/>
      <c r="J7" s="514"/>
      <c r="K7" s="522"/>
      <c r="L7" s="522"/>
      <c r="M7" s="522"/>
      <c r="N7" s="522"/>
      <c r="O7" s="514"/>
      <c r="P7" s="514"/>
      <c r="Q7" s="525"/>
      <c r="S7" s="281"/>
    </row>
    <row r="8" spans="3:16" ht="7.5" customHeight="1">
      <c r="C8" s="310"/>
      <c r="P8" s="310"/>
    </row>
    <row r="9" spans="1:17" ht="13.5" customHeight="1">
      <c r="A9" s="530" t="s">
        <v>470</v>
      </c>
      <c r="B9" s="530"/>
      <c r="C9" s="289"/>
      <c r="D9" s="281">
        <v>416865</v>
      </c>
      <c r="E9" s="281">
        <v>414057</v>
      </c>
      <c r="F9" s="281">
        <v>2808</v>
      </c>
      <c r="G9" s="281">
        <v>1258202</v>
      </c>
      <c r="H9" s="281">
        <v>1236274</v>
      </c>
      <c r="I9" s="281">
        <v>21928</v>
      </c>
      <c r="J9" s="281">
        <v>24736</v>
      </c>
      <c r="K9" s="281">
        <v>26536</v>
      </c>
      <c r="L9" s="281">
        <v>12324</v>
      </c>
      <c r="M9" s="284">
        <v>0</v>
      </c>
      <c r="N9" s="281">
        <v>10524</v>
      </c>
      <c r="O9" s="284">
        <v>255</v>
      </c>
      <c r="P9" s="281">
        <v>10269</v>
      </c>
      <c r="Q9" s="290" t="s">
        <v>471</v>
      </c>
    </row>
    <row r="10" spans="1:17" ht="13.5">
      <c r="A10" s="283">
        <v>1</v>
      </c>
      <c r="B10" s="283" t="s">
        <v>117</v>
      </c>
      <c r="C10" s="289"/>
      <c r="D10" s="281">
        <v>82433</v>
      </c>
      <c r="E10" s="281">
        <v>83403</v>
      </c>
      <c r="F10" s="281">
        <v>-970</v>
      </c>
      <c r="G10" s="281">
        <v>57333</v>
      </c>
      <c r="H10" s="281">
        <v>54659</v>
      </c>
      <c r="I10" s="281">
        <v>2674</v>
      </c>
      <c r="J10" s="281">
        <v>1704</v>
      </c>
      <c r="K10" s="284">
        <v>0</v>
      </c>
      <c r="L10" s="284">
        <v>4382</v>
      </c>
      <c r="M10" s="284">
        <v>0</v>
      </c>
      <c r="N10" s="281">
        <v>6086</v>
      </c>
      <c r="O10" s="284">
        <v>0</v>
      </c>
      <c r="P10" s="281">
        <v>6086</v>
      </c>
      <c r="Q10" s="290">
        <v>1</v>
      </c>
    </row>
    <row r="11" spans="1:17" ht="13.5">
      <c r="A11" s="283">
        <v>2</v>
      </c>
      <c r="B11" s="283" t="s">
        <v>802</v>
      </c>
      <c r="C11" s="289"/>
      <c r="D11" s="281">
        <v>4359</v>
      </c>
      <c r="E11" s="281">
        <v>4177</v>
      </c>
      <c r="F11" s="281">
        <v>182</v>
      </c>
      <c r="G11" s="281">
        <v>95574</v>
      </c>
      <c r="H11" s="281">
        <v>95574</v>
      </c>
      <c r="I11" s="284">
        <v>0</v>
      </c>
      <c r="J11" s="281">
        <v>182</v>
      </c>
      <c r="K11" s="284">
        <v>0</v>
      </c>
      <c r="L11" s="284">
        <v>0</v>
      </c>
      <c r="M11" s="284">
        <v>0</v>
      </c>
      <c r="N11" s="281">
        <v>182</v>
      </c>
      <c r="O11" s="284">
        <v>182</v>
      </c>
      <c r="P11" s="284">
        <v>0</v>
      </c>
      <c r="Q11" s="290">
        <v>2</v>
      </c>
    </row>
    <row r="12" spans="1:17" ht="13.5">
      <c r="A12" s="283">
        <v>3</v>
      </c>
      <c r="B12" s="283" t="s">
        <v>120</v>
      </c>
      <c r="C12" s="289"/>
      <c r="D12" s="281">
        <v>41959</v>
      </c>
      <c r="E12" s="281">
        <v>41959</v>
      </c>
      <c r="F12" s="284">
        <v>0</v>
      </c>
      <c r="G12" s="281">
        <v>257496</v>
      </c>
      <c r="H12" s="281">
        <v>257496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90">
        <v>3</v>
      </c>
    </row>
    <row r="13" spans="1:17" ht="13.5">
      <c r="A13" s="283">
        <v>4</v>
      </c>
      <c r="B13" s="283" t="s">
        <v>803</v>
      </c>
      <c r="C13" s="289"/>
      <c r="D13" s="281">
        <v>5321</v>
      </c>
      <c r="E13" s="281">
        <v>7306</v>
      </c>
      <c r="F13" s="281">
        <v>-1985</v>
      </c>
      <c r="G13" s="281">
        <v>37003</v>
      </c>
      <c r="H13" s="281">
        <v>35783</v>
      </c>
      <c r="I13" s="281">
        <v>1220</v>
      </c>
      <c r="J13" s="281">
        <v>-765</v>
      </c>
      <c r="K13" s="284">
        <v>4867</v>
      </c>
      <c r="L13" s="284">
        <v>5632</v>
      </c>
      <c r="M13" s="284">
        <v>0</v>
      </c>
      <c r="N13" s="284">
        <v>0</v>
      </c>
      <c r="O13" s="284">
        <v>0</v>
      </c>
      <c r="P13" s="284">
        <v>0</v>
      </c>
      <c r="Q13" s="290">
        <v>4</v>
      </c>
    </row>
    <row r="14" spans="1:17" ht="13.5">
      <c r="A14" s="283">
        <v>5</v>
      </c>
      <c r="B14" s="283" t="s">
        <v>123</v>
      </c>
      <c r="C14" s="289"/>
      <c r="D14" s="281">
        <v>16334</v>
      </c>
      <c r="E14" s="281">
        <v>16334</v>
      </c>
      <c r="F14" s="284">
        <v>0</v>
      </c>
      <c r="G14" s="281">
        <v>142093</v>
      </c>
      <c r="H14" s="281">
        <v>141942</v>
      </c>
      <c r="I14" s="281">
        <v>151</v>
      </c>
      <c r="J14" s="281">
        <v>151</v>
      </c>
      <c r="K14" s="284">
        <v>0</v>
      </c>
      <c r="L14" s="284">
        <v>0</v>
      </c>
      <c r="M14" s="284">
        <v>0</v>
      </c>
      <c r="N14" s="284">
        <v>151</v>
      </c>
      <c r="O14" s="284">
        <v>0</v>
      </c>
      <c r="P14" s="281">
        <v>151</v>
      </c>
      <c r="Q14" s="290">
        <v>5</v>
      </c>
    </row>
    <row r="15" spans="1:17" ht="13.5">
      <c r="A15" s="283">
        <v>6</v>
      </c>
      <c r="B15" s="283" t="s">
        <v>10</v>
      </c>
      <c r="C15" s="289"/>
      <c r="D15" s="281">
        <v>147485</v>
      </c>
      <c r="E15" s="281">
        <v>145328</v>
      </c>
      <c r="F15" s="281">
        <v>2157</v>
      </c>
      <c r="G15" s="281">
        <v>285510</v>
      </c>
      <c r="H15" s="281">
        <v>285947</v>
      </c>
      <c r="I15" s="281">
        <v>-437</v>
      </c>
      <c r="J15" s="281">
        <v>1720</v>
      </c>
      <c r="K15" s="284">
        <v>0</v>
      </c>
      <c r="L15" s="284">
        <v>593</v>
      </c>
      <c r="M15" s="284">
        <v>0</v>
      </c>
      <c r="N15" s="284">
        <v>2313</v>
      </c>
      <c r="O15" s="284">
        <v>0</v>
      </c>
      <c r="P15" s="281">
        <v>2313</v>
      </c>
      <c r="Q15" s="290">
        <v>6</v>
      </c>
    </row>
    <row r="16" spans="1:17" ht="13.5">
      <c r="A16" s="283">
        <v>7</v>
      </c>
      <c r="B16" s="283" t="s">
        <v>804</v>
      </c>
      <c r="C16" s="289"/>
      <c r="D16" s="281">
        <v>1757</v>
      </c>
      <c r="E16" s="281">
        <v>1684</v>
      </c>
      <c r="F16" s="281">
        <v>73</v>
      </c>
      <c r="G16" s="281">
        <v>33335</v>
      </c>
      <c r="H16" s="281">
        <v>33335</v>
      </c>
      <c r="I16" s="284">
        <v>0</v>
      </c>
      <c r="J16" s="281">
        <v>73</v>
      </c>
      <c r="K16" s="284">
        <v>0</v>
      </c>
      <c r="L16" s="284">
        <v>0</v>
      </c>
      <c r="M16" s="284">
        <v>0</v>
      </c>
      <c r="N16" s="284">
        <v>73</v>
      </c>
      <c r="O16" s="284">
        <v>73</v>
      </c>
      <c r="P16" s="284">
        <v>0</v>
      </c>
      <c r="Q16" s="290">
        <v>7</v>
      </c>
    </row>
    <row r="17" spans="1:17" ht="13.5">
      <c r="A17" s="283">
        <v>8</v>
      </c>
      <c r="B17" s="283" t="s">
        <v>11</v>
      </c>
      <c r="C17" s="289"/>
      <c r="D17" s="281">
        <v>38660</v>
      </c>
      <c r="E17" s="281">
        <v>38572</v>
      </c>
      <c r="F17" s="281">
        <v>88</v>
      </c>
      <c r="G17" s="281">
        <v>118317</v>
      </c>
      <c r="H17" s="281">
        <v>118317</v>
      </c>
      <c r="I17" s="284">
        <v>0</v>
      </c>
      <c r="J17" s="281">
        <v>88</v>
      </c>
      <c r="K17" s="284">
        <v>0</v>
      </c>
      <c r="L17" s="284">
        <v>0</v>
      </c>
      <c r="M17" s="284">
        <v>0</v>
      </c>
      <c r="N17" s="284">
        <v>88</v>
      </c>
      <c r="O17" s="284">
        <v>0</v>
      </c>
      <c r="P17" s="281">
        <v>88</v>
      </c>
      <c r="Q17" s="290">
        <v>8</v>
      </c>
    </row>
    <row r="18" spans="1:17" ht="13.5">
      <c r="A18" s="283">
        <v>9</v>
      </c>
      <c r="B18" s="283" t="s">
        <v>12</v>
      </c>
      <c r="C18" s="289"/>
      <c r="D18" s="281">
        <v>19744</v>
      </c>
      <c r="E18" s="281">
        <v>19408</v>
      </c>
      <c r="F18" s="281">
        <v>336</v>
      </c>
      <c r="G18" s="281">
        <v>25467</v>
      </c>
      <c r="H18" s="281">
        <v>25467</v>
      </c>
      <c r="I18" s="284">
        <v>0</v>
      </c>
      <c r="J18" s="281">
        <v>336</v>
      </c>
      <c r="K18" s="284">
        <v>0</v>
      </c>
      <c r="L18" s="284">
        <v>1027</v>
      </c>
      <c r="M18" s="284">
        <v>0</v>
      </c>
      <c r="N18" s="281">
        <v>1363</v>
      </c>
      <c r="O18" s="284">
        <v>0</v>
      </c>
      <c r="P18" s="281">
        <v>1363</v>
      </c>
      <c r="Q18" s="290">
        <v>9</v>
      </c>
    </row>
    <row r="19" spans="1:17" ht="13.5">
      <c r="A19" s="283">
        <v>10</v>
      </c>
      <c r="B19" s="283" t="s">
        <v>13</v>
      </c>
      <c r="C19" s="289"/>
      <c r="D19" s="281">
        <v>13255</v>
      </c>
      <c r="E19" s="281">
        <v>13280</v>
      </c>
      <c r="F19" s="281">
        <v>-25</v>
      </c>
      <c r="G19" s="281">
        <v>43263</v>
      </c>
      <c r="H19" s="281">
        <v>43263</v>
      </c>
      <c r="I19" s="284">
        <v>0</v>
      </c>
      <c r="J19" s="281">
        <v>-25</v>
      </c>
      <c r="K19" s="284">
        <v>0</v>
      </c>
      <c r="L19" s="281">
        <v>91</v>
      </c>
      <c r="M19" s="284">
        <v>0</v>
      </c>
      <c r="N19" s="281">
        <v>66</v>
      </c>
      <c r="O19" s="284">
        <v>0</v>
      </c>
      <c r="P19" s="281">
        <v>66</v>
      </c>
      <c r="Q19" s="290">
        <v>10</v>
      </c>
    </row>
    <row r="20" spans="1:17" ht="13.5">
      <c r="A20" s="283">
        <v>11</v>
      </c>
      <c r="B20" s="283" t="s">
        <v>14</v>
      </c>
      <c r="C20" s="289"/>
      <c r="D20" s="281">
        <v>28219</v>
      </c>
      <c r="E20" s="281">
        <v>25280</v>
      </c>
      <c r="F20" s="281">
        <v>2939</v>
      </c>
      <c r="G20" s="281">
        <v>130198</v>
      </c>
      <c r="H20" s="281">
        <v>111878</v>
      </c>
      <c r="I20" s="281">
        <v>18320</v>
      </c>
      <c r="J20" s="281">
        <v>21259</v>
      </c>
      <c r="K20" s="284">
        <v>21669</v>
      </c>
      <c r="L20" s="281">
        <v>589</v>
      </c>
      <c r="M20" s="284">
        <v>0</v>
      </c>
      <c r="N20" s="281">
        <v>179</v>
      </c>
      <c r="O20" s="284">
        <v>0</v>
      </c>
      <c r="P20" s="281">
        <v>179</v>
      </c>
      <c r="Q20" s="290">
        <v>11</v>
      </c>
    </row>
    <row r="21" spans="1:17" ht="13.5">
      <c r="A21" s="283">
        <v>12</v>
      </c>
      <c r="B21" s="283" t="s">
        <v>129</v>
      </c>
      <c r="C21" s="289"/>
      <c r="D21" s="281">
        <v>11061</v>
      </c>
      <c r="E21" s="281">
        <v>11061</v>
      </c>
      <c r="F21" s="284">
        <v>0</v>
      </c>
      <c r="G21" s="281">
        <v>32613</v>
      </c>
      <c r="H21" s="281">
        <v>32613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90">
        <v>12</v>
      </c>
    </row>
    <row r="22" spans="1:17" ht="13.5">
      <c r="A22" s="283">
        <v>13</v>
      </c>
      <c r="B22" s="283" t="s">
        <v>130</v>
      </c>
      <c r="C22" s="289"/>
      <c r="D22" s="281">
        <v>2046</v>
      </c>
      <c r="E22" s="281">
        <v>2033</v>
      </c>
      <c r="F22" s="281">
        <v>13</v>
      </c>
      <c r="G22" s="284">
        <v>0</v>
      </c>
      <c r="H22" s="284">
        <v>0</v>
      </c>
      <c r="I22" s="284">
        <v>0</v>
      </c>
      <c r="J22" s="281">
        <v>13</v>
      </c>
      <c r="K22" s="284">
        <v>0</v>
      </c>
      <c r="L22" s="284">
        <v>10</v>
      </c>
      <c r="M22" s="284">
        <v>0</v>
      </c>
      <c r="N22" s="281">
        <v>23</v>
      </c>
      <c r="O22" s="284">
        <v>0</v>
      </c>
      <c r="P22" s="281">
        <v>23</v>
      </c>
      <c r="Q22" s="290">
        <v>13</v>
      </c>
    </row>
    <row r="23" spans="1:17" ht="13.5" customHeight="1">
      <c r="A23" s="283">
        <v>14</v>
      </c>
      <c r="B23" s="283" t="s">
        <v>15</v>
      </c>
      <c r="C23" s="289"/>
      <c r="D23" s="281">
        <v>4232</v>
      </c>
      <c r="E23" s="281">
        <v>4232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  <c r="Q23" s="290">
        <v>14</v>
      </c>
    </row>
    <row r="24" spans="2:17" ht="13.5" customHeight="1">
      <c r="B24" s="283"/>
      <c r="C24" s="289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292"/>
      <c r="Q24" s="290"/>
    </row>
    <row r="25" spans="1:17" ht="13.5" customHeight="1">
      <c r="A25" s="530" t="s">
        <v>472</v>
      </c>
      <c r="B25" s="530"/>
      <c r="C25" s="268"/>
      <c r="D25" s="281">
        <v>3970281</v>
      </c>
      <c r="E25" s="281">
        <v>3909420</v>
      </c>
      <c r="F25" s="281">
        <v>60861</v>
      </c>
      <c r="G25" s="281">
        <v>6589005</v>
      </c>
      <c r="H25" s="281">
        <v>6768881</v>
      </c>
      <c r="I25" s="281">
        <v>-179876</v>
      </c>
      <c r="J25" s="281">
        <v>-119015</v>
      </c>
      <c r="K25" s="281">
        <v>27583</v>
      </c>
      <c r="L25" s="281">
        <v>29940</v>
      </c>
      <c r="M25" s="284">
        <v>42073</v>
      </c>
      <c r="N25" s="281">
        <v>-67631</v>
      </c>
      <c r="O25" s="281">
        <v>30306</v>
      </c>
      <c r="P25" s="281">
        <v>-97937</v>
      </c>
      <c r="Q25" s="286" t="s">
        <v>805</v>
      </c>
    </row>
    <row r="26" spans="1:17" ht="13.5" customHeight="1">
      <c r="A26" s="271">
        <v>1</v>
      </c>
      <c r="B26" s="283" t="s">
        <v>117</v>
      </c>
      <c r="C26" s="268"/>
      <c r="D26" s="281">
        <v>1124879</v>
      </c>
      <c r="E26" s="281">
        <v>1071778</v>
      </c>
      <c r="F26" s="281">
        <v>53101</v>
      </c>
      <c r="G26" s="281">
        <v>598696</v>
      </c>
      <c r="H26" s="281">
        <v>724977</v>
      </c>
      <c r="I26" s="281">
        <v>-126281</v>
      </c>
      <c r="J26" s="281">
        <v>-73180</v>
      </c>
      <c r="K26" s="284">
        <v>0</v>
      </c>
      <c r="L26" s="284">
        <v>0</v>
      </c>
      <c r="M26" s="284">
        <v>42073</v>
      </c>
      <c r="N26" s="281">
        <v>-115253</v>
      </c>
      <c r="O26" s="284">
        <v>0</v>
      </c>
      <c r="P26" s="281">
        <v>-115253</v>
      </c>
      <c r="Q26" s="272">
        <v>1</v>
      </c>
    </row>
    <row r="27" spans="1:17" ht="13.5" customHeight="1">
      <c r="A27" s="271">
        <v>2</v>
      </c>
      <c r="B27" s="283" t="s">
        <v>118</v>
      </c>
      <c r="C27" s="268"/>
      <c r="D27" s="284">
        <v>139056</v>
      </c>
      <c r="E27" s="284">
        <v>139056</v>
      </c>
      <c r="F27" s="284">
        <v>0</v>
      </c>
      <c r="G27" s="281">
        <v>884586</v>
      </c>
      <c r="H27" s="281">
        <v>876169</v>
      </c>
      <c r="I27" s="281">
        <v>8417</v>
      </c>
      <c r="J27" s="281">
        <v>8417</v>
      </c>
      <c r="K27" s="284">
        <v>0</v>
      </c>
      <c r="L27" s="281">
        <v>8035</v>
      </c>
      <c r="M27" s="284">
        <v>0</v>
      </c>
      <c r="N27" s="281">
        <v>16452</v>
      </c>
      <c r="O27" s="281">
        <v>16452</v>
      </c>
      <c r="P27" s="284">
        <v>0</v>
      </c>
      <c r="Q27" s="272">
        <v>2</v>
      </c>
    </row>
    <row r="28" spans="1:17" ht="13.5" customHeight="1">
      <c r="A28" s="271">
        <v>3</v>
      </c>
      <c r="B28" s="283" t="s">
        <v>120</v>
      </c>
      <c r="C28" s="268"/>
      <c r="D28" s="281">
        <v>698585</v>
      </c>
      <c r="E28" s="281">
        <v>698585</v>
      </c>
      <c r="F28" s="284">
        <v>0</v>
      </c>
      <c r="G28" s="281">
        <v>696530</v>
      </c>
      <c r="H28" s="281">
        <v>696517</v>
      </c>
      <c r="I28" s="281">
        <v>13</v>
      </c>
      <c r="J28" s="281">
        <v>13</v>
      </c>
      <c r="K28" s="284">
        <v>0</v>
      </c>
      <c r="L28" s="284">
        <v>0</v>
      </c>
      <c r="M28" s="284">
        <v>0</v>
      </c>
      <c r="N28" s="281">
        <v>13</v>
      </c>
      <c r="O28" s="284">
        <v>13</v>
      </c>
      <c r="P28" s="284">
        <v>0</v>
      </c>
      <c r="Q28" s="272">
        <v>3</v>
      </c>
    </row>
    <row r="29" spans="1:17" ht="13.5" customHeight="1">
      <c r="A29" s="271">
        <v>4</v>
      </c>
      <c r="B29" s="283" t="s">
        <v>121</v>
      </c>
      <c r="C29" s="268"/>
      <c r="D29" s="281">
        <v>80311</v>
      </c>
      <c r="E29" s="281">
        <v>78683</v>
      </c>
      <c r="F29" s="281">
        <v>1628</v>
      </c>
      <c r="G29" s="281">
        <v>211349</v>
      </c>
      <c r="H29" s="281">
        <v>212977</v>
      </c>
      <c r="I29" s="281">
        <v>-1628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84">
        <v>0</v>
      </c>
      <c r="P29" s="284">
        <v>0</v>
      </c>
      <c r="Q29" s="272">
        <v>4</v>
      </c>
    </row>
    <row r="30" spans="1:17" ht="13.5" customHeight="1">
      <c r="A30" s="271">
        <v>5</v>
      </c>
      <c r="B30" s="283" t="s">
        <v>122</v>
      </c>
      <c r="C30" s="268"/>
      <c r="D30" s="281">
        <v>38423</v>
      </c>
      <c r="E30" s="281">
        <v>40163</v>
      </c>
      <c r="F30" s="281">
        <v>-1740</v>
      </c>
      <c r="G30" s="281">
        <v>40464</v>
      </c>
      <c r="H30" s="281">
        <v>40171</v>
      </c>
      <c r="I30" s="281">
        <v>293</v>
      </c>
      <c r="J30" s="281">
        <v>-1447</v>
      </c>
      <c r="K30" s="284">
        <v>0</v>
      </c>
      <c r="L30" s="284">
        <v>1447</v>
      </c>
      <c r="M30" s="284">
        <v>0</v>
      </c>
      <c r="N30" s="284">
        <v>0</v>
      </c>
      <c r="O30" s="284">
        <v>0</v>
      </c>
      <c r="P30" s="284">
        <v>0</v>
      </c>
      <c r="Q30" s="272">
        <v>5</v>
      </c>
    </row>
    <row r="31" spans="1:17" ht="13.5" customHeight="1">
      <c r="A31" s="271">
        <v>6</v>
      </c>
      <c r="B31" s="283" t="s">
        <v>123</v>
      </c>
      <c r="C31" s="268"/>
      <c r="D31" s="281">
        <v>302652</v>
      </c>
      <c r="E31" s="281">
        <v>302452</v>
      </c>
      <c r="F31" s="281">
        <v>200</v>
      </c>
      <c r="G31" s="281">
        <v>209476</v>
      </c>
      <c r="H31" s="281">
        <v>209476</v>
      </c>
      <c r="I31" s="284">
        <v>0</v>
      </c>
      <c r="J31" s="281">
        <v>200</v>
      </c>
      <c r="K31" s="284">
        <v>0</v>
      </c>
      <c r="L31" s="284">
        <v>0</v>
      </c>
      <c r="M31" s="284">
        <v>0</v>
      </c>
      <c r="N31" s="284">
        <v>200</v>
      </c>
      <c r="O31" s="284">
        <v>0</v>
      </c>
      <c r="P31" s="281">
        <v>200</v>
      </c>
      <c r="Q31" s="272">
        <v>6</v>
      </c>
    </row>
    <row r="32" spans="1:17" ht="13.5" customHeight="1">
      <c r="A32" s="271">
        <v>7</v>
      </c>
      <c r="B32" s="283" t="s">
        <v>124</v>
      </c>
      <c r="C32" s="268"/>
      <c r="D32" s="281">
        <v>108819</v>
      </c>
      <c r="E32" s="281">
        <v>108819</v>
      </c>
      <c r="F32" s="284">
        <v>0</v>
      </c>
      <c r="G32" s="281">
        <v>493494</v>
      </c>
      <c r="H32" s="281">
        <v>493889</v>
      </c>
      <c r="I32" s="281">
        <v>-395</v>
      </c>
      <c r="J32" s="281">
        <v>-395</v>
      </c>
      <c r="K32" s="284">
        <v>7773</v>
      </c>
      <c r="L32" s="281">
        <v>8168</v>
      </c>
      <c r="M32" s="284">
        <v>0</v>
      </c>
      <c r="N32" s="284">
        <v>0</v>
      </c>
      <c r="O32" s="284">
        <v>0</v>
      </c>
      <c r="P32" s="284">
        <v>0</v>
      </c>
      <c r="Q32" s="272">
        <v>7</v>
      </c>
    </row>
    <row r="33" spans="1:17" ht="13.5" customHeight="1">
      <c r="A33" s="271">
        <v>8</v>
      </c>
      <c r="B33" s="283" t="s">
        <v>10</v>
      </c>
      <c r="C33" s="268"/>
      <c r="D33" s="281">
        <v>506115</v>
      </c>
      <c r="E33" s="281">
        <v>463736</v>
      </c>
      <c r="F33" s="281">
        <v>42379</v>
      </c>
      <c r="G33" s="281">
        <v>819218</v>
      </c>
      <c r="H33" s="281">
        <v>852795</v>
      </c>
      <c r="I33" s="281">
        <v>-33577</v>
      </c>
      <c r="J33" s="281">
        <v>8802</v>
      </c>
      <c r="K33" s="284">
        <v>0</v>
      </c>
      <c r="L33" s="281">
        <v>4609</v>
      </c>
      <c r="M33" s="284">
        <v>0</v>
      </c>
      <c r="N33" s="281">
        <v>13411</v>
      </c>
      <c r="O33" s="284">
        <v>13408</v>
      </c>
      <c r="P33" s="281">
        <v>3</v>
      </c>
      <c r="Q33" s="272">
        <v>8</v>
      </c>
    </row>
    <row r="34" spans="1:17" ht="13.5" customHeight="1">
      <c r="A34" s="271">
        <v>9</v>
      </c>
      <c r="B34" s="283" t="s">
        <v>125</v>
      </c>
      <c r="C34" s="268"/>
      <c r="D34" s="281">
        <v>63607</v>
      </c>
      <c r="E34" s="281">
        <v>63596</v>
      </c>
      <c r="F34" s="281">
        <v>11</v>
      </c>
      <c r="G34" s="281">
        <v>45673</v>
      </c>
      <c r="H34" s="281">
        <v>45673</v>
      </c>
      <c r="I34" s="284">
        <v>0</v>
      </c>
      <c r="J34" s="281">
        <v>11</v>
      </c>
      <c r="K34" s="284">
        <v>0</v>
      </c>
      <c r="L34" s="281">
        <v>325</v>
      </c>
      <c r="M34" s="284">
        <v>0</v>
      </c>
      <c r="N34" s="281">
        <v>336</v>
      </c>
      <c r="O34" s="284">
        <v>0</v>
      </c>
      <c r="P34" s="281">
        <v>336</v>
      </c>
      <c r="Q34" s="272">
        <v>9</v>
      </c>
    </row>
    <row r="35" spans="1:17" ht="13.5" customHeight="1">
      <c r="A35" s="271">
        <v>10</v>
      </c>
      <c r="B35" s="283" t="s">
        <v>11</v>
      </c>
      <c r="C35" s="268"/>
      <c r="D35" s="281">
        <v>228571</v>
      </c>
      <c r="E35" s="281">
        <v>312487</v>
      </c>
      <c r="F35" s="281">
        <v>-83916</v>
      </c>
      <c r="G35" s="281">
        <v>963664</v>
      </c>
      <c r="H35" s="281">
        <v>970556</v>
      </c>
      <c r="I35" s="281">
        <v>-6892</v>
      </c>
      <c r="J35" s="281">
        <v>-90808</v>
      </c>
      <c r="K35" s="284">
        <v>0</v>
      </c>
      <c r="L35" s="281">
        <v>141</v>
      </c>
      <c r="M35" s="284">
        <v>0</v>
      </c>
      <c r="N35" s="281">
        <v>433</v>
      </c>
      <c r="O35" s="284">
        <v>433</v>
      </c>
      <c r="P35" s="284">
        <v>0</v>
      </c>
      <c r="Q35" s="272">
        <v>10</v>
      </c>
    </row>
    <row r="36" spans="1:17" ht="13.5" customHeight="1">
      <c r="A36" s="271">
        <v>11</v>
      </c>
      <c r="B36" s="283" t="s">
        <v>12</v>
      </c>
      <c r="C36" s="268"/>
      <c r="D36" s="281">
        <v>12066</v>
      </c>
      <c r="E36" s="281">
        <v>12647</v>
      </c>
      <c r="F36" s="281">
        <v>-581</v>
      </c>
      <c r="G36" s="281">
        <v>13603</v>
      </c>
      <c r="H36" s="281">
        <v>13603</v>
      </c>
      <c r="I36" s="284">
        <v>0</v>
      </c>
      <c r="J36" s="281">
        <v>-581</v>
      </c>
      <c r="K36" s="284">
        <v>0</v>
      </c>
      <c r="L36" s="281">
        <v>814</v>
      </c>
      <c r="M36" s="284">
        <v>0</v>
      </c>
      <c r="N36" s="281">
        <v>233</v>
      </c>
      <c r="O36" s="284">
        <v>0</v>
      </c>
      <c r="P36" s="281">
        <v>233</v>
      </c>
      <c r="Q36" s="272">
        <v>11</v>
      </c>
    </row>
    <row r="37" spans="1:17" ht="13.5" customHeight="1">
      <c r="A37" s="271">
        <v>12</v>
      </c>
      <c r="B37" s="283" t="s">
        <v>126</v>
      </c>
      <c r="C37" s="268"/>
      <c r="D37" s="281">
        <v>253269</v>
      </c>
      <c r="E37" s="281">
        <v>234470</v>
      </c>
      <c r="F37" s="281">
        <v>18799</v>
      </c>
      <c r="G37" s="281">
        <v>1020383</v>
      </c>
      <c r="H37" s="281">
        <v>1038637</v>
      </c>
      <c r="I37" s="281">
        <v>-18254</v>
      </c>
      <c r="J37" s="281">
        <v>545</v>
      </c>
      <c r="K37" s="284">
        <v>0</v>
      </c>
      <c r="L37" s="281">
        <v>5179</v>
      </c>
      <c r="M37" s="284">
        <v>0</v>
      </c>
      <c r="N37" s="281">
        <v>5724</v>
      </c>
      <c r="O37" s="284">
        <v>0</v>
      </c>
      <c r="P37" s="281">
        <v>5724</v>
      </c>
      <c r="Q37" s="272">
        <v>12</v>
      </c>
    </row>
    <row r="38" spans="1:17" ht="13.5" customHeight="1">
      <c r="A38" s="271">
        <v>13</v>
      </c>
      <c r="B38" s="283" t="s">
        <v>127</v>
      </c>
      <c r="C38" s="268"/>
      <c r="D38" s="281">
        <v>43234</v>
      </c>
      <c r="E38" s="281">
        <v>26188</v>
      </c>
      <c r="F38" s="281">
        <v>17046</v>
      </c>
      <c r="G38" s="281">
        <v>37021</v>
      </c>
      <c r="H38" s="281">
        <v>54045</v>
      </c>
      <c r="I38" s="281">
        <v>-17024</v>
      </c>
      <c r="J38" s="281">
        <v>22</v>
      </c>
      <c r="K38" s="284">
        <v>22</v>
      </c>
      <c r="L38" s="284">
        <v>0</v>
      </c>
      <c r="M38" s="284">
        <v>0</v>
      </c>
      <c r="N38" s="284">
        <v>0</v>
      </c>
      <c r="O38" s="284">
        <v>0</v>
      </c>
      <c r="P38" s="284">
        <v>0</v>
      </c>
      <c r="Q38" s="272">
        <v>13</v>
      </c>
    </row>
    <row r="39" spans="1:17" ht="13.5" customHeight="1">
      <c r="A39" s="271">
        <v>14</v>
      </c>
      <c r="B39" s="283" t="s">
        <v>13</v>
      </c>
      <c r="C39" s="268"/>
      <c r="D39" s="281">
        <v>56668</v>
      </c>
      <c r="E39" s="281">
        <v>54862</v>
      </c>
      <c r="F39" s="281">
        <v>1806</v>
      </c>
      <c r="G39" s="281">
        <v>65935</v>
      </c>
      <c r="H39" s="281">
        <v>65935</v>
      </c>
      <c r="I39" s="284">
        <v>0</v>
      </c>
      <c r="J39" s="281">
        <v>1806</v>
      </c>
      <c r="K39" s="284">
        <v>0</v>
      </c>
      <c r="L39" s="281">
        <v>30</v>
      </c>
      <c r="M39" s="284">
        <v>0</v>
      </c>
      <c r="N39" s="281">
        <v>1836</v>
      </c>
      <c r="O39" s="284">
        <v>0</v>
      </c>
      <c r="P39" s="281">
        <v>1836</v>
      </c>
      <c r="Q39" s="272">
        <v>14</v>
      </c>
    </row>
    <row r="40" spans="1:17" ht="13.5" customHeight="1">
      <c r="A40" s="271">
        <v>15</v>
      </c>
      <c r="B40" s="283" t="s">
        <v>14</v>
      </c>
      <c r="C40" s="268"/>
      <c r="D40" s="281">
        <v>218491</v>
      </c>
      <c r="E40" s="281">
        <v>210183</v>
      </c>
      <c r="F40" s="281">
        <v>8308</v>
      </c>
      <c r="G40" s="281">
        <v>434702</v>
      </c>
      <c r="H40" s="281">
        <v>420850</v>
      </c>
      <c r="I40" s="281">
        <v>13852</v>
      </c>
      <c r="J40" s="281">
        <v>22160</v>
      </c>
      <c r="K40" s="281">
        <v>19788</v>
      </c>
      <c r="L40" s="281">
        <v>939</v>
      </c>
      <c r="M40" s="284">
        <v>0</v>
      </c>
      <c r="N40" s="281">
        <v>3311</v>
      </c>
      <c r="O40" s="284">
        <v>0</v>
      </c>
      <c r="P40" s="281">
        <v>3311</v>
      </c>
      <c r="Q40" s="272">
        <v>15</v>
      </c>
    </row>
    <row r="41" spans="1:17" ht="13.5" customHeight="1">
      <c r="A41" s="271">
        <v>16</v>
      </c>
      <c r="B41" s="283" t="s">
        <v>128</v>
      </c>
      <c r="C41" s="268"/>
      <c r="D41" s="284">
        <v>1831</v>
      </c>
      <c r="E41" s="284">
        <v>1684</v>
      </c>
      <c r="F41" s="281">
        <v>147</v>
      </c>
      <c r="G41" s="281">
        <v>1600</v>
      </c>
      <c r="H41" s="284">
        <v>0</v>
      </c>
      <c r="I41" s="281">
        <v>1600</v>
      </c>
      <c r="J41" s="281">
        <v>1747</v>
      </c>
      <c r="K41" s="284">
        <v>0</v>
      </c>
      <c r="L41" s="284">
        <v>5</v>
      </c>
      <c r="M41" s="284">
        <v>0</v>
      </c>
      <c r="N41" s="281">
        <v>1752</v>
      </c>
      <c r="O41" s="284">
        <v>0</v>
      </c>
      <c r="P41" s="281">
        <v>1752</v>
      </c>
      <c r="Q41" s="272">
        <v>16</v>
      </c>
    </row>
    <row r="42" spans="1:17" ht="13.5" customHeight="1">
      <c r="A42" s="271">
        <v>17</v>
      </c>
      <c r="B42" s="283" t="s">
        <v>806</v>
      </c>
      <c r="C42" s="268"/>
      <c r="D42" s="281">
        <v>62242</v>
      </c>
      <c r="E42" s="281">
        <v>61920</v>
      </c>
      <c r="F42" s="281">
        <v>322</v>
      </c>
      <c r="G42" s="281">
        <v>39266</v>
      </c>
      <c r="H42" s="281">
        <v>39266</v>
      </c>
      <c r="I42" s="284">
        <v>0</v>
      </c>
      <c r="J42" s="281">
        <v>322</v>
      </c>
      <c r="K42" s="284">
        <v>0</v>
      </c>
      <c r="L42" s="281">
        <v>248</v>
      </c>
      <c r="M42" s="284">
        <v>0</v>
      </c>
      <c r="N42" s="281">
        <v>570</v>
      </c>
      <c r="O42" s="284">
        <v>0</v>
      </c>
      <c r="P42" s="281">
        <v>570</v>
      </c>
      <c r="Q42" s="272">
        <v>17</v>
      </c>
    </row>
    <row r="43" spans="1:17" ht="13.5" customHeight="1">
      <c r="A43" s="271">
        <v>18</v>
      </c>
      <c r="B43" s="283" t="s">
        <v>15</v>
      </c>
      <c r="C43" s="268"/>
      <c r="D43" s="281">
        <v>31462</v>
      </c>
      <c r="E43" s="281">
        <v>28111</v>
      </c>
      <c r="F43" s="281">
        <v>3351</v>
      </c>
      <c r="G43" s="281">
        <v>13345</v>
      </c>
      <c r="H43" s="281">
        <v>13345</v>
      </c>
      <c r="I43" s="284">
        <v>0</v>
      </c>
      <c r="J43" s="281">
        <v>3351</v>
      </c>
      <c r="K43" s="284">
        <v>0</v>
      </c>
      <c r="L43" s="284">
        <v>0</v>
      </c>
      <c r="M43" s="284">
        <v>0</v>
      </c>
      <c r="N43" s="284">
        <v>3351</v>
      </c>
      <c r="O43" s="284">
        <v>0</v>
      </c>
      <c r="P43" s="281">
        <v>3351</v>
      </c>
      <c r="Q43" s="272">
        <v>18</v>
      </c>
    </row>
    <row r="44" spans="3:16" ht="13.5" customHeight="1">
      <c r="C44" s="289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293"/>
    </row>
    <row r="45" spans="1:17" ht="13.5" customHeight="1">
      <c r="A45" s="530" t="s">
        <v>473</v>
      </c>
      <c r="B45" s="530"/>
      <c r="C45" s="268"/>
      <c r="D45" s="278">
        <v>18075</v>
      </c>
      <c r="E45" s="278">
        <v>10750</v>
      </c>
      <c r="F45" s="278">
        <v>7325</v>
      </c>
      <c r="G45" s="311">
        <v>0</v>
      </c>
      <c r="H45" s="278">
        <v>1568</v>
      </c>
      <c r="I45" s="278">
        <v>-1568</v>
      </c>
      <c r="J45" s="278">
        <v>5757</v>
      </c>
      <c r="K45" s="278">
        <v>4421</v>
      </c>
      <c r="L45" s="311">
        <v>79</v>
      </c>
      <c r="M45" s="311">
        <v>0</v>
      </c>
      <c r="N45" s="311">
        <v>1415</v>
      </c>
      <c r="O45" s="311">
        <v>0</v>
      </c>
      <c r="P45" s="278">
        <v>1415</v>
      </c>
      <c r="Q45" s="286" t="s">
        <v>374</v>
      </c>
    </row>
    <row r="46" spans="1:17" ht="13.5" customHeight="1">
      <c r="A46" s="271">
        <v>1</v>
      </c>
      <c r="B46" s="283" t="s">
        <v>428</v>
      </c>
      <c r="C46" s="268"/>
      <c r="D46" s="278">
        <v>18075</v>
      </c>
      <c r="E46" s="278">
        <v>10750</v>
      </c>
      <c r="F46" s="281">
        <v>7325</v>
      </c>
      <c r="G46" s="311">
        <v>0</v>
      </c>
      <c r="H46" s="278">
        <v>1568</v>
      </c>
      <c r="I46" s="281">
        <v>-1568</v>
      </c>
      <c r="J46" s="281">
        <v>5757</v>
      </c>
      <c r="K46" s="278">
        <v>4421</v>
      </c>
      <c r="L46" s="311">
        <v>79</v>
      </c>
      <c r="M46" s="311">
        <v>0</v>
      </c>
      <c r="N46" s="278">
        <v>1415</v>
      </c>
      <c r="O46" s="284">
        <v>0</v>
      </c>
      <c r="P46" s="281">
        <v>1415</v>
      </c>
      <c r="Q46" s="286" t="s">
        <v>453</v>
      </c>
    </row>
    <row r="47" spans="1:17" ht="7.5" customHeight="1">
      <c r="A47" s="267"/>
      <c r="B47" s="267"/>
      <c r="C47" s="26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305"/>
    </row>
    <row r="48" spans="1:17" ht="13.5" customHeight="1">
      <c r="A48" s="530" t="s">
        <v>474</v>
      </c>
      <c r="B48" s="530"/>
      <c r="C48" s="268"/>
      <c r="D48" s="281">
        <v>59629</v>
      </c>
      <c r="E48" s="281">
        <v>37712</v>
      </c>
      <c r="F48" s="281">
        <v>21917</v>
      </c>
      <c r="G48" s="281">
        <v>2340064</v>
      </c>
      <c r="H48" s="281">
        <v>2603509</v>
      </c>
      <c r="I48" s="281">
        <v>-263445</v>
      </c>
      <c r="J48" s="281">
        <v>-241528</v>
      </c>
      <c r="K48" s="284">
        <v>0</v>
      </c>
      <c r="L48" s="281">
        <v>13584</v>
      </c>
      <c r="M48" s="281">
        <v>2242310</v>
      </c>
      <c r="N48" s="281">
        <v>-2470254</v>
      </c>
      <c r="O48" s="284">
        <v>0</v>
      </c>
      <c r="P48" s="281">
        <v>-2470254</v>
      </c>
      <c r="Q48" s="286" t="s">
        <v>475</v>
      </c>
    </row>
    <row r="49" spans="1:17" ht="13.5" customHeight="1">
      <c r="A49" s="271">
        <v>1</v>
      </c>
      <c r="B49" s="283" t="s">
        <v>20</v>
      </c>
      <c r="C49" s="268"/>
      <c r="D49" s="281">
        <v>3417</v>
      </c>
      <c r="E49" s="281">
        <v>17263</v>
      </c>
      <c r="F49" s="281">
        <v>-13846</v>
      </c>
      <c r="G49" s="284">
        <v>0</v>
      </c>
      <c r="H49" s="281">
        <v>218138</v>
      </c>
      <c r="I49" s="281">
        <v>-218138</v>
      </c>
      <c r="J49" s="281">
        <v>-231984</v>
      </c>
      <c r="K49" s="284">
        <v>0</v>
      </c>
      <c r="L49" s="281">
        <v>4040</v>
      </c>
      <c r="M49" s="281">
        <v>2242310</v>
      </c>
      <c r="N49" s="281">
        <v>-2470254</v>
      </c>
      <c r="O49" s="284">
        <v>0</v>
      </c>
      <c r="P49" s="281">
        <v>-2470254</v>
      </c>
      <c r="Q49" s="286" t="s">
        <v>453</v>
      </c>
    </row>
    <row r="50" spans="1:17" ht="13.5">
      <c r="A50" s="271">
        <v>2</v>
      </c>
      <c r="B50" s="283" t="s">
        <v>18</v>
      </c>
      <c r="C50" s="268"/>
      <c r="D50" s="281">
        <v>56212</v>
      </c>
      <c r="E50" s="281">
        <v>20449</v>
      </c>
      <c r="F50" s="281">
        <v>35763</v>
      </c>
      <c r="G50" s="284">
        <v>63323</v>
      </c>
      <c r="H50" s="281">
        <v>108630</v>
      </c>
      <c r="I50" s="281">
        <v>-45307</v>
      </c>
      <c r="J50" s="281">
        <v>-9544</v>
      </c>
      <c r="K50" s="284">
        <v>0</v>
      </c>
      <c r="L50" s="281">
        <v>9544</v>
      </c>
      <c r="M50" s="284">
        <v>0</v>
      </c>
      <c r="N50" s="284">
        <v>0</v>
      </c>
      <c r="O50" s="284">
        <v>0</v>
      </c>
      <c r="P50" s="284">
        <v>0</v>
      </c>
      <c r="Q50" s="286">
        <v>2</v>
      </c>
    </row>
    <row r="51" spans="1:17" ht="13.5" customHeight="1">
      <c r="A51" s="271">
        <v>3</v>
      </c>
      <c r="B51" s="283" t="s">
        <v>21</v>
      </c>
      <c r="C51" s="268"/>
      <c r="D51" s="284">
        <v>0</v>
      </c>
      <c r="E51" s="284">
        <v>0</v>
      </c>
      <c r="F51" s="284">
        <v>0</v>
      </c>
      <c r="G51" s="281">
        <v>2276741</v>
      </c>
      <c r="H51" s="281">
        <v>2276741</v>
      </c>
      <c r="I51" s="284">
        <v>0</v>
      </c>
      <c r="J51" s="284">
        <v>0</v>
      </c>
      <c r="K51" s="284">
        <v>0</v>
      </c>
      <c r="L51" s="284">
        <v>0</v>
      </c>
      <c r="M51" s="284">
        <v>0</v>
      </c>
      <c r="N51" s="284">
        <v>0</v>
      </c>
      <c r="O51" s="284">
        <v>0</v>
      </c>
      <c r="P51" s="284">
        <v>0</v>
      </c>
      <c r="Q51" s="286">
        <v>3</v>
      </c>
    </row>
    <row r="52" spans="1:17" ht="13.5" customHeight="1">
      <c r="A52" s="271"/>
      <c r="B52" s="283"/>
      <c r="C52" s="268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78"/>
      <c r="Q52" s="286"/>
    </row>
    <row r="53" spans="1:17" ht="13.5" customHeight="1">
      <c r="A53" s="530" t="s">
        <v>476</v>
      </c>
      <c r="B53" s="530"/>
      <c r="C53" s="268"/>
      <c r="D53" s="278">
        <v>1575270</v>
      </c>
      <c r="E53" s="278">
        <v>1541378</v>
      </c>
      <c r="F53" s="278">
        <v>33892</v>
      </c>
      <c r="G53" s="284">
        <v>76512</v>
      </c>
      <c r="H53" s="284">
        <v>101827</v>
      </c>
      <c r="I53" s="284">
        <v>-25315</v>
      </c>
      <c r="J53" s="278">
        <v>8577</v>
      </c>
      <c r="K53" s="278">
        <v>3</v>
      </c>
      <c r="L53" s="278">
        <v>2159</v>
      </c>
      <c r="M53" s="311">
        <v>0</v>
      </c>
      <c r="N53" s="278">
        <v>10733</v>
      </c>
      <c r="O53" s="284">
        <v>0</v>
      </c>
      <c r="P53" s="278">
        <v>10733</v>
      </c>
      <c r="Q53" s="286" t="s">
        <v>477</v>
      </c>
    </row>
    <row r="54" spans="1:17" ht="13.5" customHeight="1">
      <c r="A54" s="283">
        <v>1</v>
      </c>
      <c r="B54" s="283" t="s">
        <v>807</v>
      </c>
      <c r="C54" s="268"/>
      <c r="D54" s="278">
        <v>764576</v>
      </c>
      <c r="E54" s="278">
        <v>755605</v>
      </c>
      <c r="F54" s="281">
        <v>8971</v>
      </c>
      <c r="G54" s="284">
        <v>37335</v>
      </c>
      <c r="H54" s="284">
        <v>37335</v>
      </c>
      <c r="I54" s="284">
        <v>0</v>
      </c>
      <c r="J54" s="281">
        <v>8971</v>
      </c>
      <c r="K54" s="284">
        <v>0</v>
      </c>
      <c r="L54" s="284">
        <v>0</v>
      </c>
      <c r="M54" s="284">
        <v>0</v>
      </c>
      <c r="N54" s="284">
        <v>8971</v>
      </c>
      <c r="O54" s="284">
        <v>0</v>
      </c>
      <c r="P54" s="278">
        <v>8971</v>
      </c>
      <c r="Q54" s="286"/>
    </row>
    <row r="55" spans="1:17" ht="13.5">
      <c r="A55" s="271">
        <v>2</v>
      </c>
      <c r="B55" s="283" t="s">
        <v>11</v>
      </c>
      <c r="C55" s="268"/>
      <c r="D55" s="278">
        <v>638066</v>
      </c>
      <c r="E55" s="278">
        <v>613250</v>
      </c>
      <c r="F55" s="281">
        <v>24816</v>
      </c>
      <c r="G55" s="284">
        <v>39177</v>
      </c>
      <c r="H55" s="284">
        <v>64492</v>
      </c>
      <c r="I55" s="281">
        <v>-25315</v>
      </c>
      <c r="J55" s="281">
        <v>-499</v>
      </c>
      <c r="K55" s="284">
        <v>3</v>
      </c>
      <c r="L55" s="284">
        <v>502</v>
      </c>
      <c r="M55" s="284">
        <v>0</v>
      </c>
      <c r="N55" s="284">
        <v>0</v>
      </c>
      <c r="O55" s="284">
        <v>0</v>
      </c>
      <c r="P55" s="284">
        <v>0</v>
      </c>
      <c r="Q55" s="286">
        <v>1</v>
      </c>
    </row>
    <row r="56" spans="1:17" ht="13.5" customHeight="1">
      <c r="A56" s="271">
        <v>3</v>
      </c>
      <c r="B56" s="283" t="s">
        <v>12</v>
      </c>
      <c r="C56" s="268"/>
      <c r="D56" s="278">
        <v>15755</v>
      </c>
      <c r="E56" s="278">
        <v>16149</v>
      </c>
      <c r="F56" s="281">
        <v>-394</v>
      </c>
      <c r="G56" s="284">
        <v>0</v>
      </c>
      <c r="H56" s="284">
        <v>0</v>
      </c>
      <c r="I56" s="284">
        <v>0</v>
      </c>
      <c r="J56" s="281">
        <v>-394</v>
      </c>
      <c r="K56" s="284">
        <v>0</v>
      </c>
      <c r="L56" s="284">
        <v>1250</v>
      </c>
      <c r="M56" s="284">
        <v>0</v>
      </c>
      <c r="N56" s="284">
        <v>856</v>
      </c>
      <c r="O56" s="284">
        <v>0</v>
      </c>
      <c r="P56" s="281">
        <v>856</v>
      </c>
      <c r="Q56" s="286">
        <v>2</v>
      </c>
    </row>
    <row r="57" spans="1:17" ht="13.5" customHeight="1">
      <c r="A57" s="271">
        <v>4</v>
      </c>
      <c r="B57" s="283" t="s">
        <v>15</v>
      </c>
      <c r="C57" s="268"/>
      <c r="D57" s="278">
        <v>156873</v>
      </c>
      <c r="E57" s="278">
        <v>156374</v>
      </c>
      <c r="F57" s="281">
        <v>499</v>
      </c>
      <c r="G57" s="284">
        <v>0</v>
      </c>
      <c r="H57" s="284">
        <v>0</v>
      </c>
      <c r="I57" s="284">
        <v>0</v>
      </c>
      <c r="J57" s="281">
        <v>499</v>
      </c>
      <c r="K57" s="284">
        <v>0</v>
      </c>
      <c r="L57" s="278">
        <v>407</v>
      </c>
      <c r="M57" s="284">
        <v>0</v>
      </c>
      <c r="N57" s="284">
        <v>906</v>
      </c>
      <c r="O57" s="284">
        <v>0</v>
      </c>
      <c r="P57" s="281">
        <v>906</v>
      </c>
      <c r="Q57" s="286">
        <v>3</v>
      </c>
    </row>
    <row r="58" spans="1:17" ht="13.5" customHeight="1">
      <c r="A58" s="297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</row>
  </sheetData>
  <sheetProtection/>
  <mergeCells count="20">
    <mergeCell ref="O5:O7"/>
    <mergeCell ref="P5:P7"/>
    <mergeCell ref="A5:C7"/>
    <mergeCell ref="J5:J7"/>
    <mergeCell ref="A53:B53"/>
    <mergeCell ref="Q5:Q7"/>
    <mergeCell ref="D6:D7"/>
    <mergeCell ref="E6:E7"/>
    <mergeCell ref="F6:F7"/>
    <mergeCell ref="G6:G7"/>
    <mergeCell ref="M5:M7"/>
    <mergeCell ref="N5:N7"/>
    <mergeCell ref="A9:B9"/>
    <mergeCell ref="A48:B48"/>
    <mergeCell ref="A25:B25"/>
    <mergeCell ref="A45:B45"/>
    <mergeCell ref="K5:K7"/>
    <mergeCell ref="L5:L7"/>
    <mergeCell ref="H6:H7"/>
    <mergeCell ref="I6:I7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625" style="0" customWidth="1"/>
    <col min="3" max="3" width="1.625" style="0" customWidth="1"/>
    <col min="4" max="5" width="9.625" style="0" customWidth="1"/>
    <col min="6" max="7" width="13.25390625" style="0" bestFit="1" customWidth="1"/>
    <col min="8" max="9" width="12.00390625" style="0" bestFit="1" customWidth="1"/>
    <col min="10" max="11" width="13.25390625" style="0" bestFit="1" customWidth="1"/>
    <col min="12" max="13" width="8.875" style="0" bestFit="1" customWidth="1"/>
    <col min="14" max="15" width="8.625" style="0" bestFit="1" customWidth="1"/>
    <col min="16" max="16" width="13.25390625" style="0" bestFit="1" customWidth="1"/>
    <col min="17" max="17" width="13.375" style="0" bestFit="1" customWidth="1"/>
  </cols>
  <sheetData>
    <row r="1" spans="1:15" ht="13.5" customHeight="1">
      <c r="A1" s="55" t="s">
        <v>417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250" t="s">
        <v>423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19" t="s">
        <v>478</v>
      </c>
      <c r="D3" s="20"/>
      <c r="E3" s="20"/>
      <c r="F3" s="234"/>
      <c r="G3" s="234"/>
      <c r="H3" s="234"/>
      <c r="I3" s="234"/>
      <c r="J3" s="234"/>
      <c r="K3" s="234"/>
      <c r="L3" s="234"/>
      <c r="M3" s="234"/>
      <c r="N3" s="20"/>
      <c r="O3" s="20"/>
    </row>
    <row r="4" spans="1:17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Q4" s="21" t="s">
        <v>808</v>
      </c>
    </row>
    <row r="5" spans="1:17" ht="13.5" customHeight="1" thickTop="1">
      <c r="A5" s="431" t="s">
        <v>809</v>
      </c>
      <c r="B5" s="431"/>
      <c r="C5" s="497"/>
      <c r="D5" s="456" t="s">
        <v>810</v>
      </c>
      <c r="E5" s="497"/>
      <c r="F5" s="459" t="s">
        <v>811</v>
      </c>
      <c r="G5" s="539"/>
      <c r="H5" s="539"/>
      <c r="I5" s="540"/>
      <c r="J5" s="434" t="s">
        <v>479</v>
      </c>
      <c r="K5" s="449"/>
      <c r="L5" s="434" t="s">
        <v>812</v>
      </c>
      <c r="M5" s="449"/>
      <c r="N5" s="434" t="s">
        <v>813</v>
      </c>
      <c r="O5" s="449"/>
      <c r="P5" s="312" t="s">
        <v>480</v>
      </c>
      <c r="Q5" s="313"/>
    </row>
    <row r="6" spans="1:17" ht="13.5" customHeight="1">
      <c r="A6" s="432"/>
      <c r="B6" s="432"/>
      <c r="C6" s="498"/>
      <c r="D6" s="537"/>
      <c r="E6" s="538"/>
      <c r="F6" s="78" t="s">
        <v>481</v>
      </c>
      <c r="G6" s="79"/>
      <c r="H6" s="78" t="s">
        <v>482</v>
      </c>
      <c r="I6" s="79"/>
      <c r="J6" s="508"/>
      <c r="K6" s="510"/>
      <c r="L6" s="508"/>
      <c r="M6" s="510"/>
      <c r="N6" s="508"/>
      <c r="O6" s="510"/>
      <c r="P6" s="314" t="s">
        <v>483</v>
      </c>
      <c r="Q6" s="313"/>
    </row>
    <row r="7" spans="1:17" ht="13.5" customHeight="1">
      <c r="A7" s="450"/>
      <c r="B7" s="450"/>
      <c r="C7" s="499"/>
      <c r="D7" s="97" t="s">
        <v>484</v>
      </c>
      <c r="E7" s="97" t="s">
        <v>485</v>
      </c>
      <c r="F7" s="97" t="s">
        <v>484</v>
      </c>
      <c r="G7" s="97" t="s">
        <v>485</v>
      </c>
      <c r="H7" s="97" t="s">
        <v>484</v>
      </c>
      <c r="I7" s="97" t="s">
        <v>485</v>
      </c>
      <c r="J7" s="97" t="s">
        <v>484</v>
      </c>
      <c r="K7" s="97" t="s">
        <v>485</v>
      </c>
      <c r="L7" s="97" t="s">
        <v>484</v>
      </c>
      <c r="M7" s="97" t="s">
        <v>485</v>
      </c>
      <c r="N7" s="97" t="s">
        <v>486</v>
      </c>
      <c r="O7" s="136" t="s">
        <v>487</v>
      </c>
      <c r="P7" s="97" t="s">
        <v>486</v>
      </c>
      <c r="Q7" s="136" t="s">
        <v>487</v>
      </c>
    </row>
    <row r="8" spans="1:15" ht="13.5" customHeight="1">
      <c r="A8" s="82"/>
      <c r="B8" s="82"/>
      <c r="C8" s="315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7" ht="13.5" customHeight="1">
      <c r="A9" s="440" t="s">
        <v>814</v>
      </c>
      <c r="B9" s="440"/>
      <c r="C9" s="30"/>
      <c r="D9" s="86">
        <v>116323</v>
      </c>
      <c r="E9" s="86">
        <v>116323</v>
      </c>
      <c r="F9" s="86">
        <v>59264755</v>
      </c>
      <c r="G9" s="86">
        <v>56918713</v>
      </c>
      <c r="H9" s="86">
        <v>2980467</v>
      </c>
      <c r="I9" s="86">
        <v>2969301</v>
      </c>
      <c r="J9" s="86">
        <v>92012164</v>
      </c>
      <c r="K9" s="86">
        <v>91752824</v>
      </c>
      <c r="L9" s="86">
        <v>655249</v>
      </c>
      <c r="M9" s="86">
        <v>628947</v>
      </c>
      <c r="N9" s="86">
        <v>2141803</v>
      </c>
      <c r="O9" s="86">
        <v>3594891</v>
      </c>
      <c r="P9" s="316">
        <v>18413621</v>
      </c>
      <c r="Q9" s="316">
        <v>18076740</v>
      </c>
    </row>
    <row r="10" spans="1:17" ht="13.5" customHeight="1">
      <c r="A10" s="440" t="s">
        <v>488</v>
      </c>
      <c r="B10" s="440"/>
      <c r="C10" s="30"/>
      <c r="D10" s="86">
        <v>150010</v>
      </c>
      <c r="E10" s="86">
        <v>150010</v>
      </c>
      <c r="F10" s="86">
        <v>57753121</v>
      </c>
      <c r="G10" s="86">
        <v>56003852</v>
      </c>
      <c r="H10" s="86">
        <v>2627596</v>
      </c>
      <c r="I10" s="86">
        <v>2645780</v>
      </c>
      <c r="J10" s="86">
        <v>91011812</v>
      </c>
      <c r="K10" s="86">
        <v>90933833</v>
      </c>
      <c r="L10" s="86">
        <v>807973</v>
      </c>
      <c r="M10" s="86">
        <v>777524</v>
      </c>
      <c r="N10" s="86">
        <v>2776917</v>
      </c>
      <c r="O10" s="86">
        <v>2776917</v>
      </c>
      <c r="P10" s="86">
        <v>20768397</v>
      </c>
      <c r="Q10" s="86">
        <v>20492671</v>
      </c>
    </row>
    <row r="11" spans="1:17" s="33" customFormat="1" ht="13.5" customHeight="1">
      <c r="A11" s="440" t="s">
        <v>489</v>
      </c>
      <c r="B11" s="440"/>
      <c r="C11" s="30"/>
      <c r="D11" s="407">
        <v>101941</v>
      </c>
      <c r="E11" s="407">
        <v>99781</v>
      </c>
      <c r="F11" s="407">
        <v>60702190</v>
      </c>
      <c r="G11" s="407">
        <v>58723496</v>
      </c>
      <c r="H11" s="407">
        <v>2625349</v>
      </c>
      <c r="I11" s="407">
        <v>2644860</v>
      </c>
      <c r="J11" s="407">
        <v>90380805</v>
      </c>
      <c r="K11" s="407">
        <v>90200008</v>
      </c>
      <c r="L11" s="422">
        <v>0</v>
      </c>
      <c r="M11" s="422">
        <v>0</v>
      </c>
      <c r="N11" s="422">
        <v>0</v>
      </c>
      <c r="O11" s="422">
        <v>0</v>
      </c>
      <c r="P11" s="407">
        <v>9490593</v>
      </c>
      <c r="Q11" s="407">
        <v>9318857</v>
      </c>
    </row>
    <row r="12" spans="1:17" s="33" customFormat="1" ht="13.5" customHeight="1">
      <c r="A12" s="440" t="s">
        <v>22</v>
      </c>
      <c r="B12" s="440"/>
      <c r="C12" s="30"/>
      <c r="D12" s="407">
        <v>158640</v>
      </c>
      <c r="E12" s="407">
        <v>158640</v>
      </c>
      <c r="F12" s="407">
        <v>63336576</v>
      </c>
      <c r="G12" s="407">
        <v>60877332</v>
      </c>
      <c r="H12" s="423">
        <v>2807904</v>
      </c>
      <c r="I12" s="423">
        <v>2812654</v>
      </c>
      <c r="J12" s="407">
        <v>90273788</v>
      </c>
      <c r="K12" s="407">
        <v>90457057</v>
      </c>
      <c r="L12" s="407">
        <v>97311</v>
      </c>
      <c r="M12" s="407">
        <v>97333</v>
      </c>
      <c r="N12" s="422">
        <v>0</v>
      </c>
      <c r="O12" s="422">
        <v>0</v>
      </c>
      <c r="P12" s="423">
        <v>30744811</v>
      </c>
      <c r="Q12" s="423">
        <v>30332175</v>
      </c>
    </row>
    <row r="13" spans="1:17" s="36" customFormat="1" ht="13.5" customHeight="1">
      <c r="A13" s="427" t="s">
        <v>815</v>
      </c>
      <c r="B13" s="427"/>
      <c r="C13" s="38"/>
      <c r="D13" s="424" t="s">
        <v>490</v>
      </c>
      <c r="E13" s="424" t="s">
        <v>816</v>
      </c>
      <c r="F13" s="389">
        <v>64654817</v>
      </c>
      <c r="G13" s="389">
        <v>62732082</v>
      </c>
      <c r="H13" s="389">
        <v>2420276</v>
      </c>
      <c r="I13" s="389">
        <v>2398563</v>
      </c>
      <c r="J13" s="389">
        <v>90713782</v>
      </c>
      <c r="K13" s="389">
        <v>91148918</v>
      </c>
      <c r="L13" s="389">
        <v>86659</v>
      </c>
      <c r="M13" s="389">
        <v>85542</v>
      </c>
      <c r="N13" s="389">
        <v>0</v>
      </c>
      <c r="O13" s="389">
        <v>0</v>
      </c>
      <c r="P13" s="389">
        <v>55641693</v>
      </c>
      <c r="Q13" s="389">
        <v>54459291</v>
      </c>
    </row>
    <row r="14" spans="1:17" ht="13.5" customHeight="1">
      <c r="A14" s="26"/>
      <c r="B14" s="26"/>
      <c r="C14" s="27"/>
      <c r="D14" s="86"/>
      <c r="E14" s="86"/>
      <c r="F14" s="86"/>
      <c r="G14" s="86"/>
      <c r="H14" s="316"/>
      <c r="I14" s="316"/>
      <c r="J14" s="86"/>
      <c r="K14" s="86"/>
      <c r="L14" s="86"/>
      <c r="M14" s="86"/>
      <c r="N14" s="86"/>
      <c r="O14" s="86"/>
      <c r="P14" s="423"/>
      <c r="Q14" s="423"/>
    </row>
    <row r="15" spans="1:17" ht="13.5" customHeight="1">
      <c r="A15" s="358">
        <v>201</v>
      </c>
      <c r="B15" s="359" t="s">
        <v>117</v>
      </c>
      <c r="C15" s="318"/>
      <c r="D15" s="316" t="s">
        <v>816</v>
      </c>
      <c r="E15" s="316" t="s">
        <v>816</v>
      </c>
      <c r="F15" s="86">
        <v>15651540</v>
      </c>
      <c r="G15" s="86">
        <v>15044107</v>
      </c>
      <c r="H15" s="316">
        <v>129971</v>
      </c>
      <c r="I15" s="316">
        <v>114440</v>
      </c>
      <c r="J15" s="86">
        <v>20980431</v>
      </c>
      <c r="K15" s="86">
        <v>20853239</v>
      </c>
      <c r="L15" s="422">
        <v>0</v>
      </c>
      <c r="M15" s="422">
        <v>0</v>
      </c>
      <c r="N15" s="422">
        <v>0</v>
      </c>
      <c r="O15" s="422">
        <v>0</v>
      </c>
      <c r="P15" s="423">
        <v>11027783</v>
      </c>
      <c r="Q15" s="423">
        <v>11014518</v>
      </c>
    </row>
    <row r="16" spans="1:17" ht="13.5" customHeight="1">
      <c r="A16" s="358">
        <v>202</v>
      </c>
      <c r="B16" s="359" t="s">
        <v>428</v>
      </c>
      <c r="C16" s="318"/>
      <c r="D16" s="316" t="s">
        <v>816</v>
      </c>
      <c r="E16" s="316" t="s">
        <v>816</v>
      </c>
      <c r="F16" s="86">
        <v>5831253</v>
      </c>
      <c r="G16" s="86">
        <v>5710521</v>
      </c>
      <c r="H16" s="316">
        <v>410052</v>
      </c>
      <c r="I16" s="316">
        <v>410052</v>
      </c>
      <c r="J16" s="86">
        <v>8263693</v>
      </c>
      <c r="K16" s="86">
        <v>8360061</v>
      </c>
      <c r="L16" s="422">
        <v>0</v>
      </c>
      <c r="M16" s="422">
        <v>0</v>
      </c>
      <c r="N16" s="422">
        <v>0</v>
      </c>
      <c r="O16" s="422">
        <v>0</v>
      </c>
      <c r="P16" s="424">
        <v>0</v>
      </c>
      <c r="Q16" s="424">
        <v>0</v>
      </c>
    </row>
    <row r="17" spans="1:17" ht="13.5" customHeight="1">
      <c r="A17" s="358">
        <v>203</v>
      </c>
      <c r="B17" s="359" t="s">
        <v>429</v>
      </c>
      <c r="C17" s="318"/>
      <c r="D17" s="316" t="s">
        <v>816</v>
      </c>
      <c r="E17" s="316" t="s">
        <v>816</v>
      </c>
      <c r="F17" s="316">
        <v>12098618</v>
      </c>
      <c r="G17" s="316">
        <v>11625791</v>
      </c>
      <c r="H17" s="316">
        <v>46729</v>
      </c>
      <c r="I17" s="316">
        <v>42745</v>
      </c>
      <c r="J17" s="316">
        <v>14629709</v>
      </c>
      <c r="K17" s="316">
        <v>14827938</v>
      </c>
      <c r="L17" s="422">
        <v>0</v>
      </c>
      <c r="M17" s="422">
        <v>0</v>
      </c>
      <c r="N17" s="422">
        <v>0</v>
      </c>
      <c r="O17" s="422">
        <v>0</v>
      </c>
      <c r="P17" s="316">
        <v>9971409</v>
      </c>
      <c r="Q17" s="316">
        <v>9640283</v>
      </c>
    </row>
    <row r="18" spans="1:17" ht="13.5" customHeight="1">
      <c r="A18" s="358">
        <v>204</v>
      </c>
      <c r="B18" s="359" t="s">
        <v>430</v>
      </c>
      <c r="C18" s="318"/>
      <c r="D18" s="316" t="s">
        <v>816</v>
      </c>
      <c r="E18" s="316" t="s">
        <v>816</v>
      </c>
      <c r="F18" s="86">
        <v>4964526</v>
      </c>
      <c r="G18" s="86">
        <v>4957358</v>
      </c>
      <c r="H18" s="316">
        <v>57268</v>
      </c>
      <c r="I18" s="316">
        <v>57104</v>
      </c>
      <c r="J18" s="86">
        <v>7122915</v>
      </c>
      <c r="K18" s="86">
        <v>7197081</v>
      </c>
      <c r="L18" s="422">
        <v>0</v>
      </c>
      <c r="M18" s="422">
        <v>0</v>
      </c>
      <c r="N18" s="422">
        <v>0</v>
      </c>
      <c r="O18" s="422">
        <v>0</v>
      </c>
      <c r="P18" s="316">
        <v>3875916</v>
      </c>
      <c r="Q18" s="316">
        <v>3834545</v>
      </c>
    </row>
    <row r="19" spans="1:17" ht="13.5" customHeight="1">
      <c r="A19" s="358">
        <v>205</v>
      </c>
      <c r="B19" s="359" t="s">
        <v>431</v>
      </c>
      <c r="C19" s="318"/>
      <c r="D19" s="316" t="s">
        <v>816</v>
      </c>
      <c r="E19" s="316" t="s">
        <v>816</v>
      </c>
      <c r="F19" s="86">
        <v>4279681</v>
      </c>
      <c r="G19" s="86">
        <v>3986028</v>
      </c>
      <c r="H19" s="316">
        <v>269922</v>
      </c>
      <c r="I19" s="316">
        <v>258548</v>
      </c>
      <c r="J19" s="86">
        <v>5990512</v>
      </c>
      <c r="K19" s="86">
        <v>5999220</v>
      </c>
      <c r="L19" s="422">
        <v>0</v>
      </c>
      <c r="M19" s="422">
        <v>0</v>
      </c>
      <c r="N19" s="422">
        <v>0</v>
      </c>
      <c r="O19" s="422">
        <v>0</v>
      </c>
      <c r="P19" s="316">
        <v>3816031</v>
      </c>
      <c r="Q19" s="316">
        <v>3749158</v>
      </c>
    </row>
    <row r="20" spans="1:17" ht="13.5" customHeight="1">
      <c r="A20" s="358">
        <v>206</v>
      </c>
      <c r="B20" s="359" t="s">
        <v>432</v>
      </c>
      <c r="C20" s="318"/>
      <c r="D20" s="316" t="s">
        <v>816</v>
      </c>
      <c r="E20" s="316" t="s">
        <v>816</v>
      </c>
      <c r="F20" s="316">
        <v>3612557</v>
      </c>
      <c r="G20" s="316">
        <v>3511956</v>
      </c>
      <c r="H20" s="316">
        <v>0</v>
      </c>
      <c r="I20" s="316">
        <v>0</v>
      </c>
      <c r="J20" s="316">
        <v>5109070</v>
      </c>
      <c r="K20" s="316">
        <v>5170771</v>
      </c>
      <c r="L20" s="422">
        <v>0</v>
      </c>
      <c r="M20" s="422">
        <v>0</v>
      </c>
      <c r="N20" s="422">
        <v>0</v>
      </c>
      <c r="O20" s="422">
        <v>0</v>
      </c>
      <c r="P20" s="316">
        <v>3384135</v>
      </c>
      <c r="Q20" s="316">
        <v>3302008</v>
      </c>
    </row>
    <row r="21" spans="1:17" ht="13.5" customHeight="1">
      <c r="A21" s="358">
        <v>207</v>
      </c>
      <c r="B21" s="359" t="s">
        <v>433</v>
      </c>
      <c r="C21" s="318"/>
      <c r="D21" s="316" t="s">
        <v>816</v>
      </c>
      <c r="E21" s="316" t="s">
        <v>816</v>
      </c>
      <c r="F21" s="316">
        <v>2626827</v>
      </c>
      <c r="G21" s="316">
        <v>2609358</v>
      </c>
      <c r="H21" s="316">
        <v>4195</v>
      </c>
      <c r="I21" s="316">
        <v>2899</v>
      </c>
      <c r="J21" s="316">
        <v>4205918</v>
      </c>
      <c r="K21" s="316">
        <v>4264418</v>
      </c>
      <c r="L21" s="422">
        <v>0</v>
      </c>
      <c r="M21" s="422">
        <v>0</v>
      </c>
      <c r="N21" s="422">
        <v>0</v>
      </c>
      <c r="O21" s="422">
        <v>0</v>
      </c>
      <c r="P21" s="316">
        <v>0</v>
      </c>
      <c r="Q21" s="316">
        <v>0</v>
      </c>
    </row>
    <row r="22" spans="1:17" ht="13.5" customHeight="1">
      <c r="A22" s="358">
        <v>209</v>
      </c>
      <c r="B22" s="359" t="s">
        <v>508</v>
      </c>
      <c r="C22" s="318"/>
      <c r="D22" s="316" t="s">
        <v>816</v>
      </c>
      <c r="E22" s="316" t="s">
        <v>816</v>
      </c>
      <c r="F22" s="86">
        <v>3655911</v>
      </c>
      <c r="G22" s="86">
        <v>3592108</v>
      </c>
      <c r="H22" s="316">
        <v>179231</v>
      </c>
      <c r="I22" s="316">
        <v>169231</v>
      </c>
      <c r="J22" s="86">
        <v>5777110</v>
      </c>
      <c r="K22" s="86">
        <v>5840232</v>
      </c>
      <c r="L22" s="422">
        <v>0</v>
      </c>
      <c r="M22" s="422">
        <v>0</v>
      </c>
      <c r="N22" s="422">
        <v>0</v>
      </c>
      <c r="O22" s="422">
        <v>0</v>
      </c>
      <c r="P22" s="407">
        <v>0</v>
      </c>
      <c r="Q22" s="407">
        <v>0</v>
      </c>
    </row>
    <row r="23" spans="1:17" ht="13.5" customHeight="1">
      <c r="A23" s="358"/>
      <c r="B23" s="359"/>
      <c r="C23" s="318"/>
      <c r="D23" s="316"/>
      <c r="E23" s="316"/>
      <c r="F23" s="86"/>
      <c r="G23" s="86"/>
      <c r="H23" s="316"/>
      <c r="I23" s="316"/>
      <c r="J23" s="86"/>
      <c r="K23" s="86"/>
      <c r="L23" s="422"/>
      <c r="M23" s="422"/>
      <c r="N23" s="422"/>
      <c r="O23" s="422"/>
      <c r="P23" s="407"/>
      <c r="Q23" s="407"/>
    </row>
    <row r="24" spans="1:17" ht="13.5" customHeight="1">
      <c r="A24" s="358">
        <v>304</v>
      </c>
      <c r="B24" s="359" t="s">
        <v>125</v>
      </c>
      <c r="C24" s="318"/>
      <c r="D24" s="316" t="s">
        <v>816</v>
      </c>
      <c r="E24" s="316" t="s">
        <v>816</v>
      </c>
      <c r="F24" s="316">
        <v>971575</v>
      </c>
      <c r="G24" s="316">
        <v>923998</v>
      </c>
      <c r="H24" s="316">
        <v>0</v>
      </c>
      <c r="I24" s="316">
        <v>0</v>
      </c>
      <c r="J24" s="86">
        <v>1288339</v>
      </c>
      <c r="K24" s="407">
        <v>1288338</v>
      </c>
      <c r="L24" s="422">
        <v>0</v>
      </c>
      <c r="M24" s="422">
        <v>0</v>
      </c>
      <c r="N24" s="422">
        <v>0</v>
      </c>
      <c r="O24" s="422">
        <v>0</v>
      </c>
      <c r="P24" s="423">
        <v>626414</v>
      </c>
      <c r="Q24" s="423">
        <v>587590</v>
      </c>
    </row>
    <row r="25" spans="1:17" ht="13.5" customHeight="1">
      <c r="A25" s="358"/>
      <c r="B25" s="359"/>
      <c r="C25" s="318"/>
      <c r="D25" s="316"/>
      <c r="E25" s="316"/>
      <c r="F25" s="316"/>
      <c r="G25" s="316"/>
      <c r="H25" s="316"/>
      <c r="I25" s="316"/>
      <c r="J25" s="86"/>
      <c r="K25" s="407"/>
      <c r="L25" s="422"/>
      <c r="M25" s="422"/>
      <c r="N25" s="422"/>
      <c r="O25" s="422"/>
      <c r="P25" s="423"/>
      <c r="Q25" s="423"/>
    </row>
    <row r="26" spans="1:17" ht="13.5" customHeight="1">
      <c r="A26" s="358">
        <v>343</v>
      </c>
      <c r="B26" s="359" t="s">
        <v>509</v>
      </c>
      <c r="C26" s="318"/>
      <c r="D26" s="316" t="s">
        <v>816</v>
      </c>
      <c r="E26" s="316" t="s">
        <v>816</v>
      </c>
      <c r="F26" s="407">
        <v>1569405</v>
      </c>
      <c r="G26" s="407">
        <v>1542072</v>
      </c>
      <c r="H26" s="423">
        <v>0</v>
      </c>
      <c r="I26" s="423">
        <v>0</v>
      </c>
      <c r="J26" s="86">
        <v>2376765</v>
      </c>
      <c r="K26" s="407">
        <v>2358033</v>
      </c>
      <c r="L26" s="422">
        <v>0</v>
      </c>
      <c r="M26" s="422">
        <v>0</v>
      </c>
      <c r="N26" s="422">
        <v>0</v>
      </c>
      <c r="O26" s="422">
        <v>0</v>
      </c>
      <c r="P26" s="423">
        <v>0</v>
      </c>
      <c r="Q26" s="423">
        <v>0</v>
      </c>
    </row>
    <row r="27" spans="1:17" ht="13.5" customHeight="1">
      <c r="A27" s="358"/>
      <c r="B27" s="359"/>
      <c r="C27" s="318"/>
      <c r="D27" s="316"/>
      <c r="E27" s="316"/>
      <c r="F27" s="407"/>
      <c r="G27" s="407"/>
      <c r="H27" s="423"/>
      <c r="I27" s="423"/>
      <c r="J27" s="86"/>
      <c r="K27" s="407"/>
      <c r="L27" s="422"/>
      <c r="M27" s="422"/>
      <c r="N27" s="422"/>
      <c r="O27" s="422"/>
      <c r="P27" s="423"/>
      <c r="Q27" s="423"/>
    </row>
    <row r="28" spans="1:17" ht="13.5" customHeight="1">
      <c r="A28" s="358">
        <v>386</v>
      </c>
      <c r="B28" s="359" t="s">
        <v>510</v>
      </c>
      <c r="C28" s="318"/>
      <c r="D28" s="316" t="s">
        <v>816</v>
      </c>
      <c r="E28" s="316" t="s">
        <v>816</v>
      </c>
      <c r="F28" s="407">
        <v>641405</v>
      </c>
      <c r="G28" s="407">
        <v>637836</v>
      </c>
      <c r="H28" s="423">
        <v>0</v>
      </c>
      <c r="I28" s="423">
        <v>0</v>
      </c>
      <c r="J28" s="86">
        <v>1061622</v>
      </c>
      <c r="K28" s="407">
        <v>1061189</v>
      </c>
      <c r="L28" s="422">
        <v>0</v>
      </c>
      <c r="M28" s="422">
        <v>0</v>
      </c>
      <c r="N28" s="422">
        <v>0</v>
      </c>
      <c r="O28" s="422">
        <v>0</v>
      </c>
      <c r="P28" s="423">
        <v>0</v>
      </c>
      <c r="Q28" s="423">
        <v>0</v>
      </c>
    </row>
    <row r="29" spans="1:17" ht="13.5" customHeight="1">
      <c r="A29" s="358"/>
      <c r="B29" s="359"/>
      <c r="C29" s="318"/>
      <c r="D29" s="316"/>
      <c r="E29" s="316"/>
      <c r="F29" s="407"/>
      <c r="G29" s="407"/>
      <c r="H29" s="423"/>
      <c r="I29" s="423"/>
      <c r="J29" s="86"/>
      <c r="K29" s="407"/>
      <c r="L29" s="422"/>
      <c r="M29" s="422"/>
      <c r="N29" s="422"/>
      <c r="O29" s="422"/>
      <c r="P29" s="423"/>
      <c r="Q29" s="423"/>
    </row>
    <row r="30" spans="1:17" ht="13.5" customHeight="1">
      <c r="A30" s="358">
        <v>401</v>
      </c>
      <c r="B30" s="359" t="s">
        <v>446</v>
      </c>
      <c r="C30" s="318"/>
      <c r="D30" s="316" t="s">
        <v>816</v>
      </c>
      <c r="E30" s="316" t="s">
        <v>816</v>
      </c>
      <c r="F30" s="316">
        <v>2030577</v>
      </c>
      <c r="G30" s="316">
        <v>2024542</v>
      </c>
      <c r="H30" s="316">
        <v>0</v>
      </c>
      <c r="I30" s="316">
        <v>0</v>
      </c>
      <c r="J30" s="316">
        <v>2657247</v>
      </c>
      <c r="K30" s="316">
        <v>2647774</v>
      </c>
      <c r="L30" s="422">
        <v>0</v>
      </c>
      <c r="M30" s="422">
        <v>0</v>
      </c>
      <c r="N30" s="422">
        <v>0</v>
      </c>
      <c r="O30" s="422">
        <v>0</v>
      </c>
      <c r="P30" s="423">
        <v>1444600</v>
      </c>
      <c r="Q30" s="423">
        <v>1414497</v>
      </c>
    </row>
    <row r="31" spans="1:17" ht="13.5" customHeight="1">
      <c r="A31" s="358"/>
      <c r="B31" s="359"/>
      <c r="C31" s="318"/>
      <c r="D31" s="316"/>
      <c r="E31" s="316"/>
      <c r="F31" s="316"/>
      <c r="G31" s="316"/>
      <c r="H31" s="316"/>
      <c r="I31" s="316"/>
      <c r="J31" s="316"/>
      <c r="K31" s="316"/>
      <c r="L31" s="422"/>
      <c r="M31" s="422"/>
      <c r="N31" s="422"/>
      <c r="O31" s="422"/>
      <c r="P31" s="423"/>
      <c r="Q31" s="423"/>
    </row>
    <row r="32" spans="1:17" ht="13.5" customHeight="1">
      <c r="A32" s="358">
        <v>441</v>
      </c>
      <c r="B32" s="359" t="s">
        <v>511</v>
      </c>
      <c r="C32" s="318"/>
      <c r="D32" s="316" t="s">
        <v>816</v>
      </c>
      <c r="E32" s="316" t="s">
        <v>816</v>
      </c>
      <c r="F32" s="316">
        <v>452992</v>
      </c>
      <c r="G32" s="316">
        <v>431114</v>
      </c>
      <c r="H32" s="316">
        <v>0</v>
      </c>
      <c r="I32" s="316">
        <v>0</v>
      </c>
      <c r="J32" s="316">
        <v>849485</v>
      </c>
      <c r="K32" s="316">
        <v>849485</v>
      </c>
      <c r="L32" s="422">
        <v>0</v>
      </c>
      <c r="M32" s="422">
        <v>0</v>
      </c>
      <c r="N32" s="422">
        <v>0</v>
      </c>
      <c r="O32" s="422">
        <v>0</v>
      </c>
      <c r="P32" s="424">
        <v>0</v>
      </c>
      <c r="Q32" s="423">
        <v>0</v>
      </c>
    </row>
    <row r="33" spans="1:17" ht="13.5" customHeight="1">
      <c r="A33" s="358">
        <v>448</v>
      </c>
      <c r="B33" s="359" t="s">
        <v>512</v>
      </c>
      <c r="C33" s="318"/>
      <c r="D33" s="316" t="s">
        <v>816</v>
      </c>
      <c r="E33" s="316" t="s">
        <v>816</v>
      </c>
      <c r="F33" s="316">
        <v>637340</v>
      </c>
      <c r="G33" s="316">
        <v>625312</v>
      </c>
      <c r="H33" s="316">
        <v>138780</v>
      </c>
      <c r="I33" s="316">
        <v>134974</v>
      </c>
      <c r="J33" s="316">
        <v>1259071</v>
      </c>
      <c r="K33" s="316">
        <v>1259071</v>
      </c>
      <c r="L33" s="422">
        <v>0</v>
      </c>
      <c r="M33" s="422">
        <v>0</v>
      </c>
      <c r="N33" s="422">
        <v>0</v>
      </c>
      <c r="O33" s="422">
        <v>0</v>
      </c>
      <c r="P33" s="424">
        <v>0</v>
      </c>
      <c r="Q33" s="423">
        <v>0</v>
      </c>
    </row>
    <row r="34" spans="1:17" ht="13.5" customHeight="1">
      <c r="A34" s="358">
        <v>449</v>
      </c>
      <c r="B34" s="359" t="s">
        <v>513</v>
      </c>
      <c r="C34" s="318"/>
      <c r="D34" s="316" t="s">
        <v>816</v>
      </c>
      <c r="E34" s="316" t="s">
        <v>816</v>
      </c>
      <c r="F34" s="407">
        <v>1267967</v>
      </c>
      <c r="G34" s="407">
        <v>1238964</v>
      </c>
      <c r="H34" s="423">
        <v>77771</v>
      </c>
      <c r="I34" s="423">
        <v>75971</v>
      </c>
      <c r="J34" s="86">
        <v>2303876</v>
      </c>
      <c r="K34" s="407">
        <v>2303637</v>
      </c>
      <c r="L34" s="422">
        <v>0</v>
      </c>
      <c r="M34" s="422">
        <v>0</v>
      </c>
      <c r="N34" s="422">
        <v>0</v>
      </c>
      <c r="O34" s="422">
        <v>0</v>
      </c>
      <c r="P34" s="316">
        <v>0</v>
      </c>
      <c r="Q34" s="316">
        <v>0</v>
      </c>
    </row>
    <row r="35" spans="1:17" ht="13.5" customHeight="1">
      <c r="A35" s="358"/>
      <c r="B35" s="359"/>
      <c r="C35" s="318"/>
      <c r="D35" s="316"/>
      <c r="E35" s="316"/>
      <c r="F35" s="407"/>
      <c r="G35" s="407"/>
      <c r="H35" s="423"/>
      <c r="I35" s="423"/>
      <c r="J35" s="86"/>
      <c r="K35" s="407"/>
      <c r="L35" s="422"/>
      <c r="M35" s="422"/>
      <c r="N35" s="422"/>
      <c r="O35" s="422"/>
      <c r="P35" s="316"/>
      <c r="Q35" s="316"/>
    </row>
    <row r="36" spans="1:17" ht="13.5" customHeight="1">
      <c r="A36" s="358">
        <v>501</v>
      </c>
      <c r="B36" s="359" t="s">
        <v>128</v>
      </c>
      <c r="C36" s="318"/>
      <c r="D36" s="316" t="s">
        <v>816</v>
      </c>
      <c r="E36" s="316" t="s">
        <v>816</v>
      </c>
      <c r="F36" s="407">
        <v>1133361</v>
      </c>
      <c r="G36" s="407">
        <v>1108028</v>
      </c>
      <c r="H36" s="423">
        <v>0</v>
      </c>
      <c r="I36" s="423">
        <v>0</v>
      </c>
      <c r="J36" s="86">
        <v>2075623</v>
      </c>
      <c r="K36" s="407">
        <v>2085571</v>
      </c>
      <c r="L36" s="422">
        <v>0</v>
      </c>
      <c r="M36" s="422">
        <v>0</v>
      </c>
      <c r="N36" s="422">
        <v>0</v>
      </c>
      <c r="O36" s="422">
        <v>0</v>
      </c>
      <c r="P36" s="316">
        <v>1028166</v>
      </c>
      <c r="Q36" s="316">
        <v>1010352</v>
      </c>
    </row>
    <row r="37" spans="1:17" ht="13.5" customHeight="1">
      <c r="A37" s="358">
        <v>505</v>
      </c>
      <c r="B37" s="359" t="s">
        <v>616</v>
      </c>
      <c r="C37" s="318"/>
      <c r="D37" s="316" t="s">
        <v>816</v>
      </c>
      <c r="E37" s="316" t="s">
        <v>816</v>
      </c>
      <c r="F37" s="407">
        <v>780463</v>
      </c>
      <c r="G37" s="407">
        <v>778320</v>
      </c>
      <c r="H37" s="423">
        <v>0</v>
      </c>
      <c r="I37" s="423">
        <v>0</v>
      </c>
      <c r="J37" s="86">
        <v>1607974</v>
      </c>
      <c r="K37" s="407">
        <v>1654468</v>
      </c>
      <c r="L37" s="422">
        <v>0</v>
      </c>
      <c r="M37" s="422">
        <v>0</v>
      </c>
      <c r="N37" s="422">
        <v>0</v>
      </c>
      <c r="O37" s="422">
        <v>0</v>
      </c>
      <c r="P37" s="423">
        <v>761778</v>
      </c>
      <c r="Q37" s="423">
        <v>740987</v>
      </c>
    </row>
    <row r="38" spans="1:17" ht="13.5" customHeight="1">
      <c r="A38" s="358"/>
      <c r="B38" s="359"/>
      <c r="C38" s="318"/>
      <c r="D38" s="316"/>
      <c r="E38" s="316"/>
      <c r="F38" s="407"/>
      <c r="G38" s="407"/>
      <c r="H38" s="423"/>
      <c r="I38" s="423"/>
      <c r="J38" s="86"/>
      <c r="K38" s="407"/>
      <c r="L38" s="422"/>
      <c r="M38" s="422"/>
      <c r="N38" s="422"/>
      <c r="O38" s="422"/>
      <c r="P38" s="423"/>
      <c r="Q38" s="423"/>
    </row>
    <row r="39" spans="1:17" ht="13.5" customHeight="1">
      <c r="A39" s="358">
        <v>525</v>
      </c>
      <c r="B39" s="359" t="s">
        <v>447</v>
      </c>
      <c r="C39" s="318"/>
      <c r="D39" s="316" t="s">
        <v>816</v>
      </c>
      <c r="E39" s="316" t="s">
        <v>816</v>
      </c>
      <c r="F39" s="407">
        <v>323627</v>
      </c>
      <c r="G39" s="407">
        <v>305144</v>
      </c>
      <c r="H39" s="423">
        <v>368235</v>
      </c>
      <c r="I39" s="423">
        <v>366977</v>
      </c>
      <c r="J39" s="86">
        <v>419272</v>
      </c>
      <c r="K39" s="407">
        <v>415060</v>
      </c>
      <c r="L39" s="422">
        <v>0</v>
      </c>
      <c r="M39" s="422">
        <v>0</v>
      </c>
      <c r="N39" s="422">
        <v>0</v>
      </c>
      <c r="O39" s="422">
        <v>0</v>
      </c>
      <c r="P39" s="425">
        <v>0</v>
      </c>
      <c r="Q39" s="425">
        <v>0</v>
      </c>
    </row>
    <row r="40" spans="1:17" ht="13.5" customHeight="1">
      <c r="A40" s="358">
        <v>526</v>
      </c>
      <c r="B40" s="359" t="s">
        <v>130</v>
      </c>
      <c r="C40" s="318"/>
      <c r="D40" s="316" t="s">
        <v>816</v>
      </c>
      <c r="E40" s="316" t="s">
        <v>816</v>
      </c>
      <c r="F40" s="407">
        <v>403697</v>
      </c>
      <c r="G40" s="407">
        <v>391094</v>
      </c>
      <c r="H40" s="423">
        <v>100557</v>
      </c>
      <c r="I40" s="423">
        <v>138651</v>
      </c>
      <c r="J40" s="86">
        <v>564835</v>
      </c>
      <c r="K40" s="407">
        <v>555601</v>
      </c>
      <c r="L40" s="422">
        <v>0</v>
      </c>
      <c r="M40" s="422">
        <v>0</v>
      </c>
      <c r="N40" s="422">
        <v>0</v>
      </c>
      <c r="O40" s="422">
        <v>0</v>
      </c>
      <c r="P40" s="425">
        <v>0</v>
      </c>
      <c r="Q40" s="425">
        <v>0</v>
      </c>
    </row>
    <row r="41" spans="1:17" ht="13.5" customHeight="1">
      <c r="A41" s="358">
        <v>527</v>
      </c>
      <c r="B41" s="359" t="s">
        <v>448</v>
      </c>
      <c r="C41" s="318"/>
      <c r="D41" s="316" t="s">
        <v>816</v>
      </c>
      <c r="E41" s="316" t="s">
        <v>816</v>
      </c>
      <c r="F41" s="407">
        <v>120445</v>
      </c>
      <c r="G41" s="407">
        <v>120445</v>
      </c>
      <c r="H41" s="423">
        <v>127741</v>
      </c>
      <c r="I41" s="423">
        <v>127741</v>
      </c>
      <c r="J41" s="86">
        <v>147089</v>
      </c>
      <c r="K41" s="407">
        <v>146743</v>
      </c>
      <c r="L41" s="422">
        <v>0</v>
      </c>
      <c r="M41" s="422">
        <v>0</v>
      </c>
      <c r="N41" s="422">
        <v>0</v>
      </c>
      <c r="O41" s="422">
        <v>0</v>
      </c>
      <c r="P41" s="425">
        <v>0</v>
      </c>
      <c r="Q41" s="425">
        <v>0</v>
      </c>
    </row>
    <row r="42" spans="1:17" ht="13.5" customHeight="1">
      <c r="A42" s="358">
        <v>528</v>
      </c>
      <c r="B42" s="359" t="s">
        <v>514</v>
      </c>
      <c r="C42" s="318"/>
      <c r="D42" s="316" t="s">
        <v>816</v>
      </c>
      <c r="E42" s="316" t="s">
        <v>816</v>
      </c>
      <c r="F42" s="407">
        <v>1601050</v>
      </c>
      <c r="G42" s="407">
        <v>1567986</v>
      </c>
      <c r="H42" s="423">
        <v>509824</v>
      </c>
      <c r="I42" s="423">
        <v>499230</v>
      </c>
      <c r="J42" s="86">
        <v>2023226</v>
      </c>
      <c r="K42" s="407">
        <v>2010988</v>
      </c>
      <c r="L42" s="422">
        <v>0</v>
      </c>
      <c r="M42" s="422">
        <v>0</v>
      </c>
      <c r="N42" s="422">
        <v>0</v>
      </c>
      <c r="O42" s="422">
        <v>0</v>
      </c>
      <c r="P42" s="425">
        <v>0</v>
      </c>
      <c r="Q42" s="425">
        <v>0</v>
      </c>
    </row>
    <row r="43" spans="1:17" ht="13.5" customHeight="1">
      <c r="A43" s="358"/>
      <c r="B43" s="359"/>
      <c r="C43" s="318"/>
      <c r="D43" s="316"/>
      <c r="E43" s="316"/>
      <c r="F43" s="407"/>
      <c r="G43" s="407"/>
      <c r="H43" s="423"/>
      <c r="I43" s="423"/>
      <c r="J43" s="86"/>
      <c r="K43" s="407"/>
      <c r="L43" s="422"/>
      <c r="M43" s="422"/>
      <c r="N43" s="422"/>
      <c r="O43" s="422"/>
      <c r="P43" s="425"/>
      <c r="Q43" s="425"/>
    </row>
    <row r="44" spans="1:17" ht="13.5" customHeight="1">
      <c r="A44" s="543" t="s">
        <v>817</v>
      </c>
      <c r="B44" s="544"/>
      <c r="C44" s="399"/>
      <c r="D44" s="316" t="s">
        <v>816</v>
      </c>
      <c r="E44" s="316" t="s">
        <v>816</v>
      </c>
      <c r="F44" s="423">
        <v>0</v>
      </c>
      <c r="G44" s="423">
        <v>0</v>
      </c>
      <c r="H44" s="423">
        <v>0</v>
      </c>
      <c r="I44" s="423">
        <v>0</v>
      </c>
      <c r="J44" s="423">
        <v>0</v>
      </c>
      <c r="K44" s="423">
        <v>0</v>
      </c>
      <c r="L44" s="422">
        <v>0</v>
      </c>
      <c r="M44" s="422">
        <v>0</v>
      </c>
      <c r="N44" s="422">
        <v>0</v>
      </c>
      <c r="O44" s="422">
        <v>0</v>
      </c>
      <c r="P44" s="423">
        <v>24648</v>
      </c>
      <c r="Q44" s="423">
        <v>22982</v>
      </c>
    </row>
    <row r="45" spans="1:17" ht="13.5" customHeight="1">
      <c r="A45" s="541" t="s">
        <v>818</v>
      </c>
      <c r="B45" s="542"/>
      <c r="C45" s="356"/>
      <c r="D45" s="316"/>
      <c r="E45" s="316"/>
      <c r="F45" s="423"/>
      <c r="G45" s="423"/>
      <c r="H45" s="423"/>
      <c r="I45" s="423"/>
      <c r="J45" s="423"/>
      <c r="K45" s="423"/>
      <c r="L45" s="422"/>
      <c r="M45" s="422"/>
      <c r="N45" s="422"/>
      <c r="O45" s="422"/>
      <c r="P45" s="423">
        <v>3314409</v>
      </c>
      <c r="Q45" s="423">
        <v>3268837</v>
      </c>
    </row>
    <row r="46" spans="1:17" ht="13.5" customHeight="1">
      <c r="A46" s="541" t="s">
        <v>819</v>
      </c>
      <c r="B46" s="542"/>
      <c r="C46" s="356"/>
      <c r="D46" s="316"/>
      <c r="E46" s="316"/>
      <c r="F46" s="423"/>
      <c r="G46" s="423"/>
      <c r="H46" s="423"/>
      <c r="I46" s="423"/>
      <c r="J46" s="423"/>
      <c r="K46" s="423"/>
      <c r="L46" s="422"/>
      <c r="M46" s="422"/>
      <c r="N46" s="422"/>
      <c r="O46" s="422"/>
      <c r="P46" s="423">
        <v>8012614</v>
      </c>
      <c r="Q46" s="423">
        <v>7750525</v>
      </c>
    </row>
    <row r="47" spans="1:17" ht="13.5" customHeight="1">
      <c r="A47" s="541" t="s">
        <v>820</v>
      </c>
      <c r="B47" s="542"/>
      <c r="C47" s="356"/>
      <c r="D47" s="316"/>
      <c r="E47" s="316"/>
      <c r="F47" s="423"/>
      <c r="G47" s="423"/>
      <c r="H47" s="423"/>
      <c r="I47" s="423"/>
      <c r="J47" s="423"/>
      <c r="K47" s="423"/>
      <c r="L47" s="422"/>
      <c r="M47" s="422"/>
      <c r="N47" s="422"/>
      <c r="O47" s="422"/>
      <c r="P47" s="423">
        <v>5730962</v>
      </c>
      <c r="Q47" s="423">
        <v>5552944</v>
      </c>
    </row>
    <row r="48" spans="1:17" ht="13.5" customHeight="1">
      <c r="A48" s="541" t="s">
        <v>437</v>
      </c>
      <c r="B48" s="542"/>
      <c r="C48" s="356"/>
      <c r="D48" s="316" t="s">
        <v>816</v>
      </c>
      <c r="E48" s="316" t="s">
        <v>816</v>
      </c>
      <c r="F48" s="423">
        <v>0</v>
      </c>
      <c r="G48" s="423">
        <v>0</v>
      </c>
      <c r="H48" s="423">
        <v>0</v>
      </c>
      <c r="I48" s="423">
        <v>0</v>
      </c>
      <c r="J48" s="423">
        <v>0</v>
      </c>
      <c r="K48" s="423">
        <v>0</v>
      </c>
      <c r="L48" s="407">
        <v>86659</v>
      </c>
      <c r="M48" s="407">
        <v>85542</v>
      </c>
      <c r="N48" s="422">
        <v>0</v>
      </c>
      <c r="O48" s="422">
        <v>0</v>
      </c>
      <c r="P48" s="423">
        <v>2622828</v>
      </c>
      <c r="Q48" s="423">
        <v>2570065</v>
      </c>
    </row>
    <row r="49" spans="1:17" ht="13.5" customHeight="1">
      <c r="A49" s="360"/>
      <c r="B49" s="361"/>
      <c r="C49" s="49"/>
      <c r="D49" s="217"/>
      <c r="E49" s="51"/>
      <c r="F49" s="51"/>
      <c r="G49" s="51"/>
      <c r="H49" s="154"/>
      <c r="I49" s="51"/>
      <c r="J49" s="51"/>
      <c r="K49" s="51"/>
      <c r="L49" s="51"/>
      <c r="M49" s="51"/>
      <c r="N49" s="51"/>
      <c r="O49" s="51"/>
      <c r="P49" s="154"/>
      <c r="Q49" s="154"/>
    </row>
    <row r="50" spans="1:15" ht="13.5" customHeight="1">
      <c r="A50" s="54" t="s">
        <v>821</v>
      </c>
      <c r="B50" s="26"/>
      <c r="C50" s="26"/>
      <c r="D50" s="63"/>
      <c r="E50" s="63"/>
      <c r="J50" s="63"/>
      <c r="L50" s="63"/>
      <c r="M50" s="63"/>
      <c r="N50" s="63"/>
      <c r="O50" s="63"/>
    </row>
    <row r="51" spans="1:15" ht="13.5" customHeight="1">
      <c r="A51" s="134"/>
      <c r="B51" s="134"/>
      <c r="C51" s="134"/>
      <c r="D51" s="139"/>
      <c r="E51" s="139"/>
      <c r="J51" s="139"/>
      <c r="L51" s="139"/>
      <c r="M51" s="139"/>
      <c r="N51" s="139"/>
      <c r="O51" s="139"/>
    </row>
    <row r="52" ht="13.5" customHeight="1">
      <c r="A52" s="137"/>
    </row>
    <row r="53" ht="13.5" customHeight="1">
      <c r="A53" s="137"/>
    </row>
    <row r="54" ht="13.5">
      <c r="A54" s="137"/>
    </row>
    <row r="55" ht="13.5">
      <c r="A55" s="137"/>
    </row>
    <row r="56" ht="13.5">
      <c r="A56" s="137"/>
    </row>
    <row r="57" ht="13.5">
      <c r="A57" s="137"/>
    </row>
    <row r="58" ht="13.5">
      <c r="A58" s="137"/>
    </row>
  </sheetData>
  <sheetProtection/>
  <mergeCells count="16">
    <mergeCell ref="A11:B11"/>
    <mergeCell ref="A12:B12"/>
    <mergeCell ref="A13:B13"/>
    <mergeCell ref="A48:B48"/>
    <mergeCell ref="A44:B44"/>
    <mergeCell ref="A45:B45"/>
    <mergeCell ref="A46:B46"/>
    <mergeCell ref="A47:B47"/>
    <mergeCell ref="L5:M6"/>
    <mergeCell ref="N5:O6"/>
    <mergeCell ref="A9:B9"/>
    <mergeCell ref="A10:B10"/>
    <mergeCell ref="A5:C7"/>
    <mergeCell ref="D5:E6"/>
    <mergeCell ref="F5:I5"/>
    <mergeCell ref="J5:K6"/>
  </mergeCells>
  <printOptions/>
  <pageMargins left="0.75" right="0.75" top="1" bottom="1" header="0.512" footer="0.512"/>
  <pageSetup orientation="portrait" paperSize="9"/>
  <ignoredErrors>
    <ignoredError sqref="A10:B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4921875" style="0" customWidth="1"/>
    <col min="4" max="5" width="13.625" style="0" customWidth="1"/>
    <col min="7" max="7" width="11.50390625" style="0" bestFit="1" customWidth="1"/>
  </cols>
  <sheetData>
    <row r="1" spans="1:5" ht="13.5" customHeight="1">
      <c r="A1" s="55" t="s">
        <v>79</v>
      </c>
      <c r="B1" s="20"/>
      <c r="C1" s="20"/>
      <c r="D1" s="20"/>
      <c r="E1" s="20"/>
    </row>
    <row r="2" spans="1:5" ht="13.5" customHeight="1">
      <c r="A2" s="20"/>
      <c r="B2" s="20"/>
      <c r="C2" s="20"/>
      <c r="D2" s="20"/>
      <c r="E2" s="20"/>
    </row>
    <row r="3" spans="1:5" ht="13.5" customHeight="1" thickBot="1">
      <c r="A3" s="26"/>
      <c r="B3" s="26"/>
      <c r="C3" s="26"/>
      <c r="D3" s="26"/>
      <c r="E3" s="56" t="s">
        <v>51</v>
      </c>
    </row>
    <row r="4" spans="1:5" ht="18" customHeight="1" thickTop="1">
      <c r="A4" s="57"/>
      <c r="B4" s="58" t="s">
        <v>80</v>
      </c>
      <c r="C4" s="59"/>
      <c r="D4" s="60" t="s">
        <v>81</v>
      </c>
      <c r="E4" s="61" t="s">
        <v>82</v>
      </c>
    </row>
    <row r="5" spans="1:5" ht="13.5" customHeight="1">
      <c r="A5" s="26"/>
      <c r="B5" s="26"/>
      <c r="C5" s="62"/>
      <c r="D5" s="63"/>
      <c r="E5" s="63"/>
    </row>
    <row r="6" spans="1:5" ht="13.5" customHeight="1">
      <c r="A6" s="26"/>
      <c r="B6" s="24" t="s">
        <v>583</v>
      </c>
      <c r="C6" s="64"/>
      <c r="D6" s="65">
        <v>72133882</v>
      </c>
      <c r="E6" s="65">
        <v>70604849</v>
      </c>
    </row>
    <row r="7" spans="1:5" ht="13.5" customHeight="1">
      <c r="A7" s="26"/>
      <c r="B7" s="34" t="s">
        <v>97</v>
      </c>
      <c r="C7" s="64"/>
      <c r="D7" s="65">
        <v>63936390</v>
      </c>
      <c r="E7" s="65">
        <v>62429956</v>
      </c>
    </row>
    <row r="8" spans="1:5" s="33" customFormat="1" ht="13.5" customHeight="1">
      <c r="A8" s="26"/>
      <c r="B8" s="34" t="s">
        <v>98</v>
      </c>
      <c r="C8" s="64"/>
      <c r="D8" s="125">
        <v>61171908</v>
      </c>
      <c r="E8" s="125">
        <v>59727283</v>
      </c>
    </row>
    <row r="9" spans="1:5" s="33" customFormat="1" ht="13.5" customHeight="1">
      <c r="A9" s="26"/>
      <c r="B9" s="34" t="s">
        <v>503</v>
      </c>
      <c r="C9" s="64"/>
      <c r="D9" s="125">
        <v>59298482</v>
      </c>
      <c r="E9" s="125">
        <v>57938514</v>
      </c>
    </row>
    <row r="10" spans="1:5" s="36" customFormat="1" ht="13.5" customHeight="1">
      <c r="A10" s="66"/>
      <c r="B10" s="37" t="s">
        <v>584</v>
      </c>
      <c r="C10" s="67"/>
      <c r="D10" s="68">
        <v>61277796</v>
      </c>
      <c r="E10" s="68">
        <v>60003566</v>
      </c>
    </row>
    <row r="11" spans="1:7" ht="13.5" customHeight="1">
      <c r="A11" s="26"/>
      <c r="B11" s="26"/>
      <c r="C11" s="27"/>
      <c r="D11" s="65"/>
      <c r="E11" s="65"/>
      <c r="G11" s="69"/>
    </row>
    <row r="12" spans="1:7" ht="13.5" customHeight="1">
      <c r="A12" s="26"/>
      <c r="B12" s="42" t="s">
        <v>83</v>
      </c>
      <c r="C12" s="70"/>
      <c r="D12" s="65">
        <v>14854830</v>
      </c>
      <c r="E12" s="65">
        <v>14276389</v>
      </c>
      <c r="G12" s="69"/>
    </row>
    <row r="13" spans="1:5" ht="13.5" customHeight="1">
      <c r="A13" s="26"/>
      <c r="B13" s="42" t="s">
        <v>84</v>
      </c>
      <c r="C13" s="70"/>
      <c r="D13" s="65">
        <v>17392084</v>
      </c>
      <c r="E13" s="65">
        <v>17161735</v>
      </c>
    </row>
    <row r="14" spans="1:5" ht="13.5" customHeight="1">
      <c r="A14" s="26"/>
      <c r="B14" s="42" t="s">
        <v>85</v>
      </c>
      <c r="C14" s="70"/>
      <c r="D14" s="65">
        <v>6807110</v>
      </c>
      <c r="E14" s="65">
        <v>6807110</v>
      </c>
    </row>
    <row r="15" spans="1:5" ht="13.5" customHeight="1">
      <c r="A15" s="26"/>
      <c r="B15" s="42" t="s">
        <v>86</v>
      </c>
      <c r="C15" s="70"/>
      <c r="D15" s="65">
        <v>1353202</v>
      </c>
      <c r="E15" s="65">
        <v>1276222</v>
      </c>
    </row>
    <row r="16" spans="1:5" ht="13.5" customHeight="1">
      <c r="A16" s="26"/>
      <c r="B16" s="42" t="s">
        <v>87</v>
      </c>
      <c r="C16" s="70"/>
      <c r="D16" s="65">
        <v>1285710</v>
      </c>
      <c r="E16" s="65">
        <v>1285710</v>
      </c>
    </row>
    <row r="17" spans="1:5" ht="13.5" customHeight="1">
      <c r="A17" s="26"/>
      <c r="B17" s="42" t="s">
        <v>88</v>
      </c>
      <c r="C17" s="70"/>
      <c r="D17" s="65">
        <v>196641</v>
      </c>
      <c r="E17" s="65">
        <v>196135</v>
      </c>
    </row>
    <row r="18" spans="1:5" ht="13.5" customHeight="1">
      <c r="A18" s="26"/>
      <c r="B18" s="42" t="s">
        <v>89</v>
      </c>
      <c r="C18" s="70"/>
      <c r="D18" s="65">
        <v>1672</v>
      </c>
      <c r="E18" s="65">
        <v>60</v>
      </c>
    </row>
    <row r="19" spans="1:5" ht="13.5" customHeight="1">
      <c r="A19" s="26"/>
      <c r="B19" s="42" t="s">
        <v>90</v>
      </c>
      <c r="C19" s="70"/>
      <c r="D19" s="65">
        <v>9770231</v>
      </c>
      <c r="E19" s="65">
        <v>9394146</v>
      </c>
    </row>
    <row r="20" spans="1:5" ht="13.5" customHeight="1">
      <c r="A20" s="26"/>
      <c r="B20" s="42" t="s">
        <v>91</v>
      </c>
      <c r="C20" s="70"/>
      <c r="D20" s="65">
        <v>2708</v>
      </c>
      <c r="E20" s="65">
        <v>2662</v>
      </c>
    </row>
    <row r="21" spans="1:5" ht="13.5" customHeight="1">
      <c r="A21" s="26"/>
      <c r="B21" s="42" t="s">
        <v>504</v>
      </c>
      <c r="C21" s="70"/>
      <c r="D21" s="65">
        <v>47267</v>
      </c>
      <c r="E21" s="65">
        <v>47267</v>
      </c>
    </row>
    <row r="22" spans="1:5" ht="13.5" customHeight="1">
      <c r="A22" s="26"/>
      <c r="B22" s="42" t="s">
        <v>92</v>
      </c>
      <c r="C22" s="70"/>
      <c r="D22" s="65">
        <v>2233574</v>
      </c>
      <c r="E22" s="65">
        <v>2233574</v>
      </c>
    </row>
    <row r="23" spans="1:5" ht="13.5" customHeight="1">
      <c r="A23" s="26"/>
      <c r="B23" s="42" t="s">
        <v>93</v>
      </c>
      <c r="C23" s="70"/>
      <c r="D23" s="65">
        <v>6803366</v>
      </c>
      <c r="E23" s="65">
        <v>6795258</v>
      </c>
    </row>
    <row r="24" spans="1:5" ht="13.5" customHeight="1">
      <c r="A24" s="26"/>
      <c r="B24" s="42" t="s">
        <v>94</v>
      </c>
      <c r="C24" s="70"/>
      <c r="D24" s="65">
        <v>431929</v>
      </c>
      <c r="E24" s="65">
        <v>431929</v>
      </c>
    </row>
    <row r="25" spans="1:5" ht="13.5" customHeight="1">
      <c r="A25" s="26"/>
      <c r="B25" s="42" t="s">
        <v>585</v>
      </c>
      <c r="C25" s="70"/>
      <c r="D25" s="65">
        <v>95201</v>
      </c>
      <c r="E25" s="65">
        <v>95201</v>
      </c>
    </row>
    <row r="26" spans="1:5" ht="13.5" customHeight="1">
      <c r="A26" s="26"/>
      <c r="B26" s="42" t="s">
        <v>95</v>
      </c>
      <c r="C26" s="70"/>
      <c r="D26" s="65">
        <v>2270</v>
      </c>
      <c r="E26" s="65">
        <v>168</v>
      </c>
    </row>
    <row r="27" spans="1:5" ht="13.5" customHeight="1">
      <c r="A27" s="49"/>
      <c r="B27" s="49"/>
      <c r="C27" s="50"/>
      <c r="D27" s="71"/>
      <c r="E27" s="71"/>
    </row>
    <row r="28" ht="13.5" customHeight="1">
      <c r="A28" t="s">
        <v>505</v>
      </c>
    </row>
    <row r="29" ht="13.5" customHeight="1">
      <c r="B29" t="s">
        <v>586</v>
      </c>
    </row>
    <row r="30" ht="13.5" customHeight="1">
      <c r="B30" t="s">
        <v>587</v>
      </c>
    </row>
    <row r="31" spans="1:5" ht="13.5">
      <c r="A31" s="54" t="s">
        <v>588</v>
      </c>
      <c r="B31" s="54"/>
      <c r="C31" s="54"/>
      <c r="D31" s="26"/>
      <c r="E31" s="26"/>
    </row>
  </sheetData>
  <sheetProtection/>
  <printOptions/>
  <pageMargins left="0.75" right="0.75" top="1" bottom="1" header="0.512" footer="0.512"/>
  <pageSetup orientation="portrait" paperSize="9"/>
  <ignoredErrors>
    <ignoredError sqref="B7: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75390625" style="0" customWidth="1"/>
    <col min="3" max="3" width="13.75390625" style="0" customWidth="1"/>
    <col min="4" max="4" width="1.625" style="0" customWidth="1"/>
    <col min="5" max="6" width="15.625" style="0" customWidth="1"/>
  </cols>
  <sheetData>
    <row r="1" spans="1:6" ht="13.5" customHeight="1">
      <c r="A1" s="55" t="s">
        <v>589</v>
      </c>
      <c r="B1" s="20"/>
      <c r="C1" s="20"/>
      <c r="D1" s="20"/>
      <c r="E1" s="20"/>
      <c r="F1" s="20"/>
    </row>
    <row r="2" spans="1:6" ht="13.5" customHeight="1" thickBot="1">
      <c r="A2" s="20"/>
      <c r="B2" s="20"/>
      <c r="C2" s="20"/>
      <c r="D2" s="20"/>
      <c r="E2" s="20"/>
      <c r="F2" s="21" t="s">
        <v>590</v>
      </c>
    </row>
    <row r="3" spans="1:6" ht="18" customHeight="1" thickTop="1">
      <c r="A3" s="57" t="s">
        <v>591</v>
      </c>
      <c r="B3" s="59"/>
      <c r="C3" s="59"/>
      <c r="D3" s="59"/>
      <c r="E3" s="60" t="s">
        <v>96</v>
      </c>
      <c r="F3" s="61" t="s">
        <v>82</v>
      </c>
    </row>
    <row r="4" spans="1:6" ht="7.5" customHeight="1">
      <c r="A4" s="26"/>
      <c r="B4" s="26"/>
      <c r="C4" s="26"/>
      <c r="D4" s="27"/>
      <c r="E4" s="28"/>
      <c r="F4" s="28"/>
    </row>
    <row r="5" spans="1:6" ht="13.5" customHeight="1">
      <c r="A5" s="441" t="s">
        <v>592</v>
      </c>
      <c r="B5" s="441"/>
      <c r="C5" s="441"/>
      <c r="D5" s="439"/>
      <c r="E5" s="40">
        <v>88972865</v>
      </c>
      <c r="F5" s="40">
        <v>84653205</v>
      </c>
    </row>
    <row r="6" spans="1:6" ht="13.5" customHeight="1">
      <c r="A6" s="440" t="s">
        <v>593</v>
      </c>
      <c r="B6" s="440"/>
      <c r="C6" s="440"/>
      <c r="D6" s="426"/>
      <c r="E6" s="40">
        <v>87474811</v>
      </c>
      <c r="F6" s="40">
        <v>82839284</v>
      </c>
    </row>
    <row r="7" spans="1:6" s="33" customFormat="1" ht="13.5" customHeight="1">
      <c r="A7" s="440" t="s">
        <v>594</v>
      </c>
      <c r="B7" s="440"/>
      <c r="C7" s="440"/>
      <c r="D7" s="426"/>
      <c r="E7" s="45">
        <v>84604977</v>
      </c>
      <c r="F7" s="45">
        <v>79874458</v>
      </c>
    </row>
    <row r="8" spans="1:6" s="33" customFormat="1" ht="13.5" customHeight="1">
      <c r="A8" s="440" t="s">
        <v>595</v>
      </c>
      <c r="B8" s="440"/>
      <c r="C8" s="440"/>
      <c r="D8" s="426"/>
      <c r="E8" s="45">
        <v>83873623</v>
      </c>
      <c r="F8" s="45">
        <v>79137553</v>
      </c>
    </row>
    <row r="9" spans="1:6" s="36" customFormat="1" ht="13.5" customHeight="1">
      <c r="A9" s="427" t="s">
        <v>596</v>
      </c>
      <c r="B9" s="427"/>
      <c r="C9" s="427"/>
      <c r="D9" s="428"/>
      <c r="E9" s="321">
        <v>84251573</v>
      </c>
      <c r="F9" s="321">
        <v>79646796</v>
      </c>
    </row>
    <row r="10" spans="1:6" ht="7.5" customHeight="1">
      <c r="A10" s="26"/>
      <c r="B10" s="26"/>
      <c r="C10" s="26"/>
      <c r="D10" s="27"/>
      <c r="E10" s="73"/>
      <c r="F10" s="73"/>
    </row>
    <row r="11" spans="1:6" ht="13.5" customHeight="1">
      <c r="A11" s="447" t="s">
        <v>597</v>
      </c>
      <c r="B11" s="447"/>
      <c r="C11" s="447"/>
      <c r="D11" s="27"/>
      <c r="E11" s="32">
        <v>82534927</v>
      </c>
      <c r="F11" s="32">
        <v>78032326</v>
      </c>
    </row>
    <row r="12" spans="1:6" ht="13.5" customHeight="1">
      <c r="A12" s="26"/>
      <c r="B12" s="447" t="s">
        <v>99</v>
      </c>
      <c r="C12" s="447"/>
      <c r="D12" s="27"/>
      <c r="E12" s="32">
        <v>31452804</v>
      </c>
      <c r="F12" s="32">
        <v>30052899</v>
      </c>
    </row>
    <row r="13" spans="1:6" ht="13.5" customHeight="1">
      <c r="A13" s="26"/>
      <c r="C13" s="42" t="s">
        <v>598</v>
      </c>
      <c r="D13" s="27"/>
      <c r="E13" s="32">
        <v>23254448</v>
      </c>
      <c r="F13" s="32">
        <v>21994214</v>
      </c>
    </row>
    <row r="14" spans="1:6" ht="13.5" customHeight="1">
      <c r="A14" s="26"/>
      <c r="C14" s="42" t="s">
        <v>599</v>
      </c>
      <c r="D14" s="27"/>
      <c r="E14" s="32">
        <v>8198356</v>
      </c>
      <c r="F14" s="32">
        <v>8058685</v>
      </c>
    </row>
    <row r="15" spans="1:6" ht="13.5" customHeight="1">
      <c r="A15" s="26"/>
      <c r="B15" s="447" t="s">
        <v>100</v>
      </c>
      <c r="C15" s="447"/>
      <c r="D15" s="27"/>
      <c r="E15" s="32">
        <v>45366386</v>
      </c>
      <c r="F15" s="32">
        <v>42377129</v>
      </c>
    </row>
    <row r="16" spans="1:6" ht="13.5" customHeight="1">
      <c r="A16" s="26"/>
      <c r="C16" s="42" t="s">
        <v>600</v>
      </c>
      <c r="D16" s="27"/>
      <c r="E16" s="32">
        <v>44882665</v>
      </c>
      <c r="F16" s="32">
        <v>41893408</v>
      </c>
    </row>
    <row r="17" spans="1:6" ht="13.5" customHeight="1">
      <c r="A17" s="26"/>
      <c r="C17" s="42" t="s">
        <v>601</v>
      </c>
      <c r="D17" s="27"/>
      <c r="E17" s="32">
        <v>483721</v>
      </c>
      <c r="F17" s="32">
        <v>483721</v>
      </c>
    </row>
    <row r="18" spans="1:6" ht="13.5" customHeight="1">
      <c r="A18" s="26"/>
      <c r="B18" s="447" t="s">
        <v>101</v>
      </c>
      <c r="C18" s="447"/>
      <c r="D18" s="27"/>
      <c r="E18" s="32">
        <v>1760483</v>
      </c>
      <c r="F18" s="32">
        <v>1650550</v>
      </c>
    </row>
    <row r="19" spans="1:6" ht="13.5" customHeight="1">
      <c r="A19" s="26"/>
      <c r="B19" s="447" t="s">
        <v>102</v>
      </c>
      <c r="C19" s="447"/>
      <c r="D19" s="27"/>
      <c r="E19" s="32">
        <v>3950535</v>
      </c>
      <c r="F19" s="32">
        <v>3950535</v>
      </c>
    </row>
    <row r="20" spans="1:6" ht="13.5" customHeight="1">
      <c r="A20" s="26"/>
      <c r="B20" s="447" t="s">
        <v>103</v>
      </c>
      <c r="C20" s="447"/>
      <c r="D20" s="27"/>
      <c r="E20" s="32">
        <v>439</v>
      </c>
      <c r="F20" s="32">
        <v>439</v>
      </c>
    </row>
    <row r="21" spans="1:6" ht="13.5" customHeight="1">
      <c r="A21" s="26"/>
      <c r="B21" s="447" t="s">
        <v>104</v>
      </c>
      <c r="C21" s="447"/>
      <c r="D21" s="27"/>
      <c r="E21" s="32">
        <v>4280</v>
      </c>
      <c r="F21" s="74">
        <v>774</v>
      </c>
    </row>
    <row r="22" spans="1:6" ht="13.5" customHeight="1">
      <c r="A22" s="26"/>
      <c r="B22" s="447" t="s">
        <v>105</v>
      </c>
      <c r="C22" s="447"/>
      <c r="D22" s="27"/>
      <c r="E22" s="74">
        <v>0</v>
      </c>
      <c r="F22" s="74">
        <v>0</v>
      </c>
    </row>
    <row r="23" spans="1:6" ht="7.5" customHeight="1">
      <c r="A23" s="26"/>
      <c r="B23" s="54"/>
      <c r="C23" s="54"/>
      <c r="D23" s="27"/>
      <c r="E23" s="40"/>
      <c r="F23" s="40"/>
    </row>
    <row r="24" spans="1:6" ht="13.5" customHeight="1">
      <c r="A24" s="447" t="s">
        <v>602</v>
      </c>
      <c r="B24" s="447"/>
      <c r="C24" s="447"/>
      <c r="D24" s="27"/>
      <c r="E24" s="32">
        <v>1716646</v>
      </c>
      <c r="F24" s="32">
        <v>1614470</v>
      </c>
    </row>
    <row r="25" spans="1:6" ht="13.5" customHeight="1">
      <c r="A25" s="26"/>
      <c r="B25" s="447" t="s">
        <v>106</v>
      </c>
      <c r="C25" s="447"/>
      <c r="D25" s="27"/>
      <c r="E25" s="32">
        <v>200160</v>
      </c>
      <c r="F25" s="32">
        <v>198104</v>
      </c>
    </row>
    <row r="26" spans="1:6" ht="13.5" customHeight="1">
      <c r="A26" s="26"/>
      <c r="B26" s="447" t="s">
        <v>107</v>
      </c>
      <c r="C26" s="447"/>
      <c r="D26" s="27"/>
      <c r="E26" s="32">
        <v>1516465</v>
      </c>
      <c r="F26" s="32">
        <v>1416366</v>
      </c>
    </row>
    <row r="27" spans="1:6" ht="13.5" customHeight="1">
      <c r="A27" s="26"/>
      <c r="B27" s="447" t="s">
        <v>108</v>
      </c>
      <c r="C27" s="447"/>
      <c r="D27" s="27"/>
      <c r="E27" s="74">
        <v>21</v>
      </c>
      <c r="F27" s="74">
        <v>0</v>
      </c>
    </row>
    <row r="28" spans="1:6" ht="7.5" customHeight="1">
      <c r="A28" s="26"/>
      <c r="B28" s="42"/>
      <c r="C28" s="42"/>
      <c r="D28" s="27"/>
      <c r="E28" s="40"/>
      <c r="F28" s="40"/>
    </row>
    <row r="29" spans="1:6" ht="13.5" customHeight="1">
      <c r="A29" s="447" t="s">
        <v>603</v>
      </c>
      <c r="B29" s="447"/>
      <c r="C29" s="447"/>
      <c r="D29" s="27"/>
      <c r="E29" s="74">
        <v>0</v>
      </c>
      <c r="F29" s="74">
        <v>0</v>
      </c>
    </row>
    <row r="30" spans="1:6" ht="7.5" customHeight="1">
      <c r="A30" s="54"/>
      <c r="B30" s="26"/>
      <c r="C30" s="26"/>
      <c r="D30" s="27"/>
      <c r="E30" s="40"/>
      <c r="F30" s="40"/>
    </row>
    <row r="31" spans="1:6" ht="13.5" customHeight="1">
      <c r="A31" s="429" t="s">
        <v>604</v>
      </c>
      <c r="B31" s="430"/>
      <c r="C31" s="430"/>
      <c r="D31" s="27"/>
      <c r="E31" s="32">
        <v>6603403</v>
      </c>
      <c r="F31" s="32">
        <v>5307693</v>
      </c>
    </row>
    <row r="32" spans="1:6" ht="13.5" customHeight="1">
      <c r="A32" s="429" t="s">
        <v>109</v>
      </c>
      <c r="B32" s="430"/>
      <c r="C32" s="430"/>
      <c r="D32" s="27"/>
      <c r="E32" s="32">
        <v>16040193</v>
      </c>
      <c r="F32" s="32">
        <v>14049115</v>
      </c>
    </row>
    <row r="33" spans="1:6" ht="7.5" customHeight="1">
      <c r="A33" s="49"/>
      <c r="B33" s="49"/>
      <c r="C33" s="49"/>
      <c r="D33" s="50"/>
      <c r="E33" s="53"/>
      <c r="F33" s="53"/>
    </row>
    <row r="34" spans="1:6" ht="13.5" customHeight="1">
      <c r="A34" s="54" t="s">
        <v>110</v>
      </c>
      <c r="B34" s="26"/>
      <c r="C34" s="26"/>
      <c r="D34" s="26"/>
      <c r="E34" s="26"/>
      <c r="F34" s="26"/>
    </row>
    <row r="35" ht="13.5" customHeight="1"/>
  </sheetData>
  <sheetProtection/>
  <mergeCells count="20">
    <mergeCell ref="B22:C22"/>
    <mergeCell ref="A24:C24"/>
    <mergeCell ref="B25:C25"/>
    <mergeCell ref="B26:C26"/>
    <mergeCell ref="B27:C27"/>
    <mergeCell ref="A29:C29"/>
    <mergeCell ref="A31:C31"/>
    <mergeCell ref="A32:C32"/>
    <mergeCell ref="A9:D9"/>
    <mergeCell ref="A11:C11"/>
    <mergeCell ref="B12:C12"/>
    <mergeCell ref="B15:C15"/>
    <mergeCell ref="B18:C18"/>
    <mergeCell ref="B19:C19"/>
    <mergeCell ref="B20:C20"/>
    <mergeCell ref="B21:C21"/>
    <mergeCell ref="A5:D5"/>
    <mergeCell ref="A6:D6"/>
    <mergeCell ref="A7:D7"/>
    <mergeCell ref="A8:D8"/>
  </mergeCells>
  <printOptions/>
  <pageMargins left="0.75" right="0.75" top="1" bottom="1" header="0.512" footer="0.512"/>
  <pageSetup orientation="portrait" paperSize="9"/>
  <ignoredErrors>
    <ignoredError sqref="A6:D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13.625" style="0" customWidth="1"/>
    <col min="4" max="4" width="13.50390625" style="0" customWidth="1"/>
    <col min="5" max="6" width="10.625" style="0" customWidth="1"/>
    <col min="7" max="7" width="11.25390625" style="0" customWidth="1"/>
    <col min="8" max="9" width="11.625" style="0" customWidth="1"/>
    <col min="10" max="10" width="12.25390625" style="0" customWidth="1"/>
    <col min="11" max="11" width="12.50390625" style="0" customWidth="1"/>
    <col min="12" max="12" width="12.25390625" style="0" customWidth="1"/>
    <col min="13" max="13" width="11.50390625" style="0" customWidth="1"/>
    <col min="14" max="14" width="13.50390625" style="0" customWidth="1"/>
  </cols>
  <sheetData>
    <row r="1" spans="1:14" ht="13.5" customHeight="1">
      <c r="A1" s="19" t="s">
        <v>605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 t="s">
        <v>606</v>
      </c>
    </row>
    <row r="3" spans="1:14" ht="13.5" customHeight="1" thickTop="1">
      <c r="A3" s="431" t="s">
        <v>607</v>
      </c>
      <c r="B3" s="431"/>
      <c r="C3" s="451" t="s">
        <v>608</v>
      </c>
      <c r="D3" s="75" t="s">
        <v>609</v>
      </c>
      <c r="E3" s="76"/>
      <c r="F3" s="23"/>
      <c r="G3" s="23"/>
      <c r="H3" s="23"/>
      <c r="I3" s="23"/>
      <c r="J3" s="23"/>
      <c r="K3" s="23"/>
      <c r="L3" s="23"/>
      <c r="M3" s="23"/>
      <c r="N3" s="431" t="s">
        <v>610</v>
      </c>
    </row>
    <row r="4" spans="1:14" ht="13.5" customHeight="1">
      <c r="A4" s="432"/>
      <c r="B4" s="432"/>
      <c r="C4" s="452"/>
      <c r="D4" s="454" t="s">
        <v>611</v>
      </c>
      <c r="E4" s="437" t="s">
        <v>111</v>
      </c>
      <c r="F4" s="78" t="s">
        <v>112</v>
      </c>
      <c r="G4" s="79"/>
      <c r="H4" s="455" t="s">
        <v>612</v>
      </c>
      <c r="I4" s="455"/>
      <c r="J4" s="455"/>
      <c r="K4" s="455"/>
      <c r="L4" s="437" t="s">
        <v>113</v>
      </c>
      <c r="M4" s="437" t="s">
        <v>114</v>
      </c>
      <c r="N4" s="432"/>
    </row>
    <row r="5" spans="1:14" ht="13.5" customHeight="1">
      <c r="A5" s="432"/>
      <c r="B5" s="432"/>
      <c r="C5" s="452"/>
      <c r="D5" s="452"/>
      <c r="E5" s="446"/>
      <c r="F5" s="454" t="s">
        <v>613</v>
      </c>
      <c r="G5" s="437" t="s">
        <v>114</v>
      </c>
      <c r="H5" s="437" t="s">
        <v>614</v>
      </c>
      <c r="I5" s="437" t="s">
        <v>115</v>
      </c>
      <c r="J5" s="437" t="s">
        <v>615</v>
      </c>
      <c r="K5" s="437" t="s">
        <v>114</v>
      </c>
      <c r="L5" s="446"/>
      <c r="M5" s="446"/>
      <c r="N5" s="432"/>
    </row>
    <row r="6" spans="1:14" ht="13.5" customHeight="1">
      <c r="A6" s="450"/>
      <c r="B6" s="450"/>
      <c r="C6" s="453"/>
      <c r="D6" s="453"/>
      <c r="E6" s="433"/>
      <c r="F6" s="453"/>
      <c r="G6" s="433"/>
      <c r="H6" s="433"/>
      <c r="I6" s="433"/>
      <c r="J6" s="433"/>
      <c r="K6" s="433"/>
      <c r="L6" s="433"/>
      <c r="M6" s="433"/>
      <c r="N6" s="450"/>
    </row>
    <row r="7" spans="1:14" ht="13.5" customHeight="1">
      <c r="A7" s="82"/>
      <c r="B7" s="8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3.5" customHeight="1">
      <c r="A8" s="84" t="s">
        <v>116</v>
      </c>
      <c r="B8" s="85">
        <v>13</v>
      </c>
      <c r="C8" s="40">
        <v>290684810</v>
      </c>
      <c r="D8" s="40">
        <v>95551898</v>
      </c>
      <c r="E8" s="40">
        <v>416329</v>
      </c>
      <c r="F8" s="40">
        <v>421075</v>
      </c>
      <c r="G8" s="40">
        <v>2864974</v>
      </c>
      <c r="H8" s="40">
        <v>7358878</v>
      </c>
      <c r="I8" s="40">
        <v>2227811</v>
      </c>
      <c r="J8" s="40">
        <v>15839175</v>
      </c>
      <c r="K8" s="40">
        <v>46505325</v>
      </c>
      <c r="L8" s="40">
        <v>13381163</v>
      </c>
      <c r="M8" s="40">
        <v>6537168</v>
      </c>
      <c r="N8" s="40">
        <v>195132912</v>
      </c>
    </row>
    <row r="9" spans="1:14" ht="13.5" customHeight="1">
      <c r="A9" s="82"/>
      <c r="B9" s="85">
        <v>14</v>
      </c>
      <c r="C9" s="45">
        <v>297360911</v>
      </c>
      <c r="D9" s="45">
        <v>95936538</v>
      </c>
      <c r="E9" s="45">
        <v>418759</v>
      </c>
      <c r="F9" s="45">
        <v>425943</v>
      </c>
      <c r="G9" s="45">
        <v>2888145</v>
      </c>
      <c r="H9" s="45">
        <v>7304269</v>
      </c>
      <c r="I9" s="45">
        <v>2219230</v>
      </c>
      <c r="J9" s="45">
        <v>16036482</v>
      </c>
      <c r="K9" s="45">
        <v>45741571</v>
      </c>
      <c r="L9" s="400">
        <v>14256653</v>
      </c>
      <c r="M9" s="45">
        <v>6645486</v>
      </c>
      <c r="N9" s="45">
        <v>201424373</v>
      </c>
    </row>
    <row r="10" spans="1:14" s="33" customFormat="1" ht="13.5" customHeight="1">
      <c r="A10" s="82"/>
      <c r="B10" s="84">
        <v>15</v>
      </c>
      <c r="C10" s="401">
        <v>297554139</v>
      </c>
      <c r="D10" s="45">
        <v>96364668</v>
      </c>
      <c r="E10" s="45">
        <v>420215</v>
      </c>
      <c r="F10" s="45">
        <v>426058</v>
      </c>
      <c r="G10" s="45">
        <v>2467351</v>
      </c>
      <c r="H10" s="45">
        <v>7253982</v>
      </c>
      <c r="I10" s="45">
        <v>2229094</v>
      </c>
      <c r="J10" s="45">
        <v>16083803</v>
      </c>
      <c r="K10" s="45">
        <v>46514004</v>
      </c>
      <c r="L10" s="45">
        <v>14267251</v>
      </c>
      <c r="M10" s="45">
        <v>6702910</v>
      </c>
      <c r="N10" s="45">
        <v>201189471</v>
      </c>
    </row>
    <row r="11" spans="1:14" s="33" customFormat="1" ht="13.5" customHeight="1">
      <c r="A11" s="82"/>
      <c r="B11" s="84">
        <v>16</v>
      </c>
      <c r="C11" s="401">
        <v>275583017</v>
      </c>
      <c r="D11" s="45">
        <v>100567419</v>
      </c>
      <c r="E11" s="45">
        <v>376674</v>
      </c>
      <c r="F11" s="45">
        <v>442055</v>
      </c>
      <c r="G11" s="45">
        <v>2564300</v>
      </c>
      <c r="H11" s="45">
        <v>6997040</v>
      </c>
      <c r="I11" s="45">
        <v>2253657</v>
      </c>
      <c r="J11" s="45">
        <v>16373806</v>
      </c>
      <c r="K11" s="45">
        <v>49255768</v>
      </c>
      <c r="L11" s="45">
        <v>16012278</v>
      </c>
      <c r="M11" s="45">
        <v>6291840</v>
      </c>
      <c r="N11" s="45">
        <v>175015598</v>
      </c>
    </row>
    <row r="12" spans="1:14" s="36" customFormat="1" ht="13.5" customHeight="1">
      <c r="A12" s="88"/>
      <c r="B12" s="357">
        <v>17</v>
      </c>
      <c r="C12" s="402">
        <v>282396507</v>
      </c>
      <c r="D12" s="403">
        <v>104123837</v>
      </c>
      <c r="E12" s="403">
        <v>360997</v>
      </c>
      <c r="F12" s="403">
        <v>465007</v>
      </c>
      <c r="G12" s="403">
        <v>2539814</v>
      </c>
      <c r="H12" s="403">
        <v>7065141</v>
      </c>
      <c r="I12" s="403">
        <v>2238500</v>
      </c>
      <c r="J12" s="403">
        <v>16106100</v>
      </c>
      <c r="K12" s="403">
        <v>53057377</v>
      </c>
      <c r="L12" s="403">
        <v>16049533</v>
      </c>
      <c r="M12" s="403">
        <v>6241368</v>
      </c>
      <c r="N12" s="403">
        <v>178272670</v>
      </c>
    </row>
    <row r="13" spans="1:14" ht="13.5" customHeight="1">
      <c r="A13" s="82"/>
      <c r="B13" s="82"/>
      <c r="C13" s="205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3.5" customHeight="1">
      <c r="A14" s="84"/>
      <c r="B14" s="82" t="s">
        <v>506</v>
      </c>
      <c r="C14" s="205">
        <v>36876973</v>
      </c>
      <c r="D14" s="40">
        <v>35309605</v>
      </c>
      <c r="E14" s="40">
        <v>58942</v>
      </c>
      <c r="F14" s="40">
        <v>295331</v>
      </c>
      <c r="G14" s="40">
        <v>1813786</v>
      </c>
      <c r="H14" s="40">
        <v>287039</v>
      </c>
      <c r="I14" s="40">
        <v>602303</v>
      </c>
      <c r="J14" s="40">
        <v>6623980</v>
      </c>
      <c r="K14" s="40">
        <v>19773184</v>
      </c>
      <c r="L14" s="40">
        <v>1121462</v>
      </c>
      <c r="M14" s="40">
        <v>4733578</v>
      </c>
      <c r="N14" s="40">
        <v>1567368</v>
      </c>
    </row>
    <row r="15" spans="1:14" ht="13.5" customHeight="1">
      <c r="A15" s="82"/>
      <c r="B15" s="82"/>
      <c r="C15" s="205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3.5" customHeight="1">
      <c r="A16" s="84"/>
      <c r="B16" s="82" t="s">
        <v>507</v>
      </c>
      <c r="C16" s="205">
        <v>245519534</v>
      </c>
      <c r="D16" s="40">
        <v>68814232</v>
      </c>
      <c r="E16" s="40">
        <v>302055</v>
      </c>
      <c r="F16" s="40">
        <v>169676</v>
      </c>
      <c r="G16" s="40">
        <v>726028</v>
      </c>
      <c r="H16" s="40">
        <v>6778102</v>
      </c>
      <c r="I16" s="40">
        <v>1636197</v>
      </c>
      <c r="J16" s="40">
        <v>9482120</v>
      </c>
      <c r="K16" s="40">
        <v>33284193</v>
      </c>
      <c r="L16" s="40">
        <v>14928071</v>
      </c>
      <c r="M16" s="40">
        <v>1507790</v>
      </c>
      <c r="N16" s="40">
        <v>176705302</v>
      </c>
    </row>
    <row r="17" spans="1:14" ht="13.5" customHeight="1">
      <c r="A17" s="82"/>
      <c r="B17" s="82"/>
      <c r="C17" s="205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3.5" customHeight="1">
      <c r="A18" s="358">
        <v>201</v>
      </c>
      <c r="B18" s="359" t="s">
        <v>117</v>
      </c>
      <c r="C18" s="205">
        <v>15711452</v>
      </c>
      <c r="D18" s="40">
        <v>7034634</v>
      </c>
      <c r="E18" s="40">
        <v>57159</v>
      </c>
      <c r="F18" s="40">
        <v>28931</v>
      </c>
      <c r="G18" s="40">
        <v>478344</v>
      </c>
      <c r="H18" s="40">
        <v>1194751</v>
      </c>
      <c r="I18" s="40">
        <v>242568</v>
      </c>
      <c r="J18" s="40">
        <v>1525208</v>
      </c>
      <c r="K18" s="40">
        <v>2566516</v>
      </c>
      <c r="L18" s="40">
        <v>534836</v>
      </c>
      <c r="M18" s="40">
        <v>406321</v>
      </c>
      <c r="N18" s="40">
        <v>8676818</v>
      </c>
    </row>
    <row r="19" spans="1:14" ht="13.5" customHeight="1">
      <c r="A19" s="358">
        <v>202</v>
      </c>
      <c r="B19" s="359" t="s">
        <v>428</v>
      </c>
      <c r="C19" s="205">
        <v>23121225</v>
      </c>
      <c r="D19" s="40">
        <v>7478277</v>
      </c>
      <c r="E19" s="40">
        <v>14100</v>
      </c>
      <c r="F19" s="40">
        <v>30452</v>
      </c>
      <c r="G19" s="40">
        <v>24554</v>
      </c>
      <c r="H19" s="40">
        <v>761539</v>
      </c>
      <c r="I19" s="404">
        <v>90007</v>
      </c>
      <c r="J19" s="404">
        <v>984279</v>
      </c>
      <c r="K19" s="404">
        <v>1669327</v>
      </c>
      <c r="L19" s="404">
        <v>3904019</v>
      </c>
      <c r="M19" s="404" t="s">
        <v>156</v>
      </c>
      <c r="N19" s="40">
        <v>15642948</v>
      </c>
    </row>
    <row r="20" spans="1:14" ht="13.5" customHeight="1">
      <c r="A20" s="358">
        <v>203</v>
      </c>
      <c r="B20" s="359" t="s">
        <v>429</v>
      </c>
      <c r="C20" s="205">
        <v>40529624</v>
      </c>
      <c r="D20" s="40">
        <v>6047383</v>
      </c>
      <c r="E20" s="404">
        <v>42644</v>
      </c>
      <c r="F20" s="404">
        <v>37847</v>
      </c>
      <c r="G20" s="404">
        <v>68043</v>
      </c>
      <c r="H20" s="40">
        <v>914851</v>
      </c>
      <c r="I20" s="404">
        <v>255725</v>
      </c>
      <c r="J20" s="404">
        <v>1656741</v>
      </c>
      <c r="K20" s="404">
        <v>3071532</v>
      </c>
      <c r="L20" s="404" t="s">
        <v>156</v>
      </c>
      <c r="M20" s="404" t="s">
        <v>156</v>
      </c>
      <c r="N20" s="404">
        <v>34482241</v>
      </c>
    </row>
    <row r="21" spans="1:14" ht="13.5" customHeight="1">
      <c r="A21" s="358">
        <v>204</v>
      </c>
      <c r="B21" s="359" t="s">
        <v>430</v>
      </c>
      <c r="C21" s="205">
        <v>13528475</v>
      </c>
      <c r="D21" s="40">
        <v>2799578</v>
      </c>
      <c r="E21" s="40">
        <v>16890</v>
      </c>
      <c r="F21" s="40">
        <v>2722</v>
      </c>
      <c r="G21" s="40">
        <v>7041</v>
      </c>
      <c r="H21" s="40">
        <v>495271</v>
      </c>
      <c r="I21" s="404">
        <v>128892</v>
      </c>
      <c r="J21" s="404">
        <v>817527</v>
      </c>
      <c r="K21" s="404">
        <v>1179307</v>
      </c>
      <c r="L21" s="404">
        <v>151928</v>
      </c>
      <c r="M21" s="404" t="s">
        <v>156</v>
      </c>
      <c r="N21" s="40">
        <v>10728897</v>
      </c>
    </row>
    <row r="22" spans="1:14" ht="13.5" customHeight="1">
      <c r="A22" s="358">
        <v>205</v>
      </c>
      <c r="B22" s="359" t="s">
        <v>431</v>
      </c>
      <c r="C22" s="205">
        <v>18576586</v>
      </c>
      <c r="D22" s="40">
        <v>7412952</v>
      </c>
      <c r="E22" s="40">
        <v>22382</v>
      </c>
      <c r="F22" s="40">
        <v>13984</v>
      </c>
      <c r="G22" s="404">
        <v>5537</v>
      </c>
      <c r="H22" s="40">
        <v>538777</v>
      </c>
      <c r="I22" s="404">
        <v>48231</v>
      </c>
      <c r="J22" s="404">
        <v>569058</v>
      </c>
      <c r="K22" s="404">
        <v>1312593</v>
      </c>
      <c r="L22" s="404">
        <v>4902390</v>
      </c>
      <c r="M22" s="404" t="s">
        <v>156</v>
      </c>
      <c r="N22" s="40">
        <v>11163634</v>
      </c>
    </row>
    <row r="23" spans="1:14" ht="13.5" customHeight="1">
      <c r="A23" s="358">
        <v>206</v>
      </c>
      <c r="B23" s="359" t="s">
        <v>432</v>
      </c>
      <c r="C23" s="205">
        <v>6186786</v>
      </c>
      <c r="D23" s="40">
        <v>3431569</v>
      </c>
      <c r="E23" s="404">
        <v>18092</v>
      </c>
      <c r="F23" s="404">
        <v>6526</v>
      </c>
      <c r="G23" s="404" t="s">
        <v>156</v>
      </c>
      <c r="H23" s="40">
        <v>405057</v>
      </c>
      <c r="I23" s="404">
        <v>139287</v>
      </c>
      <c r="J23" s="404">
        <v>97659</v>
      </c>
      <c r="K23" s="404">
        <v>1409561</v>
      </c>
      <c r="L23" s="404">
        <v>1355387</v>
      </c>
      <c r="M23" s="404" t="s">
        <v>156</v>
      </c>
      <c r="N23" s="404">
        <v>2755217</v>
      </c>
    </row>
    <row r="24" spans="1:14" ht="13.5" customHeight="1">
      <c r="A24" s="358">
        <v>207</v>
      </c>
      <c r="B24" s="359" t="s">
        <v>433</v>
      </c>
      <c r="C24" s="205">
        <v>13306768</v>
      </c>
      <c r="D24" s="40">
        <v>3162571</v>
      </c>
      <c r="E24" s="404">
        <v>19610</v>
      </c>
      <c r="F24" s="404">
        <v>2354</v>
      </c>
      <c r="G24" s="404">
        <v>827</v>
      </c>
      <c r="H24" s="40">
        <v>346466</v>
      </c>
      <c r="I24" s="404">
        <v>66109</v>
      </c>
      <c r="J24" s="404">
        <v>867013</v>
      </c>
      <c r="K24" s="404">
        <v>340217</v>
      </c>
      <c r="L24" s="404">
        <v>1519975</v>
      </c>
      <c r="M24" s="404" t="s">
        <v>156</v>
      </c>
      <c r="N24" s="404">
        <v>10144197</v>
      </c>
    </row>
    <row r="25" spans="1:14" ht="13.5" customHeight="1">
      <c r="A25" s="358">
        <v>209</v>
      </c>
      <c r="B25" s="359" t="s">
        <v>508</v>
      </c>
      <c r="C25" s="205">
        <v>16650607</v>
      </c>
      <c r="D25" s="40">
        <v>3184719</v>
      </c>
      <c r="E25" s="404">
        <v>2495</v>
      </c>
      <c r="F25" s="404">
        <v>16041</v>
      </c>
      <c r="G25" s="404">
        <v>42360</v>
      </c>
      <c r="H25" s="40">
        <v>598286</v>
      </c>
      <c r="I25" s="404">
        <v>134874</v>
      </c>
      <c r="J25" s="404">
        <v>713038</v>
      </c>
      <c r="K25" s="404">
        <v>926453</v>
      </c>
      <c r="L25" s="404">
        <v>552506</v>
      </c>
      <c r="M25" s="404">
        <v>198666</v>
      </c>
      <c r="N25" s="404">
        <v>13465888</v>
      </c>
    </row>
    <row r="26" spans="1:14" ht="13.5" customHeight="1">
      <c r="A26" s="358"/>
      <c r="B26" s="33"/>
      <c r="C26" s="405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</row>
    <row r="27" spans="1:14" ht="13.5" customHeight="1">
      <c r="A27" s="358">
        <v>304</v>
      </c>
      <c r="B27" s="359" t="s">
        <v>125</v>
      </c>
      <c r="C27" s="205">
        <v>3919137</v>
      </c>
      <c r="D27" s="40">
        <v>781302</v>
      </c>
      <c r="E27" s="404">
        <v>5669</v>
      </c>
      <c r="F27" s="404">
        <v>2472</v>
      </c>
      <c r="G27" s="404" t="s">
        <v>156</v>
      </c>
      <c r="H27" s="40">
        <v>97279</v>
      </c>
      <c r="I27" s="404">
        <v>23989</v>
      </c>
      <c r="J27" s="404">
        <v>158333</v>
      </c>
      <c r="K27" s="404">
        <v>436336</v>
      </c>
      <c r="L27" s="404" t="s">
        <v>156</v>
      </c>
      <c r="M27" s="404">
        <v>57224</v>
      </c>
      <c r="N27" s="404">
        <v>3137835</v>
      </c>
    </row>
    <row r="28" spans="1:14" ht="13.5" customHeight="1">
      <c r="A28" s="358"/>
      <c r="B28" s="33"/>
      <c r="C28" s="205"/>
      <c r="D28" s="404"/>
      <c r="E28" s="404"/>
      <c r="F28" s="404"/>
      <c r="G28" s="404"/>
      <c r="H28" s="40"/>
      <c r="I28" s="404"/>
      <c r="J28" s="404"/>
      <c r="K28" s="404"/>
      <c r="L28" s="404"/>
      <c r="M28" s="404"/>
      <c r="N28" s="404"/>
    </row>
    <row r="29" spans="1:14" ht="13.5" customHeight="1">
      <c r="A29" s="358">
        <v>343</v>
      </c>
      <c r="B29" s="359" t="s">
        <v>509</v>
      </c>
      <c r="C29" s="205">
        <v>15523747</v>
      </c>
      <c r="D29" s="40">
        <v>13539874</v>
      </c>
      <c r="E29" s="404">
        <v>12753</v>
      </c>
      <c r="F29" s="404">
        <v>4620</v>
      </c>
      <c r="G29" s="404" t="s">
        <v>156</v>
      </c>
      <c r="H29" s="40">
        <v>181647</v>
      </c>
      <c r="I29" s="404">
        <v>45927</v>
      </c>
      <c r="J29" s="404">
        <v>445924</v>
      </c>
      <c r="K29" s="404">
        <v>12822792</v>
      </c>
      <c r="L29" s="404" t="s">
        <v>156</v>
      </c>
      <c r="M29" s="404">
        <v>26211</v>
      </c>
      <c r="N29" s="404">
        <v>1983873</v>
      </c>
    </row>
    <row r="30" spans="1:14" ht="13.5" customHeight="1">
      <c r="A30" s="358"/>
      <c r="B30" s="33"/>
      <c r="C30" s="205"/>
      <c r="D30" s="404"/>
      <c r="E30" s="404"/>
      <c r="F30" s="404"/>
      <c r="G30" s="404"/>
      <c r="H30" s="40"/>
      <c r="I30" s="404"/>
      <c r="J30" s="404"/>
      <c r="K30" s="404"/>
      <c r="L30" s="404"/>
      <c r="M30" s="404"/>
      <c r="N30" s="404"/>
    </row>
    <row r="31" spans="1:14" ht="13.5" customHeight="1">
      <c r="A31" s="358">
        <v>386</v>
      </c>
      <c r="B31" s="359" t="s">
        <v>510</v>
      </c>
      <c r="C31" s="205">
        <v>13948542</v>
      </c>
      <c r="D31" s="40">
        <v>714480</v>
      </c>
      <c r="E31" s="404">
        <v>3973</v>
      </c>
      <c r="F31" s="404">
        <v>3238</v>
      </c>
      <c r="G31" s="404" t="s">
        <v>156</v>
      </c>
      <c r="H31" s="40">
        <v>132463</v>
      </c>
      <c r="I31" s="404">
        <v>26686</v>
      </c>
      <c r="J31" s="404" t="s">
        <v>156</v>
      </c>
      <c r="K31" s="404">
        <v>548120</v>
      </c>
      <c r="L31" s="404" t="s">
        <v>156</v>
      </c>
      <c r="M31" s="404" t="s">
        <v>156</v>
      </c>
      <c r="N31" s="404">
        <v>13234062</v>
      </c>
    </row>
    <row r="32" spans="1:14" ht="13.5" customHeight="1">
      <c r="A32" s="358"/>
      <c r="B32" s="33"/>
      <c r="C32" s="405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</row>
    <row r="33" spans="1:14" ht="13.5" customHeight="1">
      <c r="A33" s="358">
        <v>401</v>
      </c>
      <c r="B33" s="359" t="s">
        <v>446</v>
      </c>
      <c r="C33" s="205">
        <v>11137054</v>
      </c>
      <c r="D33" s="40">
        <v>1862828</v>
      </c>
      <c r="E33" s="404">
        <v>8819</v>
      </c>
      <c r="F33" s="404">
        <v>7573</v>
      </c>
      <c r="G33" s="404" t="s">
        <v>156</v>
      </c>
      <c r="H33" s="40">
        <v>207457</v>
      </c>
      <c r="I33" s="404">
        <v>38175</v>
      </c>
      <c r="J33" s="404">
        <v>588378</v>
      </c>
      <c r="K33" s="404">
        <v>201062</v>
      </c>
      <c r="L33" s="404" t="s">
        <v>156</v>
      </c>
      <c r="M33" s="404">
        <v>811364</v>
      </c>
      <c r="N33" s="404">
        <v>9274226</v>
      </c>
    </row>
    <row r="34" spans="1:14" ht="13.5" customHeight="1">
      <c r="A34" s="358"/>
      <c r="B34" s="33"/>
      <c r="C34" s="205"/>
      <c r="D34" s="404"/>
      <c r="E34" s="404"/>
      <c r="F34" s="404"/>
      <c r="G34" s="404"/>
      <c r="H34" s="40"/>
      <c r="I34" s="404"/>
      <c r="J34" s="404"/>
      <c r="K34" s="404"/>
      <c r="L34" s="404"/>
      <c r="M34" s="404"/>
      <c r="N34" s="404"/>
    </row>
    <row r="35" spans="1:14" ht="13.5" customHeight="1">
      <c r="A35" s="358">
        <v>441</v>
      </c>
      <c r="B35" s="359" t="s">
        <v>511</v>
      </c>
      <c r="C35" s="205">
        <v>3010245</v>
      </c>
      <c r="D35" s="40">
        <v>417194</v>
      </c>
      <c r="E35" s="404">
        <v>2205</v>
      </c>
      <c r="F35" s="404">
        <v>1239</v>
      </c>
      <c r="G35" s="404">
        <v>60</v>
      </c>
      <c r="H35" s="40">
        <v>108521</v>
      </c>
      <c r="I35" s="404">
        <v>43624</v>
      </c>
      <c r="J35" s="404">
        <v>166545</v>
      </c>
      <c r="K35" s="404">
        <v>95000</v>
      </c>
      <c r="L35" s="404" t="s">
        <v>156</v>
      </c>
      <c r="M35" s="404" t="s">
        <v>156</v>
      </c>
      <c r="N35" s="404">
        <v>2593051</v>
      </c>
    </row>
    <row r="36" spans="1:14" ht="13.5" customHeight="1">
      <c r="A36" s="358">
        <v>448</v>
      </c>
      <c r="B36" s="359" t="s">
        <v>512</v>
      </c>
      <c r="C36" s="205">
        <v>10569901</v>
      </c>
      <c r="D36" s="40">
        <v>573547</v>
      </c>
      <c r="E36" s="404">
        <v>6906</v>
      </c>
      <c r="F36" s="404">
        <v>1347</v>
      </c>
      <c r="G36" s="404" t="s">
        <v>156</v>
      </c>
      <c r="H36" s="40">
        <v>96526</v>
      </c>
      <c r="I36" s="404">
        <v>32657</v>
      </c>
      <c r="J36" s="404">
        <v>27779</v>
      </c>
      <c r="K36" s="404">
        <v>404329</v>
      </c>
      <c r="L36" s="404" t="s">
        <v>156</v>
      </c>
      <c r="M36" s="404">
        <v>4003</v>
      </c>
      <c r="N36" s="404">
        <v>9996354</v>
      </c>
    </row>
    <row r="37" spans="1:14" ht="13.5" customHeight="1">
      <c r="A37" s="358">
        <v>449</v>
      </c>
      <c r="B37" s="359" t="s">
        <v>513</v>
      </c>
      <c r="C37" s="205">
        <v>6644735</v>
      </c>
      <c r="D37" s="40">
        <v>3860342</v>
      </c>
      <c r="E37" s="404">
        <v>18397</v>
      </c>
      <c r="F37" s="404">
        <v>4004</v>
      </c>
      <c r="G37" s="404">
        <v>84287</v>
      </c>
      <c r="H37" s="40">
        <v>178190</v>
      </c>
      <c r="I37" s="404">
        <v>108790</v>
      </c>
      <c r="J37" s="404">
        <v>387552</v>
      </c>
      <c r="K37" s="404">
        <v>1072092</v>
      </c>
      <c r="L37" s="404">
        <v>2007030</v>
      </c>
      <c r="M37" s="404" t="s">
        <v>156</v>
      </c>
      <c r="N37" s="404">
        <v>2784393</v>
      </c>
    </row>
    <row r="38" spans="1:14" ht="13.5" customHeight="1">
      <c r="A38" s="358"/>
      <c r="B38" s="33"/>
      <c r="C38" s="205"/>
      <c r="D38" s="404"/>
      <c r="E38" s="404"/>
      <c r="F38" s="404"/>
      <c r="G38" s="404"/>
      <c r="H38" s="40"/>
      <c r="I38" s="404"/>
      <c r="J38" s="404"/>
      <c r="K38" s="404"/>
      <c r="L38" s="404"/>
      <c r="M38" s="404"/>
      <c r="N38" s="404"/>
    </row>
    <row r="39" spans="1:14" ht="13.5" customHeight="1">
      <c r="A39" s="358">
        <v>501</v>
      </c>
      <c r="B39" s="359" t="s">
        <v>128</v>
      </c>
      <c r="C39" s="205">
        <v>5034066</v>
      </c>
      <c r="D39" s="40">
        <v>542282</v>
      </c>
      <c r="E39" s="404">
        <v>5473</v>
      </c>
      <c r="F39" s="404">
        <v>459</v>
      </c>
      <c r="G39" s="404">
        <v>788</v>
      </c>
      <c r="H39" s="40">
        <v>110823</v>
      </c>
      <c r="I39" s="404">
        <v>40569</v>
      </c>
      <c r="J39" s="404">
        <v>170609</v>
      </c>
      <c r="K39" s="404">
        <v>213561</v>
      </c>
      <c r="L39" s="404" t="s">
        <v>156</v>
      </c>
      <c r="M39" s="404" t="s">
        <v>156</v>
      </c>
      <c r="N39" s="404">
        <v>4491784</v>
      </c>
    </row>
    <row r="40" spans="1:14" ht="13.5" customHeight="1">
      <c r="A40" s="358">
        <v>505</v>
      </c>
      <c r="B40" s="359" t="s">
        <v>616</v>
      </c>
      <c r="C40" s="205">
        <v>6138114</v>
      </c>
      <c r="D40" s="40">
        <v>715758</v>
      </c>
      <c r="E40" s="404">
        <v>14577</v>
      </c>
      <c r="F40" s="404">
        <v>3193</v>
      </c>
      <c r="G40" s="404">
        <v>10185</v>
      </c>
      <c r="H40" s="40">
        <v>90355</v>
      </c>
      <c r="I40" s="404">
        <v>44460</v>
      </c>
      <c r="J40" s="404">
        <v>21123</v>
      </c>
      <c r="K40" s="404">
        <v>529733</v>
      </c>
      <c r="L40" s="404" t="s">
        <v>156</v>
      </c>
      <c r="M40" s="404">
        <v>2132</v>
      </c>
      <c r="N40" s="404">
        <v>5422356</v>
      </c>
    </row>
    <row r="41" spans="1:14" ht="13.5" customHeight="1">
      <c r="A41" s="358"/>
      <c r="B41" s="33"/>
      <c r="C41" s="205"/>
      <c r="D41" s="404"/>
      <c r="E41" s="404"/>
      <c r="F41" s="404"/>
      <c r="G41" s="404"/>
      <c r="H41" s="40"/>
      <c r="I41" s="404"/>
      <c r="J41" s="404"/>
      <c r="K41" s="404"/>
      <c r="L41" s="404"/>
      <c r="M41" s="404"/>
      <c r="N41" s="404"/>
    </row>
    <row r="42" spans="1:14" ht="13.5" customHeight="1">
      <c r="A42" s="358">
        <v>525</v>
      </c>
      <c r="B42" s="359" t="s">
        <v>447</v>
      </c>
      <c r="C42" s="205">
        <v>1391880</v>
      </c>
      <c r="D42" s="40">
        <v>828254</v>
      </c>
      <c r="E42" s="404">
        <v>5420</v>
      </c>
      <c r="F42" s="404" t="s">
        <v>156</v>
      </c>
      <c r="G42" s="404" t="s">
        <v>156</v>
      </c>
      <c r="H42" s="40">
        <v>51802</v>
      </c>
      <c r="I42" s="404">
        <v>20880</v>
      </c>
      <c r="J42" s="404">
        <v>12197</v>
      </c>
      <c r="K42" s="404">
        <v>737955</v>
      </c>
      <c r="L42" s="404" t="s">
        <v>156</v>
      </c>
      <c r="M42" s="404" t="s">
        <v>156</v>
      </c>
      <c r="N42" s="404">
        <v>563626</v>
      </c>
    </row>
    <row r="43" spans="1:14" ht="13.5" customHeight="1">
      <c r="A43" s="358">
        <v>526</v>
      </c>
      <c r="B43" s="359" t="s">
        <v>130</v>
      </c>
      <c r="C43" s="205">
        <v>2455429</v>
      </c>
      <c r="D43" s="40">
        <v>1729705</v>
      </c>
      <c r="E43" s="404">
        <v>713</v>
      </c>
      <c r="F43" s="404">
        <v>37</v>
      </c>
      <c r="G43" s="404" t="s">
        <v>156</v>
      </c>
      <c r="H43" s="40">
        <v>54444</v>
      </c>
      <c r="I43" s="404">
        <v>25326</v>
      </c>
      <c r="J43" s="404">
        <v>119833</v>
      </c>
      <c r="K43" s="404">
        <v>1529352</v>
      </c>
      <c r="L43" s="404" t="s">
        <v>156</v>
      </c>
      <c r="M43" s="404" t="s">
        <v>156</v>
      </c>
      <c r="N43" s="404">
        <v>725724</v>
      </c>
    </row>
    <row r="44" spans="1:14" ht="13.5" customHeight="1">
      <c r="A44" s="358">
        <v>527</v>
      </c>
      <c r="B44" s="359" t="s">
        <v>448</v>
      </c>
      <c r="C44" s="205">
        <v>792605</v>
      </c>
      <c r="D44" s="40">
        <v>38084</v>
      </c>
      <c r="E44" s="404">
        <v>2717</v>
      </c>
      <c r="F44" s="404" t="s">
        <v>156</v>
      </c>
      <c r="G44" s="404" t="s">
        <v>156</v>
      </c>
      <c r="H44" s="40">
        <v>8983</v>
      </c>
      <c r="I44" s="404" t="s">
        <v>156</v>
      </c>
      <c r="J44" s="404" t="s">
        <v>156</v>
      </c>
      <c r="K44" s="404">
        <v>24515</v>
      </c>
      <c r="L44" s="404" t="s">
        <v>156</v>
      </c>
      <c r="M44" s="404">
        <v>1869</v>
      </c>
      <c r="N44" s="404">
        <v>754521</v>
      </c>
    </row>
    <row r="45" spans="1:14" ht="13.5" customHeight="1">
      <c r="A45" s="358">
        <v>528</v>
      </c>
      <c r="B45" s="359" t="s">
        <v>514</v>
      </c>
      <c r="C45" s="205">
        <v>17342556</v>
      </c>
      <c r="D45" s="40">
        <v>2658899</v>
      </c>
      <c r="E45" s="404">
        <v>21061</v>
      </c>
      <c r="F45" s="404">
        <v>2637</v>
      </c>
      <c r="G45" s="404">
        <v>4002</v>
      </c>
      <c r="H45" s="40">
        <v>204614</v>
      </c>
      <c r="I45" s="404">
        <v>79421</v>
      </c>
      <c r="J45" s="404">
        <v>153324</v>
      </c>
      <c r="K45" s="404">
        <v>2193840</v>
      </c>
      <c r="L45" s="404" t="s">
        <v>156</v>
      </c>
      <c r="M45" s="404" t="s">
        <v>156</v>
      </c>
      <c r="N45" s="404">
        <v>14683657</v>
      </c>
    </row>
    <row r="46" spans="1:14" ht="13.5" customHeight="1">
      <c r="A46" s="360"/>
      <c r="B46" s="361"/>
      <c r="C46" s="21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 ht="13.5" customHeight="1">
      <c r="A47" s="54" t="s">
        <v>617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3.5" customHeight="1">
      <c r="A48" s="54" t="s">
        <v>618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ht="13.5" customHeight="1"/>
  </sheetData>
  <sheetProtection/>
  <mergeCells count="14">
    <mergeCell ref="A3:B6"/>
    <mergeCell ref="C3:C6"/>
    <mergeCell ref="N3:N6"/>
    <mergeCell ref="D4:D6"/>
    <mergeCell ref="E4:E6"/>
    <mergeCell ref="H4:K4"/>
    <mergeCell ref="L4:L6"/>
    <mergeCell ref="M4:M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3" width="22.625" style="0" customWidth="1"/>
    <col min="4" max="4" width="1.625" style="0" customWidth="1"/>
    <col min="5" max="5" width="15.625" style="0" customWidth="1"/>
    <col min="6" max="6" width="10.625" style="0" customWidth="1"/>
    <col min="7" max="7" width="15.625" style="0" customWidth="1"/>
    <col min="8" max="8" width="10.625" style="0" customWidth="1"/>
    <col min="9" max="9" width="15.625" style="0" customWidth="1"/>
    <col min="10" max="10" width="10.625" style="0" customWidth="1"/>
    <col min="11" max="11" width="15.625" style="0" customWidth="1"/>
    <col min="12" max="12" width="10.625" style="0" customWidth="1"/>
    <col min="13" max="13" width="15.625" style="0" customWidth="1"/>
    <col min="14" max="14" width="10.625" style="0" customWidth="1"/>
    <col min="15" max="15" width="5.625" style="0" customWidth="1"/>
  </cols>
  <sheetData>
    <row r="1" spans="1:15" ht="13.5" customHeight="1">
      <c r="A1" s="55" t="s">
        <v>619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5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20"/>
      <c r="B3" s="19" t="s">
        <v>620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M4" s="20"/>
      <c r="O4" s="94" t="s">
        <v>132</v>
      </c>
    </row>
    <row r="5" spans="1:15" ht="15" customHeight="1" thickTop="1">
      <c r="A5" s="448" t="s">
        <v>133</v>
      </c>
      <c r="B5" s="448"/>
      <c r="C5" s="448"/>
      <c r="D5" s="449"/>
      <c r="E5" s="95" t="s">
        <v>515</v>
      </c>
      <c r="F5" s="96"/>
      <c r="G5" s="95" t="s">
        <v>516</v>
      </c>
      <c r="H5" s="96"/>
      <c r="I5" s="95" t="s">
        <v>517</v>
      </c>
      <c r="J5" s="96"/>
      <c r="K5" s="459" t="s">
        <v>518</v>
      </c>
      <c r="L5" s="460"/>
      <c r="M5" s="459" t="s">
        <v>621</v>
      </c>
      <c r="N5" s="460"/>
      <c r="O5" s="456" t="s">
        <v>622</v>
      </c>
    </row>
    <row r="6" spans="1:15" ht="15" customHeight="1">
      <c r="A6" s="443"/>
      <c r="B6" s="443"/>
      <c r="C6" s="443"/>
      <c r="D6" s="444"/>
      <c r="E6" s="97" t="s">
        <v>135</v>
      </c>
      <c r="F6" s="97" t="s">
        <v>136</v>
      </c>
      <c r="G6" s="97" t="s">
        <v>135</v>
      </c>
      <c r="H6" s="97" t="s">
        <v>136</v>
      </c>
      <c r="I6" s="97" t="s">
        <v>623</v>
      </c>
      <c r="J6" s="97" t="s">
        <v>624</v>
      </c>
      <c r="K6" s="97" t="s">
        <v>623</v>
      </c>
      <c r="L6" s="97" t="s">
        <v>624</v>
      </c>
      <c r="M6" s="97" t="s">
        <v>623</v>
      </c>
      <c r="N6" s="97" t="s">
        <v>624</v>
      </c>
      <c r="O6" s="457"/>
    </row>
    <row r="7" spans="1:15" ht="13.5" customHeight="1">
      <c r="A7" s="26"/>
      <c r="B7" s="26"/>
      <c r="C7" s="26"/>
      <c r="D7" s="27"/>
      <c r="E7" s="26"/>
      <c r="F7" s="56" t="s">
        <v>137</v>
      </c>
      <c r="G7" s="26"/>
      <c r="H7" s="56" t="s">
        <v>137</v>
      </c>
      <c r="I7" s="56"/>
      <c r="J7" s="56" t="s">
        <v>625</v>
      </c>
      <c r="K7" s="26"/>
      <c r="L7" s="56" t="s">
        <v>625</v>
      </c>
      <c r="M7" s="26"/>
      <c r="N7" s="56" t="s">
        <v>625</v>
      </c>
      <c r="O7" s="98"/>
    </row>
    <row r="8" spans="1:15" ht="6" customHeight="1">
      <c r="A8" s="26"/>
      <c r="B8" s="26"/>
      <c r="C8" s="26"/>
      <c r="D8" s="27"/>
      <c r="E8" s="26"/>
      <c r="F8" s="56"/>
      <c r="G8" s="26"/>
      <c r="H8" s="56"/>
      <c r="I8" s="56"/>
      <c r="J8" s="56"/>
      <c r="K8" s="26"/>
      <c r="L8" s="56"/>
      <c r="M8" s="26"/>
      <c r="N8" s="56"/>
      <c r="O8" s="98"/>
    </row>
    <row r="9" spans="1:15" s="36" customFormat="1" ht="13.5" customHeight="1">
      <c r="A9" s="458" t="s">
        <v>626</v>
      </c>
      <c r="B9" s="458"/>
      <c r="C9" s="458"/>
      <c r="D9" s="99"/>
      <c r="E9" s="100">
        <v>697065113</v>
      </c>
      <c r="F9" s="101">
        <v>100</v>
      </c>
      <c r="G9" s="102">
        <v>663426643</v>
      </c>
      <c r="H9" s="39">
        <v>100</v>
      </c>
      <c r="I9" s="68">
        <v>618006281</v>
      </c>
      <c r="J9" s="101">
        <f>I9/$I$9*100</f>
        <v>100</v>
      </c>
      <c r="K9" s="68">
        <v>592813041</v>
      </c>
      <c r="L9" s="39">
        <f>K9/$K$9*100</f>
        <v>100</v>
      </c>
      <c r="M9" s="68">
        <f>+M11+M21</f>
        <v>561393887</v>
      </c>
      <c r="N9" s="39">
        <f>M9/$M$9*100</f>
        <v>100</v>
      </c>
      <c r="O9" s="103" t="s">
        <v>627</v>
      </c>
    </row>
    <row r="10" spans="1:15" ht="9" customHeight="1">
      <c r="A10" s="26"/>
      <c r="B10" s="26"/>
      <c r="C10" s="26"/>
      <c r="D10" s="27"/>
      <c r="E10" s="106"/>
      <c r="F10" s="106"/>
      <c r="H10" s="107"/>
      <c r="I10" s="69"/>
      <c r="K10" s="69"/>
      <c r="L10" s="107"/>
      <c r="M10" s="69"/>
      <c r="N10" s="107"/>
      <c r="O10" s="98"/>
    </row>
    <row r="11" spans="1:15" ht="13.5" customHeight="1">
      <c r="A11" s="24">
        <v>1</v>
      </c>
      <c r="B11" s="447" t="s">
        <v>628</v>
      </c>
      <c r="C11" s="447"/>
      <c r="D11" s="27"/>
      <c r="E11" s="104">
        <v>531513360</v>
      </c>
      <c r="F11" s="105">
        <v>76.25017377680756</v>
      </c>
      <c r="G11" s="104">
        <v>492409802</v>
      </c>
      <c r="H11" s="107">
        <v>74.2</v>
      </c>
      <c r="I11" s="69">
        <v>454157844</v>
      </c>
      <c r="J11" s="105">
        <f>I11/$I$9*100</f>
        <v>73.48757738596511</v>
      </c>
      <c r="K11" s="69">
        <v>440163825</v>
      </c>
      <c r="L11" s="323">
        <f>K11/$K$9*100</f>
        <v>74.25002396328863</v>
      </c>
      <c r="M11" s="69">
        <f>SUM(M13:M19)</f>
        <v>401741339</v>
      </c>
      <c r="N11" s="323">
        <v>71.56140248459812</v>
      </c>
      <c r="O11" s="108">
        <v>1</v>
      </c>
    </row>
    <row r="12" spans="1:15" ht="7.5" customHeight="1">
      <c r="A12" s="26"/>
      <c r="B12" s="26"/>
      <c r="C12" s="26"/>
      <c r="D12" s="27"/>
      <c r="E12" s="106"/>
      <c r="F12" s="106"/>
      <c r="H12" s="107"/>
      <c r="I12" s="69"/>
      <c r="J12" s="105"/>
      <c r="K12" s="69"/>
      <c r="L12" s="323"/>
      <c r="M12" s="69"/>
      <c r="N12" s="323"/>
      <c r="O12" s="98"/>
    </row>
    <row r="13" spans="1:15" ht="12.75" customHeight="1">
      <c r="A13" s="26"/>
      <c r="B13" s="24" t="s">
        <v>33</v>
      </c>
      <c r="C13" s="109" t="s">
        <v>138</v>
      </c>
      <c r="D13" s="27"/>
      <c r="E13" s="104">
        <v>13579963</v>
      </c>
      <c r="F13" s="105">
        <v>1.9481627679737288</v>
      </c>
      <c r="G13" s="104">
        <v>11913727</v>
      </c>
      <c r="H13" s="107">
        <v>1.8</v>
      </c>
      <c r="I13" s="69">
        <v>13497922</v>
      </c>
      <c r="J13" s="105">
        <f aca="true" t="shared" si="0" ref="J13:J19">I13/$I$9*100</f>
        <v>2.184107575437409</v>
      </c>
      <c r="K13" s="69">
        <v>15298444</v>
      </c>
      <c r="L13" s="323">
        <f>K13/$K$9*100</f>
        <v>2.5806524050472097</v>
      </c>
      <c r="M13" s="69">
        <v>14082481</v>
      </c>
      <c r="N13" s="323">
        <v>2.5084849204993214</v>
      </c>
      <c r="O13" s="108" t="s">
        <v>33</v>
      </c>
    </row>
    <row r="14" spans="1:15" ht="13.5" customHeight="1">
      <c r="A14" s="26"/>
      <c r="B14" s="24" t="s">
        <v>35</v>
      </c>
      <c r="C14" s="42" t="s">
        <v>139</v>
      </c>
      <c r="D14" s="27"/>
      <c r="E14" s="104">
        <v>2150327</v>
      </c>
      <c r="F14" s="105">
        <v>0.30848294655652925</v>
      </c>
      <c r="G14" s="104">
        <v>2257458</v>
      </c>
      <c r="H14" s="107">
        <v>0.3</v>
      </c>
      <c r="I14" s="69">
        <v>2990090</v>
      </c>
      <c r="J14" s="105">
        <f t="shared" si="0"/>
        <v>0.483828415976892</v>
      </c>
      <c r="K14" s="69">
        <v>4529072</v>
      </c>
      <c r="L14" s="323">
        <f aca="true" t="shared" si="1" ref="L14:L19">K14/$K$9*100</f>
        <v>0.7639966881227904</v>
      </c>
      <c r="M14" s="69">
        <v>7188518</v>
      </c>
      <c r="N14" s="323">
        <v>1.2804767145603067</v>
      </c>
      <c r="O14" s="108" t="s">
        <v>35</v>
      </c>
    </row>
    <row r="15" spans="1:15" ht="13.5" customHeight="1">
      <c r="A15" s="26"/>
      <c r="B15" s="24" t="s">
        <v>140</v>
      </c>
      <c r="C15" s="42" t="s">
        <v>141</v>
      </c>
      <c r="D15" s="27"/>
      <c r="E15" s="104">
        <v>514032</v>
      </c>
      <c r="F15" s="105">
        <v>0.07374232197444659</v>
      </c>
      <c r="G15" s="104">
        <v>522754</v>
      </c>
      <c r="H15" s="107">
        <v>0.1</v>
      </c>
      <c r="I15" s="69">
        <v>1224748</v>
      </c>
      <c r="J15" s="105">
        <f t="shared" si="0"/>
        <v>0.1981772738649561</v>
      </c>
      <c r="K15" s="69">
        <v>2078100</v>
      </c>
      <c r="L15" s="323">
        <f t="shared" si="1"/>
        <v>0.35054896843944433</v>
      </c>
      <c r="M15" s="69">
        <v>5405388</v>
      </c>
      <c r="N15" s="323">
        <v>0.9628512395967718</v>
      </c>
      <c r="O15" s="108" t="s">
        <v>140</v>
      </c>
    </row>
    <row r="16" spans="1:15" ht="13.5" customHeight="1">
      <c r="A16" s="26"/>
      <c r="B16" s="24" t="s">
        <v>142</v>
      </c>
      <c r="C16" s="42" t="s">
        <v>143</v>
      </c>
      <c r="D16" s="27"/>
      <c r="E16" s="104">
        <v>214377658</v>
      </c>
      <c r="F16" s="105">
        <v>30.75432323350258</v>
      </c>
      <c r="G16" s="104">
        <v>207157079</v>
      </c>
      <c r="H16" s="107">
        <v>31.2</v>
      </c>
      <c r="I16" s="69">
        <v>190773276</v>
      </c>
      <c r="J16" s="105">
        <f t="shared" si="0"/>
        <v>30.869148399480423</v>
      </c>
      <c r="K16" s="69">
        <v>182187796</v>
      </c>
      <c r="L16" s="323">
        <f t="shared" si="1"/>
        <v>30.73275778357919</v>
      </c>
      <c r="M16" s="69">
        <v>184584109</v>
      </c>
      <c r="N16" s="323">
        <v>32.87960793203293</v>
      </c>
      <c r="O16" s="108" t="s">
        <v>142</v>
      </c>
    </row>
    <row r="17" spans="1:15" ht="13.5" customHeight="1">
      <c r="A17" s="26"/>
      <c r="B17" s="24" t="s">
        <v>144</v>
      </c>
      <c r="C17" s="42" t="s">
        <v>145</v>
      </c>
      <c r="D17" s="27"/>
      <c r="E17" s="104">
        <v>301152</v>
      </c>
      <c r="F17" s="105">
        <v>0.04320285069265832</v>
      </c>
      <c r="G17" s="104">
        <v>296741</v>
      </c>
      <c r="H17" s="107">
        <v>19.7</v>
      </c>
      <c r="I17" s="69">
        <v>318180</v>
      </c>
      <c r="J17" s="105">
        <f t="shared" si="0"/>
        <v>0.05148491362986649</v>
      </c>
      <c r="K17" s="69">
        <v>305192</v>
      </c>
      <c r="L17" s="323">
        <f t="shared" si="1"/>
        <v>0.051481998352327064</v>
      </c>
      <c r="M17" s="69">
        <v>302040</v>
      </c>
      <c r="N17" s="323">
        <v>0.05380179709723131</v>
      </c>
      <c r="O17" s="108" t="s">
        <v>144</v>
      </c>
    </row>
    <row r="18" spans="1:15" ht="13.5" customHeight="1">
      <c r="A18" s="26"/>
      <c r="B18" s="24" t="s">
        <v>146</v>
      </c>
      <c r="C18" s="42" t="s">
        <v>147</v>
      </c>
      <c r="D18" s="27"/>
      <c r="E18" s="104">
        <v>159063467</v>
      </c>
      <c r="F18" s="105">
        <v>22.819025659658855</v>
      </c>
      <c r="G18" s="104">
        <v>130681452</v>
      </c>
      <c r="H18" s="107">
        <v>21</v>
      </c>
      <c r="I18" s="69">
        <v>123287328</v>
      </c>
      <c r="J18" s="105">
        <f t="shared" si="0"/>
        <v>19.949203072905338</v>
      </c>
      <c r="K18" s="69">
        <v>116371921</v>
      </c>
      <c r="L18" s="323">
        <f t="shared" si="1"/>
        <v>19.630459006720805</v>
      </c>
      <c r="M18" s="69">
        <v>100838803</v>
      </c>
      <c r="N18" s="323">
        <v>17.962219634928086</v>
      </c>
      <c r="O18" s="108" t="s">
        <v>146</v>
      </c>
    </row>
    <row r="19" spans="1:15" ht="13.5" customHeight="1">
      <c r="A19" s="26"/>
      <c r="B19" s="24" t="s">
        <v>148</v>
      </c>
      <c r="C19" s="42" t="s">
        <v>149</v>
      </c>
      <c r="D19" s="27"/>
      <c r="E19" s="104">
        <v>141526761</v>
      </c>
      <c r="F19" s="105">
        <v>20.303233996448768</v>
      </c>
      <c r="G19" s="104">
        <v>139580592</v>
      </c>
      <c r="H19" s="107">
        <v>21</v>
      </c>
      <c r="I19" s="69">
        <v>122066300</v>
      </c>
      <c r="J19" s="105">
        <f t="shared" si="0"/>
        <v>19.751627734670222</v>
      </c>
      <c r="K19" s="69">
        <v>119393300</v>
      </c>
      <c r="L19" s="323">
        <f t="shared" si="1"/>
        <v>20.140127113026853</v>
      </c>
      <c r="M19" s="69">
        <v>89340000</v>
      </c>
      <c r="N19" s="323">
        <v>15.913960245883477</v>
      </c>
      <c r="O19" s="108" t="s">
        <v>148</v>
      </c>
    </row>
    <row r="20" spans="1:15" ht="9" customHeight="1">
      <c r="A20" s="26"/>
      <c r="B20" s="26"/>
      <c r="C20" s="26"/>
      <c r="D20" s="27"/>
      <c r="E20" s="104"/>
      <c r="F20" s="105"/>
      <c r="H20" s="107"/>
      <c r="I20" s="69"/>
      <c r="J20" s="105"/>
      <c r="K20" s="69"/>
      <c r="L20" s="323"/>
      <c r="M20" s="69"/>
      <c r="N20" s="323"/>
      <c r="O20" s="98"/>
    </row>
    <row r="21" spans="1:15" ht="13.5" customHeight="1">
      <c r="A21" s="24">
        <v>2</v>
      </c>
      <c r="B21" s="447" t="s">
        <v>150</v>
      </c>
      <c r="C21" s="447"/>
      <c r="D21" s="27"/>
      <c r="E21" s="104">
        <v>165551754</v>
      </c>
      <c r="F21" s="105">
        <v>23.749826366651057</v>
      </c>
      <c r="G21" s="104">
        <v>171016841</v>
      </c>
      <c r="H21" s="107">
        <v>25.8</v>
      </c>
      <c r="I21" s="69">
        <v>163848437</v>
      </c>
      <c r="J21" s="105">
        <f>I21/$I$9*100</f>
        <v>26.512422614034886</v>
      </c>
      <c r="K21" s="69">
        <v>152649217</v>
      </c>
      <c r="L21" s="323">
        <f>K21/$K$9*100</f>
        <v>25.749976205398628</v>
      </c>
      <c r="M21" s="69">
        <f>SUM(M23:M30)</f>
        <v>159652548</v>
      </c>
      <c r="N21" s="323">
        <v>28.438597515401874</v>
      </c>
      <c r="O21" s="108">
        <v>2</v>
      </c>
    </row>
    <row r="22" spans="1:15" ht="7.5" customHeight="1">
      <c r="A22" s="26"/>
      <c r="B22" s="26"/>
      <c r="C22" s="26"/>
      <c r="D22" s="27"/>
      <c r="E22" s="104"/>
      <c r="F22" s="105"/>
      <c r="H22" s="107"/>
      <c r="I22" s="69"/>
      <c r="J22" s="105"/>
      <c r="K22" s="69"/>
      <c r="L22" s="323"/>
      <c r="M22" s="69"/>
      <c r="N22" s="323"/>
      <c r="O22" s="98"/>
    </row>
    <row r="23" spans="1:15" ht="13.5" customHeight="1">
      <c r="A23" s="26"/>
      <c r="B23" s="24" t="s">
        <v>33</v>
      </c>
      <c r="C23" s="42" t="s">
        <v>151</v>
      </c>
      <c r="D23" s="27"/>
      <c r="E23" s="104">
        <v>70604849</v>
      </c>
      <c r="F23" s="105">
        <v>10.12887428781707</v>
      </c>
      <c r="G23" s="104">
        <v>62429956</v>
      </c>
      <c r="H23" s="107">
        <v>9.4</v>
      </c>
      <c r="I23" s="69">
        <v>59727283</v>
      </c>
      <c r="J23" s="105">
        <f aca="true" t="shared" si="2" ref="J23:J30">I23/$I$9*100</f>
        <v>9.66451067509458</v>
      </c>
      <c r="K23" s="69">
        <v>57938514</v>
      </c>
      <c r="L23" s="323">
        <f>K23/$K$9*100</f>
        <v>9.773488434442184</v>
      </c>
      <c r="M23" s="69">
        <v>60003566</v>
      </c>
      <c r="N23" s="323">
        <v>10.68831837850062</v>
      </c>
      <c r="O23" s="108" t="s">
        <v>33</v>
      </c>
    </row>
    <row r="24" spans="1:15" ht="13.5" customHeight="1">
      <c r="A24" s="26"/>
      <c r="B24" s="24" t="s">
        <v>35</v>
      </c>
      <c r="C24" s="42" t="s">
        <v>152</v>
      </c>
      <c r="D24" s="27"/>
      <c r="E24" s="104">
        <v>11672489</v>
      </c>
      <c r="F24" s="105">
        <v>1.6745191779523185</v>
      </c>
      <c r="G24" s="104">
        <v>10635142</v>
      </c>
      <c r="H24" s="107">
        <v>1.63</v>
      </c>
      <c r="I24" s="69">
        <v>8240658</v>
      </c>
      <c r="J24" s="105">
        <f t="shared" si="2"/>
        <v>1.3334262536402928</v>
      </c>
      <c r="K24" s="69">
        <v>6526066</v>
      </c>
      <c r="L24" s="323">
        <f aca="true" t="shared" si="3" ref="L24:L30">K24/$K$9*100</f>
        <v>1.1008641086895388</v>
      </c>
      <c r="M24" s="69">
        <v>5337966</v>
      </c>
      <c r="N24" s="323">
        <v>0.9508414900143008</v>
      </c>
      <c r="O24" s="108" t="s">
        <v>35</v>
      </c>
    </row>
    <row r="25" spans="1:15" ht="13.5" customHeight="1">
      <c r="A25" s="26"/>
      <c r="B25" s="24" t="s">
        <v>140</v>
      </c>
      <c r="C25" s="42" t="s">
        <v>153</v>
      </c>
      <c r="D25" s="27"/>
      <c r="E25" s="104">
        <v>7066100</v>
      </c>
      <c r="F25" s="105">
        <v>1.0136929632856264</v>
      </c>
      <c r="G25" s="104">
        <v>5668543</v>
      </c>
      <c r="H25" s="107">
        <v>0.9</v>
      </c>
      <c r="I25" s="69">
        <v>5648105</v>
      </c>
      <c r="J25" s="105">
        <f t="shared" si="2"/>
        <v>0.9139235592979353</v>
      </c>
      <c r="K25" s="69">
        <v>5646388</v>
      </c>
      <c r="L25" s="323">
        <f t="shared" si="3"/>
        <v>0.9524736484331154</v>
      </c>
      <c r="M25" s="69">
        <v>5285158</v>
      </c>
      <c r="N25" s="323">
        <v>0.9414349037968773</v>
      </c>
      <c r="O25" s="108" t="s">
        <v>140</v>
      </c>
    </row>
    <row r="26" spans="1:15" ht="13.5" customHeight="1">
      <c r="A26" s="26"/>
      <c r="B26" s="24" t="s">
        <v>142</v>
      </c>
      <c r="C26" s="42" t="s">
        <v>154</v>
      </c>
      <c r="D26" s="27"/>
      <c r="E26" s="104">
        <v>2371175</v>
      </c>
      <c r="F26" s="105">
        <v>0.3401654961320665</v>
      </c>
      <c r="G26" s="104">
        <v>1537234</v>
      </c>
      <c r="H26" s="107">
        <v>0.22</v>
      </c>
      <c r="I26" s="69">
        <v>2035983</v>
      </c>
      <c r="J26" s="105">
        <f t="shared" si="2"/>
        <v>0.32944373910012087</v>
      </c>
      <c r="K26" s="69">
        <v>1649117</v>
      </c>
      <c r="L26" s="323">
        <f t="shared" si="3"/>
        <v>0.2781850070670088</v>
      </c>
      <c r="M26" s="69">
        <v>2506662</v>
      </c>
      <c r="N26" s="323">
        <v>0.4465068213327375</v>
      </c>
      <c r="O26" s="108" t="s">
        <v>142</v>
      </c>
    </row>
    <row r="27" spans="1:15" ht="13.5" customHeight="1">
      <c r="A27" s="26"/>
      <c r="B27" s="24" t="s">
        <v>144</v>
      </c>
      <c r="C27" s="42" t="s">
        <v>155</v>
      </c>
      <c r="D27" s="27"/>
      <c r="E27" s="111">
        <v>5000</v>
      </c>
      <c r="F27" s="362">
        <v>0.0007172931060171993</v>
      </c>
      <c r="G27" s="104">
        <v>1000</v>
      </c>
      <c r="H27" s="107">
        <v>0</v>
      </c>
      <c r="I27" s="69">
        <v>1000</v>
      </c>
      <c r="J27" s="105">
        <f t="shared" si="2"/>
        <v>0.00016181065318331288</v>
      </c>
      <c r="K27" s="69">
        <v>2136</v>
      </c>
      <c r="L27" s="323">
        <f t="shared" si="3"/>
        <v>0.0003603159600532472</v>
      </c>
      <c r="M27" s="69">
        <v>2649</v>
      </c>
      <c r="N27" s="323">
        <v>0.00047186121212609497</v>
      </c>
      <c r="O27" s="108" t="s">
        <v>144</v>
      </c>
    </row>
    <row r="28" spans="1:15" ht="13.5" customHeight="1">
      <c r="A28" s="26"/>
      <c r="B28" s="24" t="s">
        <v>146</v>
      </c>
      <c r="C28" s="42" t="s">
        <v>157</v>
      </c>
      <c r="D28" s="27"/>
      <c r="E28" s="104">
        <v>5539895</v>
      </c>
      <c r="F28" s="105">
        <v>0.7947456983118304</v>
      </c>
      <c r="G28" s="104">
        <v>21407417</v>
      </c>
      <c r="H28" s="107">
        <v>3.2</v>
      </c>
      <c r="I28" s="69">
        <v>17901526</v>
      </c>
      <c r="J28" s="105">
        <f t="shared" si="2"/>
        <v>2.896657615038058</v>
      </c>
      <c r="K28" s="69">
        <v>12826808</v>
      </c>
      <c r="L28" s="323">
        <f t="shared" si="3"/>
        <v>2.1637189320873933</v>
      </c>
      <c r="M28" s="69">
        <v>18781674</v>
      </c>
      <c r="N28" s="323">
        <v>3.3455430197799787</v>
      </c>
      <c r="O28" s="108" t="s">
        <v>146</v>
      </c>
    </row>
    <row r="29" spans="1:15" ht="13.5" customHeight="1">
      <c r="A29" s="26"/>
      <c r="B29" s="24" t="s">
        <v>148</v>
      </c>
      <c r="C29" s="42" t="s">
        <v>158</v>
      </c>
      <c r="D29" s="27"/>
      <c r="E29" s="104">
        <v>15351513</v>
      </c>
      <c r="F29" s="105">
        <v>2.2023068883666825</v>
      </c>
      <c r="G29" s="104">
        <v>15230242</v>
      </c>
      <c r="H29" s="107">
        <v>2.3</v>
      </c>
      <c r="I29" s="69">
        <v>13561525</v>
      </c>
      <c r="J29" s="105">
        <f t="shared" si="2"/>
        <v>2.194399218411827</v>
      </c>
      <c r="K29" s="69">
        <v>8493209</v>
      </c>
      <c r="L29" s="323">
        <f t="shared" si="3"/>
        <v>1.432696046239644</v>
      </c>
      <c r="M29" s="69">
        <v>6215452</v>
      </c>
      <c r="N29" s="323">
        <v>1.107146362639321</v>
      </c>
      <c r="O29" s="108" t="s">
        <v>148</v>
      </c>
    </row>
    <row r="30" spans="1:15" ht="13.5" customHeight="1">
      <c r="A30" s="26"/>
      <c r="B30" s="24" t="s">
        <v>159</v>
      </c>
      <c r="C30" s="42" t="s">
        <v>160</v>
      </c>
      <c r="D30" s="27"/>
      <c r="E30" s="104">
        <v>52940733</v>
      </c>
      <c r="F30" s="105">
        <v>7.594804561679449</v>
      </c>
      <c r="G30" s="104">
        <v>54107306</v>
      </c>
      <c r="H30" s="107">
        <v>8.2</v>
      </c>
      <c r="I30" s="69">
        <v>56732357</v>
      </c>
      <c r="J30" s="105">
        <f t="shared" si="2"/>
        <v>9.179899742798893</v>
      </c>
      <c r="K30" s="69">
        <v>59566979</v>
      </c>
      <c r="L30" s="323">
        <f t="shared" si="3"/>
        <v>10.048189712479688</v>
      </c>
      <c r="M30" s="69">
        <v>61519421</v>
      </c>
      <c r="N30" s="323">
        <v>10.958334678125912</v>
      </c>
      <c r="O30" s="108" t="s">
        <v>159</v>
      </c>
    </row>
    <row r="31" spans="1:15" ht="13.5" customHeight="1">
      <c r="A31" s="26"/>
      <c r="B31" s="26"/>
      <c r="C31" s="26"/>
      <c r="D31" s="27"/>
      <c r="E31" s="105"/>
      <c r="F31" s="105"/>
      <c r="G31" s="69"/>
      <c r="H31" s="107"/>
      <c r="I31" s="69"/>
      <c r="J31" s="105"/>
      <c r="K31" s="69"/>
      <c r="L31" s="107"/>
      <c r="M31" s="69"/>
      <c r="N31" s="107"/>
      <c r="O31" s="98"/>
    </row>
    <row r="32" spans="1:15" s="36" customFormat="1" ht="13.5" customHeight="1">
      <c r="A32" s="458" t="s">
        <v>161</v>
      </c>
      <c r="B32" s="458"/>
      <c r="C32" s="458"/>
      <c r="D32" s="99"/>
      <c r="E32" s="100">
        <v>681834871</v>
      </c>
      <c r="F32" s="101">
        <v>100</v>
      </c>
      <c r="G32" s="100">
        <v>649865118</v>
      </c>
      <c r="H32" s="39">
        <v>100</v>
      </c>
      <c r="I32" s="68">
        <v>609513073</v>
      </c>
      <c r="J32" s="101">
        <f>I32/$I$32*100</f>
        <v>100</v>
      </c>
      <c r="K32" s="68">
        <v>586597589</v>
      </c>
      <c r="L32" s="39">
        <f>K32/$K$32*100</f>
        <v>100</v>
      </c>
      <c r="M32" s="68">
        <f>SUM(M34:M49)</f>
        <v>555175134</v>
      </c>
      <c r="N32" s="39">
        <v>100</v>
      </c>
      <c r="O32" s="103" t="s">
        <v>629</v>
      </c>
    </row>
    <row r="33" spans="1:15" ht="9" customHeight="1">
      <c r="A33" s="26"/>
      <c r="B33" s="26"/>
      <c r="C33" s="26"/>
      <c r="D33" s="27"/>
      <c r="E33" s="105"/>
      <c r="F33" s="105"/>
      <c r="H33" s="107"/>
      <c r="I33" s="69"/>
      <c r="J33" s="105"/>
      <c r="K33" s="69"/>
      <c r="L33" s="107"/>
      <c r="M33" s="69"/>
      <c r="N33" s="107"/>
      <c r="O33" s="98"/>
    </row>
    <row r="34" spans="1:15" ht="13.5" customHeight="1">
      <c r="A34" s="24">
        <v>1</v>
      </c>
      <c r="B34" s="447" t="s">
        <v>162</v>
      </c>
      <c r="C34" s="447"/>
      <c r="D34" s="27"/>
      <c r="E34" s="104">
        <v>1175722</v>
      </c>
      <c r="F34" s="105">
        <v>0.1724350058945577</v>
      </c>
      <c r="G34" s="104">
        <v>1147122</v>
      </c>
      <c r="H34" s="107">
        <v>0.2</v>
      </c>
      <c r="I34" s="69">
        <v>1037020</v>
      </c>
      <c r="J34" s="105">
        <f>I34/$I$32*100</f>
        <v>0.17013909068362182</v>
      </c>
      <c r="K34" s="69">
        <v>987151</v>
      </c>
      <c r="L34" s="323">
        <f>K34/$K$32*100</f>
        <v>0.16828418979403612</v>
      </c>
      <c r="M34" s="69">
        <v>958759</v>
      </c>
      <c r="N34" s="323">
        <v>0.17269487433491573</v>
      </c>
      <c r="O34" s="108">
        <v>1</v>
      </c>
    </row>
    <row r="35" spans="1:15" ht="13.5" customHeight="1">
      <c r="A35" s="24">
        <v>2</v>
      </c>
      <c r="B35" s="447" t="s">
        <v>163</v>
      </c>
      <c r="C35" s="447"/>
      <c r="D35" s="27"/>
      <c r="E35" s="104">
        <v>33473489</v>
      </c>
      <c r="F35" s="105">
        <v>4.909324885497092</v>
      </c>
      <c r="G35" s="104">
        <v>32632737</v>
      </c>
      <c r="H35" s="107">
        <v>5</v>
      </c>
      <c r="I35" s="69">
        <v>39726640</v>
      </c>
      <c r="J35" s="105">
        <f>I35/$I$32*100</f>
        <v>6.517766682914116</v>
      </c>
      <c r="K35" s="69">
        <v>41121132</v>
      </c>
      <c r="L35" s="323">
        <f>K35/$K$32*100</f>
        <v>7.01010927612251</v>
      </c>
      <c r="M35" s="69">
        <v>25810753</v>
      </c>
      <c r="N35" s="323">
        <v>4.649119065192138</v>
      </c>
      <c r="O35" s="108">
        <v>2</v>
      </c>
    </row>
    <row r="36" spans="1:15" ht="13.5" customHeight="1">
      <c r="A36" s="24">
        <v>3</v>
      </c>
      <c r="B36" s="447" t="s">
        <v>164</v>
      </c>
      <c r="C36" s="447"/>
      <c r="D36" s="27"/>
      <c r="E36" s="104">
        <v>38587065</v>
      </c>
      <c r="F36" s="105">
        <v>5.65929767472981</v>
      </c>
      <c r="G36" s="104">
        <v>42357029</v>
      </c>
      <c r="H36" s="107">
        <v>6.5</v>
      </c>
      <c r="I36" s="69">
        <v>33652710</v>
      </c>
      <c r="J36" s="105">
        <f>I36/$I$32*100</f>
        <v>5.521244988948744</v>
      </c>
      <c r="K36" s="69">
        <v>31002395</v>
      </c>
      <c r="L36" s="323">
        <f>K36/$K$32*100</f>
        <v>5.285121449757612</v>
      </c>
      <c r="M36" s="69">
        <v>32807930</v>
      </c>
      <c r="N36" s="323">
        <v>5.9094739643004255</v>
      </c>
      <c r="O36" s="108">
        <v>3</v>
      </c>
    </row>
    <row r="37" spans="1:15" ht="13.5" customHeight="1">
      <c r="A37" s="24">
        <v>4</v>
      </c>
      <c r="B37" s="447" t="s">
        <v>165</v>
      </c>
      <c r="C37" s="447"/>
      <c r="D37" s="27"/>
      <c r="E37" s="104">
        <v>24252451</v>
      </c>
      <c r="F37" s="105">
        <v>3.556939081808856</v>
      </c>
      <c r="G37" s="104">
        <v>21630570</v>
      </c>
      <c r="H37" s="107">
        <v>3.3</v>
      </c>
      <c r="I37" s="69">
        <v>20824985</v>
      </c>
      <c r="J37" s="105">
        <f>I37/$I$32*100</f>
        <v>3.416659284681167</v>
      </c>
      <c r="K37" s="69">
        <v>20693028</v>
      </c>
      <c r="L37" s="323">
        <f>K37/$K$32*100</f>
        <v>3.5276360469323373</v>
      </c>
      <c r="M37" s="69">
        <v>21398793</v>
      </c>
      <c r="N37" s="323">
        <v>3.854422089444662</v>
      </c>
      <c r="O37" s="108">
        <v>4</v>
      </c>
    </row>
    <row r="38" spans="1:15" ht="13.5" customHeight="1">
      <c r="A38" s="24">
        <v>5</v>
      </c>
      <c r="B38" s="447" t="s">
        <v>166</v>
      </c>
      <c r="C38" s="447"/>
      <c r="D38" s="27"/>
      <c r="E38" s="104">
        <v>6485538</v>
      </c>
      <c r="F38" s="105">
        <v>0.9511889573040038</v>
      </c>
      <c r="G38" s="104">
        <v>3564041</v>
      </c>
      <c r="H38" s="107">
        <v>0.5</v>
      </c>
      <c r="I38" s="69">
        <v>3492205</v>
      </c>
      <c r="J38" s="105">
        <f>I38/$I$32*100</f>
        <v>0.5729499751025029</v>
      </c>
      <c r="K38" s="69">
        <v>2945355</v>
      </c>
      <c r="L38" s="323">
        <f>K38/$K$32*100</f>
        <v>0.5021082689789235</v>
      </c>
      <c r="M38" s="69">
        <v>1858973</v>
      </c>
      <c r="N38" s="323">
        <v>0.33484442766847694</v>
      </c>
      <c r="O38" s="108">
        <v>5</v>
      </c>
    </row>
    <row r="39" spans="1:15" ht="6" customHeight="1">
      <c r="A39" s="92"/>
      <c r="B39" s="26"/>
      <c r="C39" s="26"/>
      <c r="D39" s="27"/>
      <c r="E39" s="104"/>
      <c r="F39" s="105"/>
      <c r="G39" s="104"/>
      <c r="H39" s="107"/>
      <c r="I39" s="69"/>
      <c r="J39" s="105"/>
      <c r="K39" s="69"/>
      <c r="L39" s="323"/>
      <c r="M39" s="69"/>
      <c r="N39" s="323"/>
      <c r="O39" s="98"/>
    </row>
    <row r="40" spans="1:15" ht="13.5" customHeight="1">
      <c r="A40" s="24">
        <v>6</v>
      </c>
      <c r="B40" s="447" t="s">
        <v>167</v>
      </c>
      <c r="C40" s="447"/>
      <c r="D40" s="27"/>
      <c r="E40" s="104">
        <v>98244554</v>
      </c>
      <c r="F40" s="105">
        <v>14.40884856122297</v>
      </c>
      <c r="G40" s="104">
        <v>90153087</v>
      </c>
      <c r="H40" s="107">
        <v>13.9</v>
      </c>
      <c r="I40" s="69">
        <v>72928182</v>
      </c>
      <c r="J40" s="105">
        <f>I40/$I$32*100</f>
        <v>11.964990618010912</v>
      </c>
      <c r="K40" s="69">
        <v>63036045</v>
      </c>
      <c r="L40" s="323">
        <f>K40/$K$32*100</f>
        <v>10.746045701868713</v>
      </c>
      <c r="M40" s="69">
        <v>55985651</v>
      </c>
      <c r="N40" s="323">
        <v>10.084322508579788</v>
      </c>
      <c r="O40" s="108">
        <v>6</v>
      </c>
    </row>
    <row r="41" spans="1:15" ht="13.5" customHeight="1">
      <c r="A41" s="24">
        <v>7</v>
      </c>
      <c r="B41" s="447" t="s">
        <v>168</v>
      </c>
      <c r="C41" s="447"/>
      <c r="D41" s="27"/>
      <c r="E41" s="104">
        <v>50605650</v>
      </c>
      <c r="F41" s="105">
        <v>7.421980328723903</v>
      </c>
      <c r="G41" s="104">
        <v>44583199</v>
      </c>
      <c r="H41" s="107">
        <v>6.9</v>
      </c>
      <c r="I41" s="69">
        <v>51482477</v>
      </c>
      <c r="J41" s="105">
        <f>I41/$I$32*100</f>
        <v>8.446492664481374</v>
      </c>
      <c r="K41" s="69">
        <v>50953889</v>
      </c>
      <c r="L41" s="323">
        <f>K41/$K$32*100</f>
        <v>8.686344771185208</v>
      </c>
      <c r="M41" s="69">
        <v>50062290</v>
      </c>
      <c r="N41" s="323">
        <v>9.017386935056786</v>
      </c>
      <c r="O41" s="108">
        <v>7</v>
      </c>
    </row>
    <row r="42" spans="1:15" ht="13.5" customHeight="1">
      <c r="A42" s="24">
        <v>8</v>
      </c>
      <c r="B42" s="447" t="s">
        <v>169</v>
      </c>
      <c r="C42" s="447"/>
      <c r="D42" s="27"/>
      <c r="E42" s="104">
        <v>172119402</v>
      </c>
      <c r="F42" s="105">
        <v>25.243561061575566</v>
      </c>
      <c r="G42" s="104">
        <v>155812543</v>
      </c>
      <c r="H42" s="107">
        <v>24</v>
      </c>
      <c r="I42" s="69">
        <v>128639402</v>
      </c>
      <c r="J42" s="105">
        <f>I42/$I$32*100</f>
        <v>21.10527365177613</v>
      </c>
      <c r="K42" s="69">
        <v>115030662</v>
      </c>
      <c r="L42" s="323">
        <f>K42/$K$32*100</f>
        <v>19.609808181465265</v>
      </c>
      <c r="M42" s="69">
        <v>109495193</v>
      </c>
      <c r="N42" s="323">
        <v>19.72263999129327</v>
      </c>
      <c r="O42" s="108">
        <v>8</v>
      </c>
    </row>
    <row r="43" spans="1:15" ht="13.5" customHeight="1">
      <c r="A43" s="24">
        <v>9</v>
      </c>
      <c r="B43" s="447" t="s">
        <v>170</v>
      </c>
      <c r="C43" s="447"/>
      <c r="D43" s="27"/>
      <c r="E43" s="104">
        <v>25966029</v>
      </c>
      <c r="F43" s="105">
        <v>3.8082577034990046</v>
      </c>
      <c r="G43" s="104">
        <v>23602317</v>
      </c>
      <c r="H43" s="107">
        <v>3.6</v>
      </c>
      <c r="I43" s="69">
        <v>22308515</v>
      </c>
      <c r="J43" s="105">
        <f>I43/$I$32*100</f>
        <v>3.6600552126303616</v>
      </c>
      <c r="K43" s="69">
        <v>22150807</v>
      </c>
      <c r="L43" s="323">
        <f>K43/$K$32*100</f>
        <v>3.7761503653231006</v>
      </c>
      <c r="M43" s="69">
        <v>21271713</v>
      </c>
      <c r="N43" s="323">
        <v>3.8315320152649344</v>
      </c>
      <c r="O43" s="108">
        <v>9</v>
      </c>
    </row>
    <row r="44" spans="1:15" ht="13.5" customHeight="1">
      <c r="A44" s="112">
        <v>10</v>
      </c>
      <c r="B44" s="447" t="s">
        <v>171</v>
      </c>
      <c r="C44" s="447"/>
      <c r="D44" s="27"/>
      <c r="E44" s="104">
        <v>109762353</v>
      </c>
      <c r="F44" s="105">
        <v>16.09808439967571</v>
      </c>
      <c r="G44" s="104">
        <v>111305767</v>
      </c>
      <c r="H44" s="107">
        <v>17.1</v>
      </c>
      <c r="I44" s="69">
        <v>108152020</v>
      </c>
      <c r="J44" s="105">
        <f>I44/$I$32*100</f>
        <v>17.744003334937496</v>
      </c>
      <c r="K44" s="69">
        <v>110863227</v>
      </c>
      <c r="L44" s="323">
        <f>K44/$K$32*100</f>
        <v>18.899366291121936</v>
      </c>
      <c r="M44" s="69">
        <v>104189325</v>
      </c>
      <c r="N44" s="323">
        <v>18.76692932000085</v>
      </c>
      <c r="O44" s="108">
        <v>10</v>
      </c>
    </row>
    <row r="45" spans="1:15" ht="6" customHeight="1">
      <c r="A45" s="26"/>
      <c r="B45" s="26"/>
      <c r="C45" s="26"/>
      <c r="D45" s="27"/>
      <c r="E45" s="104"/>
      <c r="F45" s="105"/>
      <c r="G45" s="104"/>
      <c r="H45" s="107"/>
      <c r="I45" s="69"/>
      <c r="J45" s="105"/>
      <c r="K45" s="69"/>
      <c r="L45" s="323"/>
      <c r="M45" s="69"/>
      <c r="N45" s="323"/>
      <c r="O45" s="98"/>
    </row>
    <row r="46" spans="1:15" ht="13.5" customHeight="1">
      <c r="A46" s="112">
        <v>11</v>
      </c>
      <c r="B46" s="447" t="s">
        <v>172</v>
      </c>
      <c r="C46" s="447"/>
      <c r="D46" s="27"/>
      <c r="E46" s="104">
        <v>4723455</v>
      </c>
      <c r="F46" s="105">
        <v>0.6927564430772565</v>
      </c>
      <c r="G46" s="104">
        <v>2990856</v>
      </c>
      <c r="H46" s="107">
        <v>0.5</v>
      </c>
      <c r="I46" s="69">
        <v>3648012</v>
      </c>
      <c r="J46" s="105">
        <f>I46/$I$32*100</f>
        <v>0.5985125113140929</v>
      </c>
      <c r="K46" s="69">
        <v>2617819</v>
      </c>
      <c r="L46" s="323">
        <f>K46/$K$32*100</f>
        <v>0.44627169444434933</v>
      </c>
      <c r="M46" s="69">
        <v>3621424</v>
      </c>
      <c r="N46" s="323">
        <v>0.6523029902128146</v>
      </c>
      <c r="O46" s="108">
        <v>11</v>
      </c>
    </row>
    <row r="47" spans="1:15" ht="13.5" customHeight="1">
      <c r="A47" s="112">
        <v>12</v>
      </c>
      <c r="B47" s="447" t="s">
        <v>173</v>
      </c>
      <c r="C47" s="447"/>
      <c r="D47" s="27"/>
      <c r="E47" s="104">
        <v>93969099</v>
      </c>
      <c r="F47" s="105">
        <v>13.781797176519007</v>
      </c>
      <c r="G47" s="104">
        <v>102187472</v>
      </c>
      <c r="H47" s="107">
        <v>15.7</v>
      </c>
      <c r="I47" s="69">
        <v>105110577</v>
      </c>
      <c r="J47" s="105">
        <f>I47/$I$32*100</f>
        <v>17.24500780313862</v>
      </c>
      <c r="K47" s="69">
        <v>106043899</v>
      </c>
      <c r="L47" s="323">
        <f>K47/$K$32*100</f>
        <v>18.077793190520598</v>
      </c>
      <c r="M47" s="69">
        <v>102949760</v>
      </c>
      <c r="N47" s="323">
        <v>18.543654730761048</v>
      </c>
      <c r="O47" s="108">
        <v>12</v>
      </c>
    </row>
    <row r="48" spans="1:15" ht="13.5" customHeight="1">
      <c r="A48" s="112">
        <v>13</v>
      </c>
      <c r="B48" s="447" t="s">
        <v>174</v>
      </c>
      <c r="C48" s="447"/>
      <c r="D48" s="27"/>
      <c r="E48" s="104">
        <v>22470064</v>
      </c>
      <c r="F48" s="105">
        <v>3.295528720472262</v>
      </c>
      <c r="G48" s="104">
        <v>17898378</v>
      </c>
      <c r="H48" s="107">
        <v>2.8</v>
      </c>
      <c r="I48" s="69">
        <v>18510327</v>
      </c>
      <c r="J48" s="105">
        <f>I48/$I$32*100</f>
        <v>3.036904017315474</v>
      </c>
      <c r="K48" s="69">
        <v>19152179</v>
      </c>
      <c r="L48" s="323">
        <f>K48/$K$32*100</f>
        <v>3.26496040201079</v>
      </c>
      <c r="M48" s="69">
        <v>24764570</v>
      </c>
      <c r="N48" s="323">
        <v>4.4606770878898905</v>
      </c>
      <c r="O48" s="108">
        <v>13</v>
      </c>
    </row>
    <row r="49" spans="1:15" ht="13.5" customHeight="1">
      <c r="A49" s="112">
        <v>14</v>
      </c>
      <c r="B49" s="447" t="s">
        <v>175</v>
      </c>
      <c r="C49" s="447"/>
      <c r="D49" s="27"/>
      <c r="E49" s="110" t="s">
        <v>156</v>
      </c>
      <c r="F49" s="113" t="s">
        <v>176</v>
      </c>
      <c r="G49" s="113" t="s">
        <v>176</v>
      </c>
      <c r="H49" s="113" t="s">
        <v>176</v>
      </c>
      <c r="I49" s="113" t="s">
        <v>176</v>
      </c>
      <c r="J49" s="113" t="s">
        <v>176</v>
      </c>
      <c r="K49" s="188">
        <v>0</v>
      </c>
      <c r="L49" s="113" t="s">
        <v>176</v>
      </c>
      <c r="M49" s="188">
        <v>0</v>
      </c>
      <c r="N49" s="113" t="s">
        <v>176</v>
      </c>
      <c r="O49" s="108">
        <v>14</v>
      </c>
    </row>
    <row r="50" spans="1:15" ht="13.5" customHeight="1">
      <c r="A50" s="49"/>
      <c r="B50" s="49"/>
      <c r="C50" s="49"/>
      <c r="D50" s="50"/>
      <c r="E50" s="71"/>
      <c r="F50" s="52"/>
      <c r="G50" s="71"/>
      <c r="H50" s="52"/>
      <c r="I50" s="52"/>
      <c r="J50" s="52"/>
      <c r="K50" s="71"/>
      <c r="L50" s="52"/>
      <c r="M50" s="71"/>
      <c r="N50" s="52"/>
      <c r="O50" s="114"/>
    </row>
    <row r="51" spans="1:15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3.5" customHeight="1">
      <c r="A53" s="20"/>
      <c r="B53" s="19" t="s">
        <v>630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customHeight="1" thickBot="1">
      <c r="A54" s="20"/>
      <c r="B54" s="20"/>
      <c r="C54" s="20"/>
      <c r="D54" s="20"/>
      <c r="G54" s="20"/>
      <c r="H54" s="20"/>
      <c r="I54" s="20"/>
      <c r="J54" s="20"/>
      <c r="O54" s="94" t="s">
        <v>631</v>
      </c>
    </row>
    <row r="55" spans="1:15" ht="18" customHeight="1" thickTop="1">
      <c r="A55" s="57" t="s">
        <v>632</v>
      </c>
      <c r="B55" s="59"/>
      <c r="C55" s="59"/>
      <c r="D55" s="59"/>
      <c r="E55" s="461" t="s">
        <v>515</v>
      </c>
      <c r="F55" s="462"/>
      <c r="G55" s="461" t="s">
        <v>516</v>
      </c>
      <c r="H55" s="462"/>
      <c r="I55" s="461" t="s">
        <v>517</v>
      </c>
      <c r="J55" s="462"/>
      <c r="K55" s="461" t="s">
        <v>518</v>
      </c>
      <c r="L55" s="462"/>
      <c r="M55" s="461" t="s">
        <v>633</v>
      </c>
      <c r="N55" s="462"/>
      <c r="O55" s="115" t="s">
        <v>177</v>
      </c>
    </row>
    <row r="56" spans="1:15" ht="9" customHeight="1">
      <c r="A56" s="82"/>
      <c r="B56" s="82"/>
      <c r="C56" s="82"/>
      <c r="D56" s="83"/>
      <c r="E56" s="26"/>
      <c r="G56" s="26"/>
      <c r="O56" s="116"/>
    </row>
    <row r="57" spans="1:15" ht="13.5" customHeight="1">
      <c r="A57" s="84" t="s">
        <v>178</v>
      </c>
      <c r="B57" s="82"/>
      <c r="C57" s="82"/>
      <c r="D57" s="83"/>
      <c r="E57" s="463">
        <v>26404735</v>
      </c>
      <c r="F57" s="463"/>
      <c r="G57" s="463">
        <v>23613750</v>
      </c>
      <c r="H57" s="463"/>
      <c r="I57" s="464">
        <v>27760377</v>
      </c>
      <c r="J57" s="465"/>
      <c r="K57" s="465">
        <v>29176279</v>
      </c>
      <c r="L57" s="465"/>
      <c r="M57" s="465">
        <v>132855996</v>
      </c>
      <c r="N57" s="466"/>
      <c r="O57" s="117" t="s">
        <v>179</v>
      </c>
    </row>
    <row r="58" spans="1:15" ht="9" customHeight="1">
      <c r="A58" s="82"/>
      <c r="B58" s="82"/>
      <c r="C58" s="82"/>
      <c r="D58" s="83"/>
      <c r="E58" s="463"/>
      <c r="F58" s="463"/>
      <c r="G58" s="463"/>
      <c r="H58" s="463"/>
      <c r="I58" s="81"/>
      <c r="J58" s="81"/>
      <c r="K58" s="145"/>
      <c r="L58" s="363"/>
      <c r="M58" s="145"/>
      <c r="N58" s="324"/>
      <c r="O58" s="116"/>
    </row>
    <row r="59" spans="1:15" ht="13.5" customHeight="1">
      <c r="A59" s="84" t="s">
        <v>180</v>
      </c>
      <c r="B59" s="82"/>
      <c r="C59" s="82"/>
      <c r="D59" s="83"/>
      <c r="E59" s="463">
        <v>21698721</v>
      </c>
      <c r="F59" s="463"/>
      <c r="G59" s="463">
        <v>18700023</v>
      </c>
      <c r="H59" s="463"/>
      <c r="I59" s="464">
        <v>18126274</v>
      </c>
      <c r="J59" s="465"/>
      <c r="K59" s="465">
        <v>23789960</v>
      </c>
      <c r="L59" s="465"/>
      <c r="M59" s="465">
        <v>125038464</v>
      </c>
      <c r="N59" s="466"/>
      <c r="O59" s="117" t="s">
        <v>181</v>
      </c>
    </row>
    <row r="60" spans="1:15" ht="9" customHeight="1">
      <c r="A60" s="49"/>
      <c r="B60" s="49"/>
      <c r="C60" s="49"/>
      <c r="D60" s="50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118"/>
    </row>
    <row r="61" spans="1:15" ht="13.5" customHeight="1">
      <c r="A61" s="26"/>
      <c r="B61" s="26"/>
      <c r="C61" s="26"/>
      <c r="D61" s="26"/>
      <c r="E61" s="63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13.5" customHeight="1">
      <c r="A62" s="54" t="s">
        <v>634</v>
      </c>
      <c r="B62" s="26"/>
      <c r="C62" s="26"/>
      <c r="D62" s="26"/>
      <c r="E62" s="26"/>
      <c r="F62" s="26"/>
      <c r="G62" s="20"/>
      <c r="H62" s="20"/>
      <c r="I62" s="20"/>
      <c r="J62" s="20"/>
      <c r="K62" s="20"/>
      <c r="L62" s="20"/>
      <c r="M62" s="20"/>
      <c r="N62" s="20"/>
      <c r="O62" s="20"/>
    </row>
    <row r="63" ht="13.5" customHeight="1"/>
  </sheetData>
  <sheetProtection/>
  <mergeCells count="39">
    <mergeCell ref="E58:F58"/>
    <mergeCell ref="G58:H58"/>
    <mergeCell ref="M59:N59"/>
    <mergeCell ref="E59:F59"/>
    <mergeCell ref="G59:H59"/>
    <mergeCell ref="I59:J59"/>
    <mergeCell ref="K59:L59"/>
    <mergeCell ref="M55:N55"/>
    <mergeCell ref="E57:F57"/>
    <mergeCell ref="G57:H57"/>
    <mergeCell ref="I57:J57"/>
    <mergeCell ref="K57:L57"/>
    <mergeCell ref="M57:N57"/>
    <mergeCell ref="E55:F55"/>
    <mergeCell ref="G55:H55"/>
    <mergeCell ref="I55:J55"/>
    <mergeCell ref="K55:L55"/>
    <mergeCell ref="B41:C41"/>
    <mergeCell ref="B42:C42"/>
    <mergeCell ref="B43:C43"/>
    <mergeCell ref="B44:C44"/>
    <mergeCell ref="B46:C46"/>
    <mergeCell ref="B47:C47"/>
    <mergeCell ref="B48:C48"/>
    <mergeCell ref="B49:C49"/>
    <mergeCell ref="B21:C21"/>
    <mergeCell ref="A32:C32"/>
    <mergeCell ref="B34:C34"/>
    <mergeCell ref="B35:C35"/>
    <mergeCell ref="B36:C36"/>
    <mergeCell ref="B37:C37"/>
    <mergeCell ref="B38:C38"/>
    <mergeCell ref="B40:C40"/>
    <mergeCell ref="A5:D6"/>
    <mergeCell ref="O5:O6"/>
    <mergeCell ref="A9:C9"/>
    <mergeCell ref="B11:C11"/>
    <mergeCell ref="K5:L5"/>
    <mergeCell ref="M5:N5"/>
  </mergeCells>
  <printOptions/>
  <pageMargins left="0.75" right="0.75" top="1" bottom="1" header="0.512" footer="0.512"/>
  <pageSetup orientation="portrait" paperSize="9"/>
  <ignoredErrors>
    <ignoredError sqref="O13:O30 O1:O12 B13:C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4.875" style="0" customWidth="1"/>
    <col min="3" max="21" width="10.625" style="0" customWidth="1"/>
    <col min="22" max="22" width="6.625" style="0" customWidth="1"/>
  </cols>
  <sheetData>
    <row r="1" spans="1:22" ht="13.5" customHeight="1">
      <c r="A1" s="19" t="s">
        <v>182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V2" s="21" t="s">
        <v>183</v>
      </c>
    </row>
    <row r="3" spans="1:22" ht="18" customHeight="1" thickTop="1">
      <c r="A3" s="449" t="s">
        <v>184</v>
      </c>
      <c r="B3" s="445"/>
      <c r="C3" s="445" t="s">
        <v>185</v>
      </c>
      <c r="D3" s="434" t="s">
        <v>186</v>
      </c>
      <c r="E3" s="119"/>
      <c r="F3" s="445" t="s">
        <v>187</v>
      </c>
      <c r="G3" s="445" t="s">
        <v>188</v>
      </c>
      <c r="H3" s="445" t="s">
        <v>189</v>
      </c>
      <c r="I3" s="445" t="s">
        <v>190</v>
      </c>
      <c r="J3" s="445" t="s">
        <v>191</v>
      </c>
      <c r="K3" s="445" t="s">
        <v>192</v>
      </c>
      <c r="L3" s="451" t="s">
        <v>193</v>
      </c>
      <c r="M3" s="445" t="s">
        <v>194</v>
      </c>
      <c r="N3" s="445" t="s">
        <v>195</v>
      </c>
      <c r="O3" s="451" t="s">
        <v>196</v>
      </c>
      <c r="P3" s="434" t="s">
        <v>197</v>
      </c>
      <c r="Q3" s="119"/>
      <c r="R3" s="467" t="s">
        <v>198</v>
      </c>
      <c r="S3" s="468"/>
      <c r="T3" s="468"/>
      <c r="U3" s="469"/>
      <c r="V3" s="434" t="s">
        <v>199</v>
      </c>
    </row>
    <row r="4" spans="1:22" ht="7.5" customHeight="1">
      <c r="A4" s="442"/>
      <c r="B4" s="446"/>
      <c r="C4" s="446"/>
      <c r="D4" s="446"/>
      <c r="E4" s="446" t="s">
        <v>200</v>
      </c>
      <c r="F4" s="446"/>
      <c r="G4" s="446"/>
      <c r="H4" s="446"/>
      <c r="I4" s="446"/>
      <c r="J4" s="446"/>
      <c r="K4" s="446"/>
      <c r="L4" s="452"/>
      <c r="M4" s="446"/>
      <c r="N4" s="446"/>
      <c r="O4" s="452"/>
      <c r="P4" s="446"/>
      <c r="Q4" s="452" t="s">
        <v>201</v>
      </c>
      <c r="R4" s="470" t="s">
        <v>202</v>
      </c>
      <c r="S4" s="120"/>
      <c r="T4" s="454" t="s">
        <v>203</v>
      </c>
      <c r="U4" s="454" t="s">
        <v>204</v>
      </c>
      <c r="V4" s="435"/>
    </row>
    <row r="5" spans="1:22" ht="13.5" customHeight="1">
      <c r="A5" s="44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52"/>
      <c r="M5" s="446"/>
      <c r="N5" s="446"/>
      <c r="O5" s="452"/>
      <c r="P5" s="446"/>
      <c r="Q5" s="452"/>
      <c r="R5" s="452"/>
      <c r="S5" s="471" t="s">
        <v>205</v>
      </c>
      <c r="T5" s="452"/>
      <c r="U5" s="452"/>
      <c r="V5" s="435"/>
    </row>
    <row r="6" spans="1:22" ht="13.5" customHeight="1">
      <c r="A6" s="444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53"/>
      <c r="M6" s="433"/>
      <c r="N6" s="433"/>
      <c r="O6" s="453"/>
      <c r="P6" s="433"/>
      <c r="Q6" s="453"/>
      <c r="R6" s="453"/>
      <c r="S6" s="472"/>
      <c r="T6" s="453"/>
      <c r="U6" s="453"/>
      <c r="V6" s="436"/>
    </row>
    <row r="7" spans="1:22" ht="13.5" customHeight="1">
      <c r="A7" s="26"/>
      <c r="B7" s="27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121"/>
    </row>
    <row r="8" spans="1:22" ht="13.5" customHeight="1">
      <c r="A8" s="24" t="s">
        <v>206</v>
      </c>
      <c r="B8" s="122">
        <v>13</v>
      </c>
      <c r="C8" s="125">
        <v>668700</v>
      </c>
      <c r="D8" s="65">
        <v>142190</v>
      </c>
      <c r="E8" s="65">
        <v>106986</v>
      </c>
      <c r="F8" s="65">
        <v>16083</v>
      </c>
      <c r="G8" s="65">
        <v>4996</v>
      </c>
      <c r="H8" s="65">
        <v>13009</v>
      </c>
      <c r="I8" s="65">
        <v>57680</v>
      </c>
      <c r="J8" s="65">
        <v>95897</v>
      </c>
      <c r="K8" s="65">
        <v>6594</v>
      </c>
      <c r="L8" s="65">
        <v>2634</v>
      </c>
      <c r="M8" s="65">
        <v>50548</v>
      </c>
      <c r="N8" s="65">
        <v>2355</v>
      </c>
      <c r="O8" s="123" t="s">
        <v>176</v>
      </c>
      <c r="P8" s="65">
        <v>276715</v>
      </c>
      <c r="Q8" s="65">
        <v>6403</v>
      </c>
      <c r="R8" s="65">
        <v>272289</v>
      </c>
      <c r="S8" s="65">
        <v>115265</v>
      </c>
      <c r="T8" s="65">
        <v>4425</v>
      </c>
      <c r="U8" s="123" t="s">
        <v>176</v>
      </c>
      <c r="V8" s="124">
        <v>13</v>
      </c>
    </row>
    <row r="9" spans="1:22" ht="13.5" customHeight="1">
      <c r="A9" s="26"/>
      <c r="B9" s="122">
        <v>14</v>
      </c>
      <c r="C9" s="125">
        <v>643138</v>
      </c>
      <c r="D9" s="65">
        <v>141523</v>
      </c>
      <c r="E9" s="65">
        <v>105062</v>
      </c>
      <c r="F9" s="65">
        <v>16568</v>
      </c>
      <c r="G9" s="65">
        <v>5334</v>
      </c>
      <c r="H9" s="65">
        <v>12723</v>
      </c>
      <c r="I9" s="65">
        <v>60687</v>
      </c>
      <c r="J9" s="65">
        <v>105251</v>
      </c>
      <c r="K9" s="65">
        <v>3358</v>
      </c>
      <c r="L9" s="65">
        <v>2912</v>
      </c>
      <c r="M9" s="65">
        <v>52075</v>
      </c>
      <c r="N9" s="65">
        <v>1467</v>
      </c>
      <c r="O9" s="123" t="s">
        <v>176</v>
      </c>
      <c r="P9" s="65">
        <v>241241</v>
      </c>
      <c r="Q9" s="65">
        <v>5801</v>
      </c>
      <c r="R9" s="65">
        <v>238558</v>
      </c>
      <c r="S9" s="65">
        <v>99601</v>
      </c>
      <c r="T9" s="65">
        <v>2683</v>
      </c>
      <c r="U9" s="123" t="s">
        <v>176</v>
      </c>
      <c r="V9" s="126">
        <v>14</v>
      </c>
    </row>
    <row r="10" spans="1:22" s="33" customFormat="1" ht="13.5" customHeight="1">
      <c r="A10" s="26"/>
      <c r="B10" s="122">
        <v>15</v>
      </c>
      <c r="C10" s="125">
        <v>596848</v>
      </c>
      <c r="D10" s="65">
        <v>135336</v>
      </c>
      <c r="E10" s="65">
        <v>100758</v>
      </c>
      <c r="F10" s="65">
        <v>16050</v>
      </c>
      <c r="G10" s="65">
        <v>5462</v>
      </c>
      <c r="H10" s="65">
        <v>7930</v>
      </c>
      <c r="I10" s="65">
        <v>59123</v>
      </c>
      <c r="J10" s="65">
        <v>107824</v>
      </c>
      <c r="K10" s="65">
        <v>2747</v>
      </c>
      <c r="L10" s="65">
        <v>2583</v>
      </c>
      <c r="M10" s="65">
        <v>58210</v>
      </c>
      <c r="N10" s="65">
        <v>1743</v>
      </c>
      <c r="O10" s="123" t="s">
        <v>176</v>
      </c>
      <c r="P10" s="65">
        <v>199840</v>
      </c>
      <c r="Q10" s="65">
        <v>5288</v>
      </c>
      <c r="R10" s="65">
        <v>196485</v>
      </c>
      <c r="S10" s="65">
        <v>87909</v>
      </c>
      <c r="T10" s="65">
        <v>3355</v>
      </c>
      <c r="U10" s="123" t="s">
        <v>176</v>
      </c>
      <c r="V10" s="126">
        <v>15</v>
      </c>
    </row>
    <row r="11" spans="1:22" s="33" customFormat="1" ht="13.5" customHeight="1">
      <c r="A11" s="26"/>
      <c r="B11" s="122">
        <v>16</v>
      </c>
      <c r="C11" s="125">
        <v>569230</v>
      </c>
      <c r="D11" s="125">
        <v>131363</v>
      </c>
      <c r="E11" s="125">
        <v>98484</v>
      </c>
      <c r="F11" s="125">
        <v>14174</v>
      </c>
      <c r="G11" s="125">
        <v>5697</v>
      </c>
      <c r="H11" s="125">
        <v>8860</v>
      </c>
      <c r="I11" s="125">
        <v>55431</v>
      </c>
      <c r="J11" s="125">
        <v>105632</v>
      </c>
      <c r="K11" s="125">
        <v>1861</v>
      </c>
      <c r="L11" s="125">
        <v>1675</v>
      </c>
      <c r="M11" s="125">
        <v>61169</v>
      </c>
      <c r="N11" s="125">
        <v>1345</v>
      </c>
      <c r="O11" s="123" t="s">
        <v>176</v>
      </c>
      <c r="P11" s="125">
        <v>182022</v>
      </c>
      <c r="Q11" s="125">
        <v>5285</v>
      </c>
      <c r="R11" s="125">
        <v>179663</v>
      </c>
      <c r="S11" s="125">
        <v>87412</v>
      </c>
      <c r="T11" s="125">
        <v>2359</v>
      </c>
      <c r="U11" s="123" t="s">
        <v>176</v>
      </c>
      <c r="V11" s="126">
        <v>16</v>
      </c>
    </row>
    <row r="12" spans="1:22" s="36" customFormat="1" ht="13.5" customHeight="1">
      <c r="A12" s="66"/>
      <c r="B12" s="68">
        <v>17</v>
      </c>
      <c r="C12" s="364">
        <v>540129</v>
      </c>
      <c r="D12" s="68">
        <v>127316</v>
      </c>
      <c r="E12" s="68">
        <v>95217</v>
      </c>
      <c r="F12" s="68">
        <v>16867</v>
      </c>
      <c r="G12" s="68">
        <v>5656</v>
      </c>
      <c r="H12" s="68">
        <v>7758</v>
      </c>
      <c r="I12" s="68">
        <v>51100</v>
      </c>
      <c r="J12" s="68">
        <v>105591</v>
      </c>
      <c r="K12" s="68">
        <v>1561</v>
      </c>
      <c r="L12" s="68">
        <v>1636</v>
      </c>
      <c r="M12" s="68">
        <v>56567</v>
      </c>
      <c r="N12" s="68">
        <v>1168</v>
      </c>
      <c r="O12" s="365">
        <v>0</v>
      </c>
      <c r="P12" s="68">
        <v>164910</v>
      </c>
      <c r="Q12" s="68">
        <v>4787</v>
      </c>
      <c r="R12" s="68">
        <v>161524</v>
      </c>
      <c r="S12" s="68">
        <v>76371</v>
      </c>
      <c r="T12" s="68">
        <v>3386</v>
      </c>
      <c r="U12" s="365">
        <v>0</v>
      </c>
      <c r="V12" s="127">
        <v>17</v>
      </c>
    </row>
    <row r="13" spans="1:22" ht="13.5" customHeight="1">
      <c r="A13" s="49"/>
      <c r="B13" s="5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128"/>
      <c r="V13" s="129"/>
    </row>
    <row r="14" spans="1:22" ht="13.5" customHeight="1">
      <c r="A14" s="54" t="s">
        <v>635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3.5" customHeight="1">
      <c r="A15" s="54" t="s">
        <v>207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ht="13.5" customHeight="1"/>
  </sheetData>
  <sheetProtection/>
  <mergeCells count="22">
    <mergeCell ref="O3:O6"/>
    <mergeCell ref="P3:P6"/>
    <mergeCell ref="R3:U3"/>
    <mergeCell ref="V3:V6"/>
    <mergeCell ref="Q4:Q6"/>
    <mergeCell ref="R4:R6"/>
    <mergeCell ref="T4:T6"/>
    <mergeCell ref="U4:U6"/>
    <mergeCell ref="S5:S6"/>
    <mergeCell ref="G3:G6"/>
    <mergeCell ref="H3:H6"/>
    <mergeCell ref="I3:I6"/>
    <mergeCell ref="J3:J6"/>
    <mergeCell ref="K3:K6"/>
    <mergeCell ref="L3:L6"/>
    <mergeCell ref="M3:M6"/>
    <mergeCell ref="N3:N6"/>
    <mergeCell ref="A3:B6"/>
    <mergeCell ref="C3:C6"/>
    <mergeCell ref="D3:D6"/>
    <mergeCell ref="F3:F6"/>
    <mergeCell ref="E4:E6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125" style="0" customWidth="1"/>
    <col min="3" max="3" width="22.625" style="0" customWidth="1"/>
    <col min="4" max="4" width="1.625" style="0" customWidth="1"/>
    <col min="5" max="5" width="14.625" style="0" customWidth="1"/>
    <col min="6" max="7" width="3.125" style="0" customWidth="1"/>
    <col min="8" max="8" width="22.625" style="0" customWidth="1"/>
    <col min="9" max="9" width="1.625" style="0" customWidth="1"/>
    <col min="10" max="10" width="14.375" style="0" customWidth="1"/>
    <col min="11" max="11" width="3.625" style="0" customWidth="1"/>
    <col min="12" max="12" width="3.125" style="0" customWidth="1"/>
    <col min="13" max="13" width="22.625" style="0" customWidth="1"/>
    <col min="14" max="14" width="1.625" style="0" customWidth="1"/>
    <col min="15" max="15" width="14.625" style="0" customWidth="1"/>
    <col min="20" max="20" width="11.375" style="0" customWidth="1"/>
    <col min="21" max="21" width="12.00390625" style="0" customWidth="1"/>
  </cols>
  <sheetData>
    <row r="1" spans="1:15" ht="13.5" customHeight="1">
      <c r="A1" s="55" t="s">
        <v>636</v>
      </c>
      <c r="B1" s="20"/>
      <c r="C1" s="20"/>
      <c r="D1" s="20"/>
      <c r="E1" s="366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20"/>
      <c r="B2" s="19" t="s">
        <v>208</v>
      </c>
      <c r="C2" s="20"/>
      <c r="D2" s="20"/>
      <c r="E2" s="32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 thickBot="1">
      <c r="A3" s="20"/>
      <c r="B3" s="20"/>
      <c r="C3" s="20"/>
      <c r="D3" s="20"/>
      <c r="E3" s="366"/>
      <c r="F3" s="20"/>
      <c r="G3" s="20"/>
      <c r="H3" s="20"/>
      <c r="I3" s="20"/>
      <c r="J3" s="20"/>
      <c r="K3" s="20"/>
      <c r="L3" s="20"/>
      <c r="M3" s="20"/>
      <c r="N3" s="20"/>
      <c r="O3" s="21" t="s">
        <v>209</v>
      </c>
    </row>
    <row r="4" spans="1:21" ht="13.5" customHeight="1" thickTop="1">
      <c r="A4" s="130" t="s">
        <v>210</v>
      </c>
      <c r="B4" s="131"/>
      <c r="C4" s="132"/>
      <c r="D4" s="131"/>
      <c r="E4" s="367"/>
      <c r="F4" s="95" t="s">
        <v>211</v>
      </c>
      <c r="G4" s="96"/>
      <c r="H4" s="96"/>
      <c r="I4" s="96"/>
      <c r="J4" s="96"/>
      <c r="K4" s="96"/>
      <c r="L4" s="96"/>
      <c r="M4" s="96"/>
      <c r="N4" s="133"/>
      <c r="O4" s="133"/>
      <c r="P4" s="134"/>
      <c r="Q4" s="134"/>
      <c r="R4" s="134"/>
      <c r="S4" s="134"/>
      <c r="T4" s="135"/>
      <c r="U4" s="134"/>
    </row>
    <row r="5" spans="1:21" ht="13.5" customHeight="1">
      <c r="A5" s="473" t="s">
        <v>519</v>
      </c>
      <c r="B5" s="473"/>
      <c r="C5" s="473"/>
      <c r="D5" s="474"/>
      <c r="E5" s="368" t="s">
        <v>520</v>
      </c>
      <c r="F5" s="475" t="s">
        <v>519</v>
      </c>
      <c r="G5" s="473"/>
      <c r="H5" s="473"/>
      <c r="I5" s="474"/>
      <c r="J5" s="97" t="s">
        <v>520</v>
      </c>
      <c r="K5" s="475" t="s">
        <v>519</v>
      </c>
      <c r="L5" s="473"/>
      <c r="M5" s="473"/>
      <c r="N5" s="474"/>
      <c r="O5" s="136" t="s">
        <v>520</v>
      </c>
      <c r="P5" s="134"/>
      <c r="Q5" s="134"/>
      <c r="R5" s="137"/>
      <c r="S5" s="134"/>
      <c r="T5" s="135"/>
      <c r="U5" s="135"/>
    </row>
    <row r="6" spans="1:21" ht="13.5" customHeight="1">
      <c r="A6" s="26"/>
      <c r="B6" s="26"/>
      <c r="C6" s="26"/>
      <c r="D6" s="62"/>
      <c r="E6" s="327"/>
      <c r="F6" s="26"/>
      <c r="G6" s="82"/>
      <c r="H6" s="26"/>
      <c r="I6" s="27"/>
      <c r="J6" s="27"/>
      <c r="K6" s="26"/>
      <c r="L6" s="26"/>
      <c r="M6" s="26"/>
      <c r="N6" s="62"/>
      <c r="O6" s="26"/>
      <c r="P6" s="134"/>
      <c r="Q6" s="134"/>
      <c r="R6" s="134"/>
      <c r="S6" s="134"/>
      <c r="T6" s="134"/>
      <c r="U6" s="134"/>
    </row>
    <row r="7" spans="1:21" ht="13.5" customHeight="1">
      <c r="A7" s="476" t="s">
        <v>521</v>
      </c>
      <c r="B7" s="476"/>
      <c r="C7" s="476"/>
      <c r="D7" s="27"/>
      <c r="E7" s="325">
        <v>561393887</v>
      </c>
      <c r="F7" s="477" t="s">
        <v>521</v>
      </c>
      <c r="G7" s="476"/>
      <c r="H7" s="476"/>
      <c r="I7" s="83"/>
      <c r="J7" s="322">
        <v>555175134</v>
      </c>
      <c r="K7" s="117">
        <v>10</v>
      </c>
      <c r="L7" s="447" t="s">
        <v>522</v>
      </c>
      <c r="M7" s="447"/>
      <c r="N7" s="27"/>
      <c r="O7" s="32">
        <v>104189325</v>
      </c>
      <c r="P7" s="134"/>
      <c r="Q7" s="134"/>
      <c r="R7" s="137"/>
      <c r="S7" s="134"/>
      <c r="T7" s="139"/>
      <c r="U7" s="139"/>
    </row>
    <row r="8" spans="1:21" ht="13.5" customHeight="1">
      <c r="A8" s="26"/>
      <c r="B8" s="26"/>
      <c r="C8" s="26"/>
      <c r="D8" s="27"/>
      <c r="E8" s="326"/>
      <c r="F8" s="26"/>
      <c r="G8" s="82"/>
      <c r="H8" s="26"/>
      <c r="I8" s="27"/>
      <c r="J8" s="32"/>
      <c r="K8" s="229"/>
      <c r="L8" s="84">
        <v>1</v>
      </c>
      <c r="M8" s="42" t="s">
        <v>212</v>
      </c>
      <c r="N8" s="70"/>
      <c r="O8" s="32">
        <v>10092159</v>
      </c>
      <c r="P8" s="134"/>
      <c r="Q8" s="134"/>
      <c r="R8" s="137"/>
      <c r="S8" s="134"/>
      <c r="T8" s="139"/>
      <c r="U8" s="139"/>
    </row>
    <row r="9" spans="1:21" ht="13.5" customHeight="1">
      <c r="A9" s="24">
        <v>1</v>
      </c>
      <c r="B9" s="447" t="s">
        <v>523</v>
      </c>
      <c r="C9" s="447"/>
      <c r="D9" s="27"/>
      <c r="E9" s="326">
        <v>60003566</v>
      </c>
      <c r="F9" s="24">
        <v>1</v>
      </c>
      <c r="G9" s="447" t="s">
        <v>524</v>
      </c>
      <c r="H9" s="447"/>
      <c r="I9" s="27"/>
      <c r="J9" s="32">
        <v>958759</v>
      </c>
      <c r="K9" s="229"/>
      <c r="L9" s="84">
        <v>2</v>
      </c>
      <c r="M9" s="42" t="s">
        <v>213</v>
      </c>
      <c r="N9" s="70"/>
      <c r="O9" s="32">
        <v>31281860</v>
      </c>
      <c r="P9" s="134"/>
      <c r="Q9" s="134"/>
      <c r="R9" s="137"/>
      <c r="S9" s="134"/>
      <c r="T9" s="139"/>
      <c r="U9" s="139"/>
    </row>
    <row r="10" spans="1:21" ht="13.5" customHeight="1">
      <c r="A10" s="24"/>
      <c r="B10" s="84">
        <v>1</v>
      </c>
      <c r="C10" s="42" t="s">
        <v>83</v>
      </c>
      <c r="D10" s="70"/>
      <c r="E10" s="326">
        <v>14276389</v>
      </c>
      <c r="F10" s="92"/>
      <c r="G10" s="84">
        <v>1</v>
      </c>
      <c r="H10" s="42" t="s">
        <v>214</v>
      </c>
      <c r="I10" s="27"/>
      <c r="J10" s="32">
        <v>958759</v>
      </c>
      <c r="K10" s="229"/>
      <c r="L10" s="84">
        <v>3</v>
      </c>
      <c r="M10" s="42" t="s">
        <v>215</v>
      </c>
      <c r="N10" s="70"/>
      <c r="O10" s="32">
        <v>16544671</v>
      </c>
      <c r="P10" s="134"/>
      <c r="Q10" s="134"/>
      <c r="R10" s="137"/>
      <c r="S10" s="134"/>
      <c r="T10" s="139"/>
      <c r="U10" s="139"/>
    </row>
    <row r="11" spans="1:21" ht="13.5" customHeight="1">
      <c r="A11" s="24"/>
      <c r="B11" s="84">
        <v>2</v>
      </c>
      <c r="C11" s="42" t="s">
        <v>84</v>
      </c>
      <c r="D11" s="140"/>
      <c r="E11" s="326">
        <v>17161735</v>
      </c>
      <c r="F11" s="92"/>
      <c r="G11" s="84"/>
      <c r="H11" s="42"/>
      <c r="I11" s="27"/>
      <c r="J11" s="32"/>
      <c r="K11" s="229"/>
      <c r="L11" s="84">
        <v>4</v>
      </c>
      <c r="M11" s="42" t="s">
        <v>216</v>
      </c>
      <c r="N11" s="70"/>
      <c r="O11" s="32">
        <v>23056066</v>
      </c>
      <c r="P11" s="134"/>
      <c r="Q11" s="134"/>
      <c r="R11" s="137"/>
      <c r="S11" s="134"/>
      <c r="T11" s="139"/>
      <c r="U11" s="139"/>
    </row>
    <row r="12" spans="1:21" ht="13.5" customHeight="1">
      <c r="A12" s="24"/>
      <c r="B12" s="84">
        <v>3</v>
      </c>
      <c r="C12" s="42" t="s">
        <v>85</v>
      </c>
      <c r="D12" s="140"/>
      <c r="E12" s="326">
        <v>6807110</v>
      </c>
      <c r="F12" s="24">
        <v>2</v>
      </c>
      <c r="G12" s="447" t="s">
        <v>217</v>
      </c>
      <c r="H12" s="447"/>
      <c r="I12" s="83"/>
      <c r="J12" s="32">
        <v>25810753</v>
      </c>
      <c r="K12" s="229"/>
      <c r="L12" s="84">
        <v>5</v>
      </c>
      <c r="M12" s="42" t="s">
        <v>218</v>
      </c>
      <c r="N12" s="70"/>
      <c r="O12" s="32">
        <v>7135112</v>
      </c>
      <c r="P12" s="134"/>
      <c r="Q12" s="134"/>
      <c r="R12" s="137"/>
      <c r="S12" s="134"/>
      <c r="T12" s="139"/>
      <c r="U12" s="139"/>
    </row>
    <row r="13" spans="1:21" ht="13.5" customHeight="1">
      <c r="A13" s="24"/>
      <c r="B13" s="84">
        <v>4</v>
      </c>
      <c r="C13" s="42" t="s">
        <v>86</v>
      </c>
      <c r="D13" s="70"/>
      <c r="E13" s="326">
        <v>1276222</v>
      </c>
      <c r="F13" s="92"/>
      <c r="G13" s="84">
        <v>1</v>
      </c>
      <c r="H13" s="42" t="s">
        <v>219</v>
      </c>
      <c r="I13" s="27"/>
      <c r="J13" s="32">
        <v>11574992</v>
      </c>
      <c r="K13" s="229"/>
      <c r="L13" s="82">
        <v>6</v>
      </c>
      <c r="M13" s="109" t="s">
        <v>220</v>
      </c>
      <c r="N13" s="27"/>
      <c r="O13" s="32">
        <v>2566775</v>
      </c>
      <c r="P13" s="134"/>
      <c r="Q13" s="134"/>
      <c r="R13" s="137"/>
      <c r="S13" s="134"/>
      <c r="T13" s="139"/>
      <c r="U13" s="139"/>
    </row>
    <row r="14" spans="1:21" ht="13.5" customHeight="1">
      <c r="A14" s="24"/>
      <c r="B14" s="84">
        <v>5</v>
      </c>
      <c r="C14" s="42" t="s">
        <v>87</v>
      </c>
      <c r="D14" s="70"/>
      <c r="E14" s="326">
        <v>1285710</v>
      </c>
      <c r="F14" s="92"/>
      <c r="G14" s="84">
        <v>2</v>
      </c>
      <c r="H14" s="42" t="s">
        <v>221</v>
      </c>
      <c r="I14" s="27"/>
      <c r="J14" s="32">
        <v>3909171</v>
      </c>
      <c r="K14" s="229"/>
      <c r="L14" s="82">
        <v>7</v>
      </c>
      <c r="M14" s="109" t="s">
        <v>222</v>
      </c>
      <c r="N14" s="27"/>
      <c r="O14" s="32">
        <v>8538063</v>
      </c>
      <c r="P14" s="134"/>
      <c r="Q14" s="134"/>
      <c r="R14" s="137"/>
      <c r="S14" s="134"/>
      <c r="T14" s="139"/>
      <c r="U14" s="139"/>
    </row>
    <row r="15" spans="1:21" ht="13.5" customHeight="1">
      <c r="A15" s="24"/>
      <c r="B15" s="84">
        <v>6</v>
      </c>
      <c r="C15" s="42" t="s">
        <v>223</v>
      </c>
      <c r="D15" s="70"/>
      <c r="E15" s="326">
        <v>196135</v>
      </c>
      <c r="F15" s="92"/>
      <c r="G15" s="84">
        <v>3</v>
      </c>
      <c r="H15" s="42" t="s">
        <v>224</v>
      </c>
      <c r="I15" s="27"/>
      <c r="J15" s="32">
        <v>2559863</v>
      </c>
      <c r="K15" s="229"/>
      <c r="L15" s="82">
        <v>8</v>
      </c>
      <c r="M15" s="109" t="s">
        <v>225</v>
      </c>
      <c r="N15" s="27"/>
      <c r="O15" s="32">
        <v>786207</v>
      </c>
      <c r="P15" s="134"/>
      <c r="Q15" s="134"/>
      <c r="R15" s="137"/>
      <c r="S15" s="134"/>
      <c r="T15" s="139"/>
      <c r="U15" s="139"/>
    </row>
    <row r="16" spans="1:21" ht="13.5" customHeight="1">
      <c r="A16" s="24"/>
      <c r="B16" s="84">
        <v>7</v>
      </c>
      <c r="C16" s="42" t="s">
        <v>90</v>
      </c>
      <c r="D16" s="70"/>
      <c r="E16" s="326">
        <v>9394146</v>
      </c>
      <c r="F16" s="92"/>
      <c r="G16" s="84">
        <v>4</v>
      </c>
      <c r="H16" s="42" t="s">
        <v>226</v>
      </c>
      <c r="I16" s="27"/>
      <c r="J16" s="32">
        <v>4995146</v>
      </c>
      <c r="K16" s="229"/>
      <c r="L16" s="82">
        <v>9</v>
      </c>
      <c r="M16" s="109" t="s">
        <v>227</v>
      </c>
      <c r="N16" s="27"/>
      <c r="O16" s="32">
        <v>4188412</v>
      </c>
      <c r="P16" s="134"/>
      <c r="Q16" s="134"/>
      <c r="R16" s="137"/>
      <c r="S16" s="134"/>
      <c r="T16" s="139"/>
      <c r="U16" s="139"/>
    </row>
    <row r="17" spans="1:21" ht="13.5" customHeight="1">
      <c r="A17" s="24"/>
      <c r="B17" s="84">
        <v>8</v>
      </c>
      <c r="C17" s="42" t="s">
        <v>91</v>
      </c>
      <c r="D17" s="70"/>
      <c r="E17" s="326">
        <v>2662</v>
      </c>
      <c r="F17" s="92"/>
      <c r="G17" s="84">
        <v>5</v>
      </c>
      <c r="H17" s="42" t="s">
        <v>228</v>
      </c>
      <c r="I17" s="27"/>
      <c r="J17" s="32">
        <v>749259</v>
      </c>
      <c r="K17" s="229"/>
      <c r="L17" s="112"/>
      <c r="M17" s="54"/>
      <c r="N17" s="70"/>
      <c r="O17" s="32"/>
      <c r="P17" s="134"/>
      <c r="Q17" s="134"/>
      <c r="R17" s="137"/>
      <c r="S17" s="134"/>
      <c r="T17" s="139"/>
      <c r="U17" s="139"/>
    </row>
    <row r="18" spans="1:21" ht="13.5" customHeight="1">
      <c r="A18" s="24"/>
      <c r="B18" s="84">
        <v>10</v>
      </c>
      <c r="C18" s="42" t="s">
        <v>92</v>
      </c>
      <c r="D18" s="70"/>
      <c r="E18" s="326">
        <v>2233574</v>
      </c>
      <c r="F18" s="92"/>
      <c r="G18" s="84">
        <v>6</v>
      </c>
      <c r="H18" s="42" t="s">
        <v>229</v>
      </c>
      <c r="I18" s="27"/>
      <c r="J18" s="32">
        <v>1003437</v>
      </c>
      <c r="K18" s="117">
        <v>11</v>
      </c>
      <c r="L18" s="447" t="s">
        <v>230</v>
      </c>
      <c r="M18" s="447"/>
      <c r="N18" s="27"/>
      <c r="O18" s="32">
        <v>3621424</v>
      </c>
      <c r="P18" s="134"/>
      <c r="Q18" s="134"/>
      <c r="R18" s="137"/>
      <c r="S18" s="134"/>
      <c r="T18" s="139"/>
      <c r="U18" s="139"/>
    </row>
    <row r="19" spans="1:21" ht="13.5" customHeight="1">
      <c r="A19" s="24"/>
      <c r="B19" s="84">
        <v>11</v>
      </c>
      <c r="C19" s="42" t="s">
        <v>93</v>
      </c>
      <c r="D19" s="70"/>
      <c r="E19" s="326">
        <v>6795258</v>
      </c>
      <c r="F19" s="92"/>
      <c r="G19" s="84">
        <v>7</v>
      </c>
      <c r="H19" s="42" t="s">
        <v>231</v>
      </c>
      <c r="I19" s="27"/>
      <c r="J19" s="32">
        <v>724813</v>
      </c>
      <c r="K19" s="117"/>
      <c r="L19" s="84">
        <v>1</v>
      </c>
      <c r="M19" s="42" t="s">
        <v>232</v>
      </c>
      <c r="N19" s="70"/>
      <c r="O19" s="32">
        <v>1276246</v>
      </c>
      <c r="P19" s="134"/>
      <c r="Q19" s="134"/>
      <c r="R19" s="137"/>
      <c r="S19" s="134"/>
      <c r="T19" s="139"/>
      <c r="U19" s="139"/>
    </row>
    <row r="20" spans="1:21" ht="13.5" customHeight="1">
      <c r="A20" s="24"/>
      <c r="B20" s="84">
        <v>12</v>
      </c>
      <c r="C20" s="42" t="s">
        <v>525</v>
      </c>
      <c r="D20" s="70"/>
      <c r="E20" s="326">
        <v>47267</v>
      </c>
      <c r="F20" s="92"/>
      <c r="G20" s="84">
        <v>8</v>
      </c>
      <c r="H20" s="42" t="s">
        <v>233</v>
      </c>
      <c r="I20" s="27"/>
      <c r="J20" s="32">
        <v>115866</v>
      </c>
      <c r="K20" s="117"/>
      <c r="L20" s="84">
        <v>2</v>
      </c>
      <c r="M20" s="42" t="s">
        <v>234</v>
      </c>
      <c r="N20" s="70"/>
      <c r="O20" s="32">
        <v>2345178</v>
      </c>
      <c r="P20" s="134"/>
      <c r="Q20" s="134"/>
      <c r="R20" s="137"/>
      <c r="S20" s="134"/>
      <c r="T20" s="139"/>
      <c r="U20" s="139"/>
    </row>
    <row r="21" spans="1:21" ht="13.5" customHeight="1">
      <c r="A21" s="24"/>
      <c r="B21" s="84">
        <v>13</v>
      </c>
      <c r="C21" s="42" t="s">
        <v>94</v>
      </c>
      <c r="D21" s="70"/>
      <c r="E21" s="326">
        <v>431929</v>
      </c>
      <c r="F21" s="92"/>
      <c r="G21" s="84">
        <v>9</v>
      </c>
      <c r="H21" s="42" t="s">
        <v>235</v>
      </c>
      <c r="I21" s="27"/>
      <c r="J21" s="32">
        <v>178206</v>
      </c>
      <c r="K21" s="229"/>
      <c r="L21" s="82"/>
      <c r="M21" s="109"/>
      <c r="N21" s="27"/>
      <c r="O21" s="32"/>
      <c r="P21" s="134"/>
      <c r="Q21" s="134"/>
      <c r="R21" s="137"/>
      <c r="S21" s="134"/>
      <c r="T21" s="139"/>
      <c r="U21" s="139"/>
    </row>
    <row r="22" spans="1:21" ht="13.5" customHeight="1">
      <c r="A22" s="24"/>
      <c r="B22" s="84">
        <v>14</v>
      </c>
      <c r="C22" s="42" t="s">
        <v>585</v>
      </c>
      <c r="D22" s="70"/>
      <c r="E22" s="326">
        <v>95201</v>
      </c>
      <c r="F22" s="92"/>
      <c r="G22" s="82"/>
      <c r="H22" s="109"/>
      <c r="I22" s="27"/>
      <c r="J22" s="328"/>
      <c r="K22" s="229"/>
      <c r="L22" s="82"/>
      <c r="M22" s="109"/>
      <c r="N22" s="27"/>
      <c r="O22" s="32"/>
      <c r="P22" s="134"/>
      <c r="Q22" s="134"/>
      <c r="R22" s="134"/>
      <c r="S22" s="134"/>
      <c r="T22" s="134"/>
      <c r="U22" s="134"/>
    </row>
    <row r="23" spans="1:21" ht="13.5" customHeight="1">
      <c r="A23" s="24"/>
      <c r="B23" s="84">
        <v>15</v>
      </c>
      <c r="C23" s="42" t="s">
        <v>95</v>
      </c>
      <c r="D23" s="70"/>
      <c r="E23" s="326">
        <v>168</v>
      </c>
      <c r="F23" s="24">
        <v>3</v>
      </c>
      <c r="G23" s="447" t="s">
        <v>637</v>
      </c>
      <c r="H23" s="447"/>
      <c r="I23" s="27"/>
      <c r="J23" s="32">
        <v>32807930</v>
      </c>
      <c r="K23" s="173"/>
      <c r="L23" s="145"/>
      <c r="M23" s="145"/>
      <c r="N23" s="369"/>
      <c r="P23" s="134"/>
      <c r="Q23" s="134"/>
      <c r="R23" s="134"/>
      <c r="S23" s="134"/>
      <c r="T23" s="134"/>
      <c r="U23" s="134"/>
    </row>
    <row r="24" spans="2:21" ht="13.5" customHeight="1">
      <c r="B24" s="330">
        <v>16</v>
      </c>
      <c r="C24" s="42" t="s">
        <v>236</v>
      </c>
      <c r="D24" s="70"/>
      <c r="E24" s="326">
        <v>60</v>
      </c>
      <c r="F24" s="92"/>
      <c r="G24" s="141">
        <v>1</v>
      </c>
      <c r="H24" s="142" t="s">
        <v>237</v>
      </c>
      <c r="I24" s="143"/>
      <c r="J24" s="370">
        <v>22802938</v>
      </c>
      <c r="K24" s="117">
        <v>12</v>
      </c>
      <c r="L24" s="447" t="s">
        <v>526</v>
      </c>
      <c r="M24" s="447"/>
      <c r="N24" s="27"/>
      <c r="O24" s="32">
        <v>102949760</v>
      </c>
      <c r="P24" s="134"/>
      <c r="Q24" s="134"/>
      <c r="R24" s="134"/>
      <c r="S24" s="134"/>
      <c r="T24" s="134"/>
      <c r="U24" s="134"/>
    </row>
    <row r="25" spans="1:21" ht="13.5" customHeight="1">
      <c r="A25" s="92"/>
      <c r="B25" s="42"/>
      <c r="C25" s="42"/>
      <c r="D25" s="27"/>
      <c r="E25" s="327"/>
      <c r="F25" s="144"/>
      <c r="G25" s="84">
        <v>2</v>
      </c>
      <c r="H25" s="42" t="s">
        <v>239</v>
      </c>
      <c r="I25" s="70"/>
      <c r="J25" s="32">
        <v>8343678</v>
      </c>
      <c r="K25" s="117"/>
      <c r="L25" s="84">
        <v>1</v>
      </c>
      <c r="M25" s="42" t="s">
        <v>238</v>
      </c>
      <c r="N25" s="27"/>
      <c r="O25" s="32">
        <v>102949760</v>
      </c>
      <c r="P25" s="134"/>
      <c r="Q25" s="134"/>
      <c r="R25" s="137"/>
      <c r="S25" s="134"/>
      <c r="T25" s="134"/>
      <c r="U25" s="134"/>
    </row>
    <row r="26" spans="1:21" ht="13.5" customHeight="1">
      <c r="A26" s="92">
        <v>2</v>
      </c>
      <c r="B26" s="447" t="s">
        <v>138</v>
      </c>
      <c r="C26" s="447"/>
      <c r="D26" s="27"/>
      <c r="E26" s="327">
        <v>14082481</v>
      </c>
      <c r="F26" s="144"/>
      <c r="G26" s="84">
        <v>3</v>
      </c>
      <c r="H26" s="42" t="s">
        <v>240</v>
      </c>
      <c r="I26" s="70"/>
      <c r="J26" s="32">
        <v>1654833</v>
      </c>
      <c r="K26" s="229"/>
      <c r="L26" s="26"/>
      <c r="M26" s="26"/>
      <c r="N26" s="27"/>
      <c r="O26" s="32"/>
      <c r="P26" s="145"/>
      <c r="Q26" s="145"/>
      <c r="R26" s="145"/>
      <c r="S26" s="145"/>
      <c r="T26" s="145"/>
      <c r="U26" s="145"/>
    </row>
    <row r="27" spans="2:22" ht="13.5" customHeight="1">
      <c r="B27" s="92">
        <v>1</v>
      </c>
      <c r="C27" s="109" t="s">
        <v>138</v>
      </c>
      <c r="D27" s="27"/>
      <c r="E27" s="327">
        <v>14082481</v>
      </c>
      <c r="F27" s="144"/>
      <c r="G27" s="84">
        <v>4</v>
      </c>
      <c r="H27" s="42" t="s">
        <v>242</v>
      </c>
      <c r="I27" s="70"/>
      <c r="J27" s="32">
        <v>6481</v>
      </c>
      <c r="K27" s="117">
        <v>13</v>
      </c>
      <c r="L27" s="478" t="s">
        <v>241</v>
      </c>
      <c r="M27" s="478"/>
      <c r="N27" s="70"/>
      <c r="O27" s="32">
        <v>24764570</v>
      </c>
      <c r="P27" s="147"/>
      <c r="Q27" s="145"/>
      <c r="R27" s="145"/>
      <c r="S27" s="145"/>
      <c r="T27" s="145"/>
      <c r="U27" s="145"/>
      <c r="V27" s="145"/>
    </row>
    <row r="28" spans="1:22" ht="13.5" customHeight="1">
      <c r="A28" s="92"/>
      <c r="D28" s="27"/>
      <c r="E28" s="327"/>
      <c r="F28" s="144"/>
      <c r="G28" s="82"/>
      <c r="H28" s="109"/>
      <c r="I28" s="27"/>
      <c r="J28" s="328"/>
      <c r="K28" s="117"/>
      <c r="L28" s="84">
        <v>1</v>
      </c>
      <c r="M28" s="42" t="s">
        <v>243</v>
      </c>
      <c r="N28" s="27"/>
      <c r="O28" s="328">
        <v>7460419</v>
      </c>
      <c r="P28" s="147"/>
      <c r="Q28" s="145"/>
      <c r="R28" s="145"/>
      <c r="S28" s="145"/>
      <c r="T28" s="145"/>
      <c r="U28" s="145"/>
      <c r="V28" s="145"/>
    </row>
    <row r="29" spans="1:22" ht="13.5" customHeight="1">
      <c r="A29" s="24">
        <v>3</v>
      </c>
      <c r="B29" s="447" t="s">
        <v>527</v>
      </c>
      <c r="C29" s="447"/>
      <c r="E29" s="371">
        <v>7188518</v>
      </c>
      <c r="F29" s="24">
        <v>4</v>
      </c>
      <c r="G29" s="447" t="s">
        <v>638</v>
      </c>
      <c r="H29" s="447"/>
      <c r="I29" s="27"/>
      <c r="J29" s="32">
        <v>21398793</v>
      </c>
      <c r="K29" s="117"/>
      <c r="L29" s="84">
        <v>2</v>
      </c>
      <c r="M29" s="42" t="s">
        <v>244</v>
      </c>
      <c r="N29" s="27"/>
      <c r="O29" s="32">
        <v>135274</v>
      </c>
      <c r="P29" s="147"/>
      <c r="Q29" s="145"/>
      <c r="R29" s="145"/>
      <c r="S29" s="145"/>
      <c r="T29" s="145"/>
      <c r="U29" s="145"/>
      <c r="V29" s="145"/>
    </row>
    <row r="30" spans="2:22" ht="13.5" customHeight="1">
      <c r="B30" s="329">
        <v>1</v>
      </c>
      <c r="C30" s="211" t="s">
        <v>528</v>
      </c>
      <c r="D30" s="27"/>
      <c r="E30" s="326">
        <v>4016964</v>
      </c>
      <c r="F30" s="92"/>
      <c r="G30" s="84">
        <v>1</v>
      </c>
      <c r="H30" s="42" t="s">
        <v>247</v>
      </c>
      <c r="I30" s="70"/>
      <c r="J30" s="32">
        <v>11141720</v>
      </c>
      <c r="K30" s="117"/>
      <c r="L30" s="84">
        <v>3</v>
      </c>
      <c r="M30" s="42" t="s">
        <v>245</v>
      </c>
      <c r="N30" s="70"/>
      <c r="O30" s="32">
        <v>1494812</v>
      </c>
      <c r="P30" s="147"/>
      <c r="Q30" s="145"/>
      <c r="R30" s="145"/>
      <c r="S30" s="145"/>
      <c r="T30" s="145"/>
      <c r="U30" s="145"/>
      <c r="V30" s="145"/>
    </row>
    <row r="31" spans="2:22" ht="13.5" customHeight="1">
      <c r="B31" s="329">
        <v>2</v>
      </c>
      <c r="C31" s="42" t="s">
        <v>246</v>
      </c>
      <c r="D31" s="70"/>
      <c r="E31" s="326">
        <v>2866674</v>
      </c>
      <c r="F31" s="144"/>
      <c r="G31" s="84">
        <v>2</v>
      </c>
      <c r="H31" s="42" t="s">
        <v>249</v>
      </c>
      <c r="I31" s="70"/>
      <c r="J31" s="32">
        <v>357714</v>
      </c>
      <c r="K31" s="229"/>
      <c r="L31" s="82">
        <v>4</v>
      </c>
      <c r="M31" s="109" t="s">
        <v>248</v>
      </c>
      <c r="N31" s="70"/>
      <c r="O31" s="32">
        <v>44293</v>
      </c>
      <c r="P31" s="147"/>
      <c r="Q31" s="145"/>
      <c r="R31" s="145"/>
      <c r="S31" s="145"/>
      <c r="T31" s="145"/>
      <c r="U31" s="145"/>
      <c r="V31" s="145"/>
    </row>
    <row r="32" spans="1:22" ht="13.5" customHeight="1">
      <c r="A32" s="92"/>
      <c r="B32" s="329">
        <v>3</v>
      </c>
      <c r="C32" s="42" t="s">
        <v>529</v>
      </c>
      <c r="D32" s="70"/>
      <c r="E32" s="326">
        <v>222104</v>
      </c>
      <c r="F32" s="144"/>
      <c r="G32" s="84">
        <v>3</v>
      </c>
      <c r="H32" s="42" t="s">
        <v>252</v>
      </c>
      <c r="I32" s="70"/>
      <c r="J32" s="32">
        <v>1914799</v>
      </c>
      <c r="K32" s="117"/>
      <c r="L32" s="84">
        <v>5</v>
      </c>
      <c r="M32" s="42" t="s">
        <v>250</v>
      </c>
      <c r="N32" s="70"/>
      <c r="O32" s="32">
        <v>267329</v>
      </c>
      <c r="P32" s="145"/>
      <c r="Q32" s="145"/>
      <c r="R32" s="145"/>
      <c r="S32" s="145"/>
      <c r="T32" s="145"/>
      <c r="U32" s="145"/>
      <c r="V32" s="145"/>
    </row>
    <row r="33" spans="1:22" ht="13.5" customHeight="1">
      <c r="A33" s="92"/>
      <c r="B33" s="329">
        <v>4</v>
      </c>
      <c r="C33" s="42" t="s">
        <v>251</v>
      </c>
      <c r="D33" s="70"/>
      <c r="E33" s="326">
        <v>82776</v>
      </c>
      <c r="F33" s="92"/>
      <c r="G33" s="84">
        <v>4</v>
      </c>
      <c r="H33" s="42" t="s">
        <v>254</v>
      </c>
      <c r="I33" s="70"/>
      <c r="J33" s="32">
        <v>1946879</v>
      </c>
      <c r="K33" s="117"/>
      <c r="L33" s="84">
        <v>6</v>
      </c>
      <c r="M33" s="42" t="s">
        <v>253</v>
      </c>
      <c r="N33" s="27"/>
      <c r="O33" s="32">
        <v>534000</v>
      </c>
      <c r="P33" s="148"/>
      <c r="Q33" s="145"/>
      <c r="R33" s="145"/>
      <c r="S33" s="145"/>
      <c r="T33" s="145"/>
      <c r="U33" s="145"/>
      <c r="V33" s="145"/>
    </row>
    <row r="34" spans="1:22" ht="13.5" customHeight="1">
      <c r="A34" s="92"/>
      <c r="D34" s="27"/>
      <c r="E34" s="327"/>
      <c r="F34" s="144"/>
      <c r="G34" s="84">
        <v>5</v>
      </c>
      <c r="H34" s="42" t="s">
        <v>256</v>
      </c>
      <c r="I34" s="70"/>
      <c r="J34" s="32">
        <v>1762453</v>
      </c>
      <c r="K34" s="117"/>
      <c r="L34" s="84">
        <v>7</v>
      </c>
      <c r="M34" s="42" t="s">
        <v>255</v>
      </c>
      <c r="N34" s="70"/>
      <c r="O34" s="32">
        <v>405923</v>
      </c>
      <c r="P34" s="148"/>
      <c r="Q34" s="145"/>
      <c r="R34" s="145"/>
      <c r="S34" s="145"/>
      <c r="T34" s="145"/>
      <c r="U34" s="145"/>
      <c r="V34" s="145"/>
    </row>
    <row r="35" spans="1:22" ht="13.5" customHeight="1">
      <c r="A35" s="24">
        <v>4</v>
      </c>
      <c r="B35" s="447" t="s">
        <v>141</v>
      </c>
      <c r="C35" s="447"/>
      <c r="D35" s="27"/>
      <c r="E35" s="327">
        <v>5405388</v>
      </c>
      <c r="F35" s="144"/>
      <c r="G35" s="84">
        <v>6</v>
      </c>
      <c r="H35" s="42" t="s">
        <v>258</v>
      </c>
      <c r="I35" s="70"/>
      <c r="J35" s="32">
        <v>4275228</v>
      </c>
      <c r="K35" s="117"/>
      <c r="L35" s="84">
        <v>8</v>
      </c>
      <c r="M35" s="42" t="s">
        <v>257</v>
      </c>
      <c r="N35" s="70"/>
      <c r="O35" s="32">
        <v>438</v>
      </c>
      <c r="P35" s="145"/>
      <c r="Q35" s="145"/>
      <c r="R35" s="145"/>
      <c r="S35" s="145"/>
      <c r="T35" s="145"/>
      <c r="U35" s="145"/>
      <c r="V35" s="145"/>
    </row>
    <row r="36" spans="2:22" ht="13.5" customHeight="1">
      <c r="B36" s="84">
        <v>1</v>
      </c>
      <c r="C36" s="42" t="s">
        <v>141</v>
      </c>
      <c r="D36" s="70"/>
      <c r="E36" s="326">
        <v>5405388</v>
      </c>
      <c r="F36" s="92"/>
      <c r="G36" s="82"/>
      <c r="H36" s="109"/>
      <c r="I36" s="27"/>
      <c r="J36" s="328"/>
      <c r="K36" s="117"/>
      <c r="L36" s="84">
        <v>9</v>
      </c>
      <c r="M36" s="42" t="s">
        <v>259</v>
      </c>
      <c r="N36" s="70"/>
      <c r="O36" s="149">
        <v>0</v>
      </c>
      <c r="P36" s="145"/>
      <c r="Q36" s="145"/>
      <c r="R36" s="145"/>
      <c r="S36" s="145"/>
      <c r="T36" s="145"/>
      <c r="U36" s="145"/>
      <c r="V36" s="145"/>
    </row>
    <row r="37" spans="1:22" ht="13.5" customHeight="1">
      <c r="A37" s="92"/>
      <c r="D37" s="27"/>
      <c r="E37" s="327"/>
      <c r="F37" s="24">
        <v>5</v>
      </c>
      <c r="G37" s="447" t="s">
        <v>530</v>
      </c>
      <c r="H37" s="447"/>
      <c r="I37" s="27"/>
      <c r="J37" s="32">
        <v>1858973</v>
      </c>
      <c r="K37" s="117"/>
      <c r="L37" s="84">
        <v>10</v>
      </c>
      <c r="M37" s="42" t="s">
        <v>260</v>
      </c>
      <c r="N37" s="70"/>
      <c r="O37" s="32">
        <v>7060609</v>
      </c>
      <c r="P37" s="145"/>
      <c r="Q37" s="145"/>
      <c r="R37" s="145"/>
      <c r="S37" s="145"/>
      <c r="T37" s="145"/>
      <c r="U37" s="145"/>
      <c r="V37" s="145"/>
    </row>
    <row r="38" spans="1:22" ht="13.5" customHeight="1">
      <c r="A38" s="24">
        <v>5</v>
      </c>
      <c r="B38" s="447" t="s">
        <v>639</v>
      </c>
      <c r="C38" s="447"/>
      <c r="D38" s="27"/>
      <c r="E38" s="327">
        <v>184584109</v>
      </c>
      <c r="F38" s="144"/>
      <c r="G38" s="84">
        <v>1</v>
      </c>
      <c r="H38" s="42" t="s">
        <v>261</v>
      </c>
      <c r="I38" s="70"/>
      <c r="J38" s="32">
        <v>793787</v>
      </c>
      <c r="K38" s="117"/>
      <c r="L38" s="84">
        <v>11</v>
      </c>
      <c r="M38" s="42" t="s">
        <v>138</v>
      </c>
      <c r="N38" s="70"/>
      <c r="O38" s="32">
        <v>6811393</v>
      </c>
      <c r="P38" s="145"/>
      <c r="Q38" s="145"/>
      <c r="R38" s="145"/>
      <c r="S38" s="145"/>
      <c r="T38" s="145"/>
      <c r="U38" s="145"/>
      <c r="V38" s="145"/>
    </row>
    <row r="39" spans="2:22" ht="13.5" customHeight="1">
      <c r="B39" s="84">
        <v>1</v>
      </c>
      <c r="C39" s="42" t="s">
        <v>143</v>
      </c>
      <c r="D39" s="70"/>
      <c r="E39" s="326">
        <v>184584109</v>
      </c>
      <c r="F39" s="144"/>
      <c r="G39" s="84">
        <v>2</v>
      </c>
      <c r="H39" s="42" t="s">
        <v>262</v>
      </c>
      <c r="I39" s="70"/>
      <c r="J39" s="32">
        <v>946772</v>
      </c>
      <c r="K39" s="229"/>
      <c r="L39" s="26">
        <v>12</v>
      </c>
      <c r="M39" s="109" t="s">
        <v>531</v>
      </c>
      <c r="N39" s="70"/>
      <c r="O39" s="32">
        <v>107646</v>
      </c>
      <c r="P39" s="145"/>
      <c r="Q39" s="145"/>
      <c r="R39" s="145"/>
      <c r="S39" s="145"/>
      <c r="T39" s="145"/>
      <c r="U39" s="145"/>
      <c r="V39" s="145"/>
    </row>
    <row r="40" spans="1:22" ht="13.5" customHeight="1">
      <c r="A40" s="92"/>
      <c r="D40" s="27"/>
      <c r="E40" s="327"/>
      <c r="F40" s="144"/>
      <c r="G40" s="84">
        <v>3</v>
      </c>
      <c r="H40" s="42" t="s">
        <v>263</v>
      </c>
      <c r="I40" s="70"/>
      <c r="J40" s="32">
        <v>118414</v>
      </c>
      <c r="K40" s="173"/>
      <c r="L40" s="330">
        <v>13</v>
      </c>
      <c r="M40" s="283" t="s">
        <v>532</v>
      </c>
      <c r="N40" s="70"/>
      <c r="O40" s="32">
        <v>442434</v>
      </c>
      <c r="P40" s="145"/>
      <c r="Q40" s="145"/>
      <c r="R40" s="145"/>
      <c r="S40" s="145"/>
      <c r="T40" s="145"/>
      <c r="U40" s="145"/>
      <c r="V40" s="145"/>
    </row>
    <row r="41" spans="1:22" ht="13.5" customHeight="1">
      <c r="A41" s="24">
        <v>6</v>
      </c>
      <c r="B41" s="447" t="s">
        <v>145</v>
      </c>
      <c r="C41" s="447"/>
      <c r="D41" s="27"/>
      <c r="E41" s="327">
        <v>302040</v>
      </c>
      <c r="F41" s="144"/>
      <c r="G41" s="82"/>
      <c r="H41" s="109"/>
      <c r="I41" s="27"/>
      <c r="J41" s="321"/>
      <c r="K41" s="173"/>
      <c r="L41" s="145"/>
      <c r="M41" s="145"/>
      <c r="N41" s="27"/>
      <c r="O41" s="32"/>
      <c r="P41" s="145"/>
      <c r="Q41" s="145"/>
      <c r="R41" s="145"/>
      <c r="S41" s="145"/>
      <c r="T41" s="145"/>
      <c r="U41" s="145"/>
      <c r="V41" s="145"/>
    </row>
    <row r="42" spans="2:22" ht="13.5" customHeight="1">
      <c r="B42" s="84">
        <v>1</v>
      </c>
      <c r="C42" s="42" t="s">
        <v>145</v>
      </c>
      <c r="D42" s="70"/>
      <c r="E42" s="326">
        <v>302040</v>
      </c>
      <c r="F42" s="24">
        <v>6</v>
      </c>
      <c r="G42" s="447" t="s">
        <v>533</v>
      </c>
      <c r="H42" s="447"/>
      <c r="I42" s="27"/>
      <c r="J42" s="328">
        <v>55985651</v>
      </c>
      <c r="K42" s="117">
        <v>14</v>
      </c>
      <c r="L42" s="447" t="s">
        <v>534</v>
      </c>
      <c r="M42" s="447"/>
      <c r="N42" s="27"/>
      <c r="O42" s="149">
        <v>0</v>
      </c>
      <c r="P42" s="145"/>
      <c r="Q42" s="145"/>
      <c r="R42" s="145"/>
      <c r="S42" s="145"/>
      <c r="T42" s="145"/>
      <c r="U42" s="145"/>
      <c r="V42" s="145"/>
    </row>
    <row r="43" spans="1:22" ht="13.5" customHeight="1">
      <c r="A43" s="92"/>
      <c r="D43" s="27"/>
      <c r="E43" s="327"/>
      <c r="F43" s="92"/>
      <c r="G43" s="84">
        <v>1</v>
      </c>
      <c r="H43" s="42" t="s">
        <v>265</v>
      </c>
      <c r="I43" s="70"/>
      <c r="J43" s="32">
        <v>8825569</v>
      </c>
      <c r="K43" s="116"/>
      <c r="L43" s="84">
        <v>1</v>
      </c>
      <c r="M43" s="42" t="s">
        <v>264</v>
      </c>
      <c r="N43" s="72"/>
      <c r="O43" s="149">
        <v>0</v>
      </c>
      <c r="P43" s="145"/>
      <c r="Q43" s="145"/>
      <c r="R43" s="145"/>
      <c r="S43" s="145"/>
      <c r="T43" s="145"/>
      <c r="U43" s="145"/>
      <c r="V43" s="145"/>
    </row>
    <row r="44" spans="1:22" ht="13.5" customHeight="1">
      <c r="A44" s="24">
        <v>7</v>
      </c>
      <c r="B44" s="447" t="s">
        <v>535</v>
      </c>
      <c r="C44" s="447"/>
      <c r="D44" s="27"/>
      <c r="E44" s="326">
        <v>5337966</v>
      </c>
      <c r="F44" s="144"/>
      <c r="G44" s="84">
        <v>2</v>
      </c>
      <c r="H44" s="42" t="s">
        <v>267</v>
      </c>
      <c r="I44" s="70"/>
      <c r="J44" s="32">
        <v>1861355</v>
      </c>
      <c r="K44" s="173"/>
      <c r="L44" s="145"/>
      <c r="M44" s="145"/>
      <c r="N44" s="369"/>
      <c r="P44" s="145"/>
      <c r="Q44" s="145"/>
      <c r="R44" s="145"/>
      <c r="S44" s="145"/>
      <c r="T44" s="145"/>
      <c r="U44" s="145"/>
      <c r="V44" s="145"/>
    </row>
    <row r="45" spans="2:22" ht="13.5" customHeight="1">
      <c r="B45" s="84">
        <v>1</v>
      </c>
      <c r="C45" s="42" t="s">
        <v>266</v>
      </c>
      <c r="D45" s="70"/>
      <c r="E45" s="326">
        <v>474134</v>
      </c>
      <c r="F45" s="144"/>
      <c r="G45" s="84">
        <v>3</v>
      </c>
      <c r="H45" s="42" t="s">
        <v>269</v>
      </c>
      <c r="I45" s="70"/>
      <c r="J45" s="32">
        <v>24552639</v>
      </c>
      <c r="K45" s="173"/>
      <c r="L45" s="145"/>
      <c r="M45" s="145"/>
      <c r="N45" s="369"/>
      <c r="P45" s="145"/>
      <c r="Q45" s="145"/>
      <c r="R45" s="145"/>
      <c r="S45" s="145"/>
      <c r="T45" s="145"/>
      <c r="U45" s="145"/>
      <c r="V45" s="145"/>
    </row>
    <row r="46" spans="1:22" ht="13.5" customHeight="1">
      <c r="A46" s="92"/>
      <c r="B46" s="84">
        <v>2</v>
      </c>
      <c r="C46" s="42" t="s">
        <v>268</v>
      </c>
      <c r="D46" s="70"/>
      <c r="E46" s="326">
        <v>4863832</v>
      </c>
      <c r="F46" s="144"/>
      <c r="G46" s="84">
        <v>4</v>
      </c>
      <c r="H46" s="42" t="s">
        <v>270</v>
      </c>
      <c r="I46" s="70"/>
      <c r="J46" s="32">
        <v>12146907</v>
      </c>
      <c r="K46" s="173"/>
      <c r="L46" s="145"/>
      <c r="M46" s="145"/>
      <c r="N46" s="369"/>
      <c r="P46" s="145"/>
      <c r="Q46" s="145"/>
      <c r="R46" s="145"/>
      <c r="S46" s="145"/>
      <c r="T46" s="145"/>
      <c r="U46" s="145"/>
      <c r="V46" s="145"/>
    </row>
    <row r="47" spans="1:22" ht="13.5" customHeight="1">
      <c r="A47" s="92"/>
      <c r="D47" s="27"/>
      <c r="E47" s="327"/>
      <c r="F47" s="144"/>
      <c r="G47" s="84">
        <v>5</v>
      </c>
      <c r="H47" s="42" t="s">
        <v>271</v>
      </c>
      <c r="I47" s="70"/>
      <c r="J47" s="32">
        <v>8599181</v>
      </c>
      <c r="K47" s="173"/>
      <c r="L47" s="145"/>
      <c r="M47" s="145"/>
      <c r="N47" s="369"/>
      <c r="P47" s="145"/>
      <c r="Q47" s="145"/>
      <c r="R47" s="145"/>
      <c r="S47" s="145"/>
      <c r="T47" s="145"/>
      <c r="U47" s="145"/>
      <c r="V47" s="145"/>
    </row>
    <row r="48" spans="1:22" ht="13.5" customHeight="1">
      <c r="A48" s="24">
        <v>8</v>
      </c>
      <c r="B48" s="447" t="s">
        <v>536</v>
      </c>
      <c r="C48" s="447"/>
      <c r="D48" s="27"/>
      <c r="E48" s="326">
        <v>5285158</v>
      </c>
      <c r="F48" s="92"/>
      <c r="G48" s="82"/>
      <c r="H48" s="109"/>
      <c r="I48" s="27"/>
      <c r="J48" s="328"/>
      <c r="K48" s="173"/>
      <c r="L48" s="145"/>
      <c r="M48" s="145"/>
      <c r="N48" s="369"/>
      <c r="P48" s="145"/>
      <c r="Q48" s="145"/>
      <c r="R48" s="145"/>
      <c r="S48" s="145"/>
      <c r="T48" s="145"/>
      <c r="U48" s="145"/>
      <c r="V48" s="145"/>
    </row>
    <row r="49" spans="2:22" ht="13.5" customHeight="1">
      <c r="B49" s="84">
        <v>1</v>
      </c>
      <c r="C49" s="42" t="s">
        <v>272</v>
      </c>
      <c r="D49" s="70"/>
      <c r="E49" s="326">
        <v>3819051</v>
      </c>
      <c r="F49" s="24">
        <v>7</v>
      </c>
      <c r="G49" s="447" t="s">
        <v>537</v>
      </c>
      <c r="H49" s="447"/>
      <c r="I49" s="27"/>
      <c r="J49" s="32">
        <v>50062290</v>
      </c>
      <c r="K49" s="173"/>
      <c r="L49" s="145"/>
      <c r="M49" s="145"/>
      <c r="N49" s="369"/>
      <c r="P49" s="145"/>
      <c r="Q49" s="145"/>
      <c r="R49" s="145"/>
      <c r="S49" s="145"/>
      <c r="T49" s="145"/>
      <c r="U49" s="145"/>
      <c r="V49" s="145"/>
    </row>
    <row r="50" spans="1:22" ht="13.5" customHeight="1">
      <c r="A50" s="92"/>
      <c r="B50" s="84">
        <v>2</v>
      </c>
      <c r="C50" s="42" t="s">
        <v>273</v>
      </c>
      <c r="D50" s="70"/>
      <c r="E50" s="326">
        <v>1466107</v>
      </c>
      <c r="F50" s="144"/>
      <c r="G50" s="84">
        <v>1</v>
      </c>
      <c r="H50" s="42" t="s">
        <v>274</v>
      </c>
      <c r="I50" s="70"/>
      <c r="J50" s="32">
        <v>45991729</v>
      </c>
      <c r="K50" s="173"/>
      <c r="L50" s="145"/>
      <c r="M50" s="145"/>
      <c r="N50" s="369"/>
      <c r="P50" s="145"/>
      <c r="Q50" s="145"/>
      <c r="R50" s="145"/>
      <c r="S50" s="145"/>
      <c r="T50" s="145"/>
      <c r="U50" s="145"/>
      <c r="V50" s="145"/>
    </row>
    <row r="51" spans="1:22" ht="13.5" customHeight="1">
      <c r="A51" s="92"/>
      <c r="D51" s="27"/>
      <c r="E51" s="327"/>
      <c r="F51" s="144"/>
      <c r="G51" s="84">
        <v>2</v>
      </c>
      <c r="H51" s="42" t="s">
        <v>275</v>
      </c>
      <c r="I51" s="70"/>
      <c r="J51" s="32">
        <v>3560772</v>
      </c>
      <c r="K51" s="173"/>
      <c r="L51" s="145"/>
      <c r="M51" s="145"/>
      <c r="N51" s="369"/>
      <c r="P51" s="145"/>
      <c r="Q51" s="145"/>
      <c r="R51" s="145"/>
      <c r="S51" s="145"/>
      <c r="T51" s="145"/>
      <c r="U51" s="145"/>
      <c r="V51" s="145"/>
    </row>
    <row r="52" spans="1:22" ht="13.5" customHeight="1">
      <c r="A52" s="24">
        <v>9</v>
      </c>
      <c r="B52" s="447" t="s">
        <v>538</v>
      </c>
      <c r="C52" s="447"/>
      <c r="D52" s="27"/>
      <c r="E52" s="326">
        <v>100838803</v>
      </c>
      <c r="F52" s="92"/>
      <c r="G52" s="84">
        <v>3</v>
      </c>
      <c r="H52" s="42" t="s">
        <v>277</v>
      </c>
      <c r="I52" s="70"/>
      <c r="J52" s="32">
        <v>509789</v>
      </c>
      <c r="K52" s="173"/>
      <c r="L52" s="145"/>
      <c r="M52" s="145"/>
      <c r="N52" s="369"/>
      <c r="P52" s="145"/>
      <c r="Q52" s="145"/>
      <c r="R52" s="145"/>
      <c r="S52" s="145"/>
      <c r="T52" s="145"/>
      <c r="U52" s="145"/>
      <c r="V52" s="145"/>
    </row>
    <row r="53" spans="2:22" ht="13.5" customHeight="1">
      <c r="B53" s="84">
        <v>1</v>
      </c>
      <c r="C53" s="42" t="s">
        <v>276</v>
      </c>
      <c r="D53" s="70"/>
      <c r="E53" s="326">
        <v>25506168</v>
      </c>
      <c r="F53" s="144"/>
      <c r="G53" s="26"/>
      <c r="H53" s="26"/>
      <c r="I53" s="27"/>
      <c r="J53" s="328"/>
      <c r="K53" s="173"/>
      <c r="L53" s="145"/>
      <c r="M53" s="145"/>
      <c r="N53" s="369"/>
      <c r="P53" s="145"/>
      <c r="Q53" s="145"/>
      <c r="R53" s="145"/>
      <c r="S53" s="145"/>
      <c r="T53" s="145"/>
      <c r="U53" s="145"/>
      <c r="V53" s="145"/>
    </row>
    <row r="54" spans="1:22" ht="13.5" customHeight="1">
      <c r="A54" s="92"/>
      <c r="B54" s="84">
        <v>2</v>
      </c>
      <c r="C54" s="42" t="s">
        <v>278</v>
      </c>
      <c r="D54" s="70"/>
      <c r="E54" s="326">
        <v>72678118</v>
      </c>
      <c r="F54" s="24">
        <v>8</v>
      </c>
      <c r="G54" s="447" t="s">
        <v>280</v>
      </c>
      <c r="H54" s="447"/>
      <c r="I54" s="47"/>
      <c r="J54" s="350">
        <v>109495193</v>
      </c>
      <c r="K54" s="173"/>
      <c r="L54" s="145"/>
      <c r="M54" s="145"/>
      <c r="N54" s="369"/>
      <c r="P54" s="145"/>
      <c r="Q54" s="145"/>
      <c r="R54" s="145"/>
      <c r="S54" s="145"/>
      <c r="T54" s="145"/>
      <c r="U54" s="145"/>
      <c r="V54" s="145"/>
    </row>
    <row r="55" spans="1:22" ht="13.5" customHeight="1">
      <c r="A55" s="92"/>
      <c r="B55" s="84">
        <v>3</v>
      </c>
      <c r="C55" s="42" t="s">
        <v>279</v>
      </c>
      <c r="D55" s="70"/>
      <c r="E55" s="326">
        <v>2654517</v>
      </c>
      <c r="F55" s="92"/>
      <c r="G55" s="84">
        <v>1</v>
      </c>
      <c r="H55" s="42" t="s">
        <v>281</v>
      </c>
      <c r="I55" s="47"/>
      <c r="J55" s="350">
        <v>11093524</v>
      </c>
      <c r="K55" s="173"/>
      <c r="L55" s="145"/>
      <c r="M55" s="145"/>
      <c r="N55" s="369"/>
      <c r="P55" s="145"/>
      <c r="Q55" s="145"/>
      <c r="R55" s="145"/>
      <c r="S55" s="145"/>
      <c r="T55" s="145"/>
      <c r="U55" s="145"/>
      <c r="V55" s="145"/>
    </row>
    <row r="56" spans="1:22" ht="13.5" customHeight="1">
      <c r="A56" s="92"/>
      <c r="D56" s="27"/>
      <c r="E56" s="327"/>
      <c r="F56" s="92"/>
      <c r="G56" s="84">
        <v>2</v>
      </c>
      <c r="H56" s="42" t="s">
        <v>282</v>
      </c>
      <c r="I56" s="47"/>
      <c r="J56" s="350">
        <v>57792469</v>
      </c>
      <c r="K56" s="173"/>
      <c r="L56" s="145"/>
      <c r="M56" s="145"/>
      <c r="N56" s="369"/>
      <c r="P56" s="145"/>
      <c r="Q56" s="145"/>
      <c r="R56" s="145"/>
      <c r="S56" s="145"/>
      <c r="T56" s="145"/>
      <c r="U56" s="145"/>
      <c r="V56" s="145"/>
    </row>
    <row r="57" spans="1:22" ht="13.5" customHeight="1">
      <c r="A57" s="24">
        <v>10</v>
      </c>
      <c r="B57" s="447" t="s">
        <v>640</v>
      </c>
      <c r="C57" s="447"/>
      <c r="D57" s="27"/>
      <c r="E57" s="326">
        <v>2506662</v>
      </c>
      <c r="F57" s="92"/>
      <c r="G57" s="84">
        <v>3</v>
      </c>
      <c r="H57" s="42" t="s">
        <v>284</v>
      </c>
      <c r="I57" s="47"/>
      <c r="J57" s="350">
        <v>21979268</v>
      </c>
      <c r="K57" s="173"/>
      <c r="L57" s="145"/>
      <c r="M57" s="145"/>
      <c r="N57" s="369"/>
      <c r="P57" s="145"/>
      <c r="Q57" s="145"/>
      <c r="R57" s="145"/>
      <c r="S57" s="145"/>
      <c r="T57" s="145"/>
      <c r="U57" s="145"/>
      <c r="V57" s="145"/>
    </row>
    <row r="58" spans="2:22" ht="13.5" customHeight="1">
      <c r="B58" s="84">
        <v>1</v>
      </c>
      <c r="C58" s="42" t="s">
        <v>283</v>
      </c>
      <c r="D58" s="70"/>
      <c r="E58" s="326">
        <v>1012069</v>
      </c>
      <c r="F58" s="92"/>
      <c r="G58" s="84">
        <v>4</v>
      </c>
      <c r="H58" s="42" t="s">
        <v>286</v>
      </c>
      <c r="I58" s="47"/>
      <c r="J58" s="350">
        <v>8599361</v>
      </c>
      <c r="K58" s="173"/>
      <c r="L58" s="145"/>
      <c r="M58" s="145"/>
      <c r="N58" s="369"/>
      <c r="P58" s="145"/>
      <c r="Q58" s="145"/>
      <c r="R58" s="145"/>
      <c r="S58" s="145"/>
      <c r="T58" s="145"/>
      <c r="U58" s="145"/>
      <c r="V58" s="145"/>
    </row>
    <row r="59" spans="1:22" ht="13.5" customHeight="1">
      <c r="A59" s="92"/>
      <c r="B59" s="84">
        <v>2</v>
      </c>
      <c r="C59" s="42" t="s">
        <v>285</v>
      </c>
      <c r="D59" s="70"/>
      <c r="E59" s="326">
        <v>1494593</v>
      </c>
      <c r="F59" s="92"/>
      <c r="G59" s="84">
        <v>5</v>
      </c>
      <c r="H59" s="42" t="s">
        <v>287</v>
      </c>
      <c r="I59" s="47"/>
      <c r="J59" s="350">
        <v>8996421</v>
      </c>
      <c r="K59" s="173"/>
      <c r="L59" s="145"/>
      <c r="M59" s="145"/>
      <c r="N59" s="369"/>
      <c r="P59" s="145"/>
      <c r="Q59" s="145"/>
      <c r="R59" s="145"/>
      <c r="S59" s="145"/>
      <c r="T59" s="145"/>
      <c r="U59" s="145"/>
      <c r="V59" s="145"/>
    </row>
    <row r="60" spans="1:22" ht="13.5" customHeight="1">
      <c r="A60" s="92"/>
      <c r="D60" s="27"/>
      <c r="E60" s="327"/>
      <c r="F60" s="92"/>
      <c r="G60" s="84">
        <v>6</v>
      </c>
      <c r="H60" s="42" t="s">
        <v>288</v>
      </c>
      <c r="I60" s="47"/>
      <c r="J60" s="350">
        <v>1034150</v>
      </c>
      <c r="K60" s="173"/>
      <c r="L60" s="145"/>
      <c r="M60" s="145"/>
      <c r="N60" s="369"/>
      <c r="P60" s="145"/>
      <c r="Q60" s="145"/>
      <c r="R60" s="145"/>
      <c r="S60" s="145"/>
      <c r="T60" s="145"/>
      <c r="U60" s="145"/>
      <c r="V60" s="145"/>
    </row>
    <row r="61" spans="1:22" ht="13.5" customHeight="1">
      <c r="A61" s="24">
        <v>11</v>
      </c>
      <c r="B61" s="447" t="s">
        <v>641</v>
      </c>
      <c r="C61" s="447"/>
      <c r="D61" s="27"/>
      <c r="E61" s="327">
        <v>2649</v>
      </c>
      <c r="F61" s="144"/>
      <c r="G61" s="26"/>
      <c r="H61" s="26"/>
      <c r="I61" s="27"/>
      <c r="J61" s="370"/>
      <c r="K61" s="173"/>
      <c r="L61" s="145"/>
      <c r="M61" s="145"/>
      <c r="N61" s="369"/>
      <c r="P61" s="145"/>
      <c r="Q61" s="145"/>
      <c r="R61" s="145"/>
      <c r="S61" s="145"/>
      <c r="T61" s="145"/>
      <c r="U61" s="145"/>
      <c r="V61" s="145"/>
    </row>
    <row r="62" spans="2:22" ht="13.5" customHeight="1">
      <c r="B62" s="84">
        <v>1</v>
      </c>
      <c r="C62" s="42" t="s">
        <v>155</v>
      </c>
      <c r="D62" s="70"/>
      <c r="E62" s="326">
        <v>2649</v>
      </c>
      <c r="F62" s="24">
        <v>9</v>
      </c>
      <c r="G62" s="447" t="s">
        <v>642</v>
      </c>
      <c r="H62" s="447"/>
      <c r="I62" s="47"/>
      <c r="J62" s="350">
        <v>21271713</v>
      </c>
      <c r="K62" s="173"/>
      <c r="L62" s="145"/>
      <c r="M62" s="145"/>
      <c r="N62" s="369"/>
      <c r="P62" s="145"/>
      <c r="Q62" s="145"/>
      <c r="R62" s="145"/>
      <c r="S62" s="145"/>
      <c r="T62" s="145"/>
      <c r="U62" s="145"/>
      <c r="V62" s="145"/>
    </row>
    <row r="63" spans="1:22" ht="13.5" customHeight="1">
      <c r="A63" s="92"/>
      <c r="D63" s="27"/>
      <c r="E63" s="327"/>
      <c r="F63" s="26"/>
      <c r="G63" s="84">
        <v>1</v>
      </c>
      <c r="H63" s="42" t="s">
        <v>289</v>
      </c>
      <c r="I63" s="47"/>
      <c r="J63" s="350">
        <v>19830001</v>
      </c>
      <c r="K63" s="173"/>
      <c r="L63" s="145"/>
      <c r="M63" s="145"/>
      <c r="N63" s="369"/>
      <c r="P63" s="145"/>
      <c r="Q63" s="145"/>
      <c r="R63" s="145"/>
      <c r="S63" s="145"/>
      <c r="T63" s="145"/>
      <c r="U63" s="145"/>
      <c r="V63" s="145"/>
    </row>
    <row r="64" spans="1:22" ht="13.5" customHeight="1">
      <c r="A64" s="24">
        <v>12</v>
      </c>
      <c r="B64" s="447" t="s">
        <v>643</v>
      </c>
      <c r="C64" s="447"/>
      <c r="D64" s="27"/>
      <c r="E64" s="326">
        <v>18781674</v>
      </c>
      <c r="F64" s="26"/>
      <c r="G64" s="84">
        <v>2</v>
      </c>
      <c r="H64" s="42" t="s">
        <v>291</v>
      </c>
      <c r="I64" s="47"/>
      <c r="J64" s="350">
        <v>1441712</v>
      </c>
      <c r="K64" s="116"/>
      <c r="L64" s="26"/>
      <c r="M64" s="26"/>
      <c r="N64" s="27"/>
      <c r="O64" s="26"/>
      <c r="P64" s="145"/>
      <c r="Q64" s="145"/>
      <c r="R64" s="145"/>
      <c r="S64" s="145"/>
      <c r="T64" s="145"/>
      <c r="U64" s="145"/>
      <c r="V64" s="145"/>
    </row>
    <row r="65" spans="2:22" ht="13.5" customHeight="1">
      <c r="B65" s="84">
        <v>1</v>
      </c>
      <c r="C65" s="42" t="s">
        <v>290</v>
      </c>
      <c r="D65" s="70"/>
      <c r="E65" s="326">
        <v>2368361</v>
      </c>
      <c r="F65" s="26"/>
      <c r="G65" s="84"/>
      <c r="H65" s="42"/>
      <c r="I65" s="47"/>
      <c r="J65" s="372"/>
      <c r="K65" s="116"/>
      <c r="L65" s="26"/>
      <c r="M65" s="26"/>
      <c r="N65" s="27"/>
      <c r="O65" s="26"/>
      <c r="P65" s="145"/>
      <c r="Q65" s="145"/>
      <c r="R65" s="145"/>
      <c r="S65" s="145"/>
      <c r="T65" s="145"/>
      <c r="U65" s="145"/>
      <c r="V65" s="145"/>
    </row>
    <row r="66" spans="1:22" ht="13.5" customHeight="1">
      <c r="A66" s="92"/>
      <c r="B66" s="84">
        <v>2</v>
      </c>
      <c r="C66" s="42" t="s">
        <v>292</v>
      </c>
      <c r="D66" s="70"/>
      <c r="E66" s="326">
        <v>16413313</v>
      </c>
      <c r="F66" s="26"/>
      <c r="G66" s="84"/>
      <c r="H66" s="42"/>
      <c r="I66" s="47"/>
      <c r="J66" s="372"/>
      <c r="K66" s="116"/>
      <c r="L66" s="26"/>
      <c r="M66" s="26"/>
      <c r="N66" s="27"/>
      <c r="O66" s="26"/>
      <c r="P66" s="145"/>
      <c r="Q66" s="145"/>
      <c r="R66" s="145"/>
      <c r="S66" s="145"/>
      <c r="T66" s="145"/>
      <c r="U66" s="145"/>
      <c r="V66" s="145"/>
    </row>
    <row r="67" spans="1:22" ht="13.5" customHeight="1">
      <c r="A67" s="92"/>
      <c r="D67" s="27"/>
      <c r="E67" s="327"/>
      <c r="F67" s="63"/>
      <c r="G67" s="26"/>
      <c r="H67" s="26"/>
      <c r="I67" s="27"/>
      <c r="J67" s="373"/>
      <c r="K67" s="116"/>
      <c r="L67" s="26"/>
      <c r="M67" s="26"/>
      <c r="N67" s="27"/>
      <c r="O67" s="26"/>
      <c r="P67" s="145"/>
      <c r="Q67" s="145"/>
      <c r="R67" s="145"/>
      <c r="S67" s="145"/>
      <c r="T67" s="145"/>
      <c r="U67" s="145"/>
      <c r="V67" s="145"/>
    </row>
    <row r="68" spans="1:22" ht="13.5" customHeight="1">
      <c r="A68" s="24">
        <v>13</v>
      </c>
      <c r="B68" s="447" t="s">
        <v>644</v>
      </c>
      <c r="C68" s="447"/>
      <c r="D68" s="27"/>
      <c r="E68" s="327">
        <v>6215452</v>
      </c>
      <c r="F68" s="63"/>
      <c r="G68" s="112"/>
      <c r="H68" s="26"/>
      <c r="I68" s="27"/>
      <c r="J68" s="65"/>
      <c r="K68" s="116"/>
      <c r="L68" s="26"/>
      <c r="M68" s="26"/>
      <c r="N68" s="27"/>
      <c r="O68" s="26"/>
      <c r="P68" s="145"/>
      <c r="Q68" s="145"/>
      <c r="R68" s="145"/>
      <c r="S68" s="145"/>
      <c r="T68" s="145"/>
      <c r="U68" s="145"/>
      <c r="V68" s="145"/>
    </row>
    <row r="69" spans="2:22" ht="13.5" customHeight="1">
      <c r="B69" s="84">
        <v>1</v>
      </c>
      <c r="C69" s="42" t="s">
        <v>158</v>
      </c>
      <c r="D69" s="70"/>
      <c r="E69" s="326">
        <v>6215452</v>
      </c>
      <c r="F69" s="63"/>
      <c r="G69" s="26"/>
      <c r="H69" s="26"/>
      <c r="I69" s="70"/>
      <c r="J69" s="65"/>
      <c r="K69" s="374"/>
      <c r="L69" s="134"/>
      <c r="M69" s="134"/>
      <c r="N69" s="151"/>
      <c r="O69" s="139"/>
      <c r="P69" s="145"/>
      <c r="Q69" s="145"/>
      <c r="R69" s="145"/>
      <c r="S69" s="145"/>
      <c r="T69" s="145"/>
      <c r="U69" s="145"/>
      <c r="V69" s="145"/>
    </row>
    <row r="70" spans="1:22" ht="13.5" customHeight="1">
      <c r="A70" s="92"/>
      <c r="D70" s="27"/>
      <c r="E70" s="327"/>
      <c r="F70" s="63"/>
      <c r="G70" s="26"/>
      <c r="H70" s="26"/>
      <c r="I70" s="70"/>
      <c r="J70" s="65"/>
      <c r="K70" s="374"/>
      <c r="L70" s="134"/>
      <c r="M70" s="134"/>
      <c r="N70" s="151"/>
      <c r="O70" s="139"/>
      <c r="P70" s="145"/>
      <c r="Q70" s="145"/>
      <c r="R70" s="145"/>
      <c r="S70" s="145"/>
      <c r="T70" s="145"/>
      <c r="U70" s="145"/>
      <c r="V70" s="145"/>
    </row>
    <row r="71" spans="1:22" ht="13.5" customHeight="1">
      <c r="A71" s="24">
        <v>14</v>
      </c>
      <c r="B71" s="447" t="s">
        <v>645</v>
      </c>
      <c r="C71" s="447"/>
      <c r="D71" s="27"/>
      <c r="E71" s="326">
        <v>61519421</v>
      </c>
      <c r="F71" s="63"/>
      <c r="G71" s="26"/>
      <c r="H71" s="26"/>
      <c r="I71" s="70"/>
      <c r="J71" s="65"/>
      <c r="K71" s="374"/>
      <c r="L71" s="134"/>
      <c r="M71" s="134"/>
      <c r="N71" s="151"/>
      <c r="O71" s="139"/>
      <c r="P71" s="145"/>
      <c r="Q71" s="145"/>
      <c r="R71" s="145"/>
      <c r="S71" s="145"/>
      <c r="T71" s="145"/>
      <c r="U71" s="145"/>
      <c r="V71" s="145"/>
    </row>
    <row r="72" spans="2:22" ht="13.5" customHeight="1">
      <c r="B72" s="84">
        <v>1</v>
      </c>
      <c r="C72" s="42" t="s">
        <v>293</v>
      </c>
      <c r="D72" s="70"/>
      <c r="E72" s="326">
        <v>106557</v>
      </c>
      <c r="F72" s="63"/>
      <c r="G72" s="26"/>
      <c r="H72" s="26"/>
      <c r="I72" s="70"/>
      <c r="J72" s="65"/>
      <c r="K72" s="374"/>
      <c r="L72" s="134"/>
      <c r="M72" s="134"/>
      <c r="N72" s="151"/>
      <c r="O72" s="139"/>
      <c r="P72" s="145"/>
      <c r="Q72" s="145"/>
      <c r="R72" s="145"/>
      <c r="S72" s="145"/>
      <c r="T72" s="145"/>
      <c r="U72" s="145"/>
      <c r="V72" s="145"/>
    </row>
    <row r="73" spans="1:22" ht="13.5" customHeight="1">
      <c r="A73" s="92"/>
      <c r="B73" s="84">
        <v>2</v>
      </c>
      <c r="C73" s="42" t="s">
        <v>294</v>
      </c>
      <c r="D73" s="70"/>
      <c r="E73" s="326">
        <v>26896</v>
      </c>
      <c r="F73" s="63"/>
      <c r="G73" s="26"/>
      <c r="H73" s="26"/>
      <c r="I73" s="70"/>
      <c r="J73" s="65"/>
      <c r="K73" s="152"/>
      <c r="L73" s="134"/>
      <c r="M73" s="134"/>
      <c r="N73" s="151"/>
      <c r="O73" s="139"/>
      <c r="P73" s="145"/>
      <c r="Q73" s="145"/>
      <c r="R73" s="145"/>
      <c r="S73" s="145"/>
      <c r="T73" s="145"/>
      <c r="U73" s="145"/>
      <c r="V73" s="145"/>
    </row>
    <row r="74" spans="1:22" ht="13.5" customHeight="1">
      <c r="A74" s="92"/>
      <c r="B74" s="84">
        <v>3</v>
      </c>
      <c r="C74" s="42" t="s">
        <v>295</v>
      </c>
      <c r="D74" s="70"/>
      <c r="E74" s="326">
        <v>700</v>
      </c>
      <c r="F74" s="26"/>
      <c r="G74" s="26"/>
      <c r="H74" s="26"/>
      <c r="I74" s="27"/>
      <c r="J74" s="373"/>
      <c r="K74" s="374"/>
      <c r="L74" s="134"/>
      <c r="M74" s="134"/>
      <c r="N74" s="151"/>
      <c r="O74" s="139"/>
      <c r="P74" s="145"/>
      <c r="Q74" s="145"/>
      <c r="R74" s="145"/>
      <c r="S74" s="145"/>
      <c r="T74" s="145"/>
      <c r="U74" s="145"/>
      <c r="V74" s="145"/>
    </row>
    <row r="75" spans="1:22" ht="13.5" customHeight="1">
      <c r="A75" s="92"/>
      <c r="B75" s="84">
        <v>4</v>
      </c>
      <c r="C75" s="42" t="s">
        <v>296</v>
      </c>
      <c r="D75" s="70"/>
      <c r="E75" s="326">
        <v>53480984</v>
      </c>
      <c r="F75" s="26"/>
      <c r="G75" s="26"/>
      <c r="H75" s="26"/>
      <c r="I75" s="27"/>
      <c r="J75" s="373"/>
      <c r="K75" s="374"/>
      <c r="L75" s="134"/>
      <c r="M75" s="134"/>
      <c r="N75" s="151"/>
      <c r="O75" s="139"/>
      <c r="P75" s="145"/>
      <c r="Q75" s="145"/>
      <c r="R75" s="145"/>
      <c r="S75" s="145"/>
      <c r="T75" s="145"/>
      <c r="U75" s="145"/>
      <c r="V75" s="145"/>
    </row>
    <row r="76" spans="1:22" ht="13.5" customHeight="1">
      <c r="A76" s="92"/>
      <c r="B76" s="84">
        <v>5</v>
      </c>
      <c r="C76" s="42" t="s">
        <v>297</v>
      </c>
      <c r="D76" s="70"/>
      <c r="E76" s="326">
        <v>880063</v>
      </c>
      <c r="F76" s="26"/>
      <c r="G76" s="26"/>
      <c r="H76" s="26"/>
      <c r="I76" s="27"/>
      <c r="J76" s="373"/>
      <c r="K76" s="374"/>
      <c r="L76" s="134"/>
      <c r="M76" s="134"/>
      <c r="N76" s="151"/>
      <c r="O76" s="139"/>
      <c r="P76" s="145"/>
      <c r="Q76" s="145"/>
      <c r="R76" s="145"/>
      <c r="S76" s="145"/>
      <c r="T76" s="145"/>
      <c r="U76" s="145"/>
      <c r="V76" s="145"/>
    </row>
    <row r="77" spans="1:22" ht="13.5" customHeight="1">
      <c r="A77" s="92"/>
      <c r="B77" s="84">
        <v>6</v>
      </c>
      <c r="C77" s="42" t="s">
        <v>298</v>
      </c>
      <c r="D77" s="70"/>
      <c r="E77" s="326">
        <v>2057729</v>
      </c>
      <c r="F77" s="26"/>
      <c r="G77" s="26"/>
      <c r="H77" s="26"/>
      <c r="I77" s="27"/>
      <c r="J77" s="373"/>
      <c r="K77" s="153"/>
      <c r="L77" s="134"/>
      <c r="M77" s="134"/>
      <c r="N77" s="151"/>
      <c r="O77" s="139"/>
      <c r="P77" s="145"/>
      <c r="Q77" s="145"/>
      <c r="R77" s="145"/>
      <c r="S77" s="145"/>
      <c r="T77" s="145"/>
      <c r="U77" s="145"/>
      <c r="V77" s="145"/>
    </row>
    <row r="78" spans="1:22" ht="13.5" customHeight="1">
      <c r="A78" s="92"/>
      <c r="B78" s="84">
        <v>7</v>
      </c>
      <c r="C78" s="42" t="s">
        <v>299</v>
      </c>
      <c r="D78" s="70"/>
      <c r="E78" s="326">
        <v>2178</v>
      </c>
      <c r="F78" s="63"/>
      <c r="G78" s="26"/>
      <c r="H78" s="26"/>
      <c r="I78" s="27"/>
      <c r="J78" s="373"/>
      <c r="K78" s="153"/>
      <c r="L78" s="134"/>
      <c r="M78" s="134"/>
      <c r="N78" s="151"/>
      <c r="O78" s="139"/>
      <c r="P78" s="145"/>
      <c r="Q78" s="145"/>
      <c r="R78" s="145"/>
      <c r="S78" s="145"/>
      <c r="T78" s="145"/>
      <c r="U78" s="145"/>
      <c r="V78" s="145"/>
    </row>
    <row r="79" spans="1:15" ht="13.5" customHeight="1">
      <c r="A79" s="92"/>
      <c r="B79" s="84">
        <v>8</v>
      </c>
      <c r="C79" s="42" t="s">
        <v>300</v>
      </c>
      <c r="D79" s="70"/>
      <c r="E79" s="326">
        <v>4964314</v>
      </c>
      <c r="F79" s="63"/>
      <c r="G79" s="26"/>
      <c r="H79" s="26"/>
      <c r="I79" s="27"/>
      <c r="J79" s="373"/>
      <c r="K79" s="153"/>
      <c r="L79" s="134"/>
      <c r="M79" s="134"/>
      <c r="N79" s="151"/>
      <c r="O79" s="134"/>
    </row>
    <row r="80" spans="1:15" ht="13.5" customHeight="1">
      <c r="A80" s="92"/>
      <c r="D80" s="27"/>
      <c r="E80" s="327"/>
      <c r="F80" s="116"/>
      <c r="G80" s="26"/>
      <c r="H80" s="26"/>
      <c r="I80" s="27"/>
      <c r="J80" s="26"/>
      <c r="K80" s="152"/>
      <c r="L80" s="134"/>
      <c r="M80" s="134"/>
      <c r="N80" s="151"/>
      <c r="O80" s="139"/>
    </row>
    <row r="81" spans="1:15" ht="13.5" customHeight="1">
      <c r="A81" s="24">
        <v>15</v>
      </c>
      <c r="B81" s="447" t="s">
        <v>646</v>
      </c>
      <c r="C81" s="447"/>
      <c r="D81" s="27"/>
      <c r="E81" s="327">
        <v>89340000</v>
      </c>
      <c r="F81" s="33"/>
      <c r="G81" s="33"/>
      <c r="H81" s="33"/>
      <c r="I81" s="33"/>
      <c r="J81" s="153"/>
      <c r="K81" s="153"/>
      <c r="L81" s="134"/>
      <c r="M81" s="134"/>
      <c r="N81" s="151"/>
      <c r="O81" s="134"/>
    </row>
    <row r="82" spans="2:15" ht="13.5" customHeight="1">
      <c r="B82" s="84">
        <v>1</v>
      </c>
      <c r="C82" s="42" t="s">
        <v>149</v>
      </c>
      <c r="D82" s="33"/>
      <c r="E82" s="375">
        <v>89340000</v>
      </c>
      <c r="F82" s="33"/>
      <c r="G82" s="33"/>
      <c r="H82" s="33"/>
      <c r="I82" s="33"/>
      <c r="J82" s="153"/>
      <c r="K82" s="152"/>
      <c r="L82" s="134"/>
      <c r="M82" s="134"/>
      <c r="N82" s="151"/>
      <c r="O82" s="139"/>
    </row>
    <row r="83" spans="1:15" ht="13.5">
      <c r="A83" s="331"/>
      <c r="B83" s="332"/>
      <c r="C83" s="333"/>
      <c r="D83" s="334"/>
      <c r="E83" s="376"/>
      <c r="F83" s="335"/>
      <c r="G83" s="335"/>
      <c r="H83" s="335"/>
      <c r="I83" s="335"/>
      <c r="J83" s="336"/>
      <c r="K83" s="337"/>
      <c r="L83" s="335"/>
      <c r="M83" s="335"/>
      <c r="N83" s="335"/>
      <c r="O83" s="338"/>
    </row>
    <row r="84" spans="5:15" ht="13.5">
      <c r="E84" s="230"/>
      <c r="K84" s="150"/>
      <c r="L84" s="134"/>
      <c r="M84" s="134"/>
      <c r="N84" s="134"/>
      <c r="O84" s="139"/>
    </row>
    <row r="85" spans="5:15" ht="13.5">
      <c r="E85" s="230"/>
      <c r="K85" s="145"/>
      <c r="L85" s="145"/>
      <c r="M85" s="145"/>
      <c r="N85" s="145"/>
      <c r="O85" s="145"/>
    </row>
    <row r="86" spans="5:15" ht="13.5">
      <c r="E86" s="230"/>
      <c r="K86" s="145"/>
      <c r="L86" s="155"/>
      <c r="M86" s="156"/>
      <c r="N86" s="156"/>
      <c r="O86" s="145"/>
    </row>
    <row r="87" spans="5:15" ht="13.5">
      <c r="E87" s="230"/>
      <c r="K87" s="145"/>
      <c r="L87" s="155"/>
      <c r="M87" s="156"/>
      <c r="N87" s="156"/>
      <c r="O87" s="145"/>
    </row>
    <row r="88" spans="5:15" ht="13.5">
      <c r="E88" s="230"/>
      <c r="K88" s="145"/>
      <c r="L88" s="155"/>
      <c r="M88" s="156"/>
      <c r="N88" s="156"/>
      <c r="O88" s="145"/>
    </row>
    <row r="89" spans="5:15" ht="13.5">
      <c r="E89" s="230"/>
      <c r="K89" s="145"/>
      <c r="L89" s="155"/>
      <c r="M89" s="156"/>
      <c r="N89" s="156"/>
      <c r="O89" s="145"/>
    </row>
    <row r="90" spans="5:15" ht="13.5">
      <c r="E90" s="230"/>
      <c r="K90" s="145"/>
      <c r="L90" s="155"/>
      <c r="M90" s="156"/>
      <c r="N90" s="156"/>
      <c r="O90" s="145"/>
    </row>
    <row r="91" spans="5:15" ht="13.5">
      <c r="E91" s="230"/>
      <c r="K91" s="145"/>
      <c r="L91" s="145"/>
      <c r="M91" s="145"/>
      <c r="N91" s="145"/>
      <c r="O91" s="145"/>
    </row>
    <row r="92" spans="5:15" ht="13.5">
      <c r="E92" s="230"/>
      <c r="K92" s="155"/>
      <c r="L92" s="156"/>
      <c r="M92" s="145"/>
      <c r="N92" s="145"/>
      <c r="O92" s="145"/>
    </row>
    <row r="93" spans="5:15" ht="13.5">
      <c r="E93" s="230"/>
      <c r="K93" s="145"/>
      <c r="L93" s="155"/>
      <c r="M93" s="157"/>
      <c r="N93" s="157"/>
      <c r="O93" s="145"/>
    </row>
    <row r="94" spans="5:15" ht="13.5">
      <c r="E94" s="230"/>
      <c r="K94" s="145"/>
      <c r="L94" s="145"/>
      <c r="M94" s="145"/>
      <c r="N94" s="145"/>
      <c r="O94" s="145"/>
    </row>
  </sheetData>
  <sheetProtection/>
  <mergeCells count="34">
    <mergeCell ref="L42:M42"/>
    <mergeCell ref="G37:H37"/>
    <mergeCell ref="G42:H42"/>
    <mergeCell ref="B41:C41"/>
    <mergeCell ref="L18:M18"/>
    <mergeCell ref="G23:H23"/>
    <mergeCell ref="L24:M24"/>
    <mergeCell ref="G29:H29"/>
    <mergeCell ref="L27:M27"/>
    <mergeCell ref="A5:D5"/>
    <mergeCell ref="F5:I5"/>
    <mergeCell ref="K5:N5"/>
    <mergeCell ref="A7:C7"/>
    <mergeCell ref="F7:H7"/>
    <mergeCell ref="L7:M7"/>
    <mergeCell ref="B81:C81"/>
    <mergeCell ref="B26:C26"/>
    <mergeCell ref="B29:C29"/>
    <mergeCell ref="B35:C35"/>
    <mergeCell ref="B38:C38"/>
    <mergeCell ref="B64:C64"/>
    <mergeCell ref="B44:C44"/>
    <mergeCell ref="B48:C48"/>
    <mergeCell ref="B52:C52"/>
    <mergeCell ref="B57:C57"/>
    <mergeCell ref="B68:C68"/>
    <mergeCell ref="B71:C71"/>
    <mergeCell ref="B9:C9"/>
    <mergeCell ref="G9:H9"/>
    <mergeCell ref="G12:H12"/>
    <mergeCell ref="G62:H62"/>
    <mergeCell ref="G49:H49"/>
    <mergeCell ref="G54:H54"/>
    <mergeCell ref="B61:C6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2.625" style="0" customWidth="1"/>
    <col min="3" max="3" width="0.875" style="0" customWidth="1"/>
    <col min="4" max="5" width="11.75390625" style="0" customWidth="1"/>
    <col min="6" max="6" width="0.875" style="0" customWidth="1"/>
    <col min="7" max="7" width="22.625" style="0" customWidth="1"/>
    <col min="8" max="8" width="0.875" style="0" customWidth="1"/>
    <col min="9" max="10" width="10.625" style="0" customWidth="1"/>
    <col min="11" max="11" width="0.875" style="0" customWidth="1"/>
    <col min="12" max="12" width="22.625" style="0" customWidth="1"/>
    <col min="13" max="13" width="0.875" style="0" customWidth="1"/>
    <col min="14" max="15" width="10.625" style="0" customWidth="1"/>
  </cols>
  <sheetData>
    <row r="1" spans="1:15" ht="13.5" customHeight="1">
      <c r="A1" s="55" t="s">
        <v>647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158" t="s">
        <v>301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1" t="s">
        <v>132</v>
      </c>
    </row>
    <row r="4" spans="1:15" ht="13.5" customHeight="1" thickTop="1">
      <c r="A4" s="448" t="s">
        <v>302</v>
      </c>
      <c r="B4" s="448"/>
      <c r="C4" s="449"/>
      <c r="D4" s="95" t="s">
        <v>303</v>
      </c>
      <c r="E4" s="96"/>
      <c r="F4" s="434" t="s">
        <v>302</v>
      </c>
      <c r="G4" s="448"/>
      <c r="H4" s="449"/>
      <c r="I4" s="95" t="s">
        <v>303</v>
      </c>
      <c r="J4" s="96"/>
      <c r="K4" s="434" t="s">
        <v>302</v>
      </c>
      <c r="L4" s="448"/>
      <c r="M4" s="449"/>
      <c r="N4" s="95" t="s">
        <v>303</v>
      </c>
      <c r="O4" s="133"/>
    </row>
    <row r="5" spans="1:15" ht="13.5" customHeight="1">
      <c r="A5" s="443"/>
      <c r="B5" s="443"/>
      <c r="C5" s="444"/>
      <c r="D5" s="97" t="s">
        <v>304</v>
      </c>
      <c r="E5" s="97" t="s">
        <v>305</v>
      </c>
      <c r="F5" s="436"/>
      <c r="G5" s="443"/>
      <c r="H5" s="444"/>
      <c r="I5" s="97" t="s">
        <v>304</v>
      </c>
      <c r="J5" s="97" t="s">
        <v>305</v>
      </c>
      <c r="K5" s="436"/>
      <c r="L5" s="443"/>
      <c r="M5" s="444"/>
      <c r="N5" s="97" t="s">
        <v>304</v>
      </c>
      <c r="O5" s="136" t="s">
        <v>305</v>
      </c>
    </row>
    <row r="6" spans="1:15" ht="7.5" customHeight="1">
      <c r="A6" s="26"/>
      <c r="B6" s="26"/>
      <c r="C6" s="62"/>
      <c r="D6" s="26"/>
      <c r="E6" s="27"/>
      <c r="F6" s="20"/>
      <c r="G6" s="159"/>
      <c r="H6" s="26"/>
      <c r="I6" s="160"/>
      <c r="J6" s="27"/>
      <c r="K6" s="20"/>
      <c r="L6" s="159"/>
      <c r="M6" s="26"/>
      <c r="N6" s="160"/>
      <c r="O6" s="26"/>
    </row>
    <row r="7" spans="1:15" ht="13.5" customHeight="1">
      <c r="A7" s="161"/>
      <c r="B7" s="162" t="s">
        <v>306</v>
      </c>
      <c r="C7" s="99"/>
      <c r="D7" s="89">
        <v>132855996</v>
      </c>
      <c r="E7" s="377">
        <v>125038464</v>
      </c>
      <c r="F7" s="112"/>
      <c r="G7" s="163" t="s">
        <v>311</v>
      </c>
      <c r="H7" s="26"/>
      <c r="I7" s="164">
        <v>295521</v>
      </c>
      <c r="J7" s="165">
        <v>295521</v>
      </c>
      <c r="K7" s="143"/>
      <c r="L7" s="170" t="s">
        <v>539</v>
      </c>
      <c r="M7" s="26"/>
      <c r="N7" s="166">
        <v>719993</v>
      </c>
      <c r="O7" s="90">
        <v>719993</v>
      </c>
    </row>
    <row r="8" spans="1:15" ht="13.5" customHeight="1">
      <c r="A8" s="112"/>
      <c r="B8" s="163" t="s">
        <v>308</v>
      </c>
      <c r="C8" s="27"/>
      <c r="D8" s="90">
        <v>428827</v>
      </c>
      <c r="E8" s="167">
        <v>428827</v>
      </c>
      <c r="F8" s="143"/>
      <c r="G8" s="163" t="s">
        <v>313</v>
      </c>
      <c r="H8" s="20"/>
      <c r="I8" s="166">
        <v>455776</v>
      </c>
      <c r="J8" s="168">
        <v>159776</v>
      </c>
      <c r="K8" s="169"/>
      <c r="L8" s="170" t="s">
        <v>540</v>
      </c>
      <c r="M8" s="26"/>
      <c r="N8" s="166">
        <v>2911664</v>
      </c>
      <c r="O8" s="90">
        <v>2865890</v>
      </c>
    </row>
    <row r="9" spans="1:15" ht="13.5" customHeight="1">
      <c r="A9" s="112"/>
      <c r="B9" s="163" t="s">
        <v>310</v>
      </c>
      <c r="C9" s="171"/>
      <c r="D9" s="172">
        <v>4204336</v>
      </c>
      <c r="E9" s="167">
        <v>4103522</v>
      </c>
      <c r="F9" s="143"/>
      <c r="G9" s="163" t="s">
        <v>307</v>
      </c>
      <c r="H9" s="20"/>
      <c r="I9" s="166">
        <v>5551498</v>
      </c>
      <c r="J9" s="168">
        <v>3756153</v>
      </c>
      <c r="K9" s="169"/>
      <c r="L9" s="163" t="s">
        <v>648</v>
      </c>
      <c r="M9" s="26"/>
      <c r="N9" s="166">
        <v>105988258</v>
      </c>
      <c r="O9" s="90">
        <v>105988258</v>
      </c>
    </row>
    <row r="10" spans="1:15" ht="13.5" customHeight="1">
      <c r="A10" s="112"/>
      <c r="B10" s="163" t="s">
        <v>312</v>
      </c>
      <c r="C10" s="27"/>
      <c r="D10" s="90">
        <v>6782969</v>
      </c>
      <c r="E10" s="167">
        <v>3018359</v>
      </c>
      <c r="F10" s="143"/>
      <c r="G10" s="163" t="s">
        <v>309</v>
      </c>
      <c r="H10" s="20"/>
      <c r="I10" s="166">
        <v>22346</v>
      </c>
      <c r="J10" s="168">
        <v>21983</v>
      </c>
      <c r="K10" s="169"/>
      <c r="M10" s="26"/>
      <c r="N10" s="166"/>
      <c r="O10" s="90"/>
    </row>
    <row r="11" spans="1:14" ht="13.5" customHeight="1">
      <c r="A11" s="112"/>
      <c r="B11" s="163" t="s">
        <v>541</v>
      </c>
      <c r="C11" s="27"/>
      <c r="D11" s="90">
        <v>602216</v>
      </c>
      <c r="E11" s="167">
        <v>118214</v>
      </c>
      <c r="F11" s="143"/>
      <c r="G11" s="163" t="s">
        <v>542</v>
      </c>
      <c r="H11" s="20"/>
      <c r="I11" s="166">
        <v>4892592</v>
      </c>
      <c r="J11" s="168">
        <v>3561968</v>
      </c>
      <c r="K11" s="169"/>
      <c r="N11" s="173"/>
    </row>
    <row r="12" spans="1:15" ht="7.5" customHeight="1">
      <c r="A12" s="174"/>
      <c r="B12" s="49"/>
      <c r="C12" s="50"/>
      <c r="D12" s="175"/>
      <c r="E12" s="176"/>
      <c r="F12" s="49"/>
      <c r="G12" s="49"/>
      <c r="H12" s="49"/>
      <c r="I12" s="118"/>
      <c r="J12" s="50"/>
      <c r="K12" s="49"/>
      <c r="L12" s="49"/>
      <c r="M12" s="49"/>
      <c r="N12" s="118"/>
      <c r="O12" s="49"/>
    </row>
    <row r="13" spans="1:15" ht="13.5" customHeight="1">
      <c r="A13" s="143" t="s">
        <v>543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ht="13.5" customHeight="1"/>
  </sheetData>
  <sheetProtection/>
  <mergeCells count="3">
    <mergeCell ref="A4:C5"/>
    <mergeCell ref="F4:H5"/>
    <mergeCell ref="K4:M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2008-02-05T05:32:12Z</cp:lastPrinted>
  <dcterms:created xsi:type="dcterms:W3CDTF">1997-01-08T22:48:59Z</dcterms:created>
  <dcterms:modified xsi:type="dcterms:W3CDTF">2008-12-03T02:26:04Z</dcterms:modified>
  <cp:category/>
  <cp:version/>
  <cp:contentType/>
  <cp:contentStatus/>
</cp:coreProperties>
</file>