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80" windowWidth="8480" windowHeight="4680"/>
  </bookViews>
  <sheets>
    <sheet name="１４－１" sheetId="2" r:id="rId1"/>
  </sheets>
  <definedNames>
    <definedName name="_xlnm.Print_Area" localSheetId="0">'１４－１'!$A$1:$O$45</definedName>
  </definedNames>
  <calcPr calcId="162913"/>
</workbook>
</file>

<file path=xl/calcChain.xml><?xml version="1.0" encoding="utf-8"?>
<calcChain xmlns="http://schemas.openxmlformats.org/spreadsheetml/2006/main">
  <c r="J42" i="2" l="1"/>
  <c r="O42" i="2" s="1"/>
  <c r="I41" i="2"/>
  <c r="I42" i="2"/>
  <c r="D42" i="2"/>
  <c r="O41" i="2"/>
  <c r="O38" i="2" l="1"/>
  <c r="O39" i="2"/>
  <c r="O40" i="2"/>
  <c r="I39" i="2"/>
  <c r="I40" i="2"/>
  <c r="I38" i="2" l="1"/>
  <c r="O37" i="2" l="1"/>
  <c r="I37" i="2"/>
  <c r="O36" i="2" l="1"/>
  <c r="I36" i="2"/>
  <c r="O35" i="2" l="1"/>
  <c r="I35" i="2" l="1"/>
  <c r="O8" i="2" l="1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7" i="2"/>
  <c r="I8" i="2"/>
  <c r="I9" i="2"/>
  <c r="I10" i="2"/>
  <c r="I11" i="2"/>
  <c r="I12" i="2"/>
  <c r="I13" i="2"/>
  <c r="I14" i="2"/>
  <c r="I15" i="2"/>
  <c r="I16" i="2"/>
  <c r="I7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</calcChain>
</file>

<file path=xl/sharedStrings.xml><?xml version="1.0" encoding="utf-8"?>
<sst xmlns="http://schemas.openxmlformats.org/spreadsheetml/2006/main" count="36" uniqueCount="20">
  <si>
    <t>14．教育</t>
    <rPh sb="3" eb="5">
      <t>キョウイク</t>
    </rPh>
    <phoneticPr fontId="1"/>
  </si>
  <si>
    <t>区分</t>
    <rPh sb="0" eb="2">
      <t>クブン</t>
    </rPh>
    <phoneticPr fontId="1"/>
  </si>
  <si>
    <t>島根県</t>
    <rPh sb="0" eb="3">
      <t>シマネケン</t>
    </rPh>
    <phoneticPr fontId="1"/>
  </si>
  <si>
    <t>全　国</t>
    <rPh sb="0" eb="1">
      <t>ゼン</t>
    </rPh>
    <rPh sb="2" eb="3">
      <t>コク</t>
    </rPh>
    <phoneticPr fontId="1"/>
  </si>
  <si>
    <t>幼稚園</t>
    <rPh sb="0" eb="3">
      <t>ヨウチエン</t>
    </rPh>
    <phoneticPr fontId="1"/>
  </si>
  <si>
    <t>高等学校</t>
    <rPh sb="0" eb="2">
      <t>コウトウ</t>
    </rPh>
    <rPh sb="2" eb="4">
      <t>ガッコウ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</si>
  <si>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</si>
  <si>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</si>
  <si>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平成</t>
    <rPh sb="0" eb="2">
      <t>ヘイセイ</t>
    </rPh>
    <phoneticPr fontId="1"/>
  </si>
  <si>
    <t>小学校</t>
    <phoneticPr fontId="1"/>
  </si>
  <si>
    <t>中学校</t>
    <phoneticPr fontId="1"/>
  </si>
  <si>
    <t>　１)学校数（本校＋分校）の推移</t>
    <rPh sb="3" eb="5">
      <t>ガッコウ</t>
    </rPh>
    <rPh sb="5" eb="6">
      <t>スウ</t>
    </rPh>
    <rPh sb="7" eb="9">
      <t>ホンコウ</t>
    </rPh>
    <rPh sb="10" eb="12">
      <t>ブンコウ</t>
    </rPh>
    <rPh sb="14" eb="16">
      <t>スイイ</t>
    </rPh>
    <phoneticPr fontId="1"/>
  </si>
  <si>
    <t>合計</t>
    <rPh sb="0" eb="2">
      <t>ゴウケイ</t>
    </rPh>
    <phoneticPr fontId="1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</si>
  <si>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</si>
  <si>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t>令和</t>
    <rPh sb="0" eb="2">
      <t>レイワ</t>
    </rPh>
    <phoneticPr fontId="1"/>
  </si>
  <si>
    <t>(園)※</t>
    <rPh sb="1" eb="2">
      <t>エン</t>
    </rPh>
    <phoneticPr fontId="1"/>
  </si>
  <si>
    <t>(校)</t>
    <rPh sb="1" eb="2">
      <t>コウ</t>
    </rPh>
    <phoneticPr fontId="1"/>
  </si>
  <si>
    <t>資料出所： 「学校基本調査」～文部科学省</t>
    <rPh sb="0" eb="2">
      <t>シリョウ</t>
    </rPh>
    <rPh sb="2" eb="4">
      <t>シュッショ</t>
    </rPh>
    <rPh sb="7" eb="9">
      <t>ガッコウ</t>
    </rPh>
    <rPh sb="9" eb="11">
      <t>キホン</t>
    </rPh>
    <rPh sb="11" eb="13">
      <t>チョウサ</t>
    </rPh>
    <rPh sb="15" eb="17">
      <t>モンブ</t>
    </rPh>
    <rPh sb="17" eb="20">
      <t>カガクショウ</t>
    </rPh>
    <phoneticPr fontId="1"/>
  </si>
  <si>
    <t>※ 「幼保連携型認定こども園」は、幼稚園に含む。（平成27年度～）</t>
    <rPh sb="3" eb="4">
      <t>ヨウ</t>
    </rPh>
    <rPh sb="4" eb="5">
      <t>ホ</t>
    </rPh>
    <rPh sb="5" eb="8">
      <t>レンケイガタ</t>
    </rPh>
    <rPh sb="8" eb="10">
      <t>ニンテイ</t>
    </rPh>
    <rPh sb="13" eb="14">
      <t>エン</t>
    </rPh>
    <rPh sb="17" eb="20">
      <t>ヨウチエン</t>
    </rPh>
    <rPh sb="21" eb="22">
      <t>フク</t>
    </rPh>
    <rPh sb="25" eb="27">
      <t>ヘイセイ</t>
    </rPh>
    <rPh sb="29" eb="31">
      <t>ネンド</t>
    </rPh>
    <phoneticPr fontId="1"/>
  </si>
  <si>
    <t>義務教育学校</t>
    <rPh sb="0" eb="2">
      <t>ギム</t>
    </rPh>
    <rPh sb="2" eb="4">
      <t>キョウイク</t>
    </rPh>
    <rPh sb="4" eb="6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</si>
</sst>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[Red]\(#,##0\)"/>
    <numFmt numFmtId="177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7" fillId="0" borderId="0"/>
    <xf numFmtId="0" fontId="4" fillId="0" borderId="0">
      <alignment vertical="center"/>
    </xf>
  </cellStyleXfs>
  <cellXfs count="39">
    <xf numFmtId="0" fontId="0" fillId="0" borderId="0" xfId="0"/>
    <xf numFmtId="0" fontId="2" fillId="2" borderId="0" xfId="0" applyFont="1" applyFill="1" applyAlignment="1">
      <alignment horizontal="left" vertical="center"/>
    </xf>
    <xf numFmtId="0" fontId="5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9" xfId="0" applyFont="1" applyFill="1" applyBorder="1" applyAlignment="1">
      <alignment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right" vertical="center"/>
    </xf>
    <xf numFmtId="0" fontId="4" fillId="0" borderId="11" xfId="1" quotePrefix="1" applyFont="1" applyFill="1" applyBorder="1" applyAlignment="1">
      <alignment horizontal="center" vertical="center"/>
    </xf>
    <xf numFmtId="177" fontId="4" fillId="0" borderId="11" xfId="1" applyNumberFormat="1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vertical="center"/>
    </xf>
    <xf numFmtId="177" fontId="8" fillId="0" borderId="11" xfId="2" applyNumberFormat="1" applyFont="1" applyFill="1" applyBorder="1" applyAlignment="1" applyProtection="1">
      <protection locked="0"/>
    </xf>
    <xf numFmtId="0" fontId="6" fillId="3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>
      <alignment vertical="center"/>
    </xf>
    <xf numFmtId="0" fontId="6" fillId="3" borderId="5" xfId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/>
    </xf>
    <xf numFmtId="0" fontId="4" fillId="0" borderId="12" xfId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horizontal="righ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_Sheet1" xfId="1"/>
  </cellStyles>
  <dxfs count="0"/>
  <tableStyles count="0" defaultTableStyle="TableStyleMedium9" defaultPivotStyle="PivotStyleLight16"/>
  <colors>
    <mruColors>
      <color rgb="FF996633"/>
      <color rgb="FFDB843D"/>
      <color rgb="FFFFFF99"/>
      <color rgb="FFFF99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view="pageBreakPreview" zoomScale="120" zoomScaleNormal="100" zoomScaleSheetLayoutView="120" workbookViewId="0">
      <pane ySplit="6" topLeftCell="A7" activePane="bottomLeft" state="frozen"/>
      <selection pane="bottomLeft"/>
    </sheetView>
  </sheetViews>
  <sheetFormatPr defaultRowHeight="13" x14ac:dyDescent="0.2"/>
  <cols>
    <col min="1" max="2" width="4.90625" customWidth="1"/>
  </cols>
  <sheetData>
    <row r="1" spans="1:15" ht="21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8" customHeight="1" x14ac:dyDescent="0.2">
      <c r="A2" s="4" t="s">
        <v>11</v>
      </c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 t="s">
        <v>13</v>
      </c>
    </row>
    <row r="3" spans="1:15" ht="14" x14ac:dyDescent="0.2">
      <c r="A3" s="4"/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8"/>
    </row>
    <row r="4" spans="1:15" x14ac:dyDescent="0.2">
      <c r="A4" s="34" t="s">
        <v>1</v>
      </c>
      <c r="B4" s="34"/>
      <c r="C4" s="34"/>
      <c r="D4" s="35" t="s">
        <v>2</v>
      </c>
      <c r="E4" s="36"/>
      <c r="F4" s="36"/>
      <c r="G4" s="36"/>
      <c r="H4" s="36"/>
      <c r="I4" s="22"/>
      <c r="J4" s="35" t="s">
        <v>3</v>
      </c>
      <c r="K4" s="36"/>
      <c r="L4" s="36"/>
      <c r="M4" s="36"/>
      <c r="N4" s="36"/>
      <c r="O4" s="38"/>
    </row>
    <row r="5" spans="1:15" ht="24.5" customHeight="1" x14ac:dyDescent="0.2">
      <c r="A5" s="34"/>
      <c r="B5" s="34"/>
      <c r="C5" s="34"/>
      <c r="D5" s="23" t="s">
        <v>4</v>
      </c>
      <c r="E5" s="23" t="s">
        <v>9</v>
      </c>
      <c r="F5" s="23" t="s">
        <v>10</v>
      </c>
      <c r="G5" s="29" t="s">
        <v>19</v>
      </c>
      <c r="H5" s="23" t="s">
        <v>5</v>
      </c>
      <c r="I5" s="23" t="s">
        <v>12</v>
      </c>
      <c r="J5" s="23" t="s">
        <v>4</v>
      </c>
      <c r="K5" s="23" t="s">
        <v>9</v>
      </c>
      <c r="L5" s="23" t="s">
        <v>10</v>
      </c>
      <c r="M5" s="29" t="s">
        <v>19</v>
      </c>
      <c r="N5" s="24" t="s">
        <v>5</v>
      </c>
      <c r="O5" s="24" t="s">
        <v>12</v>
      </c>
    </row>
    <row r="6" spans="1:15" x14ac:dyDescent="0.2">
      <c r="A6" s="37" t="s">
        <v>6</v>
      </c>
      <c r="B6" s="37"/>
      <c r="C6" s="25" t="s">
        <v>7</v>
      </c>
      <c r="D6" s="26" t="s">
        <v>15</v>
      </c>
      <c r="E6" s="26" t="s">
        <v>16</v>
      </c>
      <c r="F6" s="26" t="s">
        <v>16</v>
      </c>
      <c r="G6" s="26" t="s">
        <v>16</v>
      </c>
      <c r="H6" s="26" t="s">
        <v>16</v>
      </c>
      <c r="I6" s="26" t="s">
        <v>16</v>
      </c>
      <c r="J6" s="26" t="s">
        <v>15</v>
      </c>
      <c r="K6" s="26" t="s">
        <v>16</v>
      </c>
      <c r="L6" s="26" t="s">
        <v>16</v>
      </c>
      <c r="M6" s="26" t="s">
        <v>16</v>
      </c>
      <c r="N6" s="27" t="s">
        <v>16</v>
      </c>
      <c r="O6" s="27" t="s">
        <v>16</v>
      </c>
    </row>
    <row r="7" spans="1:15" x14ac:dyDescent="0.2">
      <c r="A7" s="9" t="s">
        <v>8</v>
      </c>
      <c r="B7" s="10">
        <v>1</v>
      </c>
      <c r="C7" s="11">
        <v>1989</v>
      </c>
      <c r="D7" s="14">
        <v>130</v>
      </c>
      <c r="E7" s="14">
        <v>307</v>
      </c>
      <c r="F7" s="14">
        <v>120</v>
      </c>
      <c r="G7" s="14"/>
      <c r="H7" s="14">
        <v>53</v>
      </c>
      <c r="I7" s="14">
        <f>SUM(D7:H7)</f>
        <v>610</v>
      </c>
      <c r="J7" s="12">
        <v>15080</v>
      </c>
      <c r="K7" s="12">
        <v>24851</v>
      </c>
      <c r="L7" s="12">
        <v>11264</v>
      </c>
      <c r="M7" s="12"/>
      <c r="N7" s="12">
        <v>5511</v>
      </c>
      <c r="O7" s="12">
        <f>SUM(J7:N7)</f>
        <v>56706</v>
      </c>
    </row>
    <row r="8" spans="1:15" x14ac:dyDescent="0.2">
      <c r="A8" s="9"/>
      <c r="B8" s="10">
        <v>2</v>
      </c>
      <c r="C8" s="13">
        <v>1990</v>
      </c>
      <c r="D8" s="14">
        <v>130</v>
      </c>
      <c r="E8" s="14">
        <v>308</v>
      </c>
      <c r="F8" s="14">
        <v>122</v>
      </c>
      <c r="G8" s="14"/>
      <c r="H8" s="14">
        <v>53</v>
      </c>
      <c r="I8" s="14">
        <f t="shared" ref="I8:I16" si="0">SUM(D8:H8)</f>
        <v>613</v>
      </c>
      <c r="J8" s="12">
        <v>15076</v>
      </c>
      <c r="K8" s="12">
        <v>24827</v>
      </c>
      <c r="L8" s="12">
        <v>11275</v>
      </c>
      <c r="M8" s="12"/>
      <c r="N8" s="12">
        <v>5506</v>
      </c>
      <c r="O8" s="12">
        <f t="shared" ref="O8:O36" si="1">SUM(J8:N8)</f>
        <v>56684</v>
      </c>
    </row>
    <row r="9" spans="1:15" x14ac:dyDescent="0.2">
      <c r="A9" s="9"/>
      <c r="B9" s="10">
        <v>3</v>
      </c>
      <c r="C9" s="11">
        <v>1991</v>
      </c>
      <c r="D9" s="14">
        <v>130</v>
      </c>
      <c r="E9" s="14">
        <v>308</v>
      </c>
      <c r="F9" s="14">
        <v>122</v>
      </c>
      <c r="G9" s="14"/>
      <c r="H9" s="14">
        <v>53</v>
      </c>
      <c r="I9" s="14">
        <f t="shared" si="0"/>
        <v>613</v>
      </c>
      <c r="J9" s="12">
        <v>15041</v>
      </c>
      <c r="K9" s="12">
        <v>24798</v>
      </c>
      <c r="L9" s="12">
        <v>11290</v>
      </c>
      <c r="M9" s="12"/>
      <c r="N9" s="12">
        <v>5503</v>
      </c>
      <c r="O9" s="12">
        <f t="shared" si="1"/>
        <v>56632</v>
      </c>
    </row>
    <row r="10" spans="1:15" x14ac:dyDescent="0.2">
      <c r="A10" s="9"/>
      <c r="B10" s="10">
        <v>4</v>
      </c>
      <c r="C10" s="13">
        <v>1992</v>
      </c>
      <c r="D10" s="14">
        <v>129</v>
      </c>
      <c r="E10" s="14">
        <v>305</v>
      </c>
      <c r="F10" s="14">
        <v>122</v>
      </c>
      <c r="G10" s="14"/>
      <c r="H10" s="14">
        <v>52</v>
      </c>
      <c r="I10" s="14">
        <f t="shared" si="0"/>
        <v>608</v>
      </c>
      <c r="J10" s="12">
        <v>15006</v>
      </c>
      <c r="K10" s="12">
        <v>24730</v>
      </c>
      <c r="L10" s="12">
        <v>11300</v>
      </c>
      <c r="M10" s="12"/>
      <c r="N10" s="12">
        <v>5501</v>
      </c>
      <c r="O10" s="12">
        <f t="shared" si="1"/>
        <v>56537</v>
      </c>
    </row>
    <row r="11" spans="1:15" x14ac:dyDescent="0.2">
      <c r="A11" s="9"/>
      <c r="B11" s="10">
        <v>5</v>
      </c>
      <c r="C11" s="11">
        <v>1993</v>
      </c>
      <c r="D11" s="14">
        <v>129</v>
      </c>
      <c r="E11" s="14">
        <v>304</v>
      </c>
      <c r="F11" s="14">
        <v>123</v>
      </c>
      <c r="G11" s="14"/>
      <c r="H11" s="14">
        <v>52</v>
      </c>
      <c r="I11" s="14">
        <f t="shared" si="0"/>
        <v>608</v>
      </c>
      <c r="J11" s="12">
        <v>14958</v>
      </c>
      <c r="K11" s="12">
        <v>24676</v>
      </c>
      <c r="L11" s="12">
        <v>11292</v>
      </c>
      <c r="M11" s="12"/>
      <c r="N11" s="12">
        <v>5501</v>
      </c>
      <c r="O11" s="12">
        <f t="shared" si="1"/>
        <v>56427</v>
      </c>
    </row>
    <row r="12" spans="1:15" x14ac:dyDescent="0.2">
      <c r="A12" s="9"/>
      <c r="B12" s="10">
        <v>6</v>
      </c>
      <c r="C12" s="13">
        <v>1994</v>
      </c>
      <c r="D12" s="14">
        <v>129</v>
      </c>
      <c r="E12" s="14">
        <v>304</v>
      </c>
      <c r="F12" s="14">
        <v>122</v>
      </c>
      <c r="G12" s="14"/>
      <c r="H12" s="14">
        <v>52</v>
      </c>
      <c r="I12" s="14">
        <f t="shared" si="0"/>
        <v>607</v>
      </c>
      <c r="J12" s="12">
        <v>14901</v>
      </c>
      <c r="K12" s="12">
        <v>24635</v>
      </c>
      <c r="L12" s="12">
        <v>11289</v>
      </c>
      <c r="M12" s="12"/>
      <c r="N12" s="12">
        <v>5497</v>
      </c>
      <c r="O12" s="12">
        <f t="shared" si="1"/>
        <v>56322</v>
      </c>
    </row>
    <row r="13" spans="1:15" x14ac:dyDescent="0.2">
      <c r="A13" s="9"/>
      <c r="B13" s="10">
        <v>7</v>
      </c>
      <c r="C13" s="11">
        <v>1995</v>
      </c>
      <c r="D13" s="14">
        <v>128</v>
      </c>
      <c r="E13" s="14">
        <v>302</v>
      </c>
      <c r="F13" s="14">
        <v>120</v>
      </c>
      <c r="G13" s="14"/>
      <c r="H13" s="14">
        <v>51</v>
      </c>
      <c r="I13" s="14">
        <f t="shared" si="0"/>
        <v>601</v>
      </c>
      <c r="J13" s="12">
        <v>14856</v>
      </c>
      <c r="K13" s="12">
        <v>24548</v>
      </c>
      <c r="L13" s="12">
        <v>11274</v>
      </c>
      <c r="M13" s="12"/>
      <c r="N13" s="12">
        <v>5501</v>
      </c>
      <c r="O13" s="12">
        <f t="shared" si="1"/>
        <v>56179</v>
      </c>
    </row>
    <row r="14" spans="1:15" x14ac:dyDescent="0.2">
      <c r="A14" s="9"/>
      <c r="B14" s="10">
        <v>8</v>
      </c>
      <c r="C14" s="13">
        <v>1996</v>
      </c>
      <c r="D14" s="14">
        <v>129</v>
      </c>
      <c r="E14" s="14">
        <v>301</v>
      </c>
      <c r="F14" s="14">
        <v>119</v>
      </c>
      <c r="G14" s="14"/>
      <c r="H14" s="14">
        <v>51</v>
      </c>
      <c r="I14" s="14">
        <f t="shared" si="0"/>
        <v>600</v>
      </c>
      <c r="J14" s="12">
        <v>14790</v>
      </c>
      <c r="K14" s="12">
        <v>24482</v>
      </c>
      <c r="L14" s="12">
        <v>11269</v>
      </c>
      <c r="M14" s="12"/>
      <c r="N14" s="12">
        <v>5496</v>
      </c>
      <c r="O14" s="12">
        <f t="shared" si="1"/>
        <v>56037</v>
      </c>
    </row>
    <row r="15" spans="1:15" x14ac:dyDescent="0.2">
      <c r="A15" s="9"/>
      <c r="B15" s="10">
        <v>9</v>
      </c>
      <c r="C15" s="11">
        <v>1997</v>
      </c>
      <c r="D15" s="14">
        <v>129</v>
      </c>
      <c r="E15" s="14">
        <v>298</v>
      </c>
      <c r="F15" s="14">
        <v>119</v>
      </c>
      <c r="G15" s="14"/>
      <c r="H15" s="14">
        <v>51</v>
      </c>
      <c r="I15" s="14">
        <f t="shared" si="0"/>
        <v>597</v>
      </c>
      <c r="J15" s="12">
        <v>14690</v>
      </c>
      <c r="K15" s="12">
        <v>24376</v>
      </c>
      <c r="L15" s="12">
        <v>11257</v>
      </c>
      <c r="M15" s="12"/>
      <c r="N15" s="12">
        <v>5496</v>
      </c>
      <c r="O15" s="12">
        <f t="shared" si="1"/>
        <v>55819</v>
      </c>
    </row>
    <row r="16" spans="1:15" x14ac:dyDescent="0.2">
      <c r="A16" s="9"/>
      <c r="B16" s="10">
        <v>10</v>
      </c>
      <c r="C16" s="13">
        <v>1998</v>
      </c>
      <c r="D16" s="14">
        <v>129</v>
      </c>
      <c r="E16" s="14">
        <v>298</v>
      </c>
      <c r="F16" s="14">
        <v>119</v>
      </c>
      <c r="G16" s="14"/>
      <c r="H16" s="14">
        <v>51</v>
      </c>
      <c r="I16" s="14">
        <f t="shared" si="0"/>
        <v>597</v>
      </c>
      <c r="J16" s="12">
        <v>14603</v>
      </c>
      <c r="K16" s="12">
        <v>24295</v>
      </c>
      <c r="L16" s="12">
        <v>11236</v>
      </c>
      <c r="M16" s="12"/>
      <c r="N16" s="12">
        <v>5493</v>
      </c>
      <c r="O16" s="12">
        <f t="shared" si="1"/>
        <v>55627</v>
      </c>
    </row>
    <row r="17" spans="1:15" x14ac:dyDescent="0.2">
      <c r="A17" s="9"/>
      <c r="B17" s="10">
        <v>11</v>
      </c>
      <c r="C17" s="11">
        <v>1999</v>
      </c>
      <c r="D17" s="14">
        <v>130</v>
      </c>
      <c r="E17" s="14">
        <v>297</v>
      </c>
      <c r="F17" s="14">
        <v>118</v>
      </c>
      <c r="G17" s="14"/>
      <c r="H17" s="14">
        <v>51</v>
      </c>
      <c r="I17" s="14">
        <f t="shared" ref="I17:I36" si="2">SUM(D17:H17)</f>
        <v>596</v>
      </c>
      <c r="J17" s="12">
        <v>14527</v>
      </c>
      <c r="K17" s="12">
        <v>24188</v>
      </c>
      <c r="L17" s="12">
        <v>11220</v>
      </c>
      <c r="M17" s="12"/>
      <c r="N17" s="12">
        <v>5481</v>
      </c>
      <c r="O17" s="12">
        <f t="shared" si="1"/>
        <v>55416</v>
      </c>
    </row>
    <row r="18" spans="1:15" x14ac:dyDescent="0.2">
      <c r="A18" s="9"/>
      <c r="B18" s="10">
        <v>12</v>
      </c>
      <c r="C18" s="13">
        <v>2000</v>
      </c>
      <c r="D18" s="14">
        <v>130</v>
      </c>
      <c r="E18" s="14">
        <v>296</v>
      </c>
      <c r="F18" s="14">
        <v>118</v>
      </c>
      <c r="G18" s="14"/>
      <c r="H18" s="14">
        <v>51</v>
      </c>
      <c r="I18" s="14">
        <f t="shared" si="2"/>
        <v>595</v>
      </c>
      <c r="J18" s="12">
        <v>14451</v>
      </c>
      <c r="K18" s="12">
        <v>24106</v>
      </c>
      <c r="L18" s="12">
        <v>11209</v>
      </c>
      <c r="M18" s="12"/>
      <c r="N18" s="12">
        <v>5478</v>
      </c>
      <c r="O18" s="12">
        <f t="shared" si="1"/>
        <v>55244</v>
      </c>
    </row>
    <row r="19" spans="1:15" x14ac:dyDescent="0.2">
      <c r="A19" s="9"/>
      <c r="B19" s="10">
        <v>13</v>
      </c>
      <c r="C19" s="11">
        <v>2001</v>
      </c>
      <c r="D19" s="14">
        <v>130</v>
      </c>
      <c r="E19" s="14">
        <v>290</v>
      </c>
      <c r="F19" s="14">
        <v>115</v>
      </c>
      <c r="G19" s="14"/>
      <c r="H19" s="14">
        <v>51</v>
      </c>
      <c r="I19" s="14">
        <f t="shared" si="2"/>
        <v>586</v>
      </c>
      <c r="J19" s="12">
        <v>14375</v>
      </c>
      <c r="K19" s="12">
        <v>23964</v>
      </c>
      <c r="L19" s="12">
        <v>11191</v>
      </c>
      <c r="M19" s="12"/>
      <c r="N19" s="12">
        <v>5479</v>
      </c>
      <c r="O19" s="12">
        <f t="shared" si="1"/>
        <v>55009</v>
      </c>
    </row>
    <row r="20" spans="1:15" x14ac:dyDescent="0.2">
      <c r="A20" s="9"/>
      <c r="B20" s="10">
        <v>14</v>
      </c>
      <c r="C20" s="13">
        <v>2002</v>
      </c>
      <c r="D20" s="14">
        <v>126</v>
      </c>
      <c r="E20" s="14">
        <v>287</v>
      </c>
      <c r="F20" s="14">
        <v>114</v>
      </c>
      <c r="G20" s="14"/>
      <c r="H20" s="14">
        <v>51</v>
      </c>
      <c r="I20" s="14">
        <f t="shared" si="2"/>
        <v>578</v>
      </c>
      <c r="J20" s="12">
        <v>14279</v>
      </c>
      <c r="K20" s="12">
        <v>23808</v>
      </c>
      <c r="L20" s="12">
        <v>11159</v>
      </c>
      <c r="M20" s="12"/>
      <c r="N20" s="12">
        <v>5472</v>
      </c>
      <c r="O20" s="12">
        <f t="shared" si="1"/>
        <v>54718</v>
      </c>
    </row>
    <row r="21" spans="1:15" x14ac:dyDescent="0.2">
      <c r="A21" s="9"/>
      <c r="B21" s="10">
        <v>15</v>
      </c>
      <c r="C21" s="11">
        <v>2003</v>
      </c>
      <c r="D21" s="14">
        <v>126</v>
      </c>
      <c r="E21" s="14">
        <v>286</v>
      </c>
      <c r="F21" s="14">
        <v>113</v>
      </c>
      <c r="G21" s="14"/>
      <c r="H21" s="14">
        <v>51</v>
      </c>
      <c r="I21" s="14">
        <f t="shared" si="2"/>
        <v>576</v>
      </c>
      <c r="J21" s="12">
        <v>14174</v>
      </c>
      <c r="K21" s="12">
        <v>23633</v>
      </c>
      <c r="L21" s="12">
        <v>11134</v>
      </c>
      <c r="M21" s="12"/>
      <c r="N21" s="12">
        <v>5450</v>
      </c>
      <c r="O21" s="12">
        <f t="shared" si="1"/>
        <v>54391</v>
      </c>
    </row>
    <row r="22" spans="1:15" x14ac:dyDescent="0.2">
      <c r="A22" s="9"/>
      <c r="B22" s="10">
        <v>16</v>
      </c>
      <c r="C22" s="13">
        <v>2004</v>
      </c>
      <c r="D22" s="15">
        <v>125</v>
      </c>
      <c r="E22" s="15">
        <v>274</v>
      </c>
      <c r="F22" s="15">
        <v>111</v>
      </c>
      <c r="G22" s="15"/>
      <c r="H22" s="15">
        <v>51</v>
      </c>
      <c r="I22" s="14">
        <f t="shared" si="2"/>
        <v>561</v>
      </c>
      <c r="J22" s="12">
        <v>14061</v>
      </c>
      <c r="K22" s="12">
        <v>23420</v>
      </c>
      <c r="L22" s="12">
        <v>11102</v>
      </c>
      <c r="M22" s="12"/>
      <c r="N22" s="12">
        <v>5429</v>
      </c>
      <c r="O22" s="12">
        <f t="shared" si="1"/>
        <v>54012</v>
      </c>
    </row>
    <row r="23" spans="1:15" x14ac:dyDescent="0.2">
      <c r="A23" s="9"/>
      <c r="B23" s="10">
        <v>17</v>
      </c>
      <c r="C23" s="11">
        <v>2005</v>
      </c>
      <c r="D23" s="16">
        <v>123</v>
      </c>
      <c r="E23" s="16">
        <v>270</v>
      </c>
      <c r="F23" s="16">
        <v>111</v>
      </c>
      <c r="G23" s="16"/>
      <c r="H23" s="16">
        <v>51</v>
      </c>
      <c r="I23" s="14">
        <f t="shared" si="2"/>
        <v>555</v>
      </c>
      <c r="J23" s="12">
        <v>13949</v>
      </c>
      <c r="K23" s="12">
        <v>23123</v>
      </c>
      <c r="L23" s="12">
        <v>11035</v>
      </c>
      <c r="M23" s="12"/>
      <c r="N23" s="12">
        <v>5418</v>
      </c>
      <c r="O23" s="12">
        <f t="shared" si="1"/>
        <v>53525</v>
      </c>
    </row>
    <row r="24" spans="1:15" x14ac:dyDescent="0.2">
      <c r="A24" s="9"/>
      <c r="B24" s="10">
        <v>18</v>
      </c>
      <c r="C24" s="11">
        <v>2006</v>
      </c>
      <c r="D24" s="16">
        <v>123</v>
      </c>
      <c r="E24" s="16">
        <v>263</v>
      </c>
      <c r="F24" s="16">
        <v>111</v>
      </c>
      <c r="G24" s="16"/>
      <c r="H24" s="16">
        <v>52</v>
      </c>
      <c r="I24" s="14">
        <f t="shared" si="2"/>
        <v>549</v>
      </c>
      <c r="J24" s="12">
        <v>13835</v>
      </c>
      <c r="K24" s="12">
        <v>22878</v>
      </c>
      <c r="L24" s="12">
        <v>10992</v>
      </c>
      <c r="M24" s="12"/>
      <c r="N24" s="12">
        <v>5385</v>
      </c>
      <c r="O24" s="12">
        <f t="shared" si="1"/>
        <v>53090</v>
      </c>
    </row>
    <row r="25" spans="1:15" x14ac:dyDescent="0.2">
      <c r="A25" s="9"/>
      <c r="B25" s="10">
        <v>19</v>
      </c>
      <c r="C25" s="11">
        <v>2007</v>
      </c>
      <c r="D25" s="16">
        <v>123</v>
      </c>
      <c r="E25" s="16">
        <v>258</v>
      </c>
      <c r="F25" s="16">
        <v>108</v>
      </c>
      <c r="G25" s="16"/>
      <c r="H25" s="16">
        <v>53</v>
      </c>
      <c r="I25" s="14">
        <f t="shared" si="2"/>
        <v>542</v>
      </c>
      <c r="J25" s="12">
        <v>13723</v>
      </c>
      <c r="K25" s="12">
        <v>22693</v>
      </c>
      <c r="L25" s="12">
        <v>10955</v>
      </c>
      <c r="M25" s="12"/>
      <c r="N25" s="12">
        <v>5313</v>
      </c>
      <c r="O25" s="12">
        <f t="shared" si="1"/>
        <v>52684</v>
      </c>
    </row>
    <row r="26" spans="1:15" x14ac:dyDescent="0.2">
      <c r="A26" s="9"/>
      <c r="B26" s="10">
        <v>20</v>
      </c>
      <c r="C26" s="11">
        <v>2008</v>
      </c>
      <c r="D26" s="16">
        <v>123</v>
      </c>
      <c r="E26" s="16">
        <v>253</v>
      </c>
      <c r="F26" s="16">
        <v>108</v>
      </c>
      <c r="G26" s="16"/>
      <c r="H26" s="16">
        <v>51</v>
      </c>
      <c r="I26" s="14">
        <f t="shared" si="2"/>
        <v>535</v>
      </c>
      <c r="J26" s="12">
        <v>13626</v>
      </c>
      <c r="K26" s="12">
        <v>22476</v>
      </c>
      <c r="L26" s="12">
        <v>10915</v>
      </c>
      <c r="M26" s="12"/>
      <c r="N26" s="12">
        <v>5243</v>
      </c>
      <c r="O26" s="12">
        <f t="shared" si="1"/>
        <v>52260</v>
      </c>
    </row>
    <row r="27" spans="1:15" x14ac:dyDescent="0.2">
      <c r="A27" s="9"/>
      <c r="B27" s="10">
        <v>21</v>
      </c>
      <c r="C27" s="11">
        <v>2009</v>
      </c>
      <c r="D27" s="16">
        <v>121</v>
      </c>
      <c r="E27" s="16">
        <v>253</v>
      </c>
      <c r="F27" s="16">
        <v>108</v>
      </c>
      <c r="G27" s="16"/>
      <c r="H27" s="16">
        <v>49</v>
      </c>
      <c r="I27" s="14">
        <f t="shared" si="2"/>
        <v>531</v>
      </c>
      <c r="J27" s="12">
        <v>13516</v>
      </c>
      <c r="K27" s="12">
        <v>22258</v>
      </c>
      <c r="L27" s="12">
        <v>10864</v>
      </c>
      <c r="M27" s="12"/>
      <c r="N27" s="12">
        <v>5183</v>
      </c>
      <c r="O27" s="12">
        <f t="shared" si="1"/>
        <v>51821</v>
      </c>
    </row>
    <row r="28" spans="1:15" x14ac:dyDescent="0.2">
      <c r="A28" s="9"/>
      <c r="B28" s="10">
        <v>22</v>
      </c>
      <c r="C28" s="11">
        <v>2010</v>
      </c>
      <c r="D28" s="16">
        <v>120</v>
      </c>
      <c r="E28" s="16">
        <v>246</v>
      </c>
      <c r="F28" s="16">
        <v>106</v>
      </c>
      <c r="G28" s="16"/>
      <c r="H28" s="16">
        <v>50</v>
      </c>
      <c r="I28" s="14">
        <f t="shared" si="2"/>
        <v>522</v>
      </c>
      <c r="J28" s="12">
        <v>13392</v>
      </c>
      <c r="K28" s="12">
        <v>22000</v>
      </c>
      <c r="L28" s="12">
        <v>10815</v>
      </c>
      <c r="M28" s="12"/>
      <c r="N28" s="12">
        <v>5116</v>
      </c>
      <c r="O28" s="12">
        <f t="shared" si="1"/>
        <v>51323</v>
      </c>
    </row>
    <row r="29" spans="1:15" x14ac:dyDescent="0.2">
      <c r="A29" s="9"/>
      <c r="B29" s="10">
        <v>23</v>
      </c>
      <c r="C29" s="11">
        <v>2011</v>
      </c>
      <c r="D29" s="16">
        <v>116</v>
      </c>
      <c r="E29" s="16">
        <v>235</v>
      </c>
      <c r="F29" s="16">
        <v>106</v>
      </c>
      <c r="G29" s="16"/>
      <c r="H29" s="16">
        <v>50</v>
      </c>
      <c r="I29" s="14">
        <f t="shared" si="2"/>
        <v>507</v>
      </c>
      <c r="J29" s="12">
        <v>13299</v>
      </c>
      <c r="K29" s="12">
        <v>21721</v>
      </c>
      <c r="L29" s="12">
        <v>10751</v>
      </c>
      <c r="M29" s="12"/>
      <c r="N29" s="12">
        <v>5060</v>
      </c>
      <c r="O29" s="12">
        <f t="shared" si="1"/>
        <v>50831</v>
      </c>
    </row>
    <row r="30" spans="1:15" x14ac:dyDescent="0.2">
      <c r="A30" s="9"/>
      <c r="B30" s="10">
        <v>24</v>
      </c>
      <c r="C30" s="11">
        <v>2012</v>
      </c>
      <c r="D30" s="16">
        <v>111</v>
      </c>
      <c r="E30" s="16">
        <v>230</v>
      </c>
      <c r="F30" s="16">
        <v>105</v>
      </c>
      <c r="G30" s="16"/>
      <c r="H30" s="16">
        <v>50</v>
      </c>
      <c r="I30" s="14">
        <f t="shared" si="2"/>
        <v>496</v>
      </c>
      <c r="J30" s="12">
        <v>13170</v>
      </c>
      <c r="K30" s="12">
        <v>21460</v>
      </c>
      <c r="L30" s="12">
        <v>10699</v>
      </c>
      <c r="M30" s="12"/>
      <c r="N30" s="12">
        <v>5022</v>
      </c>
      <c r="O30" s="12">
        <f t="shared" si="1"/>
        <v>50351</v>
      </c>
    </row>
    <row r="31" spans="1:15" x14ac:dyDescent="0.2">
      <c r="A31" s="9"/>
      <c r="B31" s="10">
        <v>25</v>
      </c>
      <c r="C31" s="11">
        <v>2013</v>
      </c>
      <c r="D31" s="16">
        <v>108</v>
      </c>
      <c r="E31" s="16">
        <v>221</v>
      </c>
      <c r="F31" s="16">
        <v>104</v>
      </c>
      <c r="G31" s="16"/>
      <c r="H31" s="16">
        <v>48</v>
      </c>
      <c r="I31" s="14">
        <f t="shared" si="2"/>
        <v>481</v>
      </c>
      <c r="J31" s="12">
        <v>13043</v>
      </c>
      <c r="K31" s="12">
        <v>21131</v>
      </c>
      <c r="L31" s="12">
        <v>10628</v>
      </c>
      <c r="M31" s="12"/>
      <c r="N31" s="12">
        <v>4981</v>
      </c>
      <c r="O31" s="12">
        <f t="shared" si="1"/>
        <v>49783</v>
      </c>
    </row>
    <row r="32" spans="1:15" x14ac:dyDescent="0.2">
      <c r="A32" s="9"/>
      <c r="B32" s="10">
        <v>26</v>
      </c>
      <c r="C32" s="11">
        <v>2014</v>
      </c>
      <c r="D32" s="16">
        <v>104</v>
      </c>
      <c r="E32" s="16">
        <v>216</v>
      </c>
      <c r="F32" s="16">
        <v>103</v>
      </c>
      <c r="G32" s="16"/>
      <c r="H32" s="16">
        <v>48</v>
      </c>
      <c r="I32" s="14">
        <f t="shared" si="2"/>
        <v>471</v>
      </c>
      <c r="J32" s="12">
        <v>12905</v>
      </c>
      <c r="K32" s="12">
        <v>20852</v>
      </c>
      <c r="L32" s="12">
        <v>10557</v>
      </c>
      <c r="M32" s="12"/>
      <c r="N32" s="12">
        <v>4963</v>
      </c>
      <c r="O32" s="12">
        <f t="shared" si="1"/>
        <v>49277</v>
      </c>
    </row>
    <row r="33" spans="1:15" x14ac:dyDescent="0.2">
      <c r="A33" s="9"/>
      <c r="B33" s="10">
        <v>27</v>
      </c>
      <c r="C33" s="11">
        <v>2015</v>
      </c>
      <c r="D33" s="16">
        <v>100</v>
      </c>
      <c r="E33" s="16">
        <v>211</v>
      </c>
      <c r="F33" s="16">
        <v>102</v>
      </c>
      <c r="G33" s="16"/>
      <c r="H33" s="16">
        <v>47</v>
      </c>
      <c r="I33" s="14">
        <f t="shared" si="2"/>
        <v>460</v>
      </c>
      <c r="J33" s="12">
        <v>13617</v>
      </c>
      <c r="K33" s="12">
        <v>20601</v>
      </c>
      <c r="L33" s="12">
        <v>10484</v>
      </c>
      <c r="M33" s="12"/>
      <c r="N33" s="12">
        <v>4939</v>
      </c>
      <c r="O33" s="12">
        <f t="shared" si="1"/>
        <v>49641</v>
      </c>
    </row>
    <row r="34" spans="1:15" x14ac:dyDescent="0.2">
      <c r="A34" s="9"/>
      <c r="B34" s="10">
        <v>28</v>
      </c>
      <c r="C34" s="11">
        <v>2016</v>
      </c>
      <c r="D34" s="18">
        <v>98</v>
      </c>
      <c r="E34" s="18">
        <v>206</v>
      </c>
      <c r="F34" s="18">
        <v>102</v>
      </c>
      <c r="G34" s="28">
        <v>0</v>
      </c>
      <c r="H34" s="18">
        <v>47</v>
      </c>
      <c r="I34" s="14">
        <f t="shared" si="2"/>
        <v>453</v>
      </c>
      <c r="J34" s="12">
        <v>14074</v>
      </c>
      <c r="K34" s="12">
        <v>20313</v>
      </c>
      <c r="L34" s="19">
        <v>10404</v>
      </c>
      <c r="M34" s="19">
        <v>22</v>
      </c>
      <c r="N34" s="12">
        <v>4925</v>
      </c>
      <c r="O34" s="12">
        <f t="shared" si="1"/>
        <v>49738</v>
      </c>
    </row>
    <row r="35" spans="1:15" x14ac:dyDescent="0.2">
      <c r="A35" s="9"/>
      <c r="B35" s="10">
        <v>29</v>
      </c>
      <c r="C35" s="11">
        <v>2017</v>
      </c>
      <c r="D35" s="18">
        <v>105</v>
      </c>
      <c r="E35" s="18">
        <v>204</v>
      </c>
      <c r="F35" s="18">
        <v>102</v>
      </c>
      <c r="G35" s="28">
        <v>0</v>
      </c>
      <c r="H35" s="18">
        <v>47</v>
      </c>
      <c r="I35" s="14">
        <f t="shared" si="2"/>
        <v>458</v>
      </c>
      <c r="J35" s="12">
        <v>14551</v>
      </c>
      <c r="K35" s="12">
        <v>20095</v>
      </c>
      <c r="L35" s="19">
        <v>10325</v>
      </c>
      <c r="M35" s="19">
        <v>48</v>
      </c>
      <c r="N35" s="12">
        <v>4907</v>
      </c>
      <c r="O35" s="12">
        <f t="shared" si="1"/>
        <v>49926</v>
      </c>
    </row>
    <row r="36" spans="1:15" x14ac:dyDescent="0.2">
      <c r="A36" s="9"/>
      <c r="B36" s="10">
        <v>30</v>
      </c>
      <c r="C36" s="11">
        <v>2018</v>
      </c>
      <c r="D36" s="16">
        <v>106</v>
      </c>
      <c r="E36" s="16">
        <v>203</v>
      </c>
      <c r="F36" s="16">
        <v>100</v>
      </c>
      <c r="G36" s="16">
        <v>1</v>
      </c>
      <c r="H36" s="16">
        <v>47</v>
      </c>
      <c r="I36" s="14">
        <f t="shared" si="2"/>
        <v>457</v>
      </c>
      <c r="J36" s="12">
        <v>14995</v>
      </c>
      <c r="K36" s="12">
        <v>19892</v>
      </c>
      <c r="L36" s="12">
        <v>10270</v>
      </c>
      <c r="M36" s="12">
        <v>82</v>
      </c>
      <c r="N36" s="12">
        <v>4897</v>
      </c>
      <c r="O36" s="12">
        <f t="shared" si="1"/>
        <v>50136</v>
      </c>
    </row>
    <row r="37" spans="1:15" x14ac:dyDescent="0.2">
      <c r="A37" s="20" t="s">
        <v>14</v>
      </c>
      <c r="B37" s="10">
        <v>1</v>
      </c>
      <c r="C37" s="11">
        <v>2019</v>
      </c>
      <c r="D37" s="16">
        <v>109</v>
      </c>
      <c r="E37" s="21">
        <v>200</v>
      </c>
      <c r="F37" s="16">
        <v>97</v>
      </c>
      <c r="G37" s="16">
        <v>2</v>
      </c>
      <c r="H37" s="16">
        <v>47</v>
      </c>
      <c r="I37" s="14">
        <f t="shared" ref="I37:I40" si="3">SUM(D37:H37)</f>
        <v>455</v>
      </c>
      <c r="J37" s="12">
        <v>15346</v>
      </c>
      <c r="K37" s="12">
        <v>19738</v>
      </c>
      <c r="L37" s="12">
        <v>10222</v>
      </c>
      <c r="M37" s="12">
        <v>94</v>
      </c>
      <c r="N37" s="12">
        <v>4887</v>
      </c>
      <c r="O37" s="12">
        <f>SUM(J37:N37)</f>
        <v>50287</v>
      </c>
    </row>
    <row r="38" spans="1:15" x14ac:dyDescent="0.2">
      <c r="A38" s="20"/>
      <c r="B38" s="10">
        <v>2</v>
      </c>
      <c r="C38" s="11">
        <v>2020</v>
      </c>
      <c r="D38" s="16">
        <v>109</v>
      </c>
      <c r="E38" s="21">
        <v>200</v>
      </c>
      <c r="F38" s="16">
        <v>97</v>
      </c>
      <c r="G38" s="16">
        <v>2</v>
      </c>
      <c r="H38" s="16">
        <v>47</v>
      </c>
      <c r="I38" s="14">
        <f t="shared" si="3"/>
        <v>455</v>
      </c>
      <c r="J38" s="12">
        <v>15545</v>
      </c>
      <c r="K38" s="12">
        <v>19525</v>
      </c>
      <c r="L38" s="12">
        <v>10142</v>
      </c>
      <c r="M38" s="12">
        <v>126</v>
      </c>
      <c r="N38" s="12">
        <v>4874</v>
      </c>
      <c r="O38" s="12">
        <f>SUM(J38:N38)</f>
        <v>50212</v>
      </c>
    </row>
    <row r="39" spans="1:15" x14ac:dyDescent="0.2">
      <c r="A39" s="20"/>
      <c r="B39" s="10">
        <v>3</v>
      </c>
      <c r="C39" s="11">
        <v>2021</v>
      </c>
      <c r="D39" s="16">
        <v>105</v>
      </c>
      <c r="E39" s="21">
        <v>197</v>
      </c>
      <c r="F39" s="16">
        <v>95</v>
      </c>
      <c r="G39" s="16">
        <v>3</v>
      </c>
      <c r="H39" s="16">
        <v>47</v>
      </c>
      <c r="I39" s="14">
        <f t="shared" si="3"/>
        <v>447</v>
      </c>
      <c r="J39" s="12">
        <v>15687</v>
      </c>
      <c r="K39" s="12">
        <v>19336</v>
      </c>
      <c r="L39" s="12">
        <v>10076</v>
      </c>
      <c r="M39" s="12">
        <v>151</v>
      </c>
      <c r="N39" s="12">
        <v>4856</v>
      </c>
      <c r="O39" s="12">
        <f>SUM(J39:N39)</f>
        <v>50106</v>
      </c>
    </row>
    <row r="40" spans="1:15" x14ac:dyDescent="0.2">
      <c r="A40" s="20"/>
      <c r="B40" s="10">
        <v>4</v>
      </c>
      <c r="C40" s="11">
        <v>2022</v>
      </c>
      <c r="D40" s="16">
        <v>102</v>
      </c>
      <c r="E40" s="21">
        <v>197</v>
      </c>
      <c r="F40" s="16">
        <v>95</v>
      </c>
      <c r="G40" s="16">
        <v>3</v>
      </c>
      <c r="H40" s="16">
        <v>47</v>
      </c>
      <c r="I40" s="14">
        <f t="shared" si="3"/>
        <v>444</v>
      </c>
      <c r="J40" s="12">
        <v>15768</v>
      </c>
      <c r="K40" s="12">
        <v>19161</v>
      </c>
      <c r="L40" s="12">
        <v>10012</v>
      </c>
      <c r="M40" s="12">
        <v>178</v>
      </c>
      <c r="N40" s="12">
        <v>4824</v>
      </c>
      <c r="O40" s="12">
        <f>SUM(J40:N40)</f>
        <v>49943</v>
      </c>
    </row>
    <row r="41" spans="1:15" x14ac:dyDescent="0.2">
      <c r="A41" s="20"/>
      <c r="B41" s="10">
        <v>5</v>
      </c>
      <c r="C41" s="11">
        <v>2023</v>
      </c>
      <c r="D41" s="16">
        <v>99</v>
      </c>
      <c r="E41" s="21">
        <v>196</v>
      </c>
      <c r="F41" s="16">
        <v>95</v>
      </c>
      <c r="G41" s="16">
        <v>3</v>
      </c>
      <c r="H41" s="16">
        <v>47</v>
      </c>
      <c r="I41" s="14">
        <f>SUM(D41:H41)</f>
        <v>440</v>
      </c>
      <c r="J41" s="12">
        <v>15819</v>
      </c>
      <c r="K41" s="12">
        <v>18980</v>
      </c>
      <c r="L41" s="12">
        <v>9944</v>
      </c>
      <c r="M41" s="12">
        <v>207</v>
      </c>
      <c r="N41" s="12">
        <v>4791</v>
      </c>
      <c r="O41" s="12">
        <f t="shared" ref="O41:O42" si="4">SUM(J41:N41)</f>
        <v>49741</v>
      </c>
    </row>
    <row r="42" spans="1:15" x14ac:dyDescent="0.2">
      <c r="A42" s="20"/>
      <c r="B42" s="10">
        <v>6</v>
      </c>
      <c r="C42" s="11">
        <v>2024</v>
      </c>
      <c r="D42" s="16">
        <f>69+32</f>
        <v>101</v>
      </c>
      <c r="E42" s="21">
        <v>194</v>
      </c>
      <c r="F42" s="16">
        <v>93</v>
      </c>
      <c r="G42" s="16">
        <v>3</v>
      </c>
      <c r="H42" s="16">
        <v>47</v>
      </c>
      <c r="I42" s="14">
        <f>SUM(D42:H42)</f>
        <v>438</v>
      </c>
      <c r="J42" s="12">
        <f>8530+7321</f>
        <v>15851</v>
      </c>
      <c r="K42" s="12">
        <v>18822</v>
      </c>
      <c r="L42" s="12">
        <v>9882</v>
      </c>
      <c r="M42" s="12">
        <v>238</v>
      </c>
      <c r="N42" s="12">
        <v>4774</v>
      </c>
      <c r="O42" s="12">
        <f t="shared" si="4"/>
        <v>49567</v>
      </c>
    </row>
    <row r="43" spans="1:15" x14ac:dyDescent="0.2">
      <c r="A43" s="30"/>
      <c r="B43" s="31"/>
      <c r="C43" s="31"/>
      <c r="D43" s="32"/>
      <c r="E43" s="32"/>
      <c r="F43" s="32"/>
      <c r="G43" s="32"/>
      <c r="H43" s="32"/>
      <c r="I43" s="32"/>
      <c r="J43" s="33"/>
      <c r="K43" s="33"/>
      <c r="L43" s="33"/>
      <c r="M43" s="33"/>
      <c r="N43" s="33"/>
      <c r="O43" s="33"/>
    </row>
    <row r="44" spans="1:15" x14ac:dyDescent="0.2">
      <c r="A44" s="17" t="s">
        <v>17</v>
      </c>
      <c r="B44" s="5"/>
      <c r="C44" s="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2">
      <c r="A45" s="17" t="s">
        <v>18</v>
      </c>
      <c r="B45" s="5"/>
      <c r="C45" s="5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</sheetData>
  <mergeCells count="4">
    <mergeCell ref="A4:C5"/>
    <mergeCell ref="D4:H4"/>
    <mergeCell ref="A6:B6"/>
    <mergeCell ref="J4:O4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１４－１</vt:lpstr>
      <vt:lpstr>'１４－１'!Print_Area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440086</dc:creator>
  <cp:lastModifiedBy>片岡　充久</cp:lastModifiedBy>
  <cp:lastPrinted>2024-01-04T06:00:35Z</cp:lastPrinted>
  <dcterms:created xsi:type="dcterms:W3CDTF">1997-01-08T22:48:59Z</dcterms:created>
  <dcterms:modified xsi:type="dcterms:W3CDTF">2025-02-10T00:07:29Z</dcterms:modified>
</cp:coreProperties>
</file>