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updateLinks="always"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政策企画局\統計調査課\共通\グラフでみる島根のすがた\R6\01.データベース用（完成版）\R7.2月更新分\個別データ表（エクセル）\"/>
    </mc:Choice>
  </mc:AlternateContent>
  <bookViews>
    <workbookView xWindow="480" yWindow="50" windowWidth="8480" windowHeight="4710"/>
  </bookViews>
  <sheets>
    <sheet name="１４－２" sheetId="2" r:id="rId1"/>
  </sheets>
  <calcPr calcId="162913"/>
</workbook>
</file>

<file path=xl/calcChain.xml><?xml version="1.0" encoding="utf-8"?>
<calcChain xmlns="http://schemas.openxmlformats.org/spreadsheetml/2006/main">
  <c r="J42" i="2" l="1"/>
  <c r="O42" i="2" s="1"/>
  <c r="D42" i="2"/>
  <c r="O41" i="2"/>
  <c r="I41" i="2"/>
  <c r="I42" i="2"/>
  <c r="O39" i="2" l="1"/>
  <c r="O40" i="2"/>
  <c r="I39" i="2"/>
  <c r="I40" i="2"/>
  <c r="I38" i="2" l="1"/>
  <c r="O38" i="2" l="1"/>
  <c r="O37" i="2" l="1"/>
  <c r="I37" i="2"/>
  <c r="O36" i="2" l="1"/>
  <c r="I36" i="2"/>
  <c r="O8" i="2" l="1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O34" i="2"/>
  <c r="O35" i="2"/>
  <c r="O7" i="2"/>
  <c r="I35" i="2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7" i="2"/>
</calcChain>
</file>

<file path=xl/sharedStrings.xml><?xml version="1.0" encoding="utf-8"?>
<sst xmlns="http://schemas.openxmlformats.org/spreadsheetml/2006/main" count="36" uniqueCount="23">
  <si>
    <t>14．教育</t>
    <rPh sb="3" eb="5">
      <t>キョウイク</t>
    </rPh>
    <phoneticPr fontId="1"/>
  </si>
  <si>
    <t>　２)園児・児童・生徒数の推移</t>
    <rPh sb="3" eb="5">
      <t>エンジ</t>
    </rPh>
    <rPh sb="6" eb="8">
      <t>ジドウ</t>
    </rPh>
    <rPh sb="9" eb="11">
      <t>セイト</t>
    </rPh>
    <rPh sb="11" eb="12">
      <t>スウ</t>
    </rPh>
    <rPh sb="13" eb="15">
      <t>スイイ</t>
    </rPh>
    <phoneticPr fontId="1"/>
  </si>
  <si>
    <t>区分</t>
    <rPh sb="0" eb="2">
      <t>クブン</t>
    </rPh>
    <phoneticPr fontId="1"/>
  </si>
  <si>
    <t>島根県</t>
    <rPh sb="0" eb="3">
      <t>シマネケン</t>
    </rPh>
    <phoneticPr fontId="1"/>
  </si>
  <si>
    <t>全　国</t>
    <rPh sb="0" eb="1">
      <t>ゼン</t>
    </rPh>
    <rPh sb="2" eb="3">
      <t>コク</t>
    </rPh>
    <phoneticPr fontId="1"/>
  </si>
  <si>
    <t>幼稚園</t>
    <rPh sb="0" eb="3">
      <t>ヨウチエン</t>
    </rPh>
    <phoneticPr fontId="1"/>
  </si>
  <si>
    <t>高等学校</t>
    <rPh sb="0" eb="2">
      <t>コウトウ</t>
    </rPh>
    <rPh sb="2" eb="4">
      <t>ガッコウ</t>
    </rPh>
    <phoneticPr fontId="1"/>
  </si>
  <si>
    <t>和暦</t>
    <rPh sb="0" eb="2">
      <t>ワレキ</t>
    </rPh>
    <phoneticPr fontId="1"/>
  </si>
  <si>
    <t>西暦</t>
    <rPh sb="0" eb="2">
      <t>セイレキ</t>
    </rPh>
    <phoneticPr fontId="1"/>
  </si>
  <si>
    <t>平成</t>
    <rPh sb="0" eb="2">
      <t>ヘイセイ</t>
    </rPh>
    <phoneticPr fontId="1"/>
  </si>
  <si>
    <t>小学校</t>
    <phoneticPr fontId="1"/>
  </si>
  <si>
    <t>中学校</t>
    <phoneticPr fontId="1"/>
  </si>
  <si>
    <t>総数</t>
    <rPh sb="0" eb="2">
      <t>ソウスウ</t>
    </rPh>
    <phoneticPr fontId="1"/>
  </si>
  <si>
    <t>総数</t>
    <rPh sb="0" eb="2">
      <t>ソウスウ</t>
    </rPh>
    <phoneticPr fontId="1"/>
  </si>
  <si>
    <t>各年5月1日現在</t>
    <rPh sb="0" eb="2">
      <t>カクネン</t>
    </rPh>
    <rPh sb="3" eb="4">
      <t>ガツ</t>
    </rPh>
    <rPh sb="5" eb="6">
      <t>ニチ</t>
    </rPh>
    <rPh sb="6" eb="8">
      <t>ゲンザイ</t>
    </rPh>
    <phoneticPr fontId="1"/>
  </si>
  <si>
    <t>(人)※</t>
    <rPh sb="1" eb="2">
      <t>ヒト</t>
    </rPh>
    <phoneticPr fontId="1"/>
  </si>
  <si>
    <t>令和</t>
    <rPh sb="0" eb="2">
      <t>レイワ</t>
    </rPh>
    <phoneticPr fontId="1"/>
  </si>
  <si>
    <t>(人)</t>
    <rPh sb="1" eb="2">
      <t>ヒト</t>
    </rPh>
    <phoneticPr fontId="1"/>
  </si>
  <si>
    <t>※ 「幼保連携型認定こども園」は、幼稚園に含む。（平成２７年度～）</t>
    <rPh sb="3" eb="4">
      <t>ヨウ</t>
    </rPh>
    <rPh sb="4" eb="5">
      <t>ホ</t>
    </rPh>
    <rPh sb="5" eb="8">
      <t>レンケイガタ</t>
    </rPh>
    <rPh sb="8" eb="10">
      <t>ニンテイ</t>
    </rPh>
    <rPh sb="13" eb="14">
      <t>エン</t>
    </rPh>
    <rPh sb="17" eb="20">
      <t>ヨウチエン</t>
    </rPh>
    <rPh sb="21" eb="22">
      <t>フク</t>
    </rPh>
    <rPh sb="25" eb="27">
      <t>ヘイセイ</t>
    </rPh>
    <rPh sb="29" eb="31">
      <t>ネンド</t>
    </rPh>
    <phoneticPr fontId="1"/>
  </si>
  <si>
    <t>資料出所： 「学校基本調査」～文部科学省</t>
    <rPh sb="0" eb="2">
      <t>シリョウ</t>
    </rPh>
    <rPh sb="2" eb="4">
      <t>シュッショ</t>
    </rPh>
    <rPh sb="7" eb="9">
      <t>ガッコウ</t>
    </rPh>
    <rPh sb="9" eb="11">
      <t>キホン</t>
    </rPh>
    <rPh sb="11" eb="13">
      <t>チョウサ</t>
    </rPh>
    <rPh sb="15" eb="17">
      <t>モンブ</t>
    </rPh>
    <rPh sb="17" eb="20">
      <t>カガクショウ</t>
    </rPh>
    <phoneticPr fontId="1"/>
  </si>
  <si>
    <t>義務教育学校</t>
    <rPh sb="0" eb="6">
      <t>ギムキョウイクガッコウ</t>
    </rPh>
    <phoneticPr fontId="1"/>
  </si>
  <si>
    <t>（人）</t>
    <rPh sb="1" eb="2">
      <t>ニン</t>
    </rPh>
    <phoneticPr fontId="1"/>
  </si>
  <si>
    <t>義務教育学校</t>
    <rPh sb="0" eb="2">
      <t>ギム</t>
    </rPh>
    <rPh sb="2" eb="4">
      <t>キョウイク</t>
    </rPh>
    <rPh sb="4" eb="6">
      <t>ガッコウ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</si>
</sst>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1" formatCode="_ * #,##0_ ;_ * \-#,##0_ ;_ * &quot;-&quot;_ ;_ @_ "/>
    <numFmt numFmtId="176" formatCode="#,##0_);[Red]\(#,##0\)"/>
    <numFmt numFmtId="177" formatCode="#,##0_ "/>
    <numFmt numFmtId="178" formatCode="#,##0;&quot;△ &quot;#,##0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lightGray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45">
    <xf numFmtId="0" fontId="0" fillId="0" borderId="0" xfId="0"/>
    <xf numFmtId="0" fontId="3" fillId="0" borderId="0" xfId="0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5" fillId="2" borderId="0" xfId="0" quotePrefix="1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right" vertical="center"/>
    </xf>
    <xf numFmtId="0" fontId="4" fillId="0" borderId="9" xfId="0" applyFont="1" applyFill="1" applyBorder="1" applyAlignment="1">
      <alignment vertical="center"/>
    </xf>
    <xf numFmtId="0" fontId="4" fillId="0" borderId="10" xfId="1" applyFont="1" applyFill="1" applyBorder="1" applyAlignment="1">
      <alignment horizontal="center" vertical="center"/>
    </xf>
    <xf numFmtId="0" fontId="4" fillId="0" borderId="11" xfId="1" applyFont="1" applyFill="1" applyBorder="1" applyAlignment="1">
      <alignment horizontal="center" vertical="center"/>
    </xf>
    <xf numFmtId="3" fontId="4" fillId="0" borderId="11" xfId="0" applyNumberFormat="1" applyFont="1" applyFill="1" applyBorder="1" applyAlignment="1">
      <alignment horizontal="right" vertical="center"/>
    </xf>
    <xf numFmtId="0" fontId="4" fillId="0" borderId="11" xfId="1" quotePrefix="1" applyFont="1" applyFill="1" applyBorder="1" applyAlignment="1">
      <alignment horizontal="center" vertical="center"/>
    </xf>
    <xf numFmtId="177" fontId="4" fillId="0" borderId="11" xfId="1" applyNumberFormat="1" applyFont="1" applyFill="1" applyBorder="1" applyAlignment="1">
      <alignment vertical="center"/>
    </xf>
    <xf numFmtId="177" fontId="4" fillId="0" borderId="11" xfId="0" applyNumberFormat="1" applyFont="1" applyFill="1" applyBorder="1" applyAlignment="1">
      <alignment vertical="center"/>
    </xf>
    <xf numFmtId="176" fontId="4" fillId="0" borderId="11" xfId="0" applyNumberFormat="1" applyFont="1" applyFill="1" applyBorder="1" applyAlignment="1">
      <alignment vertical="center"/>
    </xf>
    <xf numFmtId="176" fontId="4" fillId="0" borderId="8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176" fontId="4" fillId="0" borderId="0" xfId="0" applyNumberFormat="1" applyFont="1" applyFill="1" applyBorder="1" applyAlignment="1">
      <alignment vertical="center"/>
    </xf>
    <xf numFmtId="3" fontId="4" fillId="0" borderId="0" xfId="0" applyNumberFormat="1" applyFont="1" applyFill="1" applyBorder="1" applyAlignment="1">
      <alignment horizontal="right" vertical="center"/>
    </xf>
    <xf numFmtId="176" fontId="4" fillId="0" borderId="9" xfId="0" applyNumberFormat="1" applyFont="1" applyFill="1" applyBorder="1" applyAlignment="1">
      <alignment vertical="center"/>
    </xf>
    <xf numFmtId="0" fontId="4" fillId="0" borderId="12" xfId="1" applyFont="1" applyFill="1" applyBorder="1" applyAlignment="1">
      <alignment horizontal="center" vertical="center"/>
    </xf>
    <xf numFmtId="3" fontId="4" fillId="0" borderId="8" xfId="0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vertical="center"/>
    </xf>
    <xf numFmtId="0" fontId="0" fillId="0" borderId="9" xfId="0" applyFont="1" applyFill="1" applyBorder="1" applyAlignment="1">
      <alignment vertical="center"/>
    </xf>
    <xf numFmtId="178" fontId="4" fillId="0" borderId="11" xfId="1" applyNumberFormat="1" applyFont="1" applyFill="1" applyBorder="1" applyAlignment="1">
      <alignment vertical="center"/>
    </xf>
    <xf numFmtId="0" fontId="7" fillId="3" borderId="5" xfId="1" applyFont="1" applyFill="1" applyBorder="1" applyAlignment="1">
      <alignment horizontal="center" vertical="center"/>
    </xf>
    <xf numFmtId="0" fontId="7" fillId="3" borderId="6" xfId="1" applyFont="1" applyFill="1" applyBorder="1" applyAlignment="1">
      <alignment horizontal="center" vertical="center"/>
    </xf>
    <xf numFmtId="0" fontId="7" fillId="3" borderId="1" xfId="1" applyFont="1" applyFill="1" applyBorder="1" applyAlignment="1">
      <alignment horizontal="center" vertical="center"/>
    </xf>
    <xf numFmtId="0" fontId="7" fillId="3" borderId="7" xfId="1" applyFont="1" applyFill="1" applyBorder="1" applyAlignment="1">
      <alignment horizontal="center" vertical="center"/>
    </xf>
    <xf numFmtId="0" fontId="7" fillId="3" borderId="8" xfId="1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7" fillId="3" borderId="5" xfId="1" applyFont="1" applyFill="1" applyBorder="1" applyAlignment="1">
      <alignment horizontal="center" vertical="center" wrapText="1"/>
    </xf>
    <xf numFmtId="3" fontId="4" fillId="0" borderId="10" xfId="0" applyNumberFormat="1" applyFont="1" applyFill="1" applyBorder="1" applyAlignment="1">
      <alignment horizontal="right" vertical="center"/>
    </xf>
    <xf numFmtId="41" fontId="4" fillId="0" borderId="11" xfId="0" applyNumberFormat="1" applyFont="1" applyFill="1" applyBorder="1" applyAlignment="1">
      <alignment vertical="center"/>
    </xf>
    <xf numFmtId="0" fontId="4" fillId="0" borderId="13" xfId="0" applyFont="1" applyFill="1" applyBorder="1" applyAlignment="1">
      <alignment vertical="center"/>
    </xf>
    <xf numFmtId="0" fontId="4" fillId="0" borderId="13" xfId="1" applyFont="1" applyFill="1" applyBorder="1" applyAlignment="1">
      <alignment horizontal="center" vertical="center"/>
    </xf>
    <xf numFmtId="176" fontId="4" fillId="0" borderId="13" xfId="0" applyNumberFormat="1" applyFont="1" applyFill="1" applyBorder="1" applyAlignment="1">
      <alignment vertical="center"/>
    </xf>
    <xf numFmtId="3" fontId="4" fillId="0" borderId="13" xfId="0" applyNumberFormat="1" applyFont="1" applyFill="1" applyBorder="1" applyAlignment="1">
      <alignment horizontal="right" vertical="center"/>
    </xf>
    <xf numFmtId="0" fontId="7" fillId="3" borderId="1" xfId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2" xfId="1" applyFont="1" applyFill="1" applyBorder="1" applyAlignment="1">
      <alignment horizontal="center" vertical="center"/>
    </xf>
    <xf numFmtId="0" fontId="7" fillId="3" borderId="3" xfId="1" applyFont="1" applyFill="1" applyBorder="1" applyAlignment="1">
      <alignment horizontal="center" vertical="center"/>
    </xf>
    <xf numFmtId="0" fontId="7" fillId="3" borderId="4" xfId="1" applyFont="1" applyFill="1" applyBorder="1" applyAlignment="1">
      <alignment horizontal="center" vertical="center"/>
    </xf>
  </cellXfs>
  <cellStyles count="2">
    <cellStyle name="標準" xfId="0" builtinId="0"/>
    <cellStyle name="標準_Sheet1" xfId="1"/>
  </cellStyles>
  <dxfs count="0"/>
  <tableStyles count="0" defaultTableStyle="TableStyleMedium9" defaultPivotStyle="PivotStyleLight16"/>
  <colors>
    <mruColors>
      <color rgb="FFFF99CC"/>
      <color rgb="FFFFFF99"/>
      <color rgb="FFFFFFCC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7"/>
  <sheetViews>
    <sheetView tabSelected="1" view="pageBreakPreview" zoomScale="120" zoomScaleNormal="100" zoomScaleSheetLayoutView="120" workbookViewId="0">
      <pane ySplit="6" topLeftCell="A7" activePane="bottomLeft" state="frozen"/>
      <selection pane="bottomLeft"/>
    </sheetView>
  </sheetViews>
  <sheetFormatPr defaultRowHeight="13" x14ac:dyDescent="0.2"/>
  <cols>
    <col min="1" max="2" width="4.90625" customWidth="1"/>
    <col min="4" max="9" width="9" customWidth="1"/>
    <col min="10" max="12" width="10.08984375" customWidth="1"/>
    <col min="13" max="13" width="10" customWidth="1"/>
    <col min="14" max="15" width="10.08984375" customWidth="1"/>
  </cols>
  <sheetData>
    <row r="1" spans="1:15" ht="21.75" customHeight="1" x14ac:dyDescent="0.2">
      <c r="A1" s="2" t="s">
        <v>0</v>
      </c>
      <c r="B1" s="3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5" ht="18" customHeight="1" x14ac:dyDescent="0.2">
      <c r="A2" s="1" t="s">
        <v>1</v>
      </c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7"/>
      <c r="O2" s="7" t="s">
        <v>14</v>
      </c>
    </row>
    <row r="3" spans="1:15" ht="14" x14ac:dyDescent="0.2">
      <c r="A3" s="1"/>
      <c r="B3" s="5"/>
      <c r="C3" s="5"/>
      <c r="D3" s="6"/>
      <c r="E3" s="6"/>
      <c r="F3" s="6"/>
      <c r="G3" s="6"/>
      <c r="H3" s="6"/>
      <c r="I3" s="6"/>
      <c r="J3" s="6"/>
      <c r="K3" s="6"/>
      <c r="L3" s="6"/>
      <c r="M3" s="6"/>
      <c r="N3" s="7"/>
      <c r="O3" s="7"/>
    </row>
    <row r="4" spans="1:15" x14ac:dyDescent="0.2">
      <c r="A4" s="40" t="s">
        <v>2</v>
      </c>
      <c r="B4" s="40"/>
      <c r="C4" s="40"/>
      <c r="D4" s="42" t="s">
        <v>3</v>
      </c>
      <c r="E4" s="43"/>
      <c r="F4" s="43"/>
      <c r="G4" s="43"/>
      <c r="H4" s="43"/>
      <c r="I4" s="44"/>
      <c r="J4" s="42" t="s">
        <v>4</v>
      </c>
      <c r="K4" s="43"/>
      <c r="L4" s="43"/>
      <c r="M4" s="43"/>
      <c r="N4" s="43"/>
      <c r="O4" s="44"/>
    </row>
    <row r="5" spans="1:15" ht="27" customHeight="1" x14ac:dyDescent="0.2">
      <c r="A5" s="40"/>
      <c r="B5" s="40"/>
      <c r="C5" s="40"/>
      <c r="D5" s="27" t="s">
        <v>5</v>
      </c>
      <c r="E5" s="27" t="s">
        <v>10</v>
      </c>
      <c r="F5" s="27" t="s">
        <v>11</v>
      </c>
      <c r="G5" s="33" t="s">
        <v>20</v>
      </c>
      <c r="H5" s="27" t="s">
        <v>6</v>
      </c>
      <c r="I5" s="27" t="s">
        <v>12</v>
      </c>
      <c r="J5" s="27" t="s">
        <v>5</v>
      </c>
      <c r="K5" s="27" t="s">
        <v>10</v>
      </c>
      <c r="L5" s="27" t="s">
        <v>11</v>
      </c>
      <c r="M5" s="33" t="s">
        <v>22</v>
      </c>
      <c r="N5" s="28" t="s">
        <v>6</v>
      </c>
      <c r="O5" s="28" t="s">
        <v>13</v>
      </c>
    </row>
    <row r="6" spans="1:15" x14ac:dyDescent="0.2">
      <c r="A6" s="41" t="s">
        <v>7</v>
      </c>
      <c r="B6" s="41"/>
      <c r="C6" s="29" t="s">
        <v>8</v>
      </c>
      <c r="D6" s="30" t="s">
        <v>15</v>
      </c>
      <c r="E6" s="30" t="s">
        <v>17</v>
      </c>
      <c r="F6" s="30" t="s">
        <v>17</v>
      </c>
      <c r="G6" s="30" t="s">
        <v>21</v>
      </c>
      <c r="H6" s="30" t="s">
        <v>17</v>
      </c>
      <c r="I6" s="30" t="s">
        <v>17</v>
      </c>
      <c r="J6" s="30" t="s">
        <v>15</v>
      </c>
      <c r="K6" s="30" t="s">
        <v>17</v>
      </c>
      <c r="L6" s="30" t="s">
        <v>17</v>
      </c>
      <c r="M6" s="30" t="s">
        <v>21</v>
      </c>
      <c r="N6" s="31" t="s">
        <v>17</v>
      </c>
      <c r="O6" s="31" t="s">
        <v>17</v>
      </c>
    </row>
    <row r="7" spans="1:15" x14ac:dyDescent="0.2">
      <c r="A7" s="8" t="s">
        <v>9</v>
      </c>
      <c r="B7" s="9">
        <v>1</v>
      </c>
      <c r="C7" s="10">
        <v>1989</v>
      </c>
      <c r="D7" s="13">
        <v>9971</v>
      </c>
      <c r="E7" s="13">
        <v>61942</v>
      </c>
      <c r="F7" s="13">
        <v>35276</v>
      </c>
      <c r="G7" s="13"/>
      <c r="H7" s="13">
        <v>34013</v>
      </c>
      <c r="I7" s="13">
        <f>SUM(D7:H7)</f>
        <v>141202</v>
      </c>
      <c r="J7" s="11">
        <v>2037614</v>
      </c>
      <c r="K7" s="11">
        <v>9606627</v>
      </c>
      <c r="L7" s="11">
        <v>5619297</v>
      </c>
      <c r="M7" s="11"/>
      <c r="N7" s="11">
        <v>5644376</v>
      </c>
      <c r="O7" s="11">
        <f>SUM(J7:N7)</f>
        <v>22907914</v>
      </c>
    </row>
    <row r="8" spans="1:15" x14ac:dyDescent="0.2">
      <c r="A8" s="8"/>
      <c r="B8" s="9">
        <v>2</v>
      </c>
      <c r="C8" s="12">
        <v>1990</v>
      </c>
      <c r="D8" s="13">
        <v>9486</v>
      </c>
      <c r="E8" s="13">
        <v>60713</v>
      </c>
      <c r="F8" s="13">
        <v>33961</v>
      </c>
      <c r="G8" s="13"/>
      <c r="H8" s="13">
        <v>34664</v>
      </c>
      <c r="I8" s="13">
        <f t="shared" ref="I8:I36" si="0">SUM(D8:H8)</f>
        <v>138824</v>
      </c>
      <c r="J8" s="11">
        <v>2007964</v>
      </c>
      <c r="K8" s="11">
        <v>9373295</v>
      </c>
      <c r="L8" s="11">
        <v>5369162</v>
      </c>
      <c r="M8" s="11"/>
      <c r="N8" s="11">
        <v>5623336</v>
      </c>
      <c r="O8" s="11">
        <f t="shared" ref="O8:O36" si="1">SUM(J8:N8)</f>
        <v>22373757</v>
      </c>
    </row>
    <row r="9" spans="1:15" x14ac:dyDescent="0.2">
      <c r="A9" s="8"/>
      <c r="B9" s="9">
        <v>3</v>
      </c>
      <c r="C9" s="10">
        <v>1991</v>
      </c>
      <c r="D9" s="13">
        <v>9175</v>
      </c>
      <c r="E9" s="13">
        <v>59187</v>
      </c>
      <c r="F9" s="13">
        <v>33068</v>
      </c>
      <c r="G9" s="13"/>
      <c r="H9" s="13">
        <v>34467</v>
      </c>
      <c r="I9" s="13">
        <f t="shared" si="0"/>
        <v>135897</v>
      </c>
      <c r="J9" s="11">
        <v>1977611</v>
      </c>
      <c r="K9" s="11">
        <v>9157429</v>
      </c>
      <c r="L9" s="11">
        <v>5188314</v>
      </c>
      <c r="M9" s="11"/>
      <c r="N9" s="11">
        <v>5454929</v>
      </c>
      <c r="O9" s="11">
        <f t="shared" si="1"/>
        <v>21778283</v>
      </c>
    </row>
    <row r="10" spans="1:15" x14ac:dyDescent="0.2">
      <c r="A10" s="8"/>
      <c r="B10" s="9">
        <v>4</v>
      </c>
      <c r="C10" s="12">
        <v>1992</v>
      </c>
      <c r="D10" s="13">
        <v>8803</v>
      </c>
      <c r="E10" s="13">
        <v>57715</v>
      </c>
      <c r="F10" s="13">
        <v>32386</v>
      </c>
      <c r="G10" s="13"/>
      <c r="H10" s="13">
        <v>33352</v>
      </c>
      <c r="I10" s="13">
        <f t="shared" si="0"/>
        <v>132256</v>
      </c>
      <c r="J10" s="11">
        <v>1948868</v>
      </c>
      <c r="K10" s="11">
        <v>8947226</v>
      </c>
      <c r="L10" s="11">
        <v>5036840</v>
      </c>
      <c r="M10" s="11"/>
      <c r="N10" s="11">
        <v>5218497</v>
      </c>
      <c r="O10" s="11">
        <f t="shared" si="1"/>
        <v>21151431</v>
      </c>
    </row>
    <row r="11" spans="1:15" x14ac:dyDescent="0.2">
      <c r="A11" s="8"/>
      <c r="B11" s="9">
        <v>5</v>
      </c>
      <c r="C11" s="10">
        <v>1993</v>
      </c>
      <c r="D11" s="13">
        <v>8428</v>
      </c>
      <c r="E11" s="13">
        <v>56505</v>
      </c>
      <c r="F11" s="13">
        <v>31534</v>
      </c>
      <c r="G11" s="13"/>
      <c r="H11" s="13">
        <v>32350</v>
      </c>
      <c r="I11" s="13">
        <f t="shared" si="0"/>
        <v>128817</v>
      </c>
      <c r="J11" s="11">
        <v>1907110</v>
      </c>
      <c r="K11" s="11">
        <v>8768881</v>
      </c>
      <c r="L11" s="11">
        <v>4850137</v>
      </c>
      <c r="M11" s="11"/>
      <c r="N11" s="11">
        <v>5010472</v>
      </c>
      <c r="O11" s="11">
        <f t="shared" si="1"/>
        <v>20536600</v>
      </c>
    </row>
    <row r="12" spans="1:15" x14ac:dyDescent="0.2">
      <c r="A12" s="8"/>
      <c r="B12" s="9">
        <v>6</v>
      </c>
      <c r="C12" s="12">
        <v>1994</v>
      </c>
      <c r="D12" s="13">
        <v>8206</v>
      </c>
      <c r="E12" s="13">
        <v>55219</v>
      </c>
      <c r="F12" s="13">
        <v>30653</v>
      </c>
      <c r="G12" s="13"/>
      <c r="H12" s="13">
        <v>31570</v>
      </c>
      <c r="I12" s="13">
        <f t="shared" si="0"/>
        <v>125648</v>
      </c>
      <c r="J12" s="11">
        <v>1852183</v>
      </c>
      <c r="K12" s="11">
        <v>8582871</v>
      </c>
      <c r="L12" s="11">
        <v>4681166</v>
      </c>
      <c r="M12" s="11"/>
      <c r="N12" s="11">
        <v>4862725</v>
      </c>
      <c r="O12" s="11">
        <f t="shared" si="1"/>
        <v>19978945</v>
      </c>
    </row>
    <row r="13" spans="1:15" x14ac:dyDescent="0.2">
      <c r="A13" s="8"/>
      <c r="B13" s="9">
        <v>7</v>
      </c>
      <c r="C13" s="10">
        <v>1995</v>
      </c>
      <c r="D13" s="13">
        <v>7873</v>
      </c>
      <c r="E13" s="13">
        <v>53850</v>
      </c>
      <c r="F13" s="13">
        <v>29753</v>
      </c>
      <c r="G13" s="13"/>
      <c r="H13" s="13">
        <v>31056</v>
      </c>
      <c r="I13" s="13">
        <f t="shared" si="0"/>
        <v>122532</v>
      </c>
      <c r="J13" s="11">
        <v>1808432</v>
      </c>
      <c r="K13" s="11">
        <v>8370246</v>
      </c>
      <c r="L13" s="11">
        <v>4570390</v>
      </c>
      <c r="M13" s="11"/>
      <c r="N13" s="11">
        <v>4724945</v>
      </c>
      <c r="O13" s="11">
        <f t="shared" si="1"/>
        <v>19474013</v>
      </c>
    </row>
    <row r="14" spans="1:15" x14ac:dyDescent="0.2">
      <c r="A14" s="8"/>
      <c r="B14" s="9">
        <v>8</v>
      </c>
      <c r="C14" s="12">
        <v>1996</v>
      </c>
      <c r="D14" s="13">
        <v>7935</v>
      </c>
      <c r="E14" s="13">
        <v>52078</v>
      </c>
      <c r="F14" s="13">
        <v>29480</v>
      </c>
      <c r="G14" s="13"/>
      <c r="H14" s="13">
        <v>30152</v>
      </c>
      <c r="I14" s="13">
        <f t="shared" si="0"/>
        <v>119645</v>
      </c>
      <c r="J14" s="11">
        <v>1798051</v>
      </c>
      <c r="K14" s="11">
        <v>8105629</v>
      </c>
      <c r="L14" s="11">
        <v>4527400</v>
      </c>
      <c r="M14" s="11"/>
      <c r="N14" s="11">
        <v>4547497</v>
      </c>
      <c r="O14" s="11">
        <f t="shared" si="1"/>
        <v>18978577</v>
      </c>
    </row>
    <row r="15" spans="1:15" x14ac:dyDescent="0.2">
      <c r="A15" s="8"/>
      <c r="B15" s="9">
        <v>9</v>
      </c>
      <c r="C15" s="10">
        <v>1997</v>
      </c>
      <c r="D15" s="13">
        <v>7771</v>
      </c>
      <c r="E15" s="13">
        <v>50494</v>
      </c>
      <c r="F15" s="13">
        <v>28849</v>
      </c>
      <c r="G15" s="13"/>
      <c r="H15" s="13">
        <v>29236</v>
      </c>
      <c r="I15" s="13">
        <f t="shared" si="0"/>
        <v>116350</v>
      </c>
      <c r="J15" s="11">
        <v>1789523</v>
      </c>
      <c r="K15" s="11">
        <v>7855387</v>
      </c>
      <c r="L15" s="11">
        <v>4481480</v>
      </c>
      <c r="M15" s="11"/>
      <c r="N15" s="11">
        <v>4371360</v>
      </c>
      <c r="O15" s="11">
        <f t="shared" si="1"/>
        <v>18497750</v>
      </c>
    </row>
    <row r="16" spans="1:15" x14ac:dyDescent="0.2">
      <c r="A16" s="8"/>
      <c r="B16" s="9">
        <v>10</v>
      </c>
      <c r="C16" s="12">
        <v>1998</v>
      </c>
      <c r="D16" s="13">
        <v>7751</v>
      </c>
      <c r="E16" s="13">
        <v>48981</v>
      </c>
      <c r="F16" s="13">
        <v>28262</v>
      </c>
      <c r="G16" s="13"/>
      <c r="H16" s="13">
        <v>28096</v>
      </c>
      <c r="I16" s="13">
        <f t="shared" si="0"/>
        <v>113090</v>
      </c>
      <c r="J16" s="11">
        <v>1786129</v>
      </c>
      <c r="K16" s="11">
        <v>7663533</v>
      </c>
      <c r="L16" s="11">
        <v>4380604</v>
      </c>
      <c r="M16" s="11"/>
      <c r="N16" s="11">
        <v>4258385</v>
      </c>
      <c r="O16" s="11">
        <f t="shared" si="1"/>
        <v>18088651</v>
      </c>
    </row>
    <row r="17" spans="1:15" x14ac:dyDescent="0.2">
      <c r="A17" s="8"/>
      <c r="B17" s="9">
        <v>11</v>
      </c>
      <c r="C17" s="10">
        <v>1999</v>
      </c>
      <c r="D17" s="13">
        <v>7637</v>
      </c>
      <c r="E17" s="13">
        <v>47276</v>
      </c>
      <c r="F17" s="13">
        <v>27363</v>
      </c>
      <c r="G17" s="13"/>
      <c r="H17" s="13">
        <v>27638</v>
      </c>
      <c r="I17" s="13">
        <f t="shared" si="0"/>
        <v>109914</v>
      </c>
      <c r="J17" s="11">
        <v>1778286</v>
      </c>
      <c r="K17" s="11">
        <v>7500317</v>
      </c>
      <c r="L17" s="11">
        <v>4243762</v>
      </c>
      <c r="M17" s="11"/>
      <c r="N17" s="11">
        <v>4211826</v>
      </c>
      <c r="O17" s="11">
        <f t="shared" si="1"/>
        <v>17734191</v>
      </c>
    </row>
    <row r="18" spans="1:15" x14ac:dyDescent="0.2">
      <c r="A18" s="8"/>
      <c r="B18" s="9">
        <v>12</v>
      </c>
      <c r="C18" s="12">
        <v>2000</v>
      </c>
      <c r="D18" s="13">
        <v>7427</v>
      </c>
      <c r="E18" s="13">
        <v>46023</v>
      </c>
      <c r="F18" s="13">
        <v>26696</v>
      </c>
      <c r="G18" s="13"/>
      <c r="H18" s="13">
        <v>26968</v>
      </c>
      <c r="I18" s="13">
        <f t="shared" si="0"/>
        <v>107114</v>
      </c>
      <c r="J18" s="11">
        <v>1773682</v>
      </c>
      <c r="K18" s="11">
        <v>7366079</v>
      </c>
      <c r="L18" s="11">
        <v>4103717</v>
      </c>
      <c r="M18" s="11"/>
      <c r="N18" s="11">
        <v>4165434</v>
      </c>
      <c r="O18" s="11">
        <f t="shared" si="1"/>
        <v>17408912</v>
      </c>
    </row>
    <row r="19" spans="1:15" x14ac:dyDescent="0.2">
      <c r="A19" s="8"/>
      <c r="B19" s="9">
        <v>13</v>
      </c>
      <c r="C19" s="10">
        <v>2001</v>
      </c>
      <c r="D19" s="13">
        <v>7202</v>
      </c>
      <c r="E19" s="13">
        <v>44994</v>
      </c>
      <c r="F19" s="13">
        <v>25793</v>
      </c>
      <c r="G19" s="13"/>
      <c r="H19" s="13">
        <v>26411</v>
      </c>
      <c r="I19" s="13">
        <f t="shared" si="0"/>
        <v>104400</v>
      </c>
      <c r="J19" s="11">
        <v>1753422</v>
      </c>
      <c r="K19" s="11">
        <v>7296920</v>
      </c>
      <c r="L19" s="11">
        <v>3991911</v>
      </c>
      <c r="M19" s="11"/>
      <c r="N19" s="11">
        <v>4061756</v>
      </c>
      <c r="O19" s="11">
        <f t="shared" si="1"/>
        <v>17104009</v>
      </c>
    </row>
    <row r="20" spans="1:15" x14ac:dyDescent="0.2">
      <c r="A20" s="8"/>
      <c r="B20" s="9">
        <v>14</v>
      </c>
      <c r="C20" s="12">
        <v>2002</v>
      </c>
      <c r="D20" s="13">
        <v>7029</v>
      </c>
      <c r="E20" s="13">
        <v>43942</v>
      </c>
      <c r="F20" s="13">
        <v>24848</v>
      </c>
      <c r="G20" s="13"/>
      <c r="H20" s="13">
        <v>25554</v>
      </c>
      <c r="I20" s="13">
        <f t="shared" si="0"/>
        <v>101373</v>
      </c>
      <c r="J20" s="11">
        <v>1769096</v>
      </c>
      <c r="K20" s="11">
        <v>7239327</v>
      </c>
      <c r="L20" s="11">
        <v>3862849</v>
      </c>
      <c r="M20" s="11"/>
      <c r="N20" s="11">
        <v>3929352</v>
      </c>
      <c r="O20" s="11">
        <f t="shared" si="1"/>
        <v>16800624</v>
      </c>
    </row>
    <row r="21" spans="1:15" x14ac:dyDescent="0.2">
      <c r="A21" s="8"/>
      <c r="B21" s="9">
        <v>15</v>
      </c>
      <c r="C21" s="10">
        <v>2003</v>
      </c>
      <c r="D21" s="13">
        <v>6965</v>
      </c>
      <c r="E21" s="13">
        <v>43064</v>
      </c>
      <c r="F21" s="13">
        <v>23865</v>
      </c>
      <c r="G21" s="13"/>
      <c r="H21" s="13">
        <v>24945</v>
      </c>
      <c r="I21" s="13">
        <f t="shared" si="0"/>
        <v>98839</v>
      </c>
      <c r="J21" s="11">
        <v>1760494</v>
      </c>
      <c r="K21" s="11">
        <v>7226910</v>
      </c>
      <c r="L21" s="11">
        <v>3748319</v>
      </c>
      <c r="M21" s="11"/>
      <c r="N21" s="11">
        <v>3809827</v>
      </c>
      <c r="O21" s="11">
        <f t="shared" si="1"/>
        <v>16545550</v>
      </c>
    </row>
    <row r="22" spans="1:15" x14ac:dyDescent="0.2">
      <c r="A22" s="8"/>
      <c r="B22" s="9">
        <v>16</v>
      </c>
      <c r="C22" s="12">
        <v>2004</v>
      </c>
      <c r="D22" s="14">
        <v>6789</v>
      </c>
      <c r="E22" s="14">
        <v>42134</v>
      </c>
      <c r="F22" s="14">
        <v>23191</v>
      </c>
      <c r="G22" s="14"/>
      <c r="H22" s="14">
        <v>24216</v>
      </c>
      <c r="I22" s="13">
        <f t="shared" si="0"/>
        <v>96330</v>
      </c>
      <c r="J22" s="11">
        <v>1753393</v>
      </c>
      <c r="K22" s="11">
        <v>7200933</v>
      </c>
      <c r="L22" s="11">
        <v>3663513</v>
      </c>
      <c r="M22" s="11"/>
      <c r="N22" s="11">
        <v>3719048</v>
      </c>
      <c r="O22" s="11">
        <f t="shared" si="1"/>
        <v>16336887</v>
      </c>
    </row>
    <row r="23" spans="1:15" x14ac:dyDescent="0.2">
      <c r="A23" s="8"/>
      <c r="B23" s="9">
        <v>17</v>
      </c>
      <c r="C23" s="10">
        <v>2005</v>
      </c>
      <c r="D23" s="15">
        <v>6747</v>
      </c>
      <c r="E23" s="15">
        <v>41500</v>
      </c>
      <c r="F23" s="15">
        <v>22439</v>
      </c>
      <c r="G23" s="15"/>
      <c r="H23" s="15">
        <v>23276</v>
      </c>
      <c r="I23" s="13">
        <f t="shared" si="0"/>
        <v>93962</v>
      </c>
      <c r="J23" s="11">
        <v>1738766</v>
      </c>
      <c r="K23" s="11">
        <v>7197458</v>
      </c>
      <c r="L23" s="11">
        <v>3626415</v>
      </c>
      <c r="M23" s="11"/>
      <c r="N23" s="11">
        <v>3605242</v>
      </c>
      <c r="O23" s="11">
        <f t="shared" si="1"/>
        <v>16167881</v>
      </c>
    </row>
    <row r="24" spans="1:15" x14ac:dyDescent="0.2">
      <c r="A24" s="8"/>
      <c r="B24" s="9">
        <v>18</v>
      </c>
      <c r="C24" s="10">
        <v>2006</v>
      </c>
      <c r="D24" s="15">
        <v>6595</v>
      </c>
      <c r="E24" s="15">
        <v>40672</v>
      </c>
      <c r="F24" s="15">
        <v>22018</v>
      </c>
      <c r="G24" s="15"/>
      <c r="H24" s="15">
        <v>22343</v>
      </c>
      <c r="I24" s="13">
        <f t="shared" si="0"/>
        <v>91628</v>
      </c>
      <c r="J24" s="11">
        <v>1726520</v>
      </c>
      <c r="K24" s="11">
        <v>7187417</v>
      </c>
      <c r="L24" s="11">
        <v>3601527</v>
      </c>
      <c r="M24" s="11"/>
      <c r="N24" s="11">
        <v>3494513</v>
      </c>
      <c r="O24" s="11">
        <f t="shared" si="1"/>
        <v>16009977</v>
      </c>
    </row>
    <row r="25" spans="1:15" x14ac:dyDescent="0.2">
      <c r="A25" s="8"/>
      <c r="B25" s="9">
        <v>19</v>
      </c>
      <c r="C25" s="10">
        <v>2007</v>
      </c>
      <c r="D25" s="15">
        <v>6213</v>
      </c>
      <c r="E25" s="15">
        <v>40104</v>
      </c>
      <c r="F25" s="15">
        <v>21562</v>
      </c>
      <c r="G25" s="15"/>
      <c r="H25" s="15">
        <v>21724</v>
      </c>
      <c r="I25" s="13">
        <f t="shared" si="0"/>
        <v>89603</v>
      </c>
      <c r="J25" s="11">
        <v>1705402</v>
      </c>
      <c r="K25" s="11">
        <v>7132874</v>
      </c>
      <c r="L25" s="11">
        <v>3614552</v>
      </c>
      <c r="M25" s="11"/>
      <c r="N25" s="11">
        <v>3406561</v>
      </c>
      <c r="O25" s="11">
        <f t="shared" si="1"/>
        <v>15859389</v>
      </c>
    </row>
    <row r="26" spans="1:15" x14ac:dyDescent="0.2">
      <c r="A26" s="8"/>
      <c r="B26" s="9">
        <v>20</v>
      </c>
      <c r="C26" s="10">
        <v>2008</v>
      </c>
      <c r="D26" s="15">
        <v>5665</v>
      </c>
      <c r="E26" s="15">
        <v>39645</v>
      </c>
      <c r="F26" s="15">
        <v>21238</v>
      </c>
      <c r="G26" s="15"/>
      <c r="H26" s="15">
        <v>20922</v>
      </c>
      <c r="I26" s="13">
        <f t="shared" si="0"/>
        <v>87470</v>
      </c>
      <c r="J26" s="11">
        <v>1674163</v>
      </c>
      <c r="K26" s="11">
        <v>7121781</v>
      </c>
      <c r="L26" s="11">
        <v>3592378</v>
      </c>
      <c r="M26" s="11"/>
      <c r="N26" s="11">
        <v>3367489</v>
      </c>
      <c r="O26" s="11">
        <f t="shared" si="1"/>
        <v>15755811</v>
      </c>
    </row>
    <row r="27" spans="1:15" x14ac:dyDescent="0.2">
      <c r="A27" s="8"/>
      <c r="B27" s="9">
        <v>21</v>
      </c>
      <c r="C27" s="10">
        <v>2009</v>
      </c>
      <c r="D27" s="15">
        <v>5267</v>
      </c>
      <c r="E27" s="15">
        <v>39009</v>
      </c>
      <c r="F27" s="15">
        <v>20744</v>
      </c>
      <c r="G27" s="15"/>
      <c r="H27" s="15">
        <v>20523</v>
      </c>
      <c r="I27" s="13">
        <f t="shared" si="0"/>
        <v>85543</v>
      </c>
      <c r="J27" s="11">
        <v>1630336</v>
      </c>
      <c r="K27" s="11">
        <v>7063606</v>
      </c>
      <c r="L27" s="11">
        <v>3600323</v>
      </c>
      <c r="M27" s="11"/>
      <c r="N27" s="11">
        <v>3347311</v>
      </c>
      <c r="O27" s="11">
        <f t="shared" si="1"/>
        <v>15641576</v>
      </c>
    </row>
    <row r="28" spans="1:15" x14ac:dyDescent="0.2">
      <c r="A28" s="8"/>
      <c r="B28" s="9">
        <v>22</v>
      </c>
      <c r="C28" s="10">
        <v>2010</v>
      </c>
      <c r="D28" s="15">
        <v>5000</v>
      </c>
      <c r="E28" s="15">
        <v>38409</v>
      </c>
      <c r="F28" s="15">
        <v>20238</v>
      </c>
      <c r="G28" s="15"/>
      <c r="H28" s="15">
        <v>20216</v>
      </c>
      <c r="I28" s="13">
        <f t="shared" si="0"/>
        <v>83863</v>
      </c>
      <c r="J28" s="11">
        <v>1605912</v>
      </c>
      <c r="K28" s="11">
        <v>6993376</v>
      </c>
      <c r="L28" s="11">
        <v>3558166</v>
      </c>
      <c r="M28" s="11"/>
      <c r="N28" s="11">
        <v>3368693</v>
      </c>
      <c r="O28" s="11">
        <f t="shared" si="1"/>
        <v>15526147</v>
      </c>
    </row>
    <row r="29" spans="1:15" x14ac:dyDescent="0.2">
      <c r="A29" s="8"/>
      <c r="B29" s="9">
        <v>23</v>
      </c>
      <c r="C29" s="10">
        <v>2011</v>
      </c>
      <c r="D29" s="15">
        <v>4762</v>
      </c>
      <c r="E29" s="15">
        <v>37887</v>
      </c>
      <c r="F29" s="15">
        <v>19918</v>
      </c>
      <c r="G29" s="15"/>
      <c r="H29" s="15">
        <v>20045</v>
      </c>
      <c r="I29" s="13">
        <f t="shared" si="0"/>
        <v>82612</v>
      </c>
      <c r="J29" s="11">
        <v>1596170</v>
      </c>
      <c r="K29" s="11">
        <v>6887292</v>
      </c>
      <c r="L29" s="11">
        <v>3573821</v>
      </c>
      <c r="M29" s="11"/>
      <c r="N29" s="11">
        <v>3349255</v>
      </c>
      <c r="O29" s="11">
        <f t="shared" si="1"/>
        <v>15406538</v>
      </c>
    </row>
    <row r="30" spans="1:15" x14ac:dyDescent="0.2">
      <c r="A30" s="8"/>
      <c r="B30" s="9">
        <v>24</v>
      </c>
      <c r="C30" s="10">
        <v>2012</v>
      </c>
      <c r="D30" s="15">
        <v>4621</v>
      </c>
      <c r="E30" s="15">
        <v>37064</v>
      </c>
      <c r="F30" s="15">
        <v>19560</v>
      </c>
      <c r="G30" s="15"/>
      <c r="H30" s="15">
        <v>19580</v>
      </c>
      <c r="I30" s="13">
        <f t="shared" si="0"/>
        <v>80825</v>
      </c>
      <c r="J30" s="11">
        <v>1604225</v>
      </c>
      <c r="K30" s="11">
        <v>6764619</v>
      </c>
      <c r="L30" s="11">
        <v>3552663</v>
      </c>
      <c r="M30" s="11"/>
      <c r="N30" s="11">
        <v>3355609</v>
      </c>
      <c r="O30" s="11">
        <f t="shared" si="1"/>
        <v>15277116</v>
      </c>
    </row>
    <row r="31" spans="1:15" x14ac:dyDescent="0.2">
      <c r="A31" s="8"/>
      <c r="B31" s="9">
        <v>25</v>
      </c>
      <c r="C31" s="10">
        <v>2013</v>
      </c>
      <c r="D31" s="15">
        <v>4244</v>
      </c>
      <c r="E31" s="15">
        <v>36582</v>
      </c>
      <c r="F31" s="15">
        <v>19440</v>
      </c>
      <c r="G31" s="15"/>
      <c r="H31" s="15">
        <v>19093</v>
      </c>
      <c r="I31" s="13">
        <f t="shared" si="0"/>
        <v>79359</v>
      </c>
      <c r="J31" s="11">
        <v>1583610</v>
      </c>
      <c r="K31" s="11">
        <v>6676920</v>
      </c>
      <c r="L31" s="11">
        <v>3536182</v>
      </c>
      <c r="M31" s="11"/>
      <c r="N31" s="11">
        <v>3319640</v>
      </c>
      <c r="O31" s="11">
        <f t="shared" si="1"/>
        <v>15116352</v>
      </c>
    </row>
    <row r="32" spans="1:15" x14ac:dyDescent="0.2">
      <c r="A32" s="8"/>
      <c r="B32" s="9">
        <v>26</v>
      </c>
      <c r="C32" s="10">
        <v>2014</v>
      </c>
      <c r="D32" s="15">
        <v>4058</v>
      </c>
      <c r="E32" s="15">
        <v>35958</v>
      </c>
      <c r="F32" s="15">
        <v>19381</v>
      </c>
      <c r="G32" s="15"/>
      <c r="H32" s="15">
        <v>18889</v>
      </c>
      <c r="I32" s="13">
        <f t="shared" si="0"/>
        <v>78286</v>
      </c>
      <c r="J32" s="11">
        <v>1557461</v>
      </c>
      <c r="K32" s="11">
        <v>6600006</v>
      </c>
      <c r="L32" s="11">
        <v>3504334</v>
      </c>
      <c r="M32" s="34"/>
      <c r="N32" s="11">
        <v>3334019</v>
      </c>
      <c r="O32" s="11">
        <f t="shared" si="1"/>
        <v>14995820</v>
      </c>
    </row>
    <row r="33" spans="1:15" x14ac:dyDescent="0.2">
      <c r="A33" s="8"/>
      <c r="B33" s="9">
        <v>27</v>
      </c>
      <c r="C33" s="10">
        <v>2015</v>
      </c>
      <c r="D33" s="15">
        <v>4255</v>
      </c>
      <c r="E33" s="15">
        <v>35426</v>
      </c>
      <c r="F33" s="15">
        <v>19138</v>
      </c>
      <c r="G33" s="15"/>
      <c r="H33" s="15">
        <v>18714</v>
      </c>
      <c r="I33" s="13">
        <f t="shared" si="0"/>
        <v>77533</v>
      </c>
      <c r="J33" s="11">
        <v>1683584</v>
      </c>
      <c r="K33" s="11">
        <v>6543104</v>
      </c>
      <c r="L33" s="11">
        <v>3465215</v>
      </c>
      <c r="M33" s="34"/>
      <c r="N33" s="11">
        <v>3319114</v>
      </c>
      <c r="O33" s="11">
        <f t="shared" si="1"/>
        <v>15011017</v>
      </c>
    </row>
    <row r="34" spans="1:15" x14ac:dyDescent="0.2">
      <c r="A34" s="8"/>
      <c r="B34" s="9">
        <v>28</v>
      </c>
      <c r="C34" s="9">
        <v>2016</v>
      </c>
      <c r="D34" s="18">
        <v>4373</v>
      </c>
      <c r="E34" s="20">
        <v>35161</v>
      </c>
      <c r="F34" s="15">
        <v>18727</v>
      </c>
      <c r="G34" s="35">
        <v>0</v>
      </c>
      <c r="H34" s="15">
        <v>18886</v>
      </c>
      <c r="I34" s="13">
        <f t="shared" si="0"/>
        <v>77147</v>
      </c>
      <c r="J34" s="11">
        <v>1737348</v>
      </c>
      <c r="K34" s="11">
        <v>6483515</v>
      </c>
      <c r="L34" s="11">
        <v>3406029</v>
      </c>
      <c r="M34" s="19">
        <v>12702</v>
      </c>
      <c r="N34" s="11">
        <v>3309342</v>
      </c>
      <c r="O34" s="11">
        <f t="shared" si="1"/>
        <v>14948936</v>
      </c>
    </row>
    <row r="35" spans="1:15" x14ac:dyDescent="0.2">
      <c r="A35" s="8"/>
      <c r="B35" s="9">
        <v>29</v>
      </c>
      <c r="C35" s="9">
        <v>2017</v>
      </c>
      <c r="D35" s="18">
        <v>4875</v>
      </c>
      <c r="E35" s="20">
        <v>34894</v>
      </c>
      <c r="F35" s="15">
        <v>18246</v>
      </c>
      <c r="G35" s="35">
        <v>0</v>
      </c>
      <c r="H35" s="15">
        <v>18818</v>
      </c>
      <c r="I35" s="13">
        <f t="shared" si="0"/>
        <v>76833</v>
      </c>
      <c r="J35" s="11">
        <v>1777658</v>
      </c>
      <c r="K35" s="11">
        <v>6448658</v>
      </c>
      <c r="L35" s="11">
        <v>3333334</v>
      </c>
      <c r="M35" s="19">
        <v>22370</v>
      </c>
      <c r="N35" s="11">
        <v>3280247</v>
      </c>
      <c r="O35" s="11">
        <f t="shared" si="1"/>
        <v>14862267</v>
      </c>
    </row>
    <row r="36" spans="1:15" x14ac:dyDescent="0.2">
      <c r="A36" s="8"/>
      <c r="B36" s="9">
        <v>30</v>
      </c>
      <c r="C36" s="10">
        <v>2018</v>
      </c>
      <c r="D36" s="15">
        <v>4902</v>
      </c>
      <c r="E36" s="15">
        <v>34801</v>
      </c>
      <c r="F36" s="15">
        <v>17596</v>
      </c>
      <c r="G36" s="15">
        <v>262</v>
      </c>
      <c r="H36" s="15">
        <v>18590</v>
      </c>
      <c r="I36" s="13">
        <f t="shared" si="0"/>
        <v>76151</v>
      </c>
      <c r="J36" s="11">
        <v>1811838</v>
      </c>
      <c r="K36" s="11">
        <v>6427867</v>
      </c>
      <c r="L36" s="11">
        <v>3251670</v>
      </c>
      <c r="M36" s="34">
        <v>34559</v>
      </c>
      <c r="N36" s="11">
        <v>3235661</v>
      </c>
      <c r="O36" s="11">
        <f t="shared" si="1"/>
        <v>14761595</v>
      </c>
    </row>
    <row r="37" spans="1:15" x14ac:dyDescent="0.2">
      <c r="A37" s="25" t="s">
        <v>16</v>
      </c>
      <c r="B37" s="9">
        <v>1</v>
      </c>
      <c r="C37" s="10">
        <v>2019</v>
      </c>
      <c r="D37" s="15">
        <v>5137</v>
      </c>
      <c r="E37" s="15">
        <v>34115</v>
      </c>
      <c r="F37" s="15">
        <v>17188</v>
      </c>
      <c r="G37" s="15">
        <v>1018</v>
      </c>
      <c r="H37" s="15">
        <v>18121</v>
      </c>
      <c r="I37" s="13">
        <f t="shared" ref="I37" si="2">SUM(D37:H37)</f>
        <v>75579</v>
      </c>
      <c r="J37" s="11">
        <v>1840790</v>
      </c>
      <c r="K37" s="11">
        <v>6368550</v>
      </c>
      <c r="L37" s="11">
        <v>3218137</v>
      </c>
      <c r="M37" s="11">
        <v>40747</v>
      </c>
      <c r="N37" s="11">
        <v>3168369</v>
      </c>
      <c r="O37" s="26">
        <f t="shared" ref="O37:O42" si="3">SUM(J37:N37)</f>
        <v>14636593</v>
      </c>
    </row>
    <row r="38" spans="1:15" x14ac:dyDescent="0.2">
      <c r="A38" s="25"/>
      <c r="B38" s="9">
        <v>2</v>
      </c>
      <c r="C38" s="10">
        <v>2020</v>
      </c>
      <c r="D38" s="15">
        <v>4955</v>
      </c>
      <c r="E38" s="15">
        <v>33921</v>
      </c>
      <c r="F38" s="15">
        <v>17119</v>
      </c>
      <c r="G38" s="15">
        <v>994</v>
      </c>
      <c r="H38" s="15">
        <v>17707</v>
      </c>
      <c r="I38" s="13">
        <f>SUM(D38:H38)</f>
        <v>74696</v>
      </c>
      <c r="J38" s="11">
        <v>1837509</v>
      </c>
      <c r="K38" s="11">
        <v>6300693</v>
      </c>
      <c r="L38" s="11">
        <v>3211219</v>
      </c>
      <c r="M38" s="11">
        <v>49677</v>
      </c>
      <c r="N38" s="11">
        <v>3092064</v>
      </c>
      <c r="O38" s="26">
        <f t="shared" si="3"/>
        <v>14491162</v>
      </c>
    </row>
    <row r="39" spans="1:15" x14ac:dyDescent="0.2">
      <c r="A39" s="25"/>
      <c r="B39" s="9">
        <v>3</v>
      </c>
      <c r="C39" s="10">
        <v>2021</v>
      </c>
      <c r="D39" s="15">
        <v>4539</v>
      </c>
      <c r="E39" s="15">
        <v>33162</v>
      </c>
      <c r="F39" s="15">
        <v>17040</v>
      </c>
      <c r="G39" s="15">
        <v>1649</v>
      </c>
      <c r="H39" s="15">
        <v>17145</v>
      </c>
      <c r="I39" s="13">
        <f t="shared" ref="I39:I42" si="4">SUM(D39:H39)</f>
        <v>73535</v>
      </c>
      <c r="J39" s="11">
        <v>1805697</v>
      </c>
      <c r="K39" s="11">
        <v>6223395</v>
      </c>
      <c r="L39" s="11">
        <v>3229697</v>
      </c>
      <c r="M39" s="11">
        <v>58568</v>
      </c>
      <c r="N39" s="11">
        <v>3008172</v>
      </c>
      <c r="O39" s="26">
        <f t="shared" si="3"/>
        <v>14325529</v>
      </c>
    </row>
    <row r="40" spans="1:15" x14ac:dyDescent="0.2">
      <c r="A40" s="25"/>
      <c r="B40" s="9">
        <v>4</v>
      </c>
      <c r="C40" s="10">
        <v>2022</v>
      </c>
      <c r="D40" s="15">
        <v>4318</v>
      </c>
      <c r="E40" s="15">
        <v>32892</v>
      </c>
      <c r="F40" s="15">
        <v>16817</v>
      </c>
      <c r="G40" s="15">
        <v>1667</v>
      </c>
      <c r="H40" s="15">
        <v>17042</v>
      </c>
      <c r="I40" s="13">
        <f t="shared" si="4"/>
        <v>72736</v>
      </c>
      <c r="J40" s="11">
        <v>1744706</v>
      </c>
      <c r="K40" s="11">
        <v>6151305</v>
      </c>
      <c r="L40" s="11">
        <v>3205220</v>
      </c>
      <c r="M40" s="11">
        <v>67799</v>
      </c>
      <c r="N40" s="11">
        <v>2956900</v>
      </c>
      <c r="O40" s="26">
        <f t="shared" si="3"/>
        <v>14125930</v>
      </c>
    </row>
    <row r="41" spans="1:15" x14ac:dyDescent="0.2">
      <c r="A41" s="25"/>
      <c r="B41" s="9">
        <v>5</v>
      </c>
      <c r="C41" s="10">
        <v>2023</v>
      </c>
      <c r="D41" s="15">
        <v>4084</v>
      </c>
      <c r="E41" s="15">
        <v>32449</v>
      </c>
      <c r="F41" s="15">
        <v>16609</v>
      </c>
      <c r="G41" s="15">
        <v>1675</v>
      </c>
      <c r="H41" s="15">
        <v>16854</v>
      </c>
      <c r="I41" s="13">
        <f t="shared" si="4"/>
        <v>71671</v>
      </c>
      <c r="J41" s="11">
        <v>1685104</v>
      </c>
      <c r="K41" s="11">
        <v>6049685</v>
      </c>
      <c r="L41" s="11">
        <v>3177508</v>
      </c>
      <c r="M41" s="11">
        <v>76045</v>
      </c>
      <c r="N41" s="11">
        <v>2918501</v>
      </c>
      <c r="O41" s="26">
        <f t="shared" si="3"/>
        <v>13906843</v>
      </c>
    </row>
    <row r="42" spans="1:15" x14ac:dyDescent="0.2">
      <c r="A42" s="24"/>
      <c r="B42" s="21">
        <v>6</v>
      </c>
      <c r="C42" s="23">
        <v>2024</v>
      </c>
      <c r="D42" s="16">
        <f>1326+3066</f>
        <v>4392</v>
      </c>
      <c r="E42" s="16">
        <v>31785</v>
      </c>
      <c r="F42" s="16">
        <v>16556</v>
      </c>
      <c r="G42" s="16">
        <v>1711</v>
      </c>
      <c r="H42" s="16">
        <v>16668</v>
      </c>
      <c r="I42" s="13">
        <f t="shared" si="4"/>
        <v>71112</v>
      </c>
      <c r="J42" s="22">
        <f>757968+858250</f>
        <v>1616218</v>
      </c>
      <c r="K42" s="22">
        <v>5941733</v>
      </c>
      <c r="L42" s="22">
        <v>3141132</v>
      </c>
      <c r="M42" s="22">
        <v>79811</v>
      </c>
      <c r="N42" s="22">
        <v>2906921</v>
      </c>
      <c r="O42" s="26">
        <f t="shared" si="3"/>
        <v>13685815</v>
      </c>
    </row>
    <row r="43" spans="1:15" x14ac:dyDescent="0.2">
      <c r="A43" s="36"/>
      <c r="B43" s="37"/>
      <c r="C43" s="37"/>
      <c r="D43" s="38"/>
      <c r="E43" s="38"/>
      <c r="F43" s="38"/>
      <c r="G43" s="38"/>
      <c r="H43" s="38"/>
      <c r="I43" s="38"/>
      <c r="J43" s="39"/>
      <c r="K43" s="39"/>
      <c r="L43" s="39"/>
      <c r="M43" s="39"/>
      <c r="N43" s="39"/>
      <c r="O43" s="39"/>
    </row>
    <row r="44" spans="1:15" x14ac:dyDescent="0.2">
      <c r="A44" s="32" t="s">
        <v>19</v>
      </c>
      <c r="B44" s="5"/>
      <c r="C44" s="5"/>
      <c r="D44" s="6"/>
      <c r="E44" s="6"/>
      <c r="F44" s="6"/>
      <c r="G44" s="6"/>
      <c r="H44" s="6"/>
      <c r="I44" s="6"/>
      <c r="J44" s="6"/>
      <c r="K44" s="6"/>
      <c r="L44" s="17"/>
      <c r="M44" s="17"/>
      <c r="N44" s="6"/>
      <c r="O44" s="6"/>
    </row>
    <row r="45" spans="1:15" x14ac:dyDescent="0.2">
      <c r="A45" s="32" t="s">
        <v>18</v>
      </c>
      <c r="B45" s="5"/>
      <c r="C45" s="5"/>
      <c r="D45" s="6"/>
      <c r="E45" s="6"/>
      <c r="F45" s="6"/>
      <c r="G45" s="6"/>
      <c r="H45" s="6"/>
      <c r="I45" s="6"/>
      <c r="J45" s="6"/>
      <c r="K45" s="6"/>
      <c r="L45" s="17"/>
      <c r="M45" s="17"/>
      <c r="N45" s="6"/>
      <c r="O45" s="6"/>
    </row>
    <row r="46" spans="1:15" x14ac:dyDescent="0.2">
      <c r="A46" s="6"/>
      <c r="B46" s="5"/>
      <c r="C46" s="5"/>
      <c r="D46" s="6"/>
      <c r="E46" s="6"/>
      <c r="F46" s="6"/>
      <c r="G46" s="6"/>
      <c r="H46" s="6"/>
      <c r="I46" s="6"/>
      <c r="J46" s="6"/>
      <c r="K46" s="6"/>
      <c r="L46" s="17"/>
      <c r="M46" s="17"/>
      <c r="N46" s="6"/>
      <c r="O46" s="6"/>
    </row>
    <row r="47" spans="1:15" x14ac:dyDescent="0.2">
      <c r="B47" s="5"/>
      <c r="C47" s="5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</row>
  </sheetData>
  <mergeCells count="4">
    <mergeCell ref="A4:C5"/>
    <mergeCell ref="A6:B6"/>
    <mergeCell ref="D4:I4"/>
    <mergeCell ref="J4:O4"/>
  </mergeCells>
  <phoneticPr fontId="1"/>
  <pageMargins left="0.78700000000000003" right="0.78700000000000003" top="0.98399999999999999" bottom="0.98399999999999999" header="0.51200000000000001" footer="0.51200000000000001"/>
  <pageSetup paperSize="9" scale="6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１４－２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440086</dc:creator>
  <cp:lastModifiedBy>片岡　充久</cp:lastModifiedBy>
  <cp:lastPrinted>2025-01-22T04:21:08Z</cp:lastPrinted>
  <dcterms:created xsi:type="dcterms:W3CDTF">1997-01-08T22:48:59Z</dcterms:created>
  <dcterms:modified xsi:type="dcterms:W3CDTF">2025-02-10T00:11:19Z</dcterms:modified>
</cp:coreProperties>
</file>