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 tabRatio="605"/>
  </bookViews>
  <sheets>
    <sheet name="９－3（輸出）" sheetId="4" r:id="rId1"/>
    <sheet name="９－3（輸入）" sheetId="5" r:id="rId2"/>
  </sheets>
  <definedNames>
    <definedName name="_xlnm.Print_Area" localSheetId="0">'９－3（輸出）'!$A$1:$W$45</definedName>
    <definedName name="_xlnm.Print_Area" localSheetId="1">'９－3（輸入）'!$A$1:$W$45</definedName>
  </definedNames>
  <calcPr calcId="162913" iterate="1" iterateCount="1"/>
</workbook>
</file>

<file path=xl/calcChain.xml><?xml version="1.0" encoding="utf-8"?>
<calcChain xmlns="http://schemas.openxmlformats.org/spreadsheetml/2006/main">
  <c r="O41" i="5" l="1"/>
  <c r="P41" i="5" s="1"/>
  <c r="O42" i="5"/>
  <c r="J41" i="5"/>
  <c r="J42" i="5"/>
  <c r="G41" i="5"/>
  <c r="G42" i="5"/>
  <c r="E41" i="5"/>
  <c r="E42" i="5"/>
  <c r="P41" i="4"/>
  <c r="J41" i="4"/>
  <c r="J42" i="4"/>
  <c r="G41" i="4"/>
  <c r="G42" i="4"/>
  <c r="E41" i="4"/>
  <c r="E42" i="4"/>
  <c r="O41" i="4"/>
  <c r="O42" i="4"/>
  <c r="P42" i="4" s="1"/>
  <c r="P40" i="5" l="1"/>
  <c r="J40" i="5"/>
  <c r="G40" i="5"/>
  <c r="E40" i="5"/>
  <c r="O40" i="5"/>
  <c r="O40" i="4"/>
  <c r="P40" i="4"/>
  <c r="J40" i="4"/>
  <c r="G40" i="4"/>
  <c r="E40" i="4"/>
  <c r="P42" i="5" l="1"/>
  <c r="J36" i="5"/>
  <c r="J37" i="5"/>
  <c r="J38" i="5"/>
  <c r="J39" i="5"/>
  <c r="G37" i="5"/>
  <c r="G38" i="5"/>
  <c r="G39" i="5"/>
  <c r="E38" i="5"/>
  <c r="E39" i="5"/>
  <c r="P39" i="5"/>
  <c r="P39" i="4"/>
  <c r="J38" i="4"/>
  <c r="J39" i="4"/>
  <c r="G38" i="4"/>
  <c r="G39" i="4"/>
  <c r="E39" i="4"/>
  <c r="P37" i="5" l="1"/>
  <c r="P38" i="5"/>
  <c r="J36" i="4" l="1"/>
  <c r="J37" i="4"/>
  <c r="G36" i="4"/>
  <c r="G37" i="4"/>
  <c r="E36" i="4"/>
  <c r="E37" i="4"/>
  <c r="E38" i="4"/>
  <c r="P38" i="4"/>
  <c r="P37" i="4" l="1"/>
  <c r="E37" i="5"/>
  <c r="P36" i="5" l="1"/>
  <c r="G36" i="5"/>
  <c r="E36" i="5"/>
  <c r="P36" i="4"/>
  <c r="E8" i="4" l="1"/>
  <c r="E9" i="5" l="1"/>
  <c r="G9" i="5"/>
  <c r="E10" i="5"/>
  <c r="G10" i="5"/>
  <c r="E11" i="5"/>
  <c r="G11" i="5"/>
  <c r="E12" i="5"/>
  <c r="G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E31" i="5"/>
  <c r="G31" i="5"/>
  <c r="E32" i="5"/>
  <c r="G32" i="5"/>
  <c r="E33" i="5"/>
  <c r="G33" i="5"/>
  <c r="E34" i="5"/>
  <c r="G34" i="5"/>
  <c r="E35" i="5"/>
  <c r="G35" i="5"/>
  <c r="G8" i="5"/>
  <c r="E8" i="5"/>
  <c r="E30" i="4"/>
  <c r="G30" i="4"/>
  <c r="E31" i="4"/>
  <c r="G31" i="4"/>
  <c r="E32" i="4"/>
  <c r="G32" i="4"/>
  <c r="E33" i="4"/>
  <c r="G33" i="4"/>
  <c r="E34" i="4"/>
  <c r="G34" i="4"/>
  <c r="E35" i="4"/>
  <c r="G35" i="4"/>
  <c r="E9" i="4"/>
  <c r="G9" i="4"/>
  <c r="E10" i="4"/>
  <c r="G10" i="4"/>
  <c r="E11" i="4"/>
  <c r="G11" i="4"/>
  <c r="E12" i="4"/>
  <c r="G12" i="4"/>
  <c r="G13" i="4"/>
  <c r="E14" i="4"/>
  <c r="G14" i="4"/>
  <c r="E15" i="4"/>
  <c r="G15" i="4"/>
  <c r="E16" i="4"/>
  <c r="G16" i="4"/>
  <c r="E17" i="4"/>
  <c r="G17" i="4"/>
  <c r="E18" i="4"/>
  <c r="G18" i="4"/>
  <c r="E19" i="4"/>
  <c r="G19" i="4"/>
  <c r="E20" i="4"/>
  <c r="G20" i="4"/>
  <c r="E21" i="4"/>
  <c r="G21" i="4"/>
  <c r="E22" i="4"/>
  <c r="G22" i="4"/>
  <c r="E23" i="4"/>
  <c r="G23" i="4"/>
  <c r="E24" i="4"/>
  <c r="G24" i="4"/>
  <c r="E25" i="4"/>
  <c r="G25" i="4"/>
  <c r="E26" i="4"/>
  <c r="G26" i="4"/>
  <c r="E27" i="4"/>
  <c r="G27" i="4"/>
  <c r="E28" i="4"/>
  <c r="G28" i="4"/>
  <c r="E29" i="4"/>
  <c r="G29" i="4"/>
  <c r="G8" i="4"/>
  <c r="J35" i="5" l="1"/>
  <c r="P35" i="5"/>
  <c r="J35" i="4"/>
  <c r="P35" i="4"/>
  <c r="P34" i="4"/>
  <c r="J34" i="5" l="1"/>
  <c r="P34" i="5"/>
  <c r="J34" i="4"/>
</calcChain>
</file>

<file path=xl/sharedStrings.xml><?xml version="1.0" encoding="utf-8"?>
<sst xmlns="http://schemas.openxmlformats.org/spreadsheetml/2006/main" count="84" uniqueCount="26">
  <si>
    <t>９．運輸業</t>
    <rPh sb="2" eb="5">
      <t>ウンユギョウ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</si>
  <si>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</si>
  <si>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</si>
  <si>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島根県（浜田港及び境港）</t>
    <rPh sb="0" eb="3">
      <t>シマネケン</t>
    </rPh>
    <rPh sb="4" eb="6">
      <t>ハマダ</t>
    </rPh>
    <rPh sb="6" eb="7">
      <t>コウ</t>
    </rPh>
    <rPh sb="7" eb="8">
      <t>オヨ</t>
    </rPh>
    <rPh sb="9" eb="10">
      <t>サカイ</t>
    </rPh>
    <rPh sb="10" eb="11">
      <t>コウ</t>
    </rPh>
    <phoneticPr fontId="1"/>
  </si>
  <si>
    <t>全　国</t>
    <rPh sb="0" eb="1">
      <t>ゼン</t>
    </rPh>
    <rPh sb="2" eb="3">
      <t>コク</t>
    </rPh>
    <phoneticPr fontId="1"/>
  </si>
  <si>
    <t>輸出通関実績</t>
    <rPh sb="0" eb="2">
      <t>ユシュツ</t>
    </rPh>
    <rPh sb="2" eb="4">
      <t>ツウカン</t>
    </rPh>
    <rPh sb="4" eb="6">
      <t>ジッセキ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</si>
  <si>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</si>
  <si>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</si>
  <si>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</si>
  <si>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rPh sb="1" eb="4">
      <t>ヒャクマンエン</t>
    </rPh>
    <phoneticPr fontId="1"/>
  </si>
  <si>
    <t>(%)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</si>
  <si>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</si>
  <si>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</si>
  <si>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輸入通関実績</t>
    <rPh sb="0" eb="2">
      <t>ユニュウ</t>
    </rPh>
    <rPh sb="2" eb="4">
      <t>ツウカン</t>
    </rPh>
    <rPh sb="4" eb="6">
      <t>ジッセキ</t>
    </rPh>
    <phoneticPr fontId="1"/>
  </si>
  <si>
    <t>(%)</t>
    <phoneticPr fontId="1"/>
  </si>
  <si>
    <t>浜田港</t>
    <rPh sb="0" eb="2">
      <t>ハマダ</t>
    </rPh>
    <rPh sb="2" eb="3">
      <t>コウ</t>
    </rPh>
    <phoneticPr fontId="1"/>
  </si>
  <si>
    <t>　３)輸出入通関実績の推移（輸出）</t>
    <rPh sb="3" eb="6">
      <t>ユシュツニュウ</t>
    </rPh>
    <rPh sb="6" eb="8">
      <t>ツウカン</t>
    </rPh>
    <rPh sb="8" eb="10">
      <t>ジッセキ</t>
    </rPh>
    <rPh sb="11" eb="13">
      <t>スイイ</t>
    </rPh>
    <rPh sb="14" eb="16">
      <t>ユシュツ</t>
    </rPh>
    <phoneticPr fontId="1"/>
  </si>
  <si>
    <t>　３)輸出入通関実績の推移（輸入）</t>
    <rPh sb="3" eb="6">
      <t>ユシュツニュウ</t>
    </rPh>
    <rPh sb="6" eb="8">
      <t>ツウカン</t>
    </rPh>
    <rPh sb="8" eb="10">
      <t>ジッセキ</t>
    </rPh>
    <rPh sb="11" eb="13">
      <t>スイイ</t>
    </rPh>
    <rPh sb="14" eb="16">
      <t>ユニュウ</t>
    </rPh>
    <phoneticPr fontId="1"/>
  </si>
  <si>
    <t>境港</t>
    <rPh sb="0" eb="2">
      <t>サカイミナトコウ</t>
    </rPh>
    <phoneticPr fontId="1"/>
  </si>
  <si>
    <t>境港</t>
    <rPh sb="0" eb="2">
      <t>サカイミナト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</si>
  <si>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</si>
  <si>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</si>
  <si>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資料出所： 「島根県貿易概況調査報告書」～島根県ブランド推進課及び「貿易統計」財務省</t>
    <rPh sb="0" eb="2">
      <t>シリョウ</t>
    </rPh>
    <rPh sb="2" eb="4">
      <t>シュッショ</t>
    </rPh>
    <rPh sb="7" eb="10">
      <t>シマネケン</t>
    </rPh>
    <rPh sb="10" eb="12">
      <t>ボウエキ</t>
    </rPh>
    <rPh sb="12" eb="14">
      <t>ガイキョウ</t>
    </rPh>
    <rPh sb="14" eb="16">
      <t>チョウサ</t>
    </rPh>
    <rPh sb="16" eb="19">
      <t>ホウコクショ</t>
    </rPh>
    <rPh sb="21" eb="24">
      <t>シマネケン</t>
    </rPh>
    <rPh sb="28" eb="30">
      <t>スイシン</t>
    </rPh>
    <rPh sb="30" eb="31">
      <t>カ</t>
    </rPh>
    <rPh sb="31" eb="32">
      <t>オヨ</t>
    </rPh>
    <rPh sb="34" eb="36">
      <t>ボウエキ</t>
    </rPh>
    <rPh sb="36" eb="38">
      <t>トウケイ</t>
    </rPh>
    <rPh sb="39" eb="42">
      <t>ザイムショウ</t>
    </rPh>
    <phoneticPr fontId="1"/>
  </si>
  <si>
    <t>※ 境港には美保（米子）空港を含む。浜田港には平成7年より三隅港を含む。</t>
    <rPh sb="2" eb="4">
      <t>サカイミナト</t>
    </rPh>
    <rPh sb="6" eb="8">
      <t>ミホ</t>
    </rPh>
    <rPh sb="9" eb="11">
      <t>ヨナゴ</t>
    </rPh>
    <rPh sb="12" eb="14">
      <t>クウコウ</t>
    </rPh>
    <rPh sb="15" eb="16">
      <t>フク</t>
    </rPh>
    <rPh sb="18" eb="20">
      <t>ハマダ</t>
    </rPh>
    <rPh sb="20" eb="21">
      <t>コウ</t>
    </rPh>
    <rPh sb="23" eb="25">
      <t>ヘイセイ</t>
    </rPh>
    <rPh sb="26" eb="27">
      <t>ネン</t>
    </rPh>
    <rPh sb="29" eb="31">
      <t>ミスミ</t>
    </rPh>
    <rPh sb="31" eb="32">
      <t>コウ</t>
    </rPh>
    <rPh sb="33" eb="34">
      <t>フク</t>
    </rPh>
    <phoneticPr fontId="1"/>
  </si>
  <si>
    <t>※ 境港には美保（米子）空港を含む。</t>
    <rPh sb="2" eb="4">
      <t>サカイミナト</t>
    </rPh>
    <rPh sb="6" eb="8">
      <t>ミホ</t>
    </rPh>
    <rPh sb="9" eb="11">
      <t>ヨナゴ</t>
    </rPh>
    <rPh sb="12" eb="14">
      <t>クウコウ</t>
    </rPh>
    <rPh sb="15" eb="16">
      <t>フク</t>
    </rPh>
    <phoneticPr fontId="1"/>
  </si>
  <si>
    <t>資料出所： 「貿易統計」～神戸税関及び財務省</t>
    <rPh sb="0" eb="2">
      <t>シリョウ</t>
    </rPh>
    <rPh sb="2" eb="4">
      <t>シュッショ</t>
    </rPh>
    <rPh sb="7" eb="9">
      <t>ボウエキ</t>
    </rPh>
    <rPh sb="9" eb="11">
      <t>トウケイ</t>
    </rPh>
    <rPh sb="13" eb="15">
      <t>コウベ</t>
    </rPh>
    <rPh sb="15" eb="17">
      <t>ゼイカン</t>
    </rPh>
    <rPh sb="17" eb="18">
      <t>オヨ</t>
    </rPh>
    <rPh sb="19" eb="22">
      <t>ザイムショウ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</si>
</sst>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;[Red]\-0.0\ "/>
    <numFmt numFmtId="178" formatCode="#,##0_ "/>
    <numFmt numFmtId="179" formatCode="#,##0_);[Red]\(#,##0\)"/>
    <numFmt numFmtId="180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9">
    <xf numFmtId="0" fontId="0" fillId="0" borderId="0" xfId="0"/>
    <xf numFmtId="176" fontId="0" fillId="0" borderId="0" xfId="0" applyNumberFormat="1" applyAlignment="1">
      <alignment vertical="center"/>
    </xf>
    <xf numFmtId="0" fontId="2" fillId="2" borderId="0" xfId="2" applyFont="1" applyFill="1">
      <alignment vertical="center"/>
    </xf>
    <xf numFmtId="0" fontId="4" fillId="2" borderId="0" xfId="2" applyFill="1">
      <alignment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0" fontId="4" fillId="0" borderId="0" xfId="2" applyAlignment="1">
      <alignment horizontal="right" vertical="center"/>
    </xf>
    <xf numFmtId="0" fontId="4" fillId="0" borderId="1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177" fontId="4" fillId="0" borderId="12" xfId="2" applyNumberFormat="1" applyBorder="1">
      <alignment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38" fontId="5" fillId="0" borderId="8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1" xfId="1" applyFont="1" applyBorder="1">
      <alignment vertical="center"/>
    </xf>
    <xf numFmtId="177" fontId="5" fillId="0" borderId="0" xfId="2" applyNumberFormat="1" applyFont="1">
      <alignment vertical="center"/>
    </xf>
    <xf numFmtId="0" fontId="4" fillId="0" borderId="0" xfId="2" applyBorder="1" applyAlignment="1">
      <alignment horizontal="center" vertical="center"/>
    </xf>
    <xf numFmtId="0" fontId="4" fillId="0" borderId="10" xfId="2" applyBorder="1">
      <alignment vertical="center"/>
    </xf>
    <xf numFmtId="3" fontId="5" fillId="0" borderId="12" xfId="2" applyNumberFormat="1" applyFont="1" applyBorder="1">
      <alignment vertical="center"/>
    </xf>
    <xf numFmtId="0" fontId="4" fillId="0" borderId="2" xfId="2" applyBorder="1" applyAlignment="1">
      <alignment horizontal="center" vertical="center"/>
    </xf>
    <xf numFmtId="0" fontId="4" fillId="0" borderId="2" xfId="2" applyBorder="1">
      <alignment vertical="center"/>
    </xf>
    <xf numFmtId="38" fontId="5" fillId="0" borderId="0" xfId="1" applyFont="1" applyBorder="1">
      <alignment vertical="center"/>
    </xf>
    <xf numFmtId="40" fontId="5" fillId="0" borderId="12" xfId="1" applyNumberFormat="1" applyFont="1" applyBorder="1">
      <alignment vertical="center"/>
    </xf>
    <xf numFmtId="38" fontId="6" fillId="0" borderId="12" xfId="1" applyFont="1" applyBorder="1">
      <alignment vertical="center"/>
    </xf>
    <xf numFmtId="180" fontId="5" fillId="0" borderId="12" xfId="2" applyNumberFormat="1" applyFont="1" applyBorder="1" applyAlignment="1">
      <alignment horizontal="right" vertical="center"/>
    </xf>
    <xf numFmtId="180" fontId="5" fillId="0" borderId="10" xfId="2" applyNumberFormat="1" applyFont="1" applyBorder="1" applyAlignment="1">
      <alignment horizontal="right" vertical="center"/>
    </xf>
    <xf numFmtId="177" fontId="4" fillId="0" borderId="0" xfId="2" applyNumberFormat="1" applyBorder="1">
      <alignment vertical="center"/>
    </xf>
    <xf numFmtId="180" fontId="4" fillId="0" borderId="12" xfId="2" applyNumberFormat="1" applyBorder="1">
      <alignment vertical="center"/>
    </xf>
    <xf numFmtId="180" fontId="5" fillId="0" borderId="12" xfId="2" applyNumberFormat="1" applyFont="1" applyBorder="1">
      <alignment vertical="center"/>
    </xf>
    <xf numFmtId="0" fontId="0" fillId="0" borderId="10" xfId="2" applyFont="1" applyBorder="1" applyAlignment="1">
      <alignment horizontal="center" vertical="center"/>
    </xf>
    <xf numFmtId="177" fontId="6" fillId="0" borderId="12" xfId="2" applyNumberFormat="1" applyFont="1" applyBorder="1">
      <alignment vertical="center"/>
    </xf>
    <xf numFmtId="177" fontId="4" fillId="0" borderId="12" xfId="2" applyNumberFormat="1" applyFont="1" applyBorder="1">
      <alignment vertical="center"/>
    </xf>
    <xf numFmtId="177" fontId="4" fillId="0" borderId="12" xfId="2" applyNumberForma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177" fontId="4" fillId="0" borderId="12" xfId="2" applyNumberFormat="1" applyFont="1" applyBorder="1" applyAlignment="1">
      <alignment vertical="center"/>
    </xf>
    <xf numFmtId="177" fontId="4" fillId="0" borderId="0" xfId="2" applyNumberFormat="1">
      <alignment vertical="center"/>
    </xf>
    <xf numFmtId="0" fontId="0" fillId="0" borderId="10" xfId="2" applyFont="1" applyBorder="1">
      <alignment vertical="center"/>
    </xf>
    <xf numFmtId="0" fontId="4" fillId="0" borderId="0" xfId="2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0" fontId="8" fillId="3" borderId="8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shrinkToFit="1"/>
    </xf>
    <xf numFmtId="0" fontId="7" fillId="3" borderId="8" xfId="2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shrinkToFit="1"/>
    </xf>
    <xf numFmtId="0" fontId="7" fillId="3" borderId="9" xfId="2" applyFont="1" applyFill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7" fillId="0" borderId="0" xfId="2" applyFont="1" applyFill="1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/>
    </xf>
    <xf numFmtId="0" fontId="5" fillId="0" borderId="2" xfId="2" applyFont="1" applyBorder="1">
      <alignment vertical="center"/>
    </xf>
    <xf numFmtId="177" fontId="4" fillId="0" borderId="2" xfId="2" applyNumberFormat="1" applyBorder="1">
      <alignment vertical="center"/>
    </xf>
    <xf numFmtId="178" fontId="5" fillId="0" borderId="2" xfId="2" applyNumberFormat="1" applyFont="1" applyBorder="1" applyAlignment="1">
      <alignment horizontal="right" vertical="center"/>
    </xf>
    <xf numFmtId="177" fontId="5" fillId="0" borderId="2" xfId="2" applyNumberFormat="1" applyFont="1" applyBorder="1">
      <alignment vertical="center"/>
    </xf>
    <xf numFmtId="17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3" borderId="4" xfId="2" applyFont="1" applyFill="1" applyBorder="1" applyAlignment="1">
      <alignment horizontal="center" vertical="center" shrinkToFit="1"/>
    </xf>
    <xf numFmtId="0" fontId="7" fillId="3" borderId="4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view="pageBreakPreview" zoomScale="120" zoomScaleNormal="100" zoomScaleSheetLayoutView="120" workbookViewId="0">
      <pane ySplit="6" topLeftCell="A7" activePane="bottomLeft" state="frozen"/>
      <selection activeCell="H4" sqref="A4:XFD6"/>
      <selection pane="bottomLeft"/>
    </sheetView>
  </sheetViews>
  <sheetFormatPr defaultColWidth="9" defaultRowHeight="13" x14ac:dyDescent="0.2"/>
  <cols>
    <col min="1" max="2" width="4.90625" style="4" customWidth="1"/>
    <col min="3" max="3" width="9" style="4"/>
    <col min="4" max="4" width="14.26953125" style="15" customWidth="1"/>
    <col min="5" max="5" width="9" style="4"/>
    <col min="6" max="6" width="14.26953125" style="15" customWidth="1"/>
    <col min="7" max="7" width="9" style="4"/>
    <col min="8" max="8" width="0.453125" style="4" customWidth="1"/>
    <col min="9" max="9" width="14.26953125" style="4" customWidth="1"/>
    <col min="10" max="10" width="9" style="4" customWidth="1"/>
    <col min="11" max="11" width="1.6328125" style="4" customWidth="1"/>
    <col min="12" max="13" width="4.90625" style="4" customWidth="1"/>
    <col min="14" max="14" width="9" style="4"/>
    <col min="15" max="15" width="14.26953125" style="4" customWidth="1"/>
    <col min="16" max="16" width="9" style="4"/>
    <col min="17" max="17" width="3" style="4" customWidth="1"/>
    <col min="18" max="22" width="9" style="4"/>
    <col min="23" max="23" width="1.6328125" style="4" customWidth="1"/>
    <col min="24" max="16384" width="9" style="4"/>
  </cols>
  <sheetData>
    <row r="1" spans="1:22" ht="21.75" customHeight="1" x14ac:dyDescent="0.2">
      <c r="A1" s="2" t="s">
        <v>0</v>
      </c>
      <c r="B1" s="3"/>
      <c r="C1" s="3"/>
      <c r="D1" s="14"/>
      <c r="E1" s="3"/>
      <c r="F1" s="14"/>
      <c r="G1" s="3"/>
      <c r="H1" s="3"/>
      <c r="I1" s="3"/>
      <c r="J1" s="3"/>
      <c r="L1" s="2" t="s">
        <v>0</v>
      </c>
      <c r="M1" s="3"/>
      <c r="N1" s="3"/>
      <c r="O1" s="14"/>
      <c r="P1" s="3"/>
      <c r="Q1" s="14"/>
      <c r="R1" s="14"/>
      <c r="S1" s="3"/>
      <c r="T1" s="3"/>
      <c r="U1" s="3"/>
      <c r="V1" s="3"/>
    </row>
    <row r="2" spans="1:22" ht="18" customHeight="1" x14ac:dyDescent="0.2">
      <c r="A2" s="5" t="s">
        <v>16</v>
      </c>
      <c r="J2" s="6" t="s">
        <v>1</v>
      </c>
      <c r="L2" s="5" t="s">
        <v>16</v>
      </c>
      <c r="O2" s="15"/>
      <c r="Q2" s="15"/>
      <c r="R2" s="15"/>
      <c r="V2" s="6" t="s">
        <v>1</v>
      </c>
    </row>
    <row r="3" spans="1:22" ht="13.5" customHeight="1" x14ac:dyDescent="0.2">
      <c r="O3" s="15"/>
    </row>
    <row r="4" spans="1:22" s="43" customFormat="1" ht="13.5" customHeight="1" x14ac:dyDescent="0.2">
      <c r="A4" s="63" t="s">
        <v>2</v>
      </c>
      <c r="B4" s="64"/>
      <c r="C4" s="65"/>
      <c r="D4" s="62" t="s">
        <v>15</v>
      </c>
      <c r="E4" s="62"/>
      <c r="F4" s="62" t="s">
        <v>18</v>
      </c>
      <c r="G4" s="62"/>
      <c r="H4" s="42"/>
      <c r="I4" s="62" t="s">
        <v>4</v>
      </c>
      <c r="J4" s="62"/>
      <c r="L4" s="63" t="s">
        <v>2</v>
      </c>
      <c r="M4" s="64"/>
      <c r="N4" s="65"/>
      <c r="O4" s="61" t="s">
        <v>3</v>
      </c>
      <c r="P4" s="61"/>
    </row>
    <row r="5" spans="1:22" s="43" customFormat="1" ht="13.5" customHeight="1" x14ac:dyDescent="0.2">
      <c r="A5" s="66"/>
      <c r="B5" s="67"/>
      <c r="C5" s="68"/>
      <c r="D5" s="44" t="s">
        <v>5</v>
      </c>
      <c r="E5" s="45" t="s">
        <v>6</v>
      </c>
      <c r="F5" s="44" t="s">
        <v>5</v>
      </c>
      <c r="G5" s="45" t="s">
        <v>6</v>
      </c>
      <c r="H5" s="45"/>
      <c r="I5" s="44" t="s">
        <v>5</v>
      </c>
      <c r="J5" s="45" t="s">
        <v>6</v>
      </c>
      <c r="L5" s="66"/>
      <c r="M5" s="67"/>
      <c r="N5" s="68"/>
      <c r="O5" s="46" t="s">
        <v>5</v>
      </c>
      <c r="P5" s="47" t="s">
        <v>6</v>
      </c>
    </row>
    <row r="6" spans="1:22" s="43" customFormat="1" ht="13.5" customHeight="1" x14ac:dyDescent="0.2">
      <c r="A6" s="62" t="s">
        <v>7</v>
      </c>
      <c r="B6" s="62"/>
      <c r="C6" s="42" t="s">
        <v>8</v>
      </c>
      <c r="D6" s="48" t="s">
        <v>9</v>
      </c>
      <c r="E6" s="49" t="s">
        <v>10</v>
      </c>
      <c r="F6" s="48" t="s">
        <v>9</v>
      </c>
      <c r="G6" s="49" t="s">
        <v>10</v>
      </c>
      <c r="H6" s="49"/>
      <c r="I6" s="48" t="s">
        <v>9</v>
      </c>
      <c r="J6" s="49" t="s">
        <v>10</v>
      </c>
      <c r="L6" s="62" t="s">
        <v>7</v>
      </c>
      <c r="M6" s="62"/>
      <c r="N6" s="42" t="s">
        <v>8</v>
      </c>
      <c r="O6" s="50" t="s">
        <v>9</v>
      </c>
      <c r="P6" s="51" t="s">
        <v>10</v>
      </c>
    </row>
    <row r="7" spans="1:22" x14ac:dyDescent="0.2">
      <c r="A7" s="7" t="s">
        <v>11</v>
      </c>
      <c r="B7" s="8">
        <v>63</v>
      </c>
      <c r="C7" s="9">
        <v>1988</v>
      </c>
      <c r="D7" s="16">
        <v>296.65800000000002</v>
      </c>
      <c r="E7" s="9"/>
      <c r="F7" s="16">
        <v>19155</v>
      </c>
      <c r="G7" s="9"/>
      <c r="H7" s="9"/>
      <c r="I7" s="16">
        <v>33939183.158</v>
      </c>
      <c r="J7" s="9"/>
      <c r="L7" s="7" t="s">
        <v>11</v>
      </c>
      <c r="M7" s="8">
        <v>63</v>
      </c>
      <c r="N7" s="9">
        <v>1988</v>
      </c>
      <c r="O7" s="16">
        <v>19451.657999999999</v>
      </c>
      <c r="P7" s="9"/>
    </row>
    <row r="8" spans="1:22" x14ac:dyDescent="0.2">
      <c r="A8" s="10" t="s">
        <v>12</v>
      </c>
      <c r="B8" s="11">
        <v>1</v>
      </c>
      <c r="C8" s="12">
        <v>1989</v>
      </c>
      <c r="D8" s="17">
        <v>356.37299999999999</v>
      </c>
      <c r="E8" s="13">
        <f>(D8-D7)/D7*100</f>
        <v>20.129239730598862</v>
      </c>
      <c r="F8" s="17">
        <v>22784</v>
      </c>
      <c r="G8" s="13">
        <f>(F8-F7)/F7*100</f>
        <v>18.945445053510831</v>
      </c>
      <c r="H8" s="13"/>
      <c r="I8" s="17">
        <v>37822534.626000002</v>
      </c>
      <c r="J8" s="13">
        <v>11.442088779572273</v>
      </c>
      <c r="L8" s="10" t="s">
        <v>12</v>
      </c>
      <c r="M8" s="11">
        <v>1</v>
      </c>
      <c r="N8" s="12">
        <v>1989</v>
      </c>
      <c r="O8" s="17">
        <v>23489.373</v>
      </c>
      <c r="P8" s="13">
        <v>20.757690681174836</v>
      </c>
    </row>
    <row r="9" spans="1:22" x14ac:dyDescent="0.2">
      <c r="A9" s="10"/>
      <c r="B9" s="11">
        <v>2</v>
      </c>
      <c r="C9" s="12">
        <v>1990</v>
      </c>
      <c r="D9" s="17">
        <v>636.68200000000002</v>
      </c>
      <c r="E9" s="13">
        <f t="shared" ref="E9:E39" si="0">(D9-D8)/D8*100</f>
        <v>78.656071026705177</v>
      </c>
      <c r="F9" s="17">
        <v>24766</v>
      </c>
      <c r="G9" s="13">
        <f t="shared" ref="G9:G39" si="1">(F9-F8)/F8*100</f>
        <v>8.6990870786516847</v>
      </c>
      <c r="H9" s="13"/>
      <c r="I9" s="17">
        <v>41456939.674000002</v>
      </c>
      <c r="J9" s="13">
        <v>9.6090996648903371</v>
      </c>
      <c r="L9" s="10"/>
      <c r="M9" s="11">
        <v>2</v>
      </c>
      <c r="N9" s="12">
        <v>1990</v>
      </c>
      <c r="O9" s="17">
        <v>25390.682000000001</v>
      </c>
      <c r="P9" s="13">
        <v>8.0943369582491584</v>
      </c>
    </row>
    <row r="10" spans="1:22" x14ac:dyDescent="0.2">
      <c r="A10" s="10"/>
      <c r="B10" s="11">
        <v>3</v>
      </c>
      <c r="C10" s="12">
        <v>1991</v>
      </c>
      <c r="D10" s="17">
        <v>123.955</v>
      </c>
      <c r="E10" s="13">
        <f t="shared" si="0"/>
        <v>-80.531097156822398</v>
      </c>
      <c r="F10" s="27">
        <v>22983</v>
      </c>
      <c r="G10" s="13">
        <f t="shared" si="1"/>
        <v>-7.1993862553500767</v>
      </c>
      <c r="H10" s="13"/>
      <c r="I10" s="17">
        <v>42359892.973999999</v>
      </c>
      <c r="J10" s="13">
        <v>2.178051026198375</v>
      </c>
      <c r="L10" s="10"/>
      <c r="M10" s="11">
        <v>3</v>
      </c>
      <c r="N10" s="12">
        <v>1991</v>
      </c>
      <c r="O10" s="17">
        <v>23106.955000000002</v>
      </c>
      <c r="P10" s="13">
        <v>-8.994350762220563</v>
      </c>
    </row>
    <row r="11" spans="1:22" x14ac:dyDescent="0.2">
      <c r="A11" s="10"/>
      <c r="B11" s="11">
        <v>4</v>
      </c>
      <c r="C11" s="12">
        <v>1992</v>
      </c>
      <c r="D11" s="17">
        <v>71.363</v>
      </c>
      <c r="E11" s="13">
        <f t="shared" si="0"/>
        <v>-42.428300592957122</v>
      </c>
      <c r="F11" s="27">
        <v>21642</v>
      </c>
      <c r="G11" s="13">
        <f t="shared" si="1"/>
        <v>-5.8347474220075712</v>
      </c>
      <c r="H11" s="13"/>
      <c r="I11" s="17">
        <v>43012281.443999998</v>
      </c>
      <c r="J11" s="13">
        <v>1.5401088723251206</v>
      </c>
      <c r="L11" s="10"/>
      <c r="M11" s="11">
        <v>4</v>
      </c>
      <c r="N11" s="12">
        <v>1992</v>
      </c>
      <c r="O11" s="17">
        <v>21713</v>
      </c>
      <c r="P11" s="13">
        <v>-6.032620914352421</v>
      </c>
    </row>
    <row r="12" spans="1:22" x14ac:dyDescent="0.2">
      <c r="A12" s="10"/>
      <c r="B12" s="11">
        <v>5</v>
      </c>
      <c r="C12" s="12">
        <v>1993</v>
      </c>
      <c r="D12" s="17"/>
      <c r="E12" s="13">
        <f t="shared" si="0"/>
        <v>-100</v>
      </c>
      <c r="F12" s="27">
        <v>19477</v>
      </c>
      <c r="G12" s="13">
        <f t="shared" si="1"/>
        <v>-10.003696516033639</v>
      </c>
      <c r="H12" s="13"/>
      <c r="I12" s="17">
        <v>40202448.725000001</v>
      </c>
      <c r="J12" s="13">
        <v>-6.5326288787035622</v>
      </c>
      <c r="L12" s="10"/>
      <c r="M12" s="11">
        <v>5</v>
      </c>
      <c r="N12" s="12">
        <v>1993</v>
      </c>
      <c r="O12" s="17">
        <v>19477</v>
      </c>
      <c r="P12" s="13">
        <v>-10.297978169760043</v>
      </c>
    </row>
    <row r="13" spans="1:22" x14ac:dyDescent="0.2">
      <c r="A13" s="10"/>
      <c r="B13" s="11">
        <v>6</v>
      </c>
      <c r="C13" s="12">
        <v>1994</v>
      </c>
      <c r="D13" s="26">
        <v>0.23799999999999999</v>
      </c>
      <c r="E13" s="13"/>
      <c r="F13" s="17">
        <v>20636</v>
      </c>
      <c r="G13" s="13">
        <f t="shared" si="1"/>
        <v>5.9506084099193917</v>
      </c>
      <c r="H13" s="13"/>
      <c r="I13" s="17">
        <v>40497552.696999997</v>
      </c>
      <c r="J13" s="13">
        <v>0.73404476930900842</v>
      </c>
      <c r="L13" s="10"/>
      <c r="M13" s="11">
        <v>6</v>
      </c>
      <c r="N13" s="12">
        <v>1994</v>
      </c>
      <c r="O13" s="17">
        <v>20636.238000000001</v>
      </c>
      <c r="P13" s="13">
        <v>5.9518303640191021</v>
      </c>
    </row>
    <row r="14" spans="1:22" x14ac:dyDescent="0.2">
      <c r="A14" s="10"/>
      <c r="B14" s="11">
        <v>7</v>
      </c>
      <c r="C14" s="12">
        <v>1995</v>
      </c>
      <c r="D14" s="17">
        <v>31.812999999999999</v>
      </c>
      <c r="E14" s="13">
        <f t="shared" si="0"/>
        <v>13266.806722689076</v>
      </c>
      <c r="F14" s="17">
        <v>22824</v>
      </c>
      <c r="G14" s="13">
        <f t="shared" si="1"/>
        <v>10.602830005815081</v>
      </c>
      <c r="H14" s="13"/>
      <c r="I14" s="17">
        <v>41530895.120999999</v>
      </c>
      <c r="J14" s="13">
        <v>2.5516169624653742</v>
      </c>
      <c r="L14" s="10"/>
      <c r="M14" s="11">
        <v>7</v>
      </c>
      <c r="N14" s="12">
        <v>1995</v>
      </c>
      <c r="O14" s="17">
        <v>22855.812999999998</v>
      </c>
      <c r="P14" s="13">
        <v>10.755715261667348</v>
      </c>
    </row>
    <row r="15" spans="1:22" x14ac:dyDescent="0.2">
      <c r="A15" s="10"/>
      <c r="B15" s="11">
        <v>8</v>
      </c>
      <c r="C15" s="12">
        <v>1996</v>
      </c>
      <c r="D15" s="17">
        <v>9.7249999999999996</v>
      </c>
      <c r="E15" s="13">
        <f t="shared" si="0"/>
        <v>-69.430735862697645</v>
      </c>
      <c r="F15" s="17">
        <v>23346</v>
      </c>
      <c r="G15" s="13">
        <f t="shared" si="1"/>
        <v>2.2870662460567823</v>
      </c>
      <c r="H15" s="13"/>
      <c r="I15" s="17">
        <v>44731311.206</v>
      </c>
      <c r="J15" s="13">
        <v>7.7061090922206432</v>
      </c>
      <c r="L15" s="10"/>
      <c r="M15" s="11">
        <v>8</v>
      </c>
      <c r="N15" s="12">
        <v>1996</v>
      </c>
      <c r="O15" s="17">
        <v>23355.724999999999</v>
      </c>
      <c r="P15" s="13">
        <v>2.1872422564885454</v>
      </c>
    </row>
    <row r="16" spans="1:22" x14ac:dyDescent="0.2">
      <c r="A16" s="10"/>
      <c r="B16" s="11">
        <v>9</v>
      </c>
      <c r="C16" s="12">
        <v>1997</v>
      </c>
      <c r="D16" s="17">
        <v>114.80500000000001</v>
      </c>
      <c r="E16" s="13">
        <f t="shared" si="0"/>
        <v>1080.5141388174809</v>
      </c>
      <c r="F16" s="17">
        <v>27590</v>
      </c>
      <c r="G16" s="13">
        <f t="shared" si="1"/>
        <v>18.178702989805533</v>
      </c>
      <c r="H16" s="13"/>
      <c r="I16" s="17">
        <v>50937991.858999997</v>
      </c>
      <c r="J16" s="13">
        <v>13.875472204283312</v>
      </c>
      <c r="L16" s="10"/>
      <c r="M16" s="11">
        <v>9</v>
      </c>
      <c r="N16" s="12">
        <v>1997</v>
      </c>
      <c r="O16" s="17">
        <v>27704.805</v>
      </c>
      <c r="P16" s="13">
        <v>18.621044733143592</v>
      </c>
    </row>
    <row r="17" spans="1:16" x14ac:dyDescent="0.2">
      <c r="A17" s="10"/>
      <c r="B17" s="11">
        <v>10</v>
      </c>
      <c r="C17" s="12">
        <v>1998</v>
      </c>
      <c r="D17" s="17">
        <v>346.31799999999998</v>
      </c>
      <c r="E17" s="13">
        <f t="shared" si="0"/>
        <v>201.65759331039587</v>
      </c>
      <c r="F17" s="17">
        <v>27492</v>
      </c>
      <c r="G17" s="13">
        <f t="shared" si="1"/>
        <v>-0.35520115984052192</v>
      </c>
      <c r="H17" s="13"/>
      <c r="I17" s="17">
        <v>50645003.938000001</v>
      </c>
      <c r="J17" s="13">
        <v>-0.57518545648797215</v>
      </c>
      <c r="L17" s="10"/>
      <c r="M17" s="11">
        <v>10</v>
      </c>
      <c r="N17" s="12">
        <v>1998</v>
      </c>
      <c r="O17" s="17">
        <v>27838.111000000001</v>
      </c>
      <c r="P17" s="13">
        <v>0.48116563173789473</v>
      </c>
    </row>
    <row r="18" spans="1:16" x14ac:dyDescent="0.2">
      <c r="A18" s="10"/>
      <c r="B18" s="11">
        <v>11</v>
      </c>
      <c r="C18" s="12">
        <v>1999</v>
      </c>
      <c r="D18" s="17">
        <v>209.65799999999999</v>
      </c>
      <c r="E18" s="13">
        <f t="shared" si="0"/>
        <v>-39.460842347206906</v>
      </c>
      <c r="F18" s="17">
        <v>30187</v>
      </c>
      <c r="G18" s="13">
        <f t="shared" si="1"/>
        <v>9.8028517386876182</v>
      </c>
      <c r="H18" s="13"/>
      <c r="I18" s="17">
        <v>47547556.240999997</v>
      </c>
      <c r="J18" s="13">
        <v>-6.1159985312508383</v>
      </c>
      <c r="L18" s="10"/>
      <c r="M18" s="11">
        <v>11</v>
      </c>
      <c r="N18" s="12">
        <v>1999</v>
      </c>
      <c r="O18" s="17">
        <v>30398.077000000001</v>
      </c>
      <c r="P18" s="13">
        <v>9.1959041330067208</v>
      </c>
    </row>
    <row r="19" spans="1:16" x14ac:dyDescent="0.2">
      <c r="A19" s="10"/>
      <c r="B19" s="11">
        <v>12</v>
      </c>
      <c r="C19" s="12">
        <v>2000</v>
      </c>
      <c r="D19" s="17">
        <v>1051.5930000000001</v>
      </c>
      <c r="E19" s="13">
        <f t="shared" si="0"/>
        <v>401.57542283146847</v>
      </c>
      <c r="F19" s="17">
        <v>37748</v>
      </c>
      <c r="G19" s="13">
        <f t="shared" si="1"/>
        <v>25.047205750819892</v>
      </c>
      <c r="H19" s="13"/>
      <c r="I19" s="17">
        <v>51654197.759999998</v>
      </c>
      <c r="J19" s="13">
        <v>8.6369139523912395</v>
      </c>
      <c r="L19" s="10"/>
      <c r="M19" s="11">
        <v>12</v>
      </c>
      <c r="N19" s="12">
        <v>2000</v>
      </c>
      <c r="O19" s="17">
        <v>38799.775999999998</v>
      </c>
      <c r="P19" s="13">
        <v>27.638916106436596</v>
      </c>
    </row>
    <row r="20" spans="1:16" x14ac:dyDescent="0.2">
      <c r="A20" s="10"/>
      <c r="B20" s="11">
        <v>13</v>
      </c>
      <c r="C20" s="12">
        <v>2001</v>
      </c>
      <c r="D20" s="17">
        <v>1498.0740000000001</v>
      </c>
      <c r="E20" s="13">
        <f t="shared" si="0"/>
        <v>42.457585777006877</v>
      </c>
      <c r="F20" s="17">
        <v>32028</v>
      </c>
      <c r="G20" s="13">
        <f t="shared" si="1"/>
        <v>-15.153120695136165</v>
      </c>
      <c r="H20" s="13"/>
      <c r="I20" s="17">
        <v>48979244.310999997</v>
      </c>
      <c r="J20" s="13">
        <v>-5.1785790216481331</v>
      </c>
      <c r="L20" s="10"/>
      <c r="M20" s="11">
        <v>13</v>
      </c>
      <c r="N20" s="12">
        <v>2001</v>
      </c>
      <c r="O20" s="17">
        <v>33526.519999999997</v>
      </c>
      <c r="P20" s="13">
        <v>-13.590944442565856</v>
      </c>
    </row>
    <row r="21" spans="1:16" x14ac:dyDescent="0.2">
      <c r="A21" s="10"/>
      <c r="B21" s="11">
        <v>14</v>
      </c>
      <c r="C21" s="12">
        <v>2002</v>
      </c>
      <c r="D21" s="17">
        <v>1216.683</v>
      </c>
      <c r="E21" s="13">
        <f t="shared" si="0"/>
        <v>-18.783518037159716</v>
      </c>
      <c r="F21" s="17">
        <v>35952</v>
      </c>
      <c r="G21" s="13">
        <f t="shared" si="1"/>
        <v>12.251779692768828</v>
      </c>
      <c r="H21" s="13"/>
      <c r="I21" s="17">
        <v>52108955.734999999</v>
      </c>
      <c r="J21" s="13">
        <v>6.3898728288405096</v>
      </c>
      <c r="L21" s="10"/>
      <c r="M21" s="11">
        <v>14</v>
      </c>
      <c r="N21" s="12">
        <v>2002</v>
      </c>
      <c r="O21" s="17">
        <v>37168.752999999997</v>
      </c>
      <c r="P21" s="13">
        <v>10.863737125117666</v>
      </c>
    </row>
    <row r="22" spans="1:16" x14ac:dyDescent="0.2">
      <c r="A22" s="10"/>
      <c r="B22" s="11">
        <v>15</v>
      </c>
      <c r="C22" s="12">
        <v>2003</v>
      </c>
      <c r="D22" s="17">
        <v>1787.21</v>
      </c>
      <c r="E22" s="13">
        <f t="shared" si="0"/>
        <v>46.892000627936781</v>
      </c>
      <c r="F22" s="17">
        <v>36377</v>
      </c>
      <c r="G22" s="13">
        <f t="shared" si="1"/>
        <v>1.1821317311971518</v>
      </c>
      <c r="H22" s="13"/>
      <c r="I22" s="17">
        <v>54548350.171999998</v>
      </c>
      <c r="J22" s="13">
        <v>4.6813343360890514</v>
      </c>
      <c r="L22" s="10"/>
      <c r="M22" s="11">
        <v>15</v>
      </c>
      <c r="N22" s="12">
        <v>2003</v>
      </c>
      <c r="O22" s="17">
        <v>38164.046000000002</v>
      </c>
      <c r="P22" s="13">
        <v>2.6777680704004325</v>
      </c>
    </row>
    <row r="23" spans="1:16" x14ac:dyDescent="0.2">
      <c r="A23" s="10"/>
      <c r="B23" s="11">
        <v>16</v>
      </c>
      <c r="C23" s="12">
        <v>2004</v>
      </c>
      <c r="D23" s="17">
        <v>3568.2550000000001</v>
      </c>
      <c r="E23" s="13">
        <f t="shared" si="0"/>
        <v>99.655048931015386</v>
      </c>
      <c r="F23" s="17">
        <v>42383</v>
      </c>
      <c r="G23" s="13">
        <f t="shared" si="1"/>
        <v>16.510432416087088</v>
      </c>
      <c r="H23" s="13"/>
      <c r="I23" s="17">
        <v>61169979.093999997</v>
      </c>
      <c r="J23" s="13">
        <v>12.139008606348142</v>
      </c>
      <c r="L23" s="10"/>
      <c r="M23" s="11">
        <v>16</v>
      </c>
      <c r="N23" s="12">
        <v>2004</v>
      </c>
      <c r="O23" s="17">
        <v>45951.703999999998</v>
      </c>
      <c r="P23" s="13">
        <v>20.40574523990459</v>
      </c>
    </row>
    <row r="24" spans="1:16" x14ac:dyDescent="0.2">
      <c r="A24" s="10"/>
      <c r="B24" s="11">
        <v>17</v>
      </c>
      <c r="C24" s="12">
        <v>2005</v>
      </c>
      <c r="D24" s="17">
        <v>6050.6120000000001</v>
      </c>
      <c r="E24" s="13">
        <f t="shared" si="0"/>
        <v>69.567813959484397</v>
      </c>
      <c r="F24" s="17">
        <v>46910</v>
      </c>
      <c r="G24" s="13">
        <f t="shared" si="1"/>
        <v>10.68116933676238</v>
      </c>
      <c r="H24" s="13"/>
      <c r="I24" s="17">
        <v>65656544.156999998</v>
      </c>
      <c r="J24" s="13">
        <v>7.3345865561037584</v>
      </c>
      <c r="L24" s="10"/>
      <c r="M24" s="11">
        <v>17</v>
      </c>
      <c r="N24" s="12">
        <v>2005</v>
      </c>
      <c r="O24" s="17">
        <v>52955.383000000002</v>
      </c>
      <c r="P24" s="13">
        <v>15.241391265925643</v>
      </c>
    </row>
    <row r="25" spans="1:16" x14ac:dyDescent="0.2">
      <c r="A25" s="10"/>
      <c r="B25" s="11">
        <v>18</v>
      </c>
      <c r="C25" s="12">
        <v>2006</v>
      </c>
      <c r="D25" s="17">
        <v>7730.8379999999997</v>
      </c>
      <c r="E25" s="13">
        <f t="shared" si="0"/>
        <v>27.769521496337884</v>
      </c>
      <c r="F25" s="17">
        <v>57333</v>
      </c>
      <c r="G25" s="13">
        <f t="shared" si="1"/>
        <v>22.219143039863567</v>
      </c>
      <c r="H25" s="13"/>
      <c r="I25" s="17">
        <v>75246173.392000005</v>
      </c>
      <c r="J25" s="13">
        <v>14.605747771416318</v>
      </c>
      <c r="L25" s="10"/>
      <c r="M25" s="11">
        <v>18</v>
      </c>
      <c r="N25" s="12">
        <v>2006</v>
      </c>
      <c r="O25" s="17">
        <v>65063.552000000003</v>
      </c>
      <c r="P25" s="13">
        <v>22.864850207957133</v>
      </c>
    </row>
    <row r="26" spans="1:16" x14ac:dyDescent="0.2">
      <c r="A26" s="10"/>
      <c r="B26" s="11">
        <v>19</v>
      </c>
      <c r="C26" s="12">
        <v>2007</v>
      </c>
      <c r="D26" s="17">
        <v>11647.004999999999</v>
      </c>
      <c r="E26" s="13">
        <f t="shared" si="0"/>
        <v>50.656435951704069</v>
      </c>
      <c r="F26" s="17">
        <v>73362</v>
      </c>
      <c r="G26" s="13">
        <f t="shared" si="1"/>
        <v>27.957720684422583</v>
      </c>
      <c r="H26" s="13"/>
      <c r="I26" s="17">
        <v>83931437.612000003</v>
      </c>
      <c r="J26" s="13">
        <v>11.542466318856555</v>
      </c>
      <c r="L26" s="10"/>
      <c r="M26" s="11">
        <v>19</v>
      </c>
      <c r="N26" s="12">
        <v>2007</v>
      </c>
      <c r="O26" s="17">
        <v>85008.634999999995</v>
      </c>
      <c r="P26" s="13">
        <v>30.654771199703305</v>
      </c>
    </row>
    <row r="27" spans="1:16" x14ac:dyDescent="0.2">
      <c r="A27" s="10"/>
      <c r="B27" s="11">
        <v>20</v>
      </c>
      <c r="C27" s="12">
        <v>2008</v>
      </c>
      <c r="D27" s="17">
        <v>12867</v>
      </c>
      <c r="E27" s="13">
        <f t="shared" si="0"/>
        <v>10.47475295150986</v>
      </c>
      <c r="F27" s="17">
        <v>74001</v>
      </c>
      <c r="G27" s="13">
        <f t="shared" si="1"/>
        <v>0.87102314549766902</v>
      </c>
      <c r="H27" s="13"/>
      <c r="I27" s="17">
        <v>81018087.606999993</v>
      </c>
      <c r="J27" s="13">
        <v>-3.4711069986289402</v>
      </c>
      <c r="L27" s="10"/>
      <c r="M27" s="11">
        <v>20</v>
      </c>
      <c r="N27" s="12">
        <v>2008</v>
      </c>
      <c r="O27" s="17">
        <v>86868.383000000002</v>
      </c>
      <c r="P27" s="13">
        <v>2.1877165772630178</v>
      </c>
    </row>
    <row r="28" spans="1:16" x14ac:dyDescent="0.2">
      <c r="A28" s="10"/>
      <c r="B28" s="11">
        <v>21</v>
      </c>
      <c r="C28" s="12">
        <v>2009</v>
      </c>
      <c r="D28" s="17">
        <v>1692</v>
      </c>
      <c r="E28" s="13">
        <f t="shared" si="0"/>
        <v>-86.850081604103522</v>
      </c>
      <c r="F28" s="17">
        <v>39700</v>
      </c>
      <c r="G28" s="13">
        <f t="shared" si="1"/>
        <v>-46.352076323292927</v>
      </c>
      <c r="H28" s="13"/>
      <c r="I28" s="17">
        <v>54170614.088</v>
      </c>
      <c r="J28" s="13">
        <v>-33.13762927758907</v>
      </c>
      <c r="L28" s="10"/>
      <c r="M28" s="11">
        <v>21</v>
      </c>
      <c r="N28" s="12">
        <v>2009</v>
      </c>
      <c r="O28" s="17">
        <v>41392.519999999997</v>
      </c>
      <c r="P28" s="13">
        <v>-52.350304483047651</v>
      </c>
    </row>
    <row r="29" spans="1:16" x14ac:dyDescent="0.2">
      <c r="A29" s="10"/>
      <c r="B29" s="11">
        <v>22</v>
      </c>
      <c r="C29" s="12">
        <v>2010</v>
      </c>
      <c r="D29" s="17">
        <v>3541</v>
      </c>
      <c r="E29" s="13">
        <f t="shared" si="0"/>
        <v>109.2789598108747</v>
      </c>
      <c r="F29" s="17">
        <v>59240</v>
      </c>
      <c r="G29" s="13">
        <f t="shared" si="1"/>
        <v>49.219143576826198</v>
      </c>
      <c r="H29" s="13"/>
      <c r="I29" s="17">
        <v>67399627</v>
      </c>
      <c r="J29" s="13">
        <v>24.4210133754613</v>
      </c>
      <c r="L29" s="10"/>
      <c r="M29" s="11">
        <v>22</v>
      </c>
      <c r="N29" s="12">
        <v>2010</v>
      </c>
      <c r="O29" s="17">
        <v>62956</v>
      </c>
      <c r="P29" s="13">
        <v>52.095112836812064</v>
      </c>
    </row>
    <row r="30" spans="1:16" x14ac:dyDescent="0.2">
      <c r="A30" s="10"/>
      <c r="B30" s="11">
        <v>23</v>
      </c>
      <c r="C30" s="12">
        <v>2011</v>
      </c>
      <c r="D30" s="17">
        <v>3990</v>
      </c>
      <c r="E30" s="13">
        <f>(D30-D29)/D29*100</f>
        <v>12.680033888731998</v>
      </c>
      <c r="F30" s="17">
        <v>57523</v>
      </c>
      <c r="G30" s="13">
        <f>(F30-F29)/F29*100</f>
        <v>-2.8983794733288319</v>
      </c>
      <c r="H30" s="13"/>
      <c r="I30" s="17">
        <v>65546475</v>
      </c>
      <c r="J30" s="13">
        <v>-2.7494988955947832</v>
      </c>
      <c r="L30" s="10"/>
      <c r="M30" s="11">
        <v>23</v>
      </c>
      <c r="N30" s="12">
        <v>2011</v>
      </c>
      <c r="O30" s="17">
        <v>61513</v>
      </c>
      <c r="P30" s="13">
        <v>-2.2920770061630265</v>
      </c>
    </row>
    <row r="31" spans="1:16" x14ac:dyDescent="0.2">
      <c r="A31" s="10"/>
      <c r="B31" s="11">
        <v>24</v>
      </c>
      <c r="C31" s="12">
        <v>2012</v>
      </c>
      <c r="D31" s="17">
        <v>4124</v>
      </c>
      <c r="E31" s="13">
        <f t="shared" si="0"/>
        <v>3.3583959899749374</v>
      </c>
      <c r="F31" s="17">
        <v>49696</v>
      </c>
      <c r="G31" s="13">
        <f t="shared" si="1"/>
        <v>-13.606731220555258</v>
      </c>
      <c r="H31" s="13"/>
      <c r="I31" s="17">
        <v>63747572</v>
      </c>
      <c r="J31" s="13">
        <v>-2.7</v>
      </c>
      <c r="L31" s="10"/>
      <c r="M31" s="11">
        <v>24</v>
      </c>
      <c r="N31" s="12">
        <v>2012</v>
      </c>
      <c r="O31" s="17">
        <v>53820</v>
      </c>
      <c r="P31" s="13">
        <v>-12.5</v>
      </c>
    </row>
    <row r="32" spans="1:16" x14ac:dyDescent="0.2">
      <c r="A32" s="10"/>
      <c r="B32" s="11">
        <v>25</v>
      </c>
      <c r="C32" s="12">
        <v>2013</v>
      </c>
      <c r="D32" s="18">
        <v>4960</v>
      </c>
      <c r="E32" s="13">
        <f t="shared" si="0"/>
        <v>20.271580989330747</v>
      </c>
      <c r="F32" s="17">
        <v>68677</v>
      </c>
      <c r="G32" s="13">
        <f t="shared" si="1"/>
        <v>38.194220862846109</v>
      </c>
      <c r="H32" s="13"/>
      <c r="I32" s="17">
        <v>69774193</v>
      </c>
      <c r="J32" s="13">
        <v>9.5</v>
      </c>
      <c r="L32" s="10"/>
      <c r="M32" s="11">
        <v>25</v>
      </c>
      <c r="N32" s="12">
        <v>2013</v>
      </c>
      <c r="O32" s="18">
        <v>73637</v>
      </c>
      <c r="P32" s="13">
        <v>36.799999999999997</v>
      </c>
    </row>
    <row r="33" spans="1:16" x14ac:dyDescent="0.2">
      <c r="A33" s="10"/>
      <c r="B33" s="11">
        <v>26</v>
      </c>
      <c r="C33" s="12">
        <v>2014</v>
      </c>
      <c r="D33" s="18">
        <v>4700</v>
      </c>
      <c r="E33" s="13">
        <f t="shared" si="0"/>
        <v>-5.241935483870968</v>
      </c>
      <c r="F33" s="17">
        <v>72374</v>
      </c>
      <c r="G33" s="13">
        <f t="shared" si="1"/>
        <v>5.3831704937606482</v>
      </c>
      <c r="H33" s="13"/>
      <c r="I33" s="17">
        <v>73093028</v>
      </c>
      <c r="J33" s="13">
        <v>4.8</v>
      </c>
      <c r="L33" s="10"/>
      <c r="M33" s="11">
        <v>26</v>
      </c>
      <c r="N33" s="12">
        <v>2014</v>
      </c>
      <c r="O33" s="18">
        <v>77074</v>
      </c>
      <c r="P33" s="13">
        <v>4.7</v>
      </c>
    </row>
    <row r="34" spans="1:16" x14ac:dyDescent="0.2">
      <c r="A34" s="21"/>
      <c r="B34" s="11">
        <v>27</v>
      </c>
      <c r="C34" s="12">
        <v>2015</v>
      </c>
      <c r="D34" s="28">
        <v>1343</v>
      </c>
      <c r="E34" s="13">
        <f t="shared" si="0"/>
        <v>-71.425531914893611</v>
      </c>
      <c r="F34" s="17">
        <v>78411</v>
      </c>
      <c r="G34" s="13">
        <f t="shared" si="1"/>
        <v>8.3413933180423907</v>
      </c>
      <c r="H34" s="13"/>
      <c r="I34" s="22">
        <v>75613929</v>
      </c>
      <c r="J34" s="13">
        <f>(I34-I33)/I33*100</f>
        <v>3.4488939218662549</v>
      </c>
      <c r="L34" s="21"/>
      <c r="M34" s="11">
        <v>27</v>
      </c>
      <c r="N34" s="12">
        <v>2015</v>
      </c>
      <c r="O34" s="28">
        <v>79754</v>
      </c>
      <c r="P34" s="36">
        <f>(O34-O33)/O33*100</f>
        <v>3.4771777772011312</v>
      </c>
    </row>
    <row r="35" spans="1:16" x14ac:dyDescent="0.2">
      <c r="A35" s="21"/>
      <c r="B35" s="20">
        <v>28</v>
      </c>
      <c r="C35" s="10">
        <v>2016</v>
      </c>
      <c r="D35" s="29">
        <v>4726</v>
      </c>
      <c r="E35" s="13">
        <f t="shared" si="0"/>
        <v>251.8987341772152</v>
      </c>
      <c r="F35" s="17">
        <v>68398</v>
      </c>
      <c r="G35" s="13">
        <f t="shared" si="1"/>
        <v>-12.769891979441661</v>
      </c>
      <c r="H35" s="13"/>
      <c r="I35" s="22">
        <v>70035770</v>
      </c>
      <c r="J35" s="34">
        <f>(I35-I34)/I34*100</f>
        <v>-7.3771579836831389</v>
      </c>
      <c r="L35" s="21"/>
      <c r="M35" s="20">
        <v>28</v>
      </c>
      <c r="N35" s="10">
        <v>2016</v>
      </c>
      <c r="O35" s="29">
        <v>73124</v>
      </c>
      <c r="P35" s="37">
        <f>(O35-O34)/O34*100</f>
        <v>-8.3130626677031874</v>
      </c>
    </row>
    <row r="36" spans="1:16" x14ac:dyDescent="0.2">
      <c r="A36" s="21"/>
      <c r="B36" s="11">
        <v>29</v>
      </c>
      <c r="C36" s="12">
        <v>2017</v>
      </c>
      <c r="D36" s="28">
        <v>2795</v>
      </c>
      <c r="E36" s="13">
        <f t="shared" si="0"/>
        <v>-40.859077443927212</v>
      </c>
      <c r="F36" s="17">
        <v>78614</v>
      </c>
      <c r="G36" s="13">
        <f t="shared" si="1"/>
        <v>14.936109242960322</v>
      </c>
      <c r="H36" s="13"/>
      <c r="I36" s="22">
        <v>78286457</v>
      </c>
      <c r="J36" s="35">
        <f t="shared" ref="J36:J39" si="2">(I36-I35)/I35*100</f>
        <v>11.780675788957556</v>
      </c>
      <c r="L36" s="21"/>
      <c r="M36" s="11">
        <v>29</v>
      </c>
      <c r="N36" s="12">
        <v>2017</v>
      </c>
      <c r="O36" s="28">
        <v>81409</v>
      </c>
      <c r="P36" s="38">
        <f>(O36-O35)/O35*100</f>
        <v>11.330069471035502</v>
      </c>
    </row>
    <row r="37" spans="1:16" x14ac:dyDescent="0.2">
      <c r="A37" s="21"/>
      <c r="B37" s="11">
        <v>30</v>
      </c>
      <c r="C37" s="12">
        <v>2018</v>
      </c>
      <c r="D37" s="28">
        <v>2482.1199999999994</v>
      </c>
      <c r="E37" s="13">
        <f t="shared" si="0"/>
        <v>-11.194275491949931</v>
      </c>
      <c r="F37" s="17">
        <v>84815.501000000018</v>
      </c>
      <c r="G37" s="13">
        <f t="shared" si="1"/>
        <v>7.8885452972753178</v>
      </c>
      <c r="H37" s="13"/>
      <c r="I37" s="22">
        <v>81478752.673999995</v>
      </c>
      <c r="J37" s="35">
        <f t="shared" si="2"/>
        <v>4.0777112623707001</v>
      </c>
      <c r="L37" s="21"/>
      <c r="M37" s="11">
        <v>30</v>
      </c>
      <c r="N37" s="12">
        <v>2018</v>
      </c>
      <c r="O37" s="31">
        <v>87298</v>
      </c>
      <c r="P37" s="38">
        <f t="shared" ref="P37:P39" si="3">(O37-O36)/O36*100</f>
        <v>7.233843923890479</v>
      </c>
    </row>
    <row r="38" spans="1:16" x14ac:dyDescent="0.2">
      <c r="A38" s="33" t="s">
        <v>21</v>
      </c>
      <c r="B38" s="11">
        <v>1</v>
      </c>
      <c r="C38" s="12">
        <v>2019</v>
      </c>
      <c r="D38" s="28">
        <v>3151.6850000000004</v>
      </c>
      <c r="E38" s="13">
        <f t="shared" si="0"/>
        <v>26.97552898328852</v>
      </c>
      <c r="F38" s="17">
        <v>76667.7</v>
      </c>
      <c r="G38" s="13">
        <f t="shared" si="1"/>
        <v>-9.6064998778938051</v>
      </c>
      <c r="H38" s="13"/>
      <c r="I38" s="22">
        <v>76931664.915000007</v>
      </c>
      <c r="J38" s="35">
        <f t="shared" si="2"/>
        <v>-5.5807036924007454</v>
      </c>
      <c r="L38" s="33" t="s">
        <v>20</v>
      </c>
      <c r="M38" s="11">
        <v>1</v>
      </c>
      <c r="N38" s="12">
        <v>2019</v>
      </c>
      <c r="O38" s="32">
        <v>79820</v>
      </c>
      <c r="P38" s="38">
        <f t="shared" si="3"/>
        <v>-8.5660610781461202</v>
      </c>
    </row>
    <row r="39" spans="1:16" x14ac:dyDescent="0.2">
      <c r="A39" s="33"/>
      <c r="B39" s="11">
        <v>2</v>
      </c>
      <c r="C39" s="12">
        <v>2020</v>
      </c>
      <c r="D39" s="28">
        <v>3045</v>
      </c>
      <c r="E39" s="13">
        <f t="shared" si="0"/>
        <v>-3.385014682622165</v>
      </c>
      <c r="F39" s="17">
        <v>62785</v>
      </c>
      <c r="G39" s="13">
        <f t="shared" si="1"/>
        <v>-18.107625505917092</v>
      </c>
      <c r="H39" s="13"/>
      <c r="I39" s="22">
        <v>68399121</v>
      </c>
      <c r="J39" s="35">
        <f t="shared" si="2"/>
        <v>-11.091068839375067</v>
      </c>
      <c r="L39" s="33"/>
      <c r="M39" s="11">
        <v>2</v>
      </c>
      <c r="N39" s="12">
        <v>2020</v>
      </c>
      <c r="O39" s="32">
        <v>65830</v>
      </c>
      <c r="P39" s="38">
        <f t="shared" si="3"/>
        <v>-17.5269356051115</v>
      </c>
    </row>
    <row r="40" spans="1:16" x14ac:dyDescent="0.2">
      <c r="A40" s="33"/>
      <c r="B40" s="11">
        <v>3</v>
      </c>
      <c r="C40" s="12">
        <v>2021</v>
      </c>
      <c r="D40" s="28">
        <v>5226</v>
      </c>
      <c r="E40" s="13">
        <f>(D40-D39)/D39*100</f>
        <v>71.625615763546804</v>
      </c>
      <c r="F40" s="17">
        <v>76177</v>
      </c>
      <c r="G40" s="13">
        <f>(F40-F39)/F39*100</f>
        <v>21.329935494146689</v>
      </c>
      <c r="H40" s="13"/>
      <c r="I40" s="22">
        <v>83091420</v>
      </c>
      <c r="J40" s="35">
        <f>(I40-I39)/I39*100</f>
        <v>21.480245338240529</v>
      </c>
      <c r="L40" s="33"/>
      <c r="M40" s="11">
        <v>3</v>
      </c>
      <c r="N40" s="12">
        <v>2021</v>
      </c>
      <c r="O40" s="32">
        <f>D40+F40</f>
        <v>81403</v>
      </c>
      <c r="P40" s="38">
        <f>(O40-O39)/O39*100</f>
        <v>23.656387665198238</v>
      </c>
    </row>
    <row r="41" spans="1:16" x14ac:dyDescent="0.2">
      <c r="A41" s="33"/>
      <c r="B41" s="11">
        <v>4</v>
      </c>
      <c r="C41" s="12">
        <v>2022</v>
      </c>
      <c r="D41" s="28">
        <v>5559</v>
      </c>
      <c r="E41" s="13">
        <f t="shared" ref="E41:E42" si="4">(D41-D40)/D40*100</f>
        <v>6.3719862227324908</v>
      </c>
      <c r="F41" s="17">
        <v>84470</v>
      </c>
      <c r="G41" s="13">
        <f t="shared" ref="G41:G42" si="5">(F41-F40)/F40*100</f>
        <v>10.886488047573414</v>
      </c>
      <c r="H41" s="13"/>
      <c r="I41" s="22">
        <v>98173612</v>
      </c>
      <c r="J41" s="35">
        <f t="shared" ref="J41:J42" si="6">(I41-I40)/I40*100</f>
        <v>18.151322964513064</v>
      </c>
      <c r="L41" s="33"/>
      <c r="M41" s="11">
        <v>4</v>
      </c>
      <c r="N41" s="12">
        <v>2022</v>
      </c>
      <c r="O41" s="32">
        <f t="shared" ref="O41:O42" si="7">D41+F41</f>
        <v>90029</v>
      </c>
      <c r="P41" s="38">
        <f t="shared" ref="P41:P42" si="8">(O41-O40)/O40*100</f>
        <v>10.596661056717812</v>
      </c>
    </row>
    <row r="42" spans="1:16" x14ac:dyDescent="0.2">
      <c r="A42" s="40"/>
      <c r="B42" s="11">
        <v>5</v>
      </c>
      <c r="C42" s="12">
        <v>2023</v>
      </c>
      <c r="D42" s="28">
        <v>3572</v>
      </c>
      <c r="E42" s="13">
        <f t="shared" si="4"/>
        <v>-35.743838819931646</v>
      </c>
      <c r="F42" s="17">
        <v>75187</v>
      </c>
      <c r="G42" s="13">
        <f t="shared" si="5"/>
        <v>-10.989700485379425</v>
      </c>
      <c r="H42" s="13"/>
      <c r="I42" s="22">
        <v>100873049</v>
      </c>
      <c r="J42" s="35">
        <f t="shared" si="6"/>
        <v>2.7496563944290857</v>
      </c>
      <c r="L42" s="40"/>
      <c r="M42" s="11">
        <v>5</v>
      </c>
      <c r="N42" s="12">
        <v>2023</v>
      </c>
      <c r="O42" s="32">
        <f t="shared" si="7"/>
        <v>78759</v>
      </c>
      <c r="P42" s="38">
        <f t="shared" si="8"/>
        <v>-12.51818858367859</v>
      </c>
    </row>
    <row r="43" spans="1:16" x14ac:dyDescent="0.2">
      <c r="A43" s="24"/>
      <c r="B43" s="23"/>
      <c r="C43" s="23"/>
      <c r="D43" s="57"/>
      <c r="E43" s="24"/>
      <c r="F43" s="57"/>
      <c r="G43" s="24"/>
      <c r="H43" s="24"/>
      <c r="I43" s="58"/>
      <c r="J43" s="24"/>
      <c r="L43" s="54"/>
      <c r="M43" s="24"/>
      <c r="N43" s="24"/>
      <c r="O43" s="55"/>
      <c r="P43" s="56"/>
    </row>
    <row r="44" spans="1:16" x14ac:dyDescent="0.2">
      <c r="A44" s="1" t="s">
        <v>22</v>
      </c>
      <c r="D44" s="19"/>
      <c r="F44" s="19"/>
      <c r="I44" s="15"/>
      <c r="L44" s="52" t="s">
        <v>25</v>
      </c>
      <c r="O44" s="15"/>
    </row>
    <row r="45" spans="1:16" x14ac:dyDescent="0.2">
      <c r="A45" s="1" t="s">
        <v>23</v>
      </c>
      <c r="I45" s="15"/>
      <c r="L45" s="1" t="s">
        <v>24</v>
      </c>
      <c r="O45" s="15"/>
      <c r="P45" s="39"/>
    </row>
  </sheetData>
  <mergeCells count="8">
    <mergeCell ref="O4:P4"/>
    <mergeCell ref="I4:J4"/>
    <mergeCell ref="L6:M6"/>
    <mergeCell ref="D4:E4"/>
    <mergeCell ref="A6:B6"/>
    <mergeCell ref="A4:C5"/>
    <mergeCell ref="F4:G4"/>
    <mergeCell ref="L4:N5"/>
  </mergeCells>
  <phoneticPr fontId="1"/>
  <printOptions horizontalCentered="1"/>
  <pageMargins left="0.78740157480314965" right="0.70866141732283472" top="0.98425196850393704" bottom="0.74803149606299213" header="0.31496062992125984" footer="0.31496062992125984"/>
  <pageSetup paperSize="9" scale="90" orientation="portrait" r:id="rId1"/>
  <colBreaks count="1" manualBreakCount="1">
    <brk id="1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zoomScale="120" zoomScaleNormal="90" zoomScaleSheetLayoutView="120" workbookViewId="0">
      <pane ySplit="6" topLeftCell="A7" activePane="bottomLeft" state="frozen"/>
      <selection activeCell="I50" sqref="I50"/>
      <selection pane="bottomLeft"/>
    </sheetView>
  </sheetViews>
  <sheetFormatPr defaultColWidth="9" defaultRowHeight="13" x14ac:dyDescent="0.2"/>
  <cols>
    <col min="1" max="2" width="4.90625" style="4" customWidth="1"/>
    <col min="3" max="3" width="9" style="4"/>
    <col min="4" max="4" width="14.26953125" style="15" customWidth="1"/>
    <col min="5" max="5" width="9" style="4"/>
    <col min="6" max="6" width="14.26953125" style="15" customWidth="1"/>
    <col min="7" max="7" width="9" style="4"/>
    <col min="8" max="8" width="0.453125" style="4" customWidth="1"/>
    <col min="9" max="9" width="14.26953125" style="4" customWidth="1"/>
    <col min="10" max="10" width="9" style="4"/>
    <col min="11" max="11" width="1.6328125" style="4" customWidth="1"/>
    <col min="12" max="13" width="4.90625" style="4" customWidth="1"/>
    <col min="14" max="14" width="9" style="4"/>
    <col min="15" max="15" width="14.26953125" style="4" customWidth="1"/>
    <col min="16" max="16" width="9" style="4" customWidth="1"/>
    <col min="17" max="17" width="3" style="4" customWidth="1"/>
    <col min="18" max="22" width="9" style="4"/>
    <col min="23" max="23" width="1.6328125" style="4" customWidth="1"/>
    <col min="24" max="16384" width="9" style="4"/>
  </cols>
  <sheetData>
    <row r="1" spans="1:23" ht="21.75" customHeight="1" x14ac:dyDescent="0.2">
      <c r="A1" s="2" t="s">
        <v>0</v>
      </c>
      <c r="B1" s="3"/>
      <c r="C1" s="3"/>
      <c r="D1" s="14"/>
      <c r="E1" s="3"/>
      <c r="F1" s="14"/>
      <c r="G1" s="3"/>
      <c r="H1" s="3"/>
      <c r="I1" s="3"/>
      <c r="J1" s="3"/>
      <c r="K1" s="5"/>
      <c r="L1" s="2" t="s">
        <v>0</v>
      </c>
      <c r="M1" s="3"/>
      <c r="N1" s="3"/>
      <c r="O1" s="14"/>
      <c r="P1" s="3"/>
      <c r="Q1" s="3"/>
      <c r="R1" s="14"/>
      <c r="S1" s="3"/>
      <c r="T1" s="3"/>
      <c r="U1" s="3"/>
      <c r="V1" s="3"/>
      <c r="W1" s="5"/>
    </row>
    <row r="2" spans="1:23" ht="18" customHeight="1" x14ac:dyDescent="0.2">
      <c r="A2" s="5" t="s">
        <v>17</v>
      </c>
      <c r="J2" s="6" t="s">
        <v>1</v>
      </c>
      <c r="K2" s="5"/>
      <c r="L2" s="5" t="s">
        <v>17</v>
      </c>
      <c r="O2" s="15"/>
      <c r="R2" s="15"/>
      <c r="V2" s="6" t="s">
        <v>1</v>
      </c>
      <c r="W2" s="5"/>
    </row>
    <row r="3" spans="1:23" ht="13.5" customHeight="1" x14ac:dyDescent="0.2"/>
    <row r="4" spans="1:23" s="43" customFormat="1" ht="13.5" customHeight="1" x14ac:dyDescent="0.2">
      <c r="A4" s="63" t="s">
        <v>2</v>
      </c>
      <c r="B4" s="64"/>
      <c r="C4" s="65"/>
      <c r="D4" s="62" t="s">
        <v>15</v>
      </c>
      <c r="E4" s="62"/>
      <c r="F4" s="62" t="s">
        <v>19</v>
      </c>
      <c r="G4" s="62"/>
      <c r="H4" s="42"/>
      <c r="I4" s="62" t="s">
        <v>4</v>
      </c>
      <c r="J4" s="62"/>
      <c r="L4" s="63" t="s">
        <v>2</v>
      </c>
      <c r="M4" s="64"/>
      <c r="N4" s="65"/>
      <c r="O4" s="61" t="s">
        <v>3</v>
      </c>
      <c r="P4" s="61"/>
      <c r="Q4" s="53"/>
    </row>
    <row r="5" spans="1:23" s="43" customFormat="1" ht="13.5" customHeight="1" x14ac:dyDescent="0.2">
      <c r="A5" s="66"/>
      <c r="B5" s="67"/>
      <c r="C5" s="68"/>
      <c r="D5" s="44" t="s">
        <v>13</v>
      </c>
      <c r="E5" s="45" t="s">
        <v>6</v>
      </c>
      <c r="F5" s="44" t="s">
        <v>13</v>
      </c>
      <c r="G5" s="45" t="s">
        <v>6</v>
      </c>
      <c r="H5" s="45"/>
      <c r="I5" s="44" t="s">
        <v>13</v>
      </c>
      <c r="J5" s="45" t="s">
        <v>6</v>
      </c>
      <c r="L5" s="66"/>
      <c r="M5" s="67"/>
      <c r="N5" s="68"/>
      <c r="O5" s="46" t="s">
        <v>13</v>
      </c>
      <c r="P5" s="47" t="s">
        <v>6</v>
      </c>
      <c r="Q5" s="53"/>
    </row>
    <row r="6" spans="1:23" s="43" customFormat="1" ht="13.5" customHeight="1" x14ac:dyDescent="0.2">
      <c r="A6" s="62" t="s">
        <v>7</v>
      </c>
      <c r="B6" s="62"/>
      <c r="C6" s="42" t="s">
        <v>8</v>
      </c>
      <c r="D6" s="48" t="s">
        <v>9</v>
      </c>
      <c r="E6" s="49" t="s">
        <v>14</v>
      </c>
      <c r="F6" s="48" t="s">
        <v>9</v>
      </c>
      <c r="G6" s="49" t="s">
        <v>14</v>
      </c>
      <c r="H6" s="49"/>
      <c r="I6" s="48" t="s">
        <v>9</v>
      </c>
      <c r="J6" s="49" t="s">
        <v>14</v>
      </c>
      <c r="L6" s="62" t="s">
        <v>7</v>
      </c>
      <c r="M6" s="62"/>
      <c r="N6" s="42" t="s">
        <v>8</v>
      </c>
      <c r="O6" s="50" t="s">
        <v>9</v>
      </c>
      <c r="P6" s="51" t="s">
        <v>14</v>
      </c>
      <c r="Q6" s="53"/>
    </row>
    <row r="7" spans="1:23" x14ac:dyDescent="0.2">
      <c r="A7" s="7" t="s">
        <v>11</v>
      </c>
      <c r="B7" s="8">
        <v>63</v>
      </c>
      <c r="C7" s="9">
        <v>1988</v>
      </c>
      <c r="D7" s="16">
        <v>4599.924</v>
      </c>
      <c r="E7" s="9"/>
      <c r="F7" s="16">
        <v>19446.493999999999</v>
      </c>
      <c r="G7" s="9"/>
      <c r="H7" s="9"/>
      <c r="I7" s="16">
        <v>24006320</v>
      </c>
      <c r="J7" s="9"/>
      <c r="L7" s="7" t="s">
        <v>11</v>
      </c>
      <c r="M7" s="8">
        <v>63</v>
      </c>
      <c r="N7" s="9">
        <v>1988</v>
      </c>
      <c r="O7" s="16">
        <v>24046</v>
      </c>
      <c r="P7" s="9"/>
      <c r="Q7" s="41"/>
    </row>
    <row r="8" spans="1:23" x14ac:dyDescent="0.2">
      <c r="A8" s="10" t="s">
        <v>12</v>
      </c>
      <c r="B8" s="11">
        <v>1</v>
      </c>
      <c r="C8" s="12">
        <v>1989</v>
      </c>
      <c r="D8" s="17">
        <v>5290.982</v>
      </c>
      <c r="E8" s="13">
        <f>(D8-D7)/D7*100</f>
        <v>15.02324821018782</v>
      </c>
      <c r="F8" s="27">
        <v>22998.632000000001</v>
      </c>
      <c r="G8" s="13">
        <f>(F8-F7)/F7*100</f>
        <v>18.26621292249391</v>
      </c>
      <c r="H8" s="13"/>
      <c r="I8" s="17">
        <v>28978573</v>
      </c>
      <c r="J8" s="13">
        <v>20.712266603127844</v>
      </c>
      <c r="L8" s="10" t="s">
        <v>12</v>
      </c>
      <c r="M8" s="11">
        <v>1</v>
      </c>
      <c r="N8" s="12">
        <v>1989</v>
      </c>
      <c r="O8" s="17">
        <v>28136</v>
      </c>
      <c r="P8" s="13">
        <v>17.009065956915904</v>
      </c>
      <c r="Q8" s="30"/>
    </row>
    <row r="9" spans="1:23" x14ac:dyDescent="0.2">
      <c r="A9" s="10"/>
      <c r="B9" s="11">
        <v>2</v>
      </c>
      <c r="C9" s="12">
        <v>1990</v>
      </c>
      <c r="D9" s="17">
        <v>5096.9539999999997</v>
      </c>
      <c r="E9" s="13">
        <f t="shared" ref="E9:E39" si="0">(D9-D8)/D8*100</f>
        <v>-3.6671453427738041</v>
      </c>
      <c r="F9" s="27">
        <v>24472.942999999999</v>
      </c>
      <c r="G9" s="13">
        <f t="shared" ref="G9:G39" si="1">(F9-F8)/F8*100</f>
        <v>6.4104291072616739</v>
      </c>
      <c r="H9" s="13"/>
      <c r="I9" s="17">
        <v>33855208</v>
      </c>
      <c r="J9" s="13">
        <v>16.828416637354792</v>
      </c>
      <c r="L9" s="10"/>
      <c r="M9" s="11">
        <v>2</v>
      </c>
      <c r="N9" s="12">
        <v>1990</v>
      </c>
      <c r="O9" s="17">
        <v>29702</v>
      </c>
      <c r="P9" s="13">
        <v>5.5658231447256128</v>
      </c>
      <c r="Q9" s="30"/>
    </row>
    <row r="10" spans="1:23" x14ac:dyDescent="0.2">
      <c r="A10" s="10"/>
      <c r="B10" s="11">
        <v>3</v>
      </c>
      <c r="C10" s="12">
        <v>1991</v>
      </c>
      <c r="D10" s="17">
        <v>4681.558</v>
      </c>
      <c r="E10" s="13">
        <f t="shared" si="0"/>
        <v>-8.1498871679045912</v>
      </c>
      <c r="F10" s="27">
        <v>20748</v>
      </c>
      <c r="G10" s="13">
        <f t="shared" si="1"/>
        <v>-15.220658177481964</v>
      </c>
      <c r="H10" s="13"/>
      <c r="I10" s="17">
        <v>31900154</v>
      </c>
      <c r="J10" s="13">
        <v>-5.774751110671076</v>
      </c>
      <c r="L10" s="10"/>
      <c r="M10" s="11">
        <v>3</v>
      </c>
      <c r="N10" s="12">
        <v>1991</v>
      </c>
      <c r="O10" s="17">
        <v>25430</v>
      </c>
      <c r="P10" s="13">
        <v>-14.382869840414784</v>
      </c>
      <c r="Q10" s="30"/>
    </row>
    <row r="11" spans="1:23" x14ac:dyDescent="0.2">
      <c r="A11" s="10"/>
      <c r="B11" s="11">
        <v>4</v>
      </c>
      <c r="C11" s="12">
        <v>1992</v>
      </c>
      <c r="D11" s="17">
        <v>4729.348</v>
      </c>
      <c r="E11" s="13">
        <f t="shared" si="0"/>
        <v>1.0208140110621287</v>
      </c>
      <c r="F11" s="27">
        <v>22587</v>
      </c>
      <c r="G11" s="13">
        <f t="shared" si="1"/>
        <v>8.8635049161364954</v>
      </c>
      <c r="H11" s="13"/>
      <c r="I11" s="17">
        <v>29527419</v>
      </c>
      <c r="J11" s="13">
        <v>-7.4380048447414993</v>
      </c>
      <c r="L11" s="10"/>
      <c r="M11" s="11">
        <v>4</v>
      </c>
      <c r="N11" s="12">
        <v>1992</v>
      </c>
      <c r="O11" s="17">
        <v>27316</v>
      </c>
      <c r="P11" s="13">
        <v>7.4164372788045512</v>
      </c>
      <c r="Q11" s="30"/>
    </row>
    <row r="12" spans="1:23" x14ac:dyDescent="0.2">
      <c r="A12" s="10"/>
      <c r="B12" s="11">
        <v>5</v>
      </c>
      <c r="C12" s="12">
        <v>1993</v>
      </c>
      <c r="D12" s="17">
        <v>6456.5810000000001</v>
      </c>
      <c r="E12" s="13">
        <f t="shared" si="0"/>
        <v>36.521588176636612</v>
      </c>
      <c r="F12" s="27">
        <v>25667</v>
      </c>
      <c r="G12" s="13">
        <f t="shared" si="1"/>
        <v>13.636162394297605</v>
      </c>
      <c r="H12" s="13"/>
      <c r="I12" s="17">
        <v>26826357</v>
      </c>
      <c r="J12" s="13">
        <v>-9.1476400290861903</v>
      </c>
      <c r="L12" s="10"/>
      <c r="M12" s="11">
        <v>5</v>
      </c>
      <c r="N12" s="12">
        <v>1993</v>
      </c>
      <c r="O12" s="17">
        <v>32224</v>
      </c>
      <c r="P12" s="13">
        <v>17.967491580026348</v>
      </c>
      <c r="Q12" s="30"/>
    </row>
    <row r="13" spans="1:23" x14ac:dyDescent="0.2">
      <c r="A13" s="10"/>
      <c r="B13" s="11">
        <v>6</v>
      </c>
      <c r="C13" s="12">
        <v>1994</v>
      </c>
      <c r="D13" s="17">
        <v>4928.6639999999998</v>
      </c>
      <c r="E13" s="13">
        <f t="shared" si="0"/>
        <v>-23.664490540736658</v>
      </c>
      <c r="F13" s="17">
        <v>21567</v>
      </c>
      <c r="G13" s="13">
        <f t="shared" si="1"/>
        <v>-15.97381852183738</v>
      </c>
      <c r="H13" s="13"/>
      <c r="I13" s="17">
        <v>28104327</v>
      </c>
      <c r="J13" s="13">
        <v>4.763859662346249</v>
      </c>
      <c r="L13" s="10"/>
      <c r="M13" s="11">
        <v>6</v>
      </c>
      <c r="N13" s="12">
        <v>1994</v>
      </c>
      <c r="O13" s="17">
        <v>26495</v>
      </c>
      <c r="P13" s="13">
        <v>-17.778674280039723</v>
      </c>
      <c r="Q13" s="30"/>
    </row>
    <row r="14" spans="1:23" x14ac:dyDescent="0.2">
      <c r="A14" s="10"/>
      <c r="B14" s="11">
        <v>7</v>
      </c>
      <c r="C14" s="12">
        <v>1995</v>
      </c>
      <c r="D14" s="17">
        <v>4644.0709999999999</v>
      </c>
      <c r="E14" s="13">
        <f t="shared" si="0"/>
        <v>-5.7742422693046196</v>
      </c>
      <c r="F14" s="17">
        <v>24201</v>
      </c>
      <c r="G14" s="13">
        <f t="shared" si="1"/>
        <v>12.213103352343859</v>
      </c>
      <c r="H14" s="13"/>
      <c r="I14" s="17">
        <v>31548754</v>
      </c>
      <c r="J14" s="13">
        <v>12.255860102965627</v>
      </c>
      <c r="L14" s="10"/>
      <c r="M14" s="11">
        <v>7</v>
      </c>
      <c r="N14" s="12">
        <v>1995</v>
      </c>
      <c r="O14" s="17">
        <v>28845</v>
      </c>
      <c r="P14" s="13">
        <v>8.8695980373655487</v>
      </c>
      <c r="Q14" s="30"/>
    </row>
    <row r="15" spans="1:23" x14ac:dyDescent="0.2">
      <c r="A15" s="10"/>
      <c r="B15" s="11">
        <v>8</v>
      </c>
      <c r="C15" s="12">
        <v>1996</v>
      </c>
      <c r="D15" s="17">
        <v>6703.9719999999998</v>
      </c>
      <c r="E15" s="13">
        <f t="shared" si="0"/>
        <v>44.355501886168405</v>
      </c>
      <c r="F15" s="17">
        <v>29200</v>
      </c>
      <c r="G15" s="13">
        <f t="shared" si="1"/>
        <v>20.656171232593696</v>
      </c>
      <c r="H15" s="13"/>
      <c r="I15" s="17">
        <v>37993421</v>
      </c>
      <c r="J15" s="13">
        <v>20.427643513274731</v>
      </c>
      <c r="L15" s="10"/>
      <c r="M15" s="11">
        <v>8</v>
      </c>
      <c r="N15" s="12">
        <v>1996</v>
      </c>
      <c r="O15" s="17">
        <v>35904</v>
      </c>
      <c r="P15" s="13">
        <v>24.472178887155493</v>
      </c>
      <c r="Q15" s="30"/>
    </row>
    <row r="16" spans="1:23" x14ac:dyDescent="0.2">
      <c r="A16" s="10"/>
      <c r="B16" s="11">
        <v>9</v>
      </c>
      <c r="C16" s="12">
        <v>1997</v>
      </c>
      <c r="D16" s="17">
        <v>5660.7839999999997</v>
      </c>
      <c r="E16" s="13">
        <f t="shared" si="0"/>
        <v>-15.560745182109951</v>
      </c>
      <c r="F16" s="17">
        <v>32009</v>
      </c>
      <c r="G16" s="13">
        <f t="shared" si="1"/>
        <v>9.6198630136986303</v>
      </c>
      <c r="H16" s="13"/>
      <c r="I16" s="17">
        <v>40956183</v>
      </c>
      <c r="J16" s="13">
        <v>7.7980922012787346</v>
      </c>
      <c r="L16" s="10"/>
      <c r="M16" s="11">
        <v>9</v>
      </c>
      <c r="N16" s="12">
        <v>1997</v>
      </c>
      <c r="O16" s="17">
        <v>37670</v>
      </c>
      <c r="P16" s="13">
        <v>4.9186720142602383</v>
      </c>
      <c r="Q16" s="30"/>
    </row>
    <row r="17" spans="1:17" x14ac:dyDescent="0.2">
      <c r="A17" s="10"/>
      <c r="B17" s="11">
        <v>10</v>
      </c>
      <c r="C17" s="12">
        <v>1998</v>
      </c>
      <c r="D17" s="17">
        <v>13773.233</v>
      </c>
      <c r="E17" s="13">
        <f t="shared" si="0"/>
        <v>143.3096369690135</v>
      </c>
      <c r="F17" s="17">
        <v>30121</v>
      </c>
      <c r="G17" s="13">
        <f t="shared" si="1"/>
        <v>-5.8983410915679961</v>
      </c>
      <c r="H17" s="13"/>
      <c r="I17" s="17">
        <v>36653647</v>
      </c>
      <c r="J17" s="13">
        <v>-10.505217246441163</v>
      </c>
      <c r="L17" s="10"/>
      <c r="M17" s="11">
        <v>10</v>
      </c>
      <c r="N17" s="12">
        <v>1998</v>
      </c>
      <c r="O17" s="17">
        <v>43894</v>
      </c>
      <c r="P17" s="13">
        <v>16.522431643217416</v>
      </c>
      <c r="Q17" s="30"/>
    </row>
    <row r="18" spans="1:17" x14ac:dyDescent="0.2">
      <c r="A18" s="10"/>
      <c r="B18" s="11">
        <v>11</v>
      </c>
      <c r="C18" s="12">
        <v>1999</v>
      </c>
      <c r="D18" s="17">
        <v>13346.227000000001</v>
      </c>
      <c r="E18" s="13">
        <f t="shared" si="0"/>
        <v>-3.1002597574585384</v>
      </c>
      <c r="F18" s="17">
        <v>32907</v>
      </c>
      <c r="G18" s="13">
        <f t="shared" si="1"/>
        <v>9.2493609109923316</v>
      </c>
      <c r="H18" s="13"/>
      <c r="I18" s="17">
        <v>35268008</v>
      </c>
      <c r="J18" s="13">
        <v>-3.7803577908632064</v>
      </c>
      <c r="L18" s="10"/>
      <c r="M18" s="11">
        <v>11</v>
      </c>
      <c r="N18" s="12">
        <v>1999</v>
      </c>
      <c r="O18" s="17">
        <v>46253</v>
      </c>
      <c r="P18" s="13">
        <v>5.3743108397503079</v>
      </c>
      <c r="Q18" s="30"/>
    </row>
    <row r="19" spans="1:17" x14ac:dyDescent="0.2">
      <c r="A19" s="10"/>
      <c r="B19" s="11">
        <v>12</v>
      </c>
      <c r="C19" s="12">
        <v>2000</v>
      </c>
      <c r="D19" s="17">
        <v>10612.206</v>
      </c>
      <c r="E19" s="13">
        <f t="shared" si="0"/>
        <v>-20.485347656682301</v>
      </c>
      <c r="F19" s="17">
        <v>42401</v>
      </c>
      <c r="G19" s="13">
        <f t="shared" si="1"/>
        <v>28.851004345579966</v>
      </c>
      <c r="H19" s="13"/>
      <c r="I19" s="17">
        <v>40938423</v>
      </c>
      <c r="J19" s="13">
        <v>16.078069960741757</v>
      </c>
      <c r="L19" s="10"/>
      <c r="M19" s="11">
        <v>12</v>
      </c>
      <c r="N19" s="12">
        <v>2000</v>
      </c>
      <c r="O19" s="17">
        <v>53219</v>
      </c>
      <c r="P19" s="13">
        <v>15.060644714937411</v>
      </c>
      <c r="Q19" s="30"/>
    </row>
    <row r="20" spans="1:17" x14ac:dyDescent="0.2">
      <c r="A20" s="10"/>
      <c r="B20" s="11">
        <v>13</v>
      </c>
      <c r="C20" s="12">
        <v>2001</v>
      </c>
      <c r="D20" s="17">
        <v>15269.465</v>
      </c>
      <c r="E20" s="13">
        <f t="shared" si="0"/>
        <v>43.885870666287481</v>
      </c>
      <c r="F20" s="17">
        <v>44028</v>
      </c>
      <c r="G20" s="13">
        <f t="shared" si="1"/>
        <v>3.8371736515648216</v>
      </c>
      <c r="H20" s="13"/>
      <c r="I20" s="17">
        <v>42415533</v>
      </c>
      <c r="J20" s="13">
        <v>3.608126282734446</v>
      </c>
      <c r="L20" s="10"/>
      <c r="M20" s="11">
        <v>13</v>
      </c>
      <c r="N20" s="12">
        <v>2001</v>
      </c>
      <c r="O20" s="17">
        <v>59297</v>
      </c>
      <c r="P20" s="13">
        <v>11.420733196790607</v>
      </c>
      <c r="Q20" s="30"/>
    </row>
    <row r="21" spans="1:17" x14ac:dyDescent="0.2">
      <c r="A21" s="10"/>
      <c r="B21" s="11">
        <v>14</v>
      </c>
      <c r="C21" s="12">
        <v>2002</v>
      </c>
      <c r="D21" s="17">
        <v>14106.675999999999</v>
      </c>
      <c r="E21" s="13">
        <f t="shared" si="0"/>
        <v>-7.6151260047421481</v>
      </c>
      <c r="F21" s="17">
        <v>42056</v>
      </c>
      <c r="G21" s="13">
        <f t="shared" si="1"/>
        <v>-4.4789679294994098</v>
      </c>
      <c r="H21" s="13"/>
      <c r="I21" s="17">
        <v>42227506</v>
      </c>
      <c r="J21" s="13">
        <v>-0.44329750612824625</v>
      </c>
      <c r="L21" s="10"/>
      <c r="M21" s="11">
        <v>14</v>
      </c>
      <c r="N21" s="12">
        <v>2002</v>
      </c>
      <c r="O21" s="17">
        <v>56099</v>
      </c>
      <c r="P21" s="13">
        <v>-5.3931902119837503</v>
      </c>
      <c r="Q21" s="30"/>
    </row>
    <row r="22" spans="1:17" x14ac:dyDescent="0.2">
      <c r="A22" s="10"/>
      <c r="B22" s="11">
        <v>15</v>
      </c>
      <c r="C22" s="12">
        <v>2003</v>
      </c>
      <c r="D22" s="17">
        <v>12987.678</v>
      </c>
      <c r="E22" s="13">
        <f t="shared" si="0"/>
        <v>-7.9324002337616575</v>
      </c>
      <c r="F22" s="17">
        <v>41285</v>
      </c>
      <c r="G22" s="13">
        <f t="shared" si="1"/>
        <v>-1.8332699258132013</v>
      </c>
      <c r="H22" s="13"/>
      <c r="I22" s="17">
        <v>44362023</v>
      </c>
      <c r="J22" s="13">
        <v>5.0548024313820434</v>
      </c>
      <c r="L22" s="10"/>
      <c r="M22" s="11">
        <v>15</v>
      </c>
      <c r="N22" s="12">
        <v>2003</v>
      </c>
      <c r="O22" s="17">
        <v>54273</v>
      </c>
      <c r="P22" s="13">
        <v>-3.2549599814613401</v>
      </c>
      <c r="Q22" s="30"/>
    </row>
    <row r="23" spans="1:17" x14ac:dyDescent="0.2">
      <c r="A23" s="10"/>
      <c r="B23" s="11">
        <v>16</v>
      </c>
      <c r="C23" s="12">
        <v>2004</v>
      </c>
      <c r="D23" s="17">
        <v>15774.888000000001</v>
      </c>
      <c r="E23" s="13">
        <f t="shared" si="0"/>
        <v>21.460418097830892</v>
      </c>
      <c r="F23" s="17">
        <v>47561</v>
      </c>
      <c r="G23" s="13">
        <f t="shared" si="1"/>
        <v>15.20164708731985</v>
      </c>
      <c r="H23" s="13"/>
      <c r="I23" s="17">
        <v>49216636</v>
      </c>
      <c r="J23" s="13">
        <v>10.943173173144075</v>
      </c>
      <c r="L23" s="10"/>
      <c r="M23" s="11">
        <v>16</v>
      </c>
      <c r="N23" s="12">
        <v>2004</v>
      </c>
      <c r="O23" s="17">
        <v>63336</v>
      </c>
      <c r="P23" s="13">
        <v>16.698911060748429</v>
      </c>
      <c r="Q23" s="30"/>
    </row>
    <row r="24" spans="1:17" x14ac:dyDescent="0.2">
      <c r="A24" s="10"/>
      <c r="B24" s="11">
        <v>17</v>
      </c>
      <c r="C24" s="12">
        <v>2005</v>
      </c>
      <c r="D24" s="17">
        <v>21676.314999999999</v>
      </c>
      <c r="E24" s="13">
        <f t="shared" si="0"/>
        <v>37.410262437362455</v>
      </c>
      <c r="F24" s="17">
        <v>46921</v>
      </c>
      <c r="G24" s="13">
        <f t="shared" si="1"/>
        <v>-1.3456403355690587</v>
      </c>
      <c r="H24" s="13"/>
      <c r="I24" s="17">
        <v>56949392</v>
      </c>
      <c r="J24" s="13">
        <v>15.71167115119367</v>
      </c>
      <c r="L24" s="10"/>
      <c r="M24" s="11">
        <v>17</v>
      </c>
      <c r="N24" s="12">
        <v>2005</v>
      </c>
      <c r="O24" s="17">
        <v>68598</v>
      </c>
      <c r="P24" s="13">
        <v>8.3080712391057148</v>
      </c>
      <c r="Q24" s="30"/>
    </row>
    <row r="25" spans="1:17" x14ac:dyDescent="0.2">
      <c r="A25" s="10"/>
      <c r="B25" s="11">
        <v>18</v>
      </c>
      <c r="C25" s="12">
        <v>2006</v>
      </c>
      <c r="D25" s="17">
        <v>20577.116999999998</v>
      </c>
      <c r="E25" s="13">
        <f t="shared" si="0"/>
        <v>-5.0709633994523537</v>
      </c>
      <c r="F25" s="17">
        <v>56199</v>
      </c>
      <c r="G25" s="13">
        <f t="shared" si="1"/>
        <v>19.773662112913197</v>
      </c>
      <c r="H25" s="13"/>
      <c r="I25" s="17">
        <v>67344293</v>
      </c>
      <c r="J25" s="13">
        <v>18.252874411723297</v>
      </c>
      <c r="L25" s="10"/>
      <c r="M25" s="11">
        <v>18</v>
      </c>
      <c r="N25" s="12">
        <v>2006</v>
      </c>
      <c r="O25" s="17">
        <v>76776</v>
      </c>
      <c r="P25" s="13">
        <v>11.9216303682323</v>
      </c>
      <c r="Q25" s="30"/>
    </row>
    <row r="26" spans="1:17" x14ac:dyDescent="0.2">
      <c r="A26" s="10"/>
      <c r="B26" s="11">
        <v>19</v>
      </c>
      <c r="C26" s="12">
        <v>2007</v>
      </c>
      <c r="D26" s="17">
        <v>32128.958999999999</v>
      </c>
      <c r="E26" s="13">
        <f t="shared" si="0"/>
        <v>56.139263823984678</v>
      </c>
      <c r="F26" s="17">
        <v>55576</v>
      </c>
      <c r="G26" s="13">
        <f t="shared" si="1"/>
        <v>-1.1085606505453833</v>
      </c>
      <c r="H26" s="13"/>
      <c r="I26" s="17">
        <v>73135920</v>
      </c>
      <c r="J26" s="13">
        <v>8.6000264343112178</v>
      </c>
      <c r="L26" s="10"/>
      <c r="M26" s="11">
        <v>19</v>
      </c>
      <c r="N26" s="12">
        <v>2007</v>
      </c>
      <c r="O26" s="17">
        <v>87705</v>
      </c>
      <c r="P26" s="13">
        <v>14.234917161613012</v>
      </c>
      <c r="Q26" s="30"/>
    </row>
    <row r="27" spans="1:17" x14ac:dyDescent="0.2">
      <c r="A27" s="10"/>
      <c r="B27" s="11">
        <v>20</v>
      </c>
      <c r="C27" s="12">
        <v>2008</v>
      </c>
      <c r="D27" s="17">
        <v>33240</v>
      </c>
      <c r="E27" s="13">
        <f t="shared" si="0"/>
        <v>3.4580672221593023</v>
      </c>
      <c r="F27" s="17">
        <v>59509</v>
      </c>
      <c r="G27" s="13">
        <f t="shared" si="1"/>
        <v>7.0767957391679861</v>
      </c>
      <c r="H27" s="13"/>
      <c r="I27" s="17">
        <v>78954750</v>
      </c>
      <c r="J27" s="13">
        <v>7.9561862351632442</v>
      </c>
      <c r="L27" s="10"/>
      <c r="M27" s="11">
        <v>20</v>
      </c>
      <c r="N27" s="12">
        <v>2008</v>
      </c>
      <c r="O27" s="17">
        <v>92749</v>
      </c>
      <c r="P27" s="13">
        <v>5.7510974288809109</v>
      </c>
      <c r="Q27" s="30"/>
    </row>
    <row r="28" spans="1:17" x14ac:dyDescent="0.2">
      <c r="A28" s="10"/>
      <c r="B28" s="11">
        <v>21</v>
      </c>
      <c r="C28" s="12">
        <v>2009</v>
      </c>
      <c r="D28" s="17">
        <v>33086</v>
      </c>
      <c r="E28" s="13">
        <f t="shared" si="0"/>
        <v>-0.46329723225030084</v>
      </c>
      <c r="F28" s="17">
        <v>32975</v>
      </c>
      <c r="G28" s="13">
        <f t="shared" si="1"/>
        <v>-44.588213547530628</v>
      </c>
      <c r="H28" s="13"/>
      <c r="I28" s="17">
        <v>51499378</v>
      </c>
      <c r="J28" s="13">
        <v>-34.773553206108559</v>
      </c>
      <c r="L28" s="10"/>
      <c r="M28" s="11">
        <v>21</v>
      </c>
      <c r="N28" s="12">
        <v>2009</v>
      </c>
      <c r="O28" s="17">
        <v>66061</v>
      </c>
      <c r="P28" s="13">
        <v>-28.774434225705932</v>
      </c>
      <c r="Q28" s="30"/>
    </row>
    <row r="29" spans="1:17" x14ac:dyDescent="0.2">
      <c r="A29" s="10"/>
      <c r="B29" s="11">
        <v>22</v>
      </c>
      <c r="C29" s="12">
        <v>2010</v>
      </c>
      <c r="D29" s="17">
        <v>26294</v>
      </c>
      <c r="E29" s="13">
        <f t="shared" si="0"/>
        <v>-20.528320135404705</v>
      </c>
      <c r="F29" s="17">
        <v>40863</v>
      </c>
      <c r="G29" s="13">
        <f t="shared" si="1"/>
        <v>23.92115238817286</v>
      </c>
      <c r="H29" s="13"/>
      <c r="I29" s="17">
        <v>60764957</v>
      </c>
      <c r="J29" s="13">
        <v>17.991632830982923</v>
      </c>
      <c r="L29" s="10"/>
      <c r="M29" s="11">
        <v>22</v>
      </c>
      <c r="N29" s="12">
        <v>2010</v>
      </c>
      <c r="O29" s="17">
        <v>67201</v>
      </c>
      <c r="P29" s="13">
        <v>1.7256777826554242</v>
      </c>
      <c r="Q29" s="30"/>
    </row>
    <row r="30" spans="1:17" x14ac:dyDescent="0.2">
      <c r="A30" s="10"/>
      <c r="B30" s="11">
        <v>23</v>
      </c>
      <c r="C30" s="12">
        <v>2011</v>
      </c>
      <c r="D30" s="17">
        <v>29719</v>
      </c>
      <c r="E30" s="13">
        <f t="shared" si="0"/>
        <v>13.025785350270025</v>
      </c>
      <c r="F30" s="17">
        <v>47563</v>
      </c>
      <c r="G30" s="13">
        <f t="shared" si="1"/>
        <v>16.39625088711059</v>
      </c>
      <c r="H30" s="13"/>
      <c r="I30" s="17">
        <v>68111187</v>
      </c>
      <c r="J30" s="13">
        <v>12.089583145759491</v>
      </c>
      <c r="L30" s="10"/>
      <c r="M30" s="11">
        <v>23</v>
      </c>
      <c r="N30" s="12">
        <v>2011</v>
      </c>
      <c r="O30" s="17">
        <v>77283</v>
      </c>
      <c r="P30" s="13">
        <v>15.00275293522418</v>
      </c>
      <c r="Q30" s="30"/>
    </row>
    <row r="31" spans="1:17" x14ac:dyDescent="0.2">
      <c r="A31" s="10"/>
      <c r="B31" s="11">
        <v>24</v>
      </c>
      <c r="C31" s="12">
        <v>2012</v>
      </c>
      <c r="D31" s="17">
        <v>28284</v>
      </c>
      <c r="E31" s="13">
        <f t="shared" si="0"/>
        <v>-4.828560853326155</v>
      </c>
      <c r="F31" s="17">
        <v>41966</v>
      </c>
      <c r="G31" s="13">
        <f t="shared" si="1"/>
        <v>-11.767550406828837</v>
      </c>
      <c r="H31" s="13"/>
      <c r="I31" s="17">
        <v>70688632</v>
      </c>
      <c r="J31" s="13">
        <v>3.8</v>
      </c>
      <c r="L31" s="10"/>
      <c r="M31" s="11">
        <v>24</v>
      </c>
      <c r="N31" s="12">
        <v>2012</v>
      </c>
      <c r="O31" s="17">
        <v>70250</v>
      </c>
      <c r="P31" s="13">
        <v>-9.1</v>
      </c>
      <c r="Q31" s="30"/>
    </row>
    <row r="32" spans="1:17" x14ac:dyDescent="0.2">
      <c r="A32" s="10"/>
      <c r="B32" s="11">
        <v>25</v>
      </c>
      <c r="C32" s="12">
        <v>2013</v>
      </c>
      <c r="D32" s="17">
        <v>29017</v>
      </c>
      <c r="E32" s="13">
        <f t="shared" si="0"/>
        <v>2.5915712063357375</v>
      </c>
      <c r="F32" s="17">
        <v>49162</v>
      </c>
      <c r="G32" s="13">
        <f t="shared" si="1"/>
        <v>17.147214411666585</v>
      </c>
      <c r="H32" s="13"/>
      <c r="I32" s="17">
        <v>81242545</v>
      </c>
      <c r="J32" s="13">
        <v>14.9</v>
      </c>
      <c r="L32" s="10"/>
      <c r="M32" s="11">
        <v>25</v>
      </c>
      <c r="N32" s="12">
        <v>2013</v>
      </c>
      <c r="O32" s="17">
        <v>78179</v>
      </c>
      <c r="P32" s="13">
        <v>11.3</v>
      </c>
      <c r="Q32" s="30"/>
    </row>
    <row r="33" spans="1:17" x14ac:dyDescent="0.2">
      <c r="A33" s="10"/>
      <c r="B33" s="11">
        <v>26</v>
      </c>
      <c r="C33" s="12">
        <v>2014</v>
      </c>
      <c r="D33" s="17">
        <v>37308</v>
      </c>
      <c r="E33" s="13">
        <f t="shared" si="0"/>
        <v>28.572905538132819</v>
      </c>
      <c r="F33" s="17">
        <v>53967</v>
      </c>
      <c r="G33" s="13">
        <f t="shared" si="1"/>
        <v>9.7738090395020549</v>
      </c>
      <c r="H33" s="13"/>
      <c r="I33" s="17">
        <v>85909113</v>
      </c>
      <c r="J33" s="13">
        <v>5.7</v>
      </c>
      <c r="L33" s="10"/>
      <c r="M33" s="11">
        <v>26</v>
      </c>
      <c r="N33" s="12">
        <v>2014</v>
      </c>
      <c r="O33" s="17">
        <v>91275</v>
      </c>
      <c r="P33" s="13">
        <v>16.8</v>
      </c>
      <c r="Q33" s="30"/>
    </row>
    <row r="34" spans="1:17" x14ac:dyDescent="0.2">
      <c r="A34" s="21"/>
      <c r="B34" s="11">
        <v>27</v>
      </c>
      <c r="C34" s="12">
        <v>2015</v>
      </c>
      <c r="D34" s="17">
        <v>32476</v>
      </c>
      <c r="E34" s="13">
        <f t="shared" si="0"/>
        <v>-12.951645759622602</v>
      </c>
      <c r="F34" s="17">
        <v>48998</v>
      </c>
      <c r="G34" s="13">
        <f t="shared" si="1"/>
        <v>-9.2074786443567369</v>
      </c>
      <c r="H34" s="13"/>
      <c r="I34" s="22">
        <v>78405536</v>
      </c>
      <c r="J34" s="13">
        <f>(I34-I33)/I33*100</f>
        <v>-8.7343201878943866</v>
      </c>
      <c r="L34" s="21"/>
      <c r="M34" s="11">
        <v>27</v>
      </c>
      <c r="N34" s="12">
        <v>2015</v>
      </c>
      <c r="O34" s="17">
        <v>81474</v>
      </c>
      <c r="P34" s="13">
        <f>(O34-O33)/O33*100</f>
        <v>-10.737880032867707</v>
      </c>
      <c r="Q34" s="30"/>
    </row>
    <row r="35" spans="1:17" x14ac:dyDescent="0.2">
      <c r="A35" s="21"/>
      <c r="B35" s="11">
        <v>28</v>
      </c>
      <c r="C35" s="12">
        <v>2016</v>
      </c>
      <c r="D35" s="25">
        <v>30162</v>
      </c>
      <c r="E35" s="13">
        <f t="shared" si="0"/>
        <v>-7.1252617317403626</v>
      </c>
      <c r="F35" s="17">
        <v>42755</v>
      </c>
      <c r="G35" s="13">
        <f t="shared" si="1"/>
        <v>-12.741336381076779</v>
      </c>
      <c r="H35" s="13"/>
      <c r="I35" s="22">
        <v>66041974</v>
      </c>
      <c r="J35" s="13">
        <f>(I35-I34)/I34*100</f>
        <v>-15.768736023946065</v>
      </c>
      <c r="L35" s="21"/>
      <c r="M35" s="11">
        <v>28</v>
      </c>
      <c r="N35" s="12">
        <v>2016</v>
      </c>
      <c r="O35" s="17">
        <v>72917</v>
      </c>
      <c r="P35" s="13">
        <f>(O35-O34)/O34*100</f>
        <v>-10.502737069494563</v>
      </c>
      <c r="Q35" s="30"/>
    </row>
    <row r="36" spans="1:17" x14ac:dyDescent="0.2">
      <c r="A36" s="21"/>
      <c r="B36" s="11">
        <v>29</v>
      </c>
      <c r="C36" s="12">
        <v>2017</v>
      </c>
      <c r="D36" s="17">
        <v>39823</v>
      </c>
      <c r="E36" s="13">
        <f t="shared" si="0"/>
        <v>32.030369338903256</v>
      </c>
      <c r="F36" s="17">
        <v>46132</v>
      </c>
      <c r="G36" s="13">
        <f t="shared" si="1"/>
        <v>7.8984914045140924</v>
      </c>
      <c r="H36" s="13"/>
      <c r="I36" s="22">
        <v>75379231</v>
      </c>
      <c r="J36" s="13">
        <f t="shared" ref="J36:J39" si="2">(I36-I35)/I35*100</f>
        <v>14.138367517603276</v>
      </c>
      <c r="L36" s="21"/>
      <c r="M36" s="11">
        <v>29</v>
      </c>
      <c r="N36" s="12">
        <v>2017</v>
      </c>
      <c r="O36" s="17">
        <v>85955</v>
      </c>
      <c r="P36" s="13">
        <f t="shared" ref="P36:P39" si="3">(O36-O35)/O35*100</f>
        <v>17.880603974381831</v>
      </c>
      <c r="Q36" s="30"/>
    </row>
    <row r="37" spans="1:17" x14ac:dyDescent="0.2">
      <c r="A37" s="21"/>
      <c r="B37" s="11">
        <v>30</v>
      </c>
      <c r="C37" s="12">
        <v>2018</v>
      </c>
      <c r="D37" s="17">
        <v>38929.173999999999</v>
      </c>
      <c r="E37" s="13">
        <f t="shared" si="0"/>
        <v>-2.2444968987770908</v>
      </c>
      <c r="F37" s="17">
        <v>45602.379000000001</v>
      </c>
      <c r="G37" s="13">
        <f t="shared" si="1"/>
        <v>-1.1480555796410283</v>
      </c>
      <c r="H37" s="13"/>
      <c r="I37" s="22">
        <v>82703304.394999981</v>
      </c>
      <c r="J37" s="13">
        <f t="shared" si="2"/>
        <v>9.7163015565918691</v>
      </c>
      <c r="L37" s="21"/>
      <c r="M37" s="11">
        <v>30</v>
      </c>
      <c r="N37" s="12">
        <v>2018</v>
      </c>
      <c r="O37" s="17">
        <v>84531</v>
      </c>
      <c r="P37" s="13">
        <f t="shared" si="3"/>
        <v>-1.6566808213600139</v>
      </c>
      <c r="Q37" s="30"/>
    </row>
    <row r="38" spans="1:17" x14ac:dyDescent="0.2">
      <c r="A38" s="40" t="s">
        <v>20</v>
      </c>
      <c r="B38" s="11">
        <v>1</v>
      </c>
      <c r="C38" s="12">
        <v>2019</v>
      </c>
      <c r="D38" s="17">
        <v>39660.080000000002</v>
      </c>
      <c r="E38" s="13">
        <f t="shared" si="0"/>
        <v>1.8775276351869237</v>
      </c>
      <c r="F38" s="17">
        <v>48971.360000000001</v>
      </c>
      <c r="G38" s="13">
        <f t="shared" si="1"/>
        <v>7.3877308023776571</v>
      </c>
      <c r="H38" s="13"/>
      <c r="I38" s="22">
        <v>78599509.95099999</v>
      </c>
      <c r="J38" s="13">
        <f t="shared" si="2"/>
        <v>-4.9620682922169852</v>
      </c>
      <c r="L38" s="33" t="s">
        <v>20</v>
      </c>
      <c r="M38" s="11">
        <v>1</v>
      </c>
      <c r="N38" s="12">
        <v>2019</v>
      </c>
      <c r="O38" s="17">
        <v>88631</v>
      </c>
      <c r="P38" s="13">
        <f t="shared" si="3"/>
        <v>4.8502916089955157</v>
      </c>
      <c r="Q38" s="30"/>
    </row>
    <row r="39" spans="1:17" x14ac:dyDescent="0.2">
      <c r="A39" s="40"/>
      <c r="B39" s="11">
        <v>2</v>
      </c>
      <c r="C39" s="12">
        <v>2020</v>
      </c>
      <c r="D39" s="17">
        <v>27504</v>
      </c>
      <c r="E39" s="13">
        <f t="shared" si="0"/>
        <v>-30.650669388463164</v>
      </c>
      <c r="F39" s="17">
        <v>39366</v>
      </c>
      <c r="G39" s="13">
        <f t="shared" si="1"/>
        <v>-19.614239833241307</v>
      </c>
      <c r="H39" s="13"/>
      <c r="I39" s="22">
        <v>68010832</v>
      </c>
      <c r="J39" s="13">
        <f t="shared" si="2"/>
        <v>-13.471684438746651</v>
      </c>
      <c r="L39" s="33"/>
      <c r="M39" s="11">
        <v>2</v>
      </c>
      <c r="N39" s="12">
        <v>2020</v>
      </c>
      <c r="O39" s="17">
        <v>66674</v>
      </c>
      <c r="P39" s="13">
        <f t="shared" si="3"/>
        <v>-24.773499114305377</v>
      </c>
      <c r="Q39" s="30"/>
    </row>
    <row r="40" spans="1:17" x14ac:dyDescent="0.2">
      <c r="A40" s="40"/>
      <c r="B40" s="11">
        <v>3</v>
      </c>
      <c r="C40" s="12">
        <v>2021</v>
      </c>
      <c r="D40" s="17">
        <v>42580</v>
      </c>
      <c r="E40" s="13">
        <f>(D40-D39)/D39*100</f>
        <v>54.813845258871439</v>
      </c>
      <c r="F40" s="17">
        <v>71740</v>
      </c>
      <c r="G40" s="13">
        <f>(F40-F39)/F39*100</f>
        <v>82.238479906518307</v>
      </c>
      <c r="H40" s="13"/>
      <c r="I40" s="22">
        <v>84875045</v>
      </c>
      <c r="J40" s="13">
        <f>(I40-I39)/I39*100</f>
        <v>24.796363320478125</v>
      </c>
      <c r="L40" s="33"/>
      <c r="M40" s="11">
        <v>3</v>
      </c>
      <c r="N40" s="12">
        <v>2021</v>
      </c>
      <c r="O40" s="17">
        <f>D40+F40</f>
        <v>114320</v>
      </c>
      <c r="P40" s="13">
        <f>(O40-O39)/O39*100</f>
        <v>71.46113927467978</v>
      </c>
      <c r="Q40" s="30"/>
    </row>
    <row r="41" spans="1:17" x14ac:dyDescent="0.2">
      <c r="A41" s="40"/>
      <c r="B41" s="11">
        <v>4</v>
      </c>
      <c r="C41" s="12">
        <v>2022</v>
      </c>
      <c r="D41" s="17">
        <v>193197</v>
      </c>
      <c r="E41" s="13">
        <f t="shared" ref="E41:E42" si="4">(D41-D40)/D40*100</f>
        <v>353.72710192578671</v>
      </c>
      <c r="F41" s="17">
        <v>72033</v>
      </c>
      <c r="G41" s="13">
        <f t="shared" ref="G41:G42" si="5">(F41-F40)/F40*100</f>
        <v>0.40841929188737108</v>
      </c>
      <c r="H41" s="13"/>
      <c r="I41" s="22">
        <v>118503153</v>
      </c>
      <c r="J41" s="13">
        <f t="shared" ref="J41:J42" si="6">(I41-I40)/I40*100</f>
        <v>39.620724796081106</v>
      </c>
      <c r="L41" s="33"/>
      <c r="M41" s="11">
        <v>4</v>
      </c>
      <c r="N41" s="12">
        <v>2022</v>
      </c>
      <c r="O41" s="17">
        <f t="shared" ref="O41:O42" si="7">D41+F41</f>
        <v>265230</v>
      </c>
      <c r="P41" s="13">
        <f t="shared" ref="P41:P42" si="8">(O41-O40)/O40*100</f>
        <v>132.00664800559832</v>
      </c>
      <c r="Q41" s="30"/>
    </row>
    <row r="42" spans="1:17" x14ac:dyDescent="0.2">
      <c r="A42" s="40"/>
      <c r="B42" s="11">
        <v>5</v>
      </c>
      <c r="C42" s="12">
        <v>2023</v>
      </c>
      <c r="D42" s="17">
        <v>172712</v>
      </c>
      <c r="E42" s="13">
        <f t="shared" si="4"/>
        <v>-10.603166715839272</v>
      </c>
      <c r="F42" s="17">
        <v>57515</v>
      </c>
      <c r="G42" s="13">
        <f t="shared" si="5"/>
        <v>-20.154651340357891</v>
      </c>
      <c r="H42" s="13"/>
      <c r="I42" s="22">
        <v>110395119</v>
      </c>
      <c r="J42" s="13">
        <f t="shared" si="6"/>
        <v>-6.8420407345617207</v>
      </c>
      <c r="L42" s="40"/>
      <c r="M42" s="11">
        <v>5</v>
      </c>
      <c r="N42" s="12">
        <v>2023</v>
      </c>
      <c r="O42" s="17">
        <f t="shared" si="7"/>
        <v>230227</v>
      </c>
      <c r="P42" s="13">
        <f t="shared" si="8"/>
        <v>-13.197225049956639</v>
      </c>
      <c r="Q42" s="30"/>
    </row>
    <row r="43" spans="1:17" x14ac:dyDescent="0.2">
      <c r="A43" s="24"/>
      <c r="B43" s="23"/>
      <c r="C43" s="23"/>
      <c r="D43" s="59"/>
      <c r="E43" s="24"/>
      <c r="F43" s="59"/>
      <c r="G43" s="24"/>
      <c r="H43" s="24"/>
      <c r="I43" s="60"/>
      <c r="J43" s="24"/>
      <c r="L43" s="24"/>
      <c r="M43" s="23"/>
      <c r="N43" s="23"/>
      <c r="O43" s="59"/>
      <c r="P43" s="56"/>
      <c r="Q43" s="30"/>
    </row>
    <row r="44" spans="1:17" x14ac:dyDescent="0.2">
      <c r="A44" s="1" t="s">
        <v>22</v>
      </c>
      <c r="I44" s="15"/>
      <c r="L44" s="52" t="s">
        <v>25</v>
      </c>
      <c r="O44" s="15"/>
    </row>
    <row r="45" spans="1:17" x14ac:dyDescent="0.2">
      <c r="A45" s="1" t="s">
        <v>23</v>
      </c>
      <c r="I45" s="15"/>
      <c r="L45" s="1" t="s">
        <v>24</v>
      </c>
      <c r="O45" s="15"/>
    </row>
  </sheetData>
  <mergeCells count="8">
    <mergeCell ref="O4:P4"/>
    <mergeCell ref="I4:J4"/>
    <mergeCell ref="L6:M6"/>
    <mergeCell ref="A4:C5"/>
    <mergeCell ref="D4:E4"/>
    <mergeCell ref="A6:B6"/>
    <mergeCell ref="F4:G4"/>
    <mergeCell ref="L4:N5"/>
  </mergeCells>
  <phoneticPr fontId="1"/>
  <printOptions horizontalCentered="1"/>
  <pageMargins left="0.78740157480314965" right="0.70866141732283472" top="0.98425196850393704" bottom="0.74803149606299213" header="0.31496062992125984" footer="0.31496062992125984"/>
  <pageSetup paperSize="9" scale="90" orientation="portrait" r:id="rId1"/>
  <colBreaks count="1" manualBreakCount="1">
    <brk id="1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９－3（輸出）</vt:lpstr>
      <vt:lpstr>９－3（輸入）</vt:lpstr>
      <vt:lpstr>'９－3（輸出）'!Print_Area</vt:lpstr>
      <vt:lpstr>'９－3（輸入）'!Print_Area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2025-02-07T07:40:54Z</cp:lastPrinted>
  <dcterms:created xsi:type="dcterms:W3CDTF">1997-01-08T22:48:59Z</dcterms:created>
  <dcterms:modified xsi:type="dcterms:W3CDTF">2025-02-07T07:41:05Z</dcterms:modified>
</cp:coreProperties>
</file>