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個別データ表（エクセル）\"/>
    </mc:Choice>
  </mc:AlternateContent>
  <bookViews>
    <workbookView xWindow="480" yWindow="110" windowWidth="8480" windowHeight="4650"/>
  </bookViews>
  <sheets>
    <sheet name="９－１" sheetId="4" r:id="rId1"/>
  </sheets>
  <definedNames>
    <definedName name="_xlnm.Print_Area" localSheetId="0">'９－１'!$A$1:$K$45</definedName>
  </definedNames>
  <calcPr calcId="162913" iterate="1" iterateCount="1"/>
</workbook>
</file>

<file path=xl/calcChain.xml><?xml version="1.0" encoding="utf-8"?>
<calcChain xmlns="http://schemas.openxmlformats.org/spreadsheetml/2006/main">
  <c r="I6" i="4" l="1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8" i="4"/>
  <c r="I39" i="4"/>
  <c r="I37" i="4" l="1"/>
  <c r="I36" i="4" l="1"/>
  <c r="I35" i="4" l="1"/>
  <c r="I34" i="4" l="1"/>
  <c r="I33" i="4" l="1"/>
  <c r="I32" i="4" l="1"/>
  <c r="I31" i="4"/>
</calcChain>
</file>

<file path=xl/sharedStrings.xml><?xml version="1.0" encoding="utf-8"?>
<sst xmlns="http://schemas.openxmlformats.org/spreadsheetml/2006/main" count="26" uniqueCount="21">
  <si>
    <t>９．運輸業</t>
    <rPh sb="2" eb="5">
      <t>ウンユギョウ</t>
    </rPh>
    <phoneticPr fontId="1"/>
  </si>
  <si>
    <t>年度</t>
    <rPh sb="0" eb="2">
      <t>ネンド</t>
    </rPh>
    <phoneticPr fontId="1"/>
  </si>
  <si>
    <t>区分</t>
    <rPh sb="0" eb="2">
      <t>クブン</t>
    </rPh>
    <phoneticPr fontId="1"/>
  </si>
  <si>
    <t>山陰本線</t>
    <rPh sb="0" eb="2">
      <t>サンイン</t>
    </rPh>
    <rPh sb="2" eb="4">
      <t>ホンセン</t>
    </rPh>
    <phoneticPr fontId="1"/>
  </si>
  <si>
    <t>木次線</t>
    <rPh sb="0" eb="3">
      <t>キスキセン</t>
    </rPh>
    <phoneticPr fontId="1"/>
  </si>
  <si>
    <t>大社線</t>
    <rPh sb="0" eb="3">
      <t>タイシャセン</t>
    </rPh>
    <phoneticPr fontId="1"/>
  </si>
  <si>
    <t>三江線</t>
    <rPh sb="0" eb="3">
      <t>サンコウセン</t>
    </rPh>
    <phoneticPr fontId="1"/>
  </si>
  <si>
    <t>山口線</t>
    <rPh sb="0" eb="3">
      <t>ヤマグチセン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</si>
  <si>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</si>
  <si>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</si>
  <si>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(千人)</t>
    <rPh sb="1" eb="2">
      <t>セン</t>
    </rPh>
    <rPh sb="2" eb="3">
      <t>ニン</t>
    </rPh>
    <phoneticPr fontId="1"/>
  </si>
  <si>
    <t>平成</t>
    <rPh sb="0" eb="2">
      <t>ヘイセイ</t>
    </rPh>
    <phoneticPr fontId="1"/>
  </si>
  <si>
    <t>総数</t>
    <rPh sb="0" eb="2">
      <t>ソウスウ</t>
    </rPh>
    <phoneticPr fontId="1"/>
  </si>
  <si>
    <t>　１)各路線別乗客人員概数の推移</t>
    <rPh sb="3" eb="6">
      <t>カクロセン</t>
    </rPh>
    <rPh sb="6" eb="7">
      <t>ベツ</t>
    </rPh>
    <rPh sb="7" eb="9">
      <t>ジョウキャク</t>
    </rPh>
    <rPh sb="9" eb="11">
      <t>ジンイン</t>
    </rPh>
    <rPh sb="11" eb="13">
      <t>ガイスウ</t>
    </rPh>
    <rPh sb="14" eb="16">
      <t>スイイ</t>
    </rPh>
    <phoneticPr fontId="1"/>
  </si>
  <si>
    <t>令和</t>
  </si>
  <si>
    <t>資料出所： 西日本旅客鉄道㈱米子支社及び同広島支社</t>
    <rPh sb="0" eb="2">
      <t>シリョウ</t>
    </rPh>
    <rPh sb="2" eb="4">
      <t>シュッショ</t>
    </rPh>
    <rPh sb="6" eb="7">
      <t>ニシ</t>
    </rPh>
    <rPh sb="7" eb="9">
      <t>ニホン</t>
    </rPh>
    <rPh sb="9" eb="11">
      <t>リョキャク</t>
    </rPh>
    <rPh sb="11" eb="13">
      <t>テツドウ</t>
    </rPh>
    <rPh sb="14" eb="16">
      <t>ヨナゴ</t>
    </rPh>
    <rPh sb="16" eb="18">
      <t>シシャ</t>
    </rPh>
    <rPh sb="18" eb="19">
      <t>オヨ</t>
    </rPh>
    <rPh sb="20" eb="21">
      <t>ドウ</t>
    </rPh>
    <rPh sb="21" eb="23">
      <t>ヒロシマ</t>
    </rPh>
    <rPh sb="23" eb="25">
      <t>シシャ</t>
    </rPh>
    <phoneticPr fontId="1"/>
  </si>
  <si>
    <t>…</t>
    <phoneticPr fontId="1"/>
  </si>
  <si>
    <t>※ 三江線2018年（H30）4月1日廃止</t>
    <rPh sb="2" eb="5">
      <t>サンコウセン</t>
    </rPh>
    <rPh sb="9" eb="10">
      <t>ネン</t>
    </rPh>
    <rPh sb="16" eb="17">
      <t>ガツ</t>
    </rPh>
    <rPh sb="18" eb="19">
      <t>ニチ</t>
    </rPh>
    <rPh sb="19" eb="21">
      <t>ハイシ</t>
    </rPh>
    <phoneticPr fontId="1"/>
  </si>
  <si>
    <t>※ 大社線1990年（H2）4月1日廃止</t>
    <rPh sb="2" eb="4">
      <t>タイシャ</t>
    </rPh>
    <rPh sb="4" eb="5">
      <t>セン</t>
    </rPh>
    <rPh sb="9" eb="10">
      <t>ネン</t>
    </rPh>
    <rPh sb="15" eb="16">
      <t>ガツ</t>
    </rPh>
    <rPh sb="16" eb="18">
      <t>ツイタチ</t>
    </rPh>
    <rPh sb="17" eb="18">
      <t>ニチ</t>
    </rPh>
    <rPh sb="18" eb="20">
      <t>ハイシ</t>
    </rPh>
    <phoneticPr fontId="1"/>
  </si>
  <si>
    <t>　　　上記から取り寄せた「駅別１日平均乗車人員数」を線区ごとに合計し、365日（うるう年の2月を含む</t>
    <rPh sb="3" eb="5">
      <t>ジョウキ</t>
    </rPh>
    <rPh sb="7" eb="8">
      <t>ト</t>
    </rPh>
    <rPh sb="9" eb="10">
      <t>ヨ</t>
    </rPh>
    <rPh sb="13" eb="14">
      <t>エキ</t>
    </rPh>
    <rPh sb="14" eb="15">
      <t>ベツ</t>
    </rPh>
    <rPh sb="15" eb="17">
      <t>イチニチ</t>
    </rPh>
    <rPh sb="17" eb="19">
      <t>ヘイキン</t>
    </rPh>
    <rPh sb="19" eb="21">
      <t>ジョウシャ</t>
    </rPh>
    <rPh sb="21" eb="23">
      <t>ジンイン</t>
    </rPh>
    <rPh sb="23" eb="24">
      <t>スウ</t>
    </rPh>
    <rPh sb="26" eb="28">
      <t>センク</t>
    </rPh>
    <rPh sb="31" eb="33">
      <t>ゴウケイ</t>
    </rPh>
    <rPh sb="38" eb="39">
      <t>ニチ</t>
    </rPh>
    <rPh sb="43" eb="44">
      <t>トシ</t>
    </rPh>
    <rPh sb="46" eb="47">
      <t>ガツ</t>
    </rPh>
    <rPh sb="48" eb="49">
      <t>フク</t>
    </rPh>
    <phoneticPr fontId="1"/>
  </si>
  <si>
    <t>　　　年度は366日）を乗じて算出。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</si>
</sst>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9" xfId="1" applyFont="1" applyBorder="1" applyAlignment="1">
      <alignment horizontal="right" vertical="center"/>
    </xf>
    <xf numFmtId="38" fontId="4" fillId="0" borderId="5" xfId="1" applyFont="1" applyBorder="1" applyAlignment="1">
      <alignment horizontal="right" vertical="center"/>
    </xf>
    <xf numFmtId="38" fontId="4" fillId="0" borderId="9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7" fontId="0" fillId="0" borderId="9" xfId="0" applyNumberFormat="1" applyBorder="1" applyAlignment="1" applyProtection="1">
      <alignment vertical="center"/>
    </xf>
    <xf numFmtId="37" fontId="0" fillId="0" borderId="0" xfId="0" applyNumberFormat="1" applyBorder="1" applyAlignment="1" applyProtection="1">
      <alignment vertical="center"/>
    </xf>
    <xf numFmtId="37" fontId="0" fillId="4" borderId="9" xfId="0" applyNumberFormat="1" applyFill="1" applyBorder="1" applyAlignment="1" applyProtection="1">
      <alignment horizontal="center" vertical="center"/>
    </xf>
    <xf numFmtId="37" fontId="0" fillId="0" borderId="5" xfId="0" applyNumberFormat="1" applyBorder="1" applyAlignment="1" applyProtection="1">
      <alignment horizontal="center" vertical="center"/>
    </xf>
    <xf numFmtId="38" fontId="0" fillId="0" borderId="9" xfId="1" applyFont="1" applyBorder="1" applyAlignment="1">
      <alignment vertical="center"/>
    </xf>
    <xf numFmtId="38" fontId="4" fillId="4" borderId="9" xfId="1" applyFont="1" applyFill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0" fillId="0" borderId="0" xfId="1" applyFont="1" applyBorder="1" applyAlignment="1">
      <alignment vertical="center"/>
    </xf>
    <xf numFmtId="38" fontId="6" fillId="0" borderId="9" xfId="1" applyFont="1" applyFill="1" applyBorder="1" applyAlignment="1" applyProtection="1">
      <alignment vertical="center"/>
    </xf>
    <xf numFmtId="38" fontId="6" fillId="0" borderId="0" xfId="1" applyFont="1" applyFill="1" applyBorder="1" applyAlignment="1" applyProtection="1">
      <alignment vertical="center"/>
    </xf>
    <xf numFmtId="38" fontId="4" fillId="0" borderId="0" xfId="1" applyFont="1" applyBorder="1" applyAlignment="1">
      <alignment horizontal="center" vertical="center"/>
    </xf>
    <xf numFmtId="38" fontId="4" fillId="4" borderId="5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4" borderId="7" xfId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38" fontId="4" fillId="4" borderId="9" xfId="1" applyFont="1" applyFill="1" applyBorder="1" applyAlignment="1">
      <alignment vertical="center"/>
    </xf>
    <xf numFmtId="38" fontId="4" fillId="4" borderId="7" xfId="1" applyFont="1" applyFill="1" applyBorder="1" applyAlignment="1">
      <alignment vertical="center"/>
    </xf>
    <xf numFmtId="38" fontId="0" fillId="0" borderId="9" xfId="1" applyFont="1" applyBorder="1" applyAlignment="1">
      <alignment horizontal="right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38" fontId="0" fillId="0" borderId="11" xfId="0" applyNumberFormat="1" applyBorder="1" applyAlignment="1">
      <alignment vertical="center"/>
    </xf>
    <xf numFmtId="38" fontId="0" fillId="0" borderId="9" xfId="1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colors>
    <mruColors>
      <color rgb="FFFF6600"/>
      <color rgb="FFFF66FF"/>
      <color rgb="FFCC66FF"/>
      <color rgb="FFFF99CC"/>
      <color rgb="FF66FF33"/>
      <color rgb="FF99FF66"/>
      <color rgb="FFFFFF99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山陰本線における貨物輸送と路線別乗客人員数の推移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5"/>
          <c:order val="5"/>
          <c:tx>
            <c:strRef>
              <c:f>'[09-01d.xls]９－１'!#REF!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'９－１'!$B$6:$B$21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'９－１'!$D$6:$D$21</c:f>
              <c:numCache>
                <c:formatCode>#,##0_);\(#,##0\)</c:formatCode>
                <c:ptCount val="16"/>
                <c:pt idx="0">
                  <c:v>8617</c:v>
                </c:pt>
                <c:pt idx="1">
                  <c:v>8324</c:v>
                </c:pt>
                <c:pt idx="2" formatCode="#,##0_);[Red]\(#,##0\)">
                  <c:v>8314</c:v>
                </c:pt>
                <c:pt idx="3" formatCode="#,##0_);[Red]\(#,##0\)">
                  <c:v>8184</c:v>
                </c:pt>
                <c:pt idx="4" formatCode="#,##0_);[Red]\(#,##0\)">
                  <c:v>8024</c:v>
                </c:pt>
                <c:pt idx="5" formatCode="#,##0_);[Red]\(#,##0\)">
                  <c:v>7983</c:v>
                </c:pt>
                <c:pt idx="6" formatCode="#,##0_);[Red]\(#,##0\)">
                  <c:v>8029</c:v>
                </c:pt>
                <c:pt idx="7" formatCode="#,##0_);[Red]\(#,##0\)">
                  <c:v>7926</c:v>
                </c:pt>
                <c:pt idx="8" formatCode="#,##0_);[Red]\(#,##0\)">
                  <c:v>7458</c:v>
                </c:pt>
                <c:pt idx="9" formatCode="#,##0_);[Red]\(#,##0\)">
                  <c:v>7272</c:v>
                </c:pt>
                <c:pt idx="10" formatCode="#,##0_);[Red]\(#,##0\)">
                  <c:v>7084</c:v>
                </c:pt>
                <c:pt idx="11" formatCode="#,##0_);[Red]\(#,##0\)">
                  <c:v>6931</c:v>
                </c:pt>
                <c:pt idx="12" formatCode="#,##0_);[Red]\(#,##0\)">
                  <c:v>6711</c:v>
                </c:pt>
                <c:pt idx="13" formatCode="#,##0_);[Red]\(#,##0\)">
                  <c:v>6448</c:v>
                </c:pt>
                <c:pt idx="14" formatCode="#,##0_);[Red]\(#,##0\)">
                  <c:v>6393</c:v>
                </c:pt>
                <c:pt idx="15" formatCode="#,##0_);[Red]\(#,##0\)">
                  <c:v>6256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51-4090-95F1-EE20E5F1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379264"/>
        <c:axId val="34381824"/>
      </c:barChart>
      <c:lineChart>
        <c:grouping val="standard"/>
        <c:varyColors val="0"/>
        <c:ser>
          <c:idx val="6"/>
          <c:order val="6"/>
          <c:tx>
            <c:strRef>
              <c:f>'[09-01d.xls]９－１'!#REF!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numRef>
              <c:f>'９－１'!$B$6:$B$21</c:f>
              <c:numCache>
                <c:formatCode>General</c:formatCode>
                <c:ptCount val="1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</c:numCache>
            </c:numRef>
          </c:cat>
          <c:val>
            <c:numRef>
              <c:f>'９－１'!$E$6:$E$21</c:f>
              <c:numCache>
                <c:formatCode>#,##0_);\(#,##0\)</c:formatCode>
                <c:ptCount val="16"/>
                <c:pt idx="0">
                  <c:v>664</c:v>
                </c:pt>
                <c:pt idx="1">
                  <c:v>656</c:v>
                </c:pt>
                <c:pt idx="2" formatCode="#,##0_);[Red]\(#,##0\)">
                  <c:v>645</c:v>
                </c:pt>
                <c:pt idx="3" formatCode="#,##0_);[Red]\(#,##0\)">
                  <c:v>618</c:v>
                </c:pt>
                <c:pt idx="4" formatCode="#,##0_);[Red]\(#,##0\)">
                  <c:v>603</c:v>
                </c:pt>
                <c:pt idx="5" formatCode="#,##0_);[Red]\(#,##0\)">
                  <c:v>608</c:v>
                </c:pt>
                <c:pt idx="6" formatCode="#,##0_);[Red]\(#,##0\)">
                  <c:v>607</c:v>
                </c:pt>
                <c:pt idx="7" formatCode="#,##0_);[Red]\(#,##0\)">
                  <c:v>567</c:v>
                </c:pt>
                <c:pt idx="8" formatCode="#,##0_);[Red]\(#,##0\)">
                  <c:v>541</c:v>
                </c:pt>
                <c:pt idx="9" formatCode="#,##0_);[Red]\(#,##0\)">
                  <c:v>531</c:v>
                </c:pt>
                <c:pt idx="10" formatCode="#,##0_);[Red]\(#,##0\)">
                  <c:v>508</c:v>
                </c:pt>
                <c:pt idx="11" formatCode="#,##0_);[Red]\(#,##0\)">
                  <c:v>502</c:v>
                </c:pt>
                <c:pt idx="12" formatCode="#,##0_);[Red]\(#,##0\)">
                  <c:v>499</c:v>
                </c:pt>
                <c:pt idx="13" formatCode="#,##0_);[Red]\(#,##0\)">
                  <c:v>463</c:v>
                </c:pt>
                <c:pt idx="14" formatCode="#,##0_);[Red]\(#,##0\)">
                  <c:v>419</c:v>
                </c:pt>
                <c:pt idx="15" formatCode="#,##0_);[Red]\(#,##0\)">
                  <c:v>400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51-4090-95F1-EE20E5F1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79264"/>
        <c:axId val="34381824"/>
      </c:lineChart>
      <c:lineChart>
        <c:grouping val="standard"/>
        <c:varyColors val="0"/>
        <c:ser>
          <c:idx val="0"/>
          <c:order val="0"/>
          <c:tx>
            <c:strRef>
              <c:f>'９－１'!$H$5</c:f>
              <c:strCache>
                <c:ptCount val="1"/>
                <c:pt idx="0">
                  <c:v>(千人)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'[09-01d.xls]９－１'!#REF!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'９－１'!$H$6:$H$21</c:f>
              <c:numCache>
                <c:formatCode>#,##0_);\(#,##0\)</c:formatCode>
                <c:ptCount val="16"/>
                <c:pt idx="0">
                  <c:v>398</c:v>
                </c:pt>
                <c:pt idx="1">
                  <c:v>392</c:v>
                </c:pt>
                <c:pt idx="2" formatCode="#,##0_);[Red]\(#,##0\)">
                  <c:v>382</c:v>
                </c:pt>
                <c:pt idx="3" formatCode="#,##0_);[Red]\(#,##0\)">
                  <c:v>357</c:v>
                </c:pt>
                <c:pt idx="4" formatCode="#,##0_);[Red]\(#,##0\)">
                  <c:v>360</c:v>
                </c:pt>
                <c:pt idx="5" formatCode="#,##0_);[Red]\(#,##0\)">
                  <c:v>347</c:v>
                </c:pt>
                <c:pt idx="6" formatCode="#,##0_);[Red]\(#,##0\)">
                  <c:v>349</c:v>
                </c:pt>
                <c:pt idx="7" formatCode="#,##0_);[Red]\(#,##0\)">
                  <c:v>329</c:v>
                </c:pt>
                <c:pt idx="8" formatCode="#,##0_);[Red]\(#,##0\)">
                  <c:v>308</c:v>
                </c:pt>
                <c:pt idx="9" formatCode="#,##0_);[Red]\(#,##0\)">
                  <c:v>301</c:v>
                </c:pt>
                <c:pt idx="10" formatCode="#,##0_);[Red]\(#,##0\)">
                  <c:v>287</c:v>
                </c:pt>
                <c:pt idx="11" formatCode="#,##0_);[Red]\(#,##0\)">
                  <c:v>277</c:v>
                </c:pt>
                <c:pt idx="12" formatCode="#,##0_);[Red]\(#,##0\)">
                  <c:v>267</c:v>
                </c:pt>
                <c:pt idx="13" formatCode="#,##0_);[Red]\(#,##0\)">
                  <c:v>274</c:v>
                </c:pt>
                <c:pt idx="14" formatCode="#,##0_);[Red]\(#,##0\)">
                  <c:v>258</c:v>
                </c:pt>
                <c:pt idx="15" formatCode="#,##0_);[Red]\(#,##0\)">
                  <c:v>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51-4090-95F1-EE20E5F1F393}"/>
            </c:ext>
          </c:extLst>
        </c:ser>
        <c:ser>
          <c:idx val="1"/>
          <c:order val="1"/>
          <c:tx>
            <c:strRef>
              <c:f>'９－１'!$I$5</c:f>
              <c:strCache>
                <c:ptCount val="1"/>
                <c:pt idx="0">
                  <c:v>(千人)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'[09-01d.xls]９－１'!#REF!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'９－１'!$I$6:$I$21</c:f>
              <c:numCache>
                <c:formatCode>#,##0_);[Red]\(#,##0\)</c:formatCode>
                <c:ptCount val="16"/>
                <c:pt idx="0">
                  <c:v>10423</c:v>
                </c:pt>
                <c:pt idx="1">
                  <c:v>9795</c:v>
                </c:pt>
                <c:pt idx="2">
                  <c:v>9815</c:v>
                </c:pt>
                <c:pt idx="3">
                  <c:v>9605</c:v>
                </c:pt>
                <c:pt idx="4">
                  <c:v>9403</c:v>
                </c:pt>
                <c:pt idx="5">
                  <c:v>9349</c:v>
                </c:pt>
                <c:pt idx="6">
                  <c:v>9381</c:v>
                </c:pt>
                <c:pt idx="7">
                  <c:v>9196</c:v>
                </c:pt>
                <c:pt idx="8">
                  <c:v>8647</c:v>
                </c:pt>
                <c:pt idx="9">
                  <c:v>8411</c:v>
                </c:pt>
                <c:pt idx="10">
                  <c:v>8152</c:v>
                </c:pt>
                <c:pt idx="11">
                  <c:v>7968</c:v>
                </c:pt>
                <c:pt idx="12">
                  <c:v>7692</c:v>
                </c:pt>
                <c:pt idx="13">
                  <c:v>7385</c:v>
                </c:pt>
                <c:pt idx="14">
                  <c:v>7261</c:v>
                </c:pt>
                <c:pt idx="15">
                  <c:v>7042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51-4090-95F1-EE20E5F1F393}"/>
            </c:ext>
          </c:extLst>
        </c:ser>
        <c:ser>
          <c:idx val="2"/>
          <c:order val="2"/>
          <c:tx>
            <c:strRef>
              <c:f>'９－１'!$J$5</c:f>
              <c:strCache>
                <c:ptCount val="1"/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'[09-01d.xls]９－１'!#REF!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'９－１'!$J$6:$J$21</c:f>
              <c:numCache>
                <c:formatCode>#,##0_);\(#,##0\)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51-4090-95F1-EE20E5F1F393}"/>
            </c:ext>
          </c:extLst>
        </c:ser>
        <c:ser>
          <c:idx val="3"/>
          <c:order val="3"/>
          <c:tx>
            <c:strRef>
              <c:f>'９－１'!#REF!</c:f>
              <c:strCache>
                <c:ptCount val="1"/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'[09-01d.xls]９－１'!#REF!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'９－１'!#REF!</c:f>
              <c:numCache>
                <c:formatCode>General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951-4090-95F1-EE20E5F1F393}"/>
            </c:ext>
          </c:extLst>
        </c:ser>
        <c:ser>
          <c:idx val="4"/>
          <c:order val="4"/>
          <c:tx>
            <c:strRef>
              <c:f>'９－１'!$K$5</c:f>
              <c:strCache>
                <c:ptCount val="1"/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'[09-01d.xls]９－１'!#REF!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'９－１'!$K$6:$K$21</c:f>
              <c:numCache>
                <c:formatCode>#,##0_);\(#,##0\)</c:formatCode>
                <c:ptCount val="1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951-4090-95F1-EE20E5F1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383744"/>
        <c:axId val="34385280"/>
      </c:lineChart>
      <c:catAx>
        <c:axId val="343792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8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381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千ｔ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79264"/>
        <c:crosses val="autoZero"/>
        <c:crossBetween val="between"/>
      </c:valAx>
      <c:catAx>
        <c:axId val="34383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4385280"/>
        <c:crosses val="autoZero"/>
        <c:auto val="0"/>
        <c:lblAlgn val="ctr"/>
        <c:lblOffset val="100"/>
        <c:noMultiLvlLbl val="0"/>
      </c:catAx>
      <c:valAx>
        <c:axId val="34385280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千人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4383744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25196850393704" l="0" r="0" t="0.98425196850393704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44</xdr:row>
      <xdr:rowOff>0</xdr:rowOff>
    </xdr:from>
    <xdr:to>
      <xdr:col>11</xdr:col>
      <xdr:colOff>0</xdr:colOff>
      <xdr:row>44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view="pageBreakPreview" zoomScale="120" zoomScaleNormal="90" zoomScaleSheetLayoutView="120" workbookViewId="0">
      <pane ySplit="5" topLeftCell="A6" activePane="bottomLeft" state="frozen"/>
      <selection pane="bottomLeft"/>
    </sheetView>
  </sheetViews>
  <sheetFormatPr defaultColWidth="9" defaultRowHeight="13" x14ac:dyDescent="0.2"/>
  <cols>
    <col min="1" max="2" width="4.90625" style="1" customWidth="1"/>
    <col min="3" max="11" width="9" style="1" customWidth="1"/>
    <col min="12" max="16384" width="9" style="1"/>
  </cols>
  <sheetData>
    <row r="1" spans="1:11" ht="21.75" customHeight="1" x14ac:dyDescent="0.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 ht="18" customHeight="1" x14ac:dyDescent="0.2">
      <c r="A2" s="3" t="s">
        <v>13</v>
      </c>
      <c r="B2" s="6"/>
      <c r="C2" s="6"/>
      <c r="K2" s="2" t="s">
        <v>1</v>
      </c>
    </row>
    <row r="3" spans="1:11" x14ac:dyDescent="0.2">
      <c r="A3" s="6"/>
      <c r="B3" s="6"/>
      <c r="C3" s="6"/>
    </row>
    <row r="4" spans="1:11" x14ac:dyDescent="0.2">
      <c r="A4" s="50" t="s">
        <v>2</v>
      </c>
      <c r="B4" s="51"/>
      <c r="C4" s="52"/>
      <c r="D4" s="38" t="s">
        <v>3</v>
      </c>
      <c r="E4" s="38" t="s">
        <v>4</v>
      </c>
      <c r="F4" s="38" t="s">
        <v>5</v>
      </c>
      <c r="G4" s="38" t="s">
        <v>6</v>
      </c>
      <c r="H4" s="38" t="s">
        <v>7</v>
      </c>
      <c r="I4" s="38" t="s">
        <v>12</v>
      </c>
      <c r="J4" s="7"/>
      <c r="K4" s="8"/>
    </row>
    <row r="5" spans="1:11" x14ac:dyDescent="0.2">
      <c r="A5" s="50" t="s">
        <v>8</v>
      </c>
      <c r="B5" s="52"/>
      <c r="C5" s="39" t="s">
        <v>9</v>
      </c>
      <c r="D5" s="40" t="s">
        <v>10</v>
      </c>
      <c r="E5" s="40" t="s">
        <v>10</v>
      </c>
      <c r="F5" s="40" t="s">
        <v>10</v>
      </c>
      <c r="G5" s="40" t="s">
        <v>10</v>
      </c>
      <c r="H5" s="40" t="s">
        <v>10</v>
      </c>
      <c r="I5" s="40" t="s">
        <v>10</v>
      </c>
      <c r="J5" s="9"/>
      <c r="K5" s="10"/>
    </row>
    <row r="6" spans="1:11" x14ac:dyDescent="0.2">
      <c r="A6" s="13" t="s">
        <v>11</v>
      </c>
      <c r="B6" s="11">
        <v>1</v>
      </c>
      <c r="C6" s="12">
        <v>1989</v>
      </c>
      <c r="D6" s="19">
        <v>8617</v>
      </c>
      <c r="E6" s="19">
        <v>664</v>
      </c>
      <c r="F6" s="14">
        <v>248</v>
      </c>
      <c r="G6" s="19">
        <v>496</v>
      </c>
      <c r="H6" s="19">
        <v>398</v>
      </c>
      <c r="I6" s="23">
        <f t="shared" ref="I6:I30" si="0">SUM(D6:H6)</f>
        <v>10423</v>
      </c>
      <c r="J6" s="15"/>
      <c r="K6" s="20"/>
    </row>
    <row r="7" spans="1:11" x14ac:dyDescent="0.2">
      <c r="A7" s="13"/>
      <c r="B7" s="11">
        <v>2</v>
      </c>
      <c r="C7" s="12">
        <v>1990</v>
      </c>
      <c r="D7" s="19">
        <v>8324</v>
      </c>
      <c r="E7" s="19">
        <v>656</v>
      </c>
      <c r="F7" s="21"/>
      <c r="G7" s="19">
        <v>423</v>
      </c>
      <c r="H7" s="19">
        <v>392</v>
      </c>
      <c r="I7" s="23">
        <f t="shared" si="0"/>
        <v>9795</v>
      </c>
      <c r="J7" s="22"/>
      <c r="K7" s="20"/>
    </row>
    <row r="8" spans="1:11" x14ac:dyDescent="0.2">
      <c r="A8" s="13"/>
      <c r="B8" s="44">
        <v>3</v>
      </c>
      <c r="C8" s="12">
        <v>1991</v>
      </c>
      <c r="D8" s="23">
        <v>8314</v>
      </c>
      <c r="E8" s="23">
        <v>645</v>
      </c>
      <c r="F8" s="24"/>
      <c r="G8" s="23">
        <v>474</v>
      </c>
      <c r="H8" s="23">
        <v>382</v>
      </c>
      <c r="I8" s="23">
        <f t="shared" si="0"/>
        <v>9815</v>
      </c>
      <c r="J8" s="25"/>
      <c r="K8" s="26"/>
    </row>
    <row r="9" spans="1:11" x14ac:dyDescent="0.2">
      <c r="A9" s="13"/>
      <c r="B9" s="44">
        <v>4</v>
      </c>
      <c r="C9" s="12">
        <v>1992</v>
      </c>
      <c r="D9" s="23">
        <v>8184</v>
      </c>
      <c r="E9" s="23">
        <v>618</v>
      </c>
      <c r="F9" s="24"/>
      <c r="G9" s="23">
        <v>446</v>
      </c>
      <c r="H9" s="23">
        <v>357</v>
      </c>
      <c r="I9" s="23">
        <f t="shared" si="0"/>
        <v>9605</v>
      </c>
      <c r="J9" s="25"/>
      <c r="K9" s="26"/>
    </row>
    <row r="10" spans="1:11" x14ac:dyDescent="0.2">
      <c r="A10" s="13"/>
      <c r="B10" s="44">
        <v>5</v>
      </c>
      <c r="C10" s="12">
        <v>1993</v>
      </c>
      <c r="D10" s="23">
        <v>8024</v>
      </c>
      <c r="E10" s="23">
        <v>603</v>
      </c>
      <c r="F10" s="24"/>
      <c r="G10" s="23">
        <v>416</v>
      </c>
      <c r="H10" s="23">
        <v>360</v>
      </c>
      <c r="I10" s="23">
        <f t="shared" si="0"/>
        <v>9403</v>
      </c>
      <c r="J10" s="25"/>
      <c r="K10" s="26"/>
    </row>
    <row r="11" spans="1:11" x14ac:dyDescent="0.2">
      <c r="A11" s="13"/>
      <c r="B11" s="44">
        <v>6</v>
      </c>
      <c r="C11" s="12">
        <v>1994</v>
      </c>
      <c r="D11" s="23">
        <v>7983</v>
      </c>
      <c r="E11" s="23">
        <v>608</v>
      </c>
      <c r="F11" s="24"/>
      <c r="G11" s="23">
        <v>411</v>
      </c>
      <c r="H11" s="23">
        <v>347</v>
      </c>
      <c r="I11" s="23">
        <f t="shared" si="0"/>
        <v>9349</v>
      </c>
      <c r="J11" s="25"/>
      <c r="K11" s="26"/>
    </row>
    <row r="12" spans="1:11" x14ac:dyDescent="0.2">
      <c r="A12" s="13"/>
      <c r="B12" s="44">
        <v>7</v>
      </c>
      <c r="C12" s="12">
        <v>1995</v>
      </c>
      <c r="D12" s="23">
        <v>8029</v>
      </c>
      <c r="E12" s="23">
        <v>607</v>
      </c>
      <c r="F12" s="24"/>
      <c r="G12" s="23">
        <v>396</v>
      </c>
      <c r="H12" s="23">
        <v>349</v>
      </c>
      <c r="I12" s="23">
        <f t="shared" si="0"/>
        <v>9381</v>
      </c>
      <c r="J12" s="25"/>
      <c r="K12" s="26"/>
    </row>
    <row r="13" spans="1:11" x14ac:dyDescent="0.2">
      <c r="A13" s="13"/>
      <c r="B13" s="44">
        <v>8</v>
      </c>
      <c r="C13" s="12">
        <v>1996</v>
      </c>
      <c r="D13" s="27">
        <v>7926</v>
      </c>
      <c r="E13" s="27">
        <v>567</v>
      </c>
      <c r="F13" s="24"/>
      <c r="G13" s="27">
        <v>374</v>
      </c>
      <c r="H13" s="27">
        <v>329</v>
      </c>
      <c r="I13" s="23">
        <f t="shared" si="0"/>
        <v>9196</v>
      </c>
      <c r="J13" s="25"/>
      <c r="K13" s="28"/>
    </row>
    <row r="14" spans="1:11" x14ac:dyDescent="0.2">
      <c r="A14" s="13"/>
      <c r="B14" s="44">
        <v>9</v>
      </c>
      <c r="C14" s="12">
        <v>1997</v>
      </c>
      <c r="D14" s="27">
        <v>7458</v>
      </c>
      <c r="E14" s="27">
        <v>541</v>
      </c>
      <c r="F14" s="24"/>
      <c r="G14" s="27">
        <v>340</v>
      </c>
      <c r="H14" s="27">
        <v>308</v>
      </c>
      <c r="I14" s="23">
        <f t="shared" si="0"/>
        <v>8647</v>
      </c>
      <c r="J14" s="25"/>
      <c r="K14" s="28"/>
    </row>
    <row r="15" spans="1:11" x14ac:dyDescent="0.2">
      <c r="A15" s="13"/>
      <c r="B15" s="44">
        <v>10</v>
      </c>
      <c r="C15" s="12">
        <v>1998</v>
      </c>
      <c r="D15" s="27">
        <v>7272</v>
      </c>
      <c r="E15" s="27">
        <v>531</v>
      </c>
      <c r="F15" s="24"/>
      <c r="G15" s="27">
        <v>307</v>
      </c>
      <c r="H15" s="27">
        <v>301</v>
      </c>
      <c r="I15" s="23">
        <f t="shared" si="0"/>
        <v>8411</v>
      </c>
      <c r="J15" s="25"/>
      <c r="K15" s="28"/>
    </row>
    <row r="16" spans="1:11" x14ac:dyDescent="0.2">
      <c r="A16" s="13"/>
      <c r="B16" s="44">
        <v>11</v>
      </c>
      <c r="C16" s="12">
        <v>1999</v>
      </c>
      <c r="D16" s="27">
        <v>7084</v>
      </c>
      <c r="E16" s="27">
        <v>508</v>
      </c>
      <c r="F16" s="24"/>
      <c r="G16" s="27">
        <v>273</v>
      </c>
      <c r="H16" s="27">
        <v>287</v>
      </c>
      <c r="I16" s="23">
        <f t="shared" si="0"/>
        <v>8152</v>
      </c>
      <c r="J16" s="25"/>
      <c r="K16" s="28"/>
    </row>
    <row r="17" spans="1:11" x14ac:dyDescent="0.2">
      <c r="A17" s="13"/>
      <c r="B17" s="44">
        <v>12</v>
      </c>
      <c r="C17" s="12">
        <v>2000</v>
      </c>
      <c r="D17" s="27">
        <v>6931</v>
      </c>
      <c r="E17" s="27">
        <v>502</v>
      </c>
      <c r="F17" s="24"/>
      <c r="G17" s="27">
        <v>258</v>
      </c>
      <c r="H17" s="27">
        <v>277</v>
      </c>
      <c r="I17" s="23">
        <f t="shared" si="0"/>
        <v>7968</v>
      </c>
      <c r="J17" s="25"/>
      <c r="K17" s="28"/>
    </row>
    <row r="18" spans="1:11" x14ac:dyDescent="0.2">
      <c r="A18" s="13"/>
      <c r="B18" s="44">
        <v>13</v>
      </c>
      <c r="C18" s="12">
        <v>2001</v>
      </c>
      <c r="D18" s="16">
        <v>6711</v>
      </c>
      <c r="E18" s="16">
        <v>499</v>
      </c>
      <c r="F18" s="24"/>
      <c r="G18" s="16">
        <v>215</v>
      </c>
      <c r="H18" s="16">
        <v>267</v>
      </c>
      <c r="I18" s="23">
        <f t="shared" si="0"/>
        <v>7692</v>
      </c>
      <c r="J18" s="25"/>
      <c r="K18" s="18"/>
    </row>
    <row r="19" spans="1:11" x14ac:dyDescent="0.2">
      <c r="A19" s="13"/>
      <c r="B19" s="44">
        <v>14</v>
      </c>
      <c r="C19" s="12">
        <v>2002</v>
      </c>
      <c r="D19" s="16">
        <v>6448</v>
      </c>
      <c r="E19" s="16">
        <v>463</v>
      </c>
      <c r="F19" s="24"/>
      <c r="G19" s="16">
        <v>200</v>
      </c>
      <c r="H19" s="16">
        <v>274</v>
      </c>
      <c r="I19" s="23">
        <f t="shared" si="0"/>
        <v>7385</v>
      </c>
      <c r="J19" s="25"/>
      <c r="K19" s="18"/>
    </row>
    <row r="20" spans="1:11" x14ac:dyDescent="0.2">
      <c r="A20" s="13"/>
      <c r="B20" s="44">
        <v>15</v>
      </c>
      <c r="C20" s="12">
        <v>2003</v>
      </c>
      <c r="D20" s="16">
        <v>6393</v>
      </c>
      <c r="E20" s="16">
        <v>419</v>
      </c>
      <c r="F20" s="24"/>
      <c r="G20" s="16">
        <v>191</v>
      </c>
      <c r="H20" s="16">
        <v>258</v>
      </c>
      <c r="I20" s="23">
        <f t="shared" si="0"/>
        <v>7261</v>
      </c>
      <c r="J20" s="25"/>
      <c r="K20" s="18"/>
    </row>
    <row r="21" spans="1:11" x14ac:dyDescent="0.2">
      <c r="A21" s="13"/>
      <c r="B21" s="44">
        <v>16</v>
      </c>
      <c r="C21" s="12">
        <v>2004</v>
      </c>
      <c r="D21" s="16">
        <v>6256</v>
      </c>
      <c r="E21" s="16">
        <v>400</v>
      </c>
      <c r="F21" s="24"/>
      <c r="G21" s="16">
        <v>164</v>
      </c>
      <c r="H21" s="16">
        <v>222</v>
      </c>
      <c r="I21" s="23">
        <f t="shared" si="0"/>
        <v>7042</v>
      </c>
      <c r="J21" s="25"/>
      <c r="K21" s="18"/>
    </row>
    <row r="22" spans="1:11" x14ac:dyDescent="0.2">
      <c r="A22" s="13"/>
      <c r="B22" s="44">
        <v>17</v>
      </c>
      <c r="C22" s="12">
        <v>2005</v>
      </c>
      <c r="D22" s="16">
        <v>6127</v>
      </c>
      <c r="E22" s="16">
        <v>361</v>
      </c>
      <c r="F22" s="24"/>
      <c r="G22" s="16">
        <v>162</v>
      </c>
      <c r="H22" s="16">
        <v>192</v>
      </c>
      <c r="I22" s="23">
        <f t="shared" si="0"/>
        <v>6842</v>
      </c>
      <c r="J22" s="29"/>
      <c r="K22" s="18"/>
    </row>
    <row r="23" spans="1:11" x14ac:dyDescent="0.2">
      <c r="A23" s="13"/>
      <c r="B23" s="44">
        <v>18</v>
      </c>
      <c r="C23" s="12">
        <v>2006</v>
      </c>
      <c r="D23" s="16">
        <v>6036</v>
      </c>
      <c r="E23" s="16">
        <v>358</v>
      </c>
      <c r="F23" s="24"/>
      <c r="G23" s="16">
        <v>141</v>
      </c>
      <c r="H23" s="16">
        <v>175</v>
      </c>
      <c r="I23" s="23">
        <f t="shared" si="0"/>
        <v>6710</v>
      </c>
      <c r="J23" s="29"/>
      <c r="K23" s="18"/>
    </row>
    <row r="24" spans="1:11" x14ac:dyDescent="0.2">
      <c r="A24" s="13"/>
      <c r="B24" s="44">
        <v>19</v>
      </c>
      <c r="C24" s="12">
        <v>2007</v>
      </c>
      <c r="D24" s="16">
        <v>6167</v>
      </c>
      <c r="E24" s="16">
        <v>343</v>
      </c>
      <c r="F24" s="24"/>
      <c r="G24" s="16">
        <v>142</v>
      </c>
      <c r="H24" s="16">
        <v>161</v>
      </c>
      <c r="I24" s="23">
        <f t="shared" si="0"/>
        <v>6813</v>
      </c>
      <c r="J24" s="29"/>
      <c r="K24" s="18"/>
    </row>
    <row r="25" spans="1:11" x14ac:dyDescent="0.2">
      <c r="A25" s="13"/>
      <c r="B25" s="44">
        <v>20</v>
      </c>
      <c r="C25" s="12">
        <v>2008</v>
      </c>
      <c r="D25" s="16">
        <v>6250</v>
      </c>
      <c r="E25" s="16">
        <v>347</v>
      </c>
      <c r="F25" s="24"/>
      <c r="G25" s="16">
        <v>127</v>
      </c>
      <c r="H25" s="16">
        <v>160</v>
      </c>
      <c r="I25" s="23">
        <f t="shared" si="0"/>
        <v>6884</v>
      </c>
      <c r="J25" s="29"/>
      <c r="K25" s="18"/>
    </row>
    <row r="26" spans="1:11" x14ac:dyDescent="0.2">
      <c r="A26" s="13"/>
      <c r="B26" s="44">
        <v>21</v>
      </c>
      <c r="C26" s="12">
        <v>2009</v>
      </c>
      <c r="D26" s="16">
        <v>5970</v>
      </c>
      <c r="E26" s="16">
        <v>325</v>
      </c>
      <c r="F26" s="24"/>
      <c r="G26" s="16">
        <v>110</v>
      </c>
      <c r="H26" s="16">
        <v>147</v>
      </c>
      <c r="I26" s="23">
        <f t="shared" si="0"/>
        <v>6552</v>
      </c>
      <c r="J26" s="29"/>
      <c r="K26" s="18"/>
    </row>
    <row r="27" spans="1:11" x14ac:dyDescent="0.2">
      <c r="A27" s="13"/>
      <c r="B27" s="44">
        <v>22</v>
      </c>
      <c r="C27" s="12">
        <v>2010</v>
      </c>
      <c r="D27" s="16">
        <v>5873</v>
      </c>
      <c r="E27" s="16">
        <v>301</v>
      </c>
      <c r="F27" s="24"/>
      <c r="G27" s="16">
        <v>93</v>
      </c>
      <c r="H27" s="16">
        <v>139</v>
      </c>
      <c r="I27" s="23">
        <f t="shared" si="0"/>
        <v>6406</v>
      </c>
      <c r="J27" s="29"/>
      <c r="K27" s="18"/>
    </row>
    <row r="28" spans="1:11" x14ac:dyDescent="0.2">
      <c r="A28" s="13"/>
      <c r="B28" s="44">
        <v>23</v>
      </c>
      <c r="C28" s="12">
        <v>2011</v>
      </c>
      <c r="D28" s="16">
        <v>5875</v>
      </c>
      <c r="E28" s="16">
        <v>294</v>
      </c>
      <c r="F28" s="24"/>
      <c r="G28" s="16">
        <v>78</v>
      </c>
      <c r="H28" s="16">
        <v>140</v>
      </c>
      <c r="I28" s="23">
        <f t="shared" si="0"/>
        <v>6387</v>
      </c>
      <c r="J28" s="29"/>
      <c r="K28" s="18"/>
    </row>
    <row r="29" spans="1:11" x14ac:dyDescent="0.2">
      <c r="A29" s="13"/>
      <c r="B29" s="44">
        <v>24</v>
      </c>
      <c r="C29" s="12">
        <v>2012</v>
      </c>
      <c r="D29" s="16">
        <v>5872</v>
      </c>
      <c r="E29" s="16">
        <v>284</v>
      </c>
      <c r="F29" s="24"/>
      <c r="G29" s="16">
        <v>72</v>
      </c>
      <c r="H29" s="16">
        <v>126</v>
      </c>
      <c r="I29" s="23">
        <f t="shared" si="0"/>
        <v>6354</v>
      </c>
      <c r="J29" s="29"/>
      <c r="K29" s="18"/>
    </row>
    <row r="30" spans="1:11" x14ac:dyDescent="0.2">
      <c r="A30" s="13"/>
      <c r="B30" s="45">
        <v>25</v>
      </c>
      <c r="C30" s="13">
        <v>2013</v>
      </c>
      <c r="D30" s="17">
        <v>6247</v>
      </c>
      <c r="E30" s="17">
        <v>311</v>
      </c>
      <c r="F30" s="30"/>
      <c r="G30" s="17">
        <v>53</v>
      </c>
      <c r="H30" s="17">
        <v>96</v>
      </c>
      <c r="I30" s="47">
        <f t="shared" si="0"/>
        <v>6707</v>
      </c>
      <c r="J30" s="29"/>
      <c r="K30" s="18"/>
    </row>
    <row r="31" spans="1:11" x14ac:dyDescent="0.2">
      <c r="A31" s="13"/>
      <c r="B31" s="45">
        <v>26</v>
      </c>
      <c r="C31" s="12">
        <v>2014</v>
      </c>
      <c r="D31" s="17">
        <v>5878</v>
      </c>
      <c r="E31" s="17">
        <v>261</v>
      </c>
      <c r="F31" s="30"/>
      <c r="G31" s="17">
        <v>56</v>
      </c>
      <c r="H31" s="17">
        <v>105</v>
      </c>
      <c r="I31" s="23">
        <f>SUM(D31:H31)</f>
        <v>6300</v>
      </c>
      <c r="J31" s="25"/>
      <c r="K31" s="18"/>
    </row>
    <row r="32" spans="1:11" x14ac:dyDescent="0.2">
      <c r="A32" s="13"/>
      <c r="B32" s="45">
        <v>27</v>
      </c>
      <c r="C32" s="12">
        <v>2015</v>
      </c>
      <c r="D32" s="16">
        <v>5916</v>
      </c>
      <c r="E32" s="16">
        <v>264</v>
      </c>
      <c r="F32" s="24"/>
      <c r="G32" s="18">
        <v>56</v>
      </c>
      <c r="H32" s="16">
        <v>121</v>
      </c>
      <c r="I32" s="23">
        <f>SUM(D32:H32)</f>
        <v>6357</v>
      </c>
      <c r="J32" s="29"/>
      <c r="K32" s="18"/>
    </row>
    <row r="33" spans="1:11" x14ac:dyDescent="0.2">
      <c r="A33" s="13"/>
      <c r="B33" s="44">
        <v>28</v>
      </c>
      <c r="C33" s="12">
        <v>2016</v>
      </c>
      <c r="D33" s="16">
        <v>5810</v>
      </c>
      <c r="E33" s="16">
        <v>245</v>
      </c>
      <c r="F33" s="24"/>
      <c r="G33" s="16">
        <v>55</v>
      </c>
      <c r="H33" s="16">
        <v>117</v>
      </c>
      <c r="I33" s="23">
        <f>SUM(D33:H33)</f>
        <v>6227</v>
      </c>
      <c r="J33" s="29"/>
      <c r="K33" s="18"/>
    </row>
    <row r="34" spans="1:11" x14ac:dyDescent="0.2">
      <c r="A34" s="13"/>
      <c r="B34" s="44">
        <v>29</v>
      </c>
      <c r="C34" s="12">
        <v>2017</v>
      </c>
      <c r="D34" s="16">
        <v>5868</v>
      </c>
      <c r="E34" s="16">
        <v>239</v>
      </c>
      <c r="F34" s="24"/>
      <c r="G34" s="16">
        <v>75</v>
      </c>
      <c r="H34" s="16">
        <v>115</v>
      </c>
      <c r="I34" s="23">
        <f t="shared" ref="I34" si="1">SUM(D34:H34)</f>
        <v>6297</v>
      </c>
      <c r="J34" s="29"/>
      <c r="K34" s="18"/>
    </row>
    <row r="35" spans="1:11" x14ac:dyDescent="0.2">
      <c r="A35" s="13"/>
      <c r="B35" s="44">
        <v>30</v>
      </c>
      <c r="C35" s="12">
        <v>2018</v>
      </c>
      <c r="D35" s="16">
        <v>5743</v>
      </c>
      <c r="E35" s="16">
        <v>235</v>
      </c>
      <c r="F35" s="24"/>
      <c r="G35" s="43" t="s">
        <v>16</v>
      </c>
      <c r="H35" s="16">
        <v>99</v>
      </c>
      <c r="I35" s="23">
        <f t="shared" ref="I35:I37" si="2">SUM(D35:H35)</f>
        <v>6077</v>
      </c>
      <c r="J35" s="29"/>
      <c r="K35" s="18"/>
    </row>
    <row r="36" spans="1:11" x14ac:dyDescent="0.2">
      <c r="A36" s="13" t="s">
        <v>14</v>
      </c>
      <c r="B36" s="44">
        <v>1</v>
      </c>
      <c r="C36" s="12">
        <v>2019</v>
      </c>
      <c r="D36" s="16">
        <v>5614</v>
      </c>
      <c r="E36" s="16">
        <v>210</v>
      </c>
      <c r="F36" s="24"/>
      <c r="G36" s="41"/>
      <c r="H36" s="16">
        <v>94</v>
      </c>
      <c r="I36" s="23">
        <f t="shared" si="2"/>
        <v>5918</v>
      </c>
      <c r="J36" s="29"/>
      <c r="K36" s="18"/>
    </row>
    <row r="37" spans="1:11" x14ac:dyDescent="0.2">
      <c r="A37" s="13"/>
      <c r="B37" s="11">
        <v>2</v>
      </c>
      <c r="C37" s="12">
        <v>2020</v>
      </c>
      <c r="D37" s="16">
        <v>4266</v>
      </c>
      <c r="E37" s="16">
        <v>167</v>
      </c>
      <c r="F37" s="24"/>
      <c r="G37" s="41"/>
      <c r="H37" s="16">
        <v>73</v>
      </c>
      <c r="I37" s="23">
        <f t="shared" si="2"/>
        <v>4506</v>
      </c>
      <c r="J37" s="29"/>
      <c r="K37" s="18"/>
    </row>
    <row r="38" spans="1:11" x14ac:dyDescent="0.2">
      <c r="A38" s="13"/>
      <c r="B38" s="11">
        <v>3</v>
      </c>
      <c r="C38" s="12">
        <v>2021</v>
      </c>
      <c r="D38" s="16">
        <v>4260</v>
      </c>
      <c r="E38" s="16">
        <v>176</v>
      </c>
      <c r="F38" s="24"/>
      <c r="G38" s="41"/>
      <c r="H38" s="16">
        <v>66</v>
      </c>
      <c r="I38" s="23">
        <f>SUM(D38:H38)</f>
        <v>4502</v>
      </c>
      <c r="J38" s="29"/>
      <c r="K38" s="18"/>
    </row>
    <row r="39" spans="1:11" x14ac:dyDescent="0.2">
      <c r="A39" s="37"/>
      <c r="B39" s="36">
        <v>4</v>
      </c>
      <c r="C39" s="34">
        <v>2022</v>
      </c>
      <c r="D39" s="32">
        <v>4638</v>
      </c>
      <c r="E39" s="32">
        <v>139</v>
      </c>
      <c r="F39" s="33"/>
      <c r="G39" s="42"/>
      <c r="H39" s="32">
        <v>64</v>
      </c>
      <c r="I39" s="23">
        <f>SUM(D39:H39)</f>
        <v>4841</v>
      </c>
      <c r="J39" s="29"/>
      <c r="K39" s="18"/>
    </row>
    <row r="40" spans="1:11" x14ac:dyDescent="0.2">
      <c r="A40" s="35"/>
      <c r="B40" s="31"/>
      <c r="E40" s="8"/>
      <c r="F40" s="8"/>
      <c r="G40" s="8"/>
      <c r="H40" s="8"/>
      <c r="I40" s="46"/>
    </row>
    <row r="41" spans="1:11" x14ac:dyDescent="0.2">
      <c r="A41" s="1" t="s">
        <v>15</v>
      </c>
    </row>
    <row r="42" spans="1:11" x14ac:dyDescent="0.2">
      <c r="B42" s="1" t="s">
        <v>19</v>
      </c>
    </row>
    <row r="43" spans="1:11" x14ac:dyDescent="0.2">
      <c r="B43" s="1" t="s">
        <v>20</v>
      </c>
    </row>
    <row r="44" spans="1:11" x14ac:dyDescent="0.2">
      <c r="A44" s="1" t="s">
        <v>18</v>
      </c>
    </row>
    <row r="45" spans="1:11" x14ac:dyDescent="0.2">
      <c r="A45" s="8" t="s">
        <v>17</v>
      </c>
      <c r="B45" s="8"/>
      <c r="C45" s="8"/>
      <c r="D45" s="8"/>
      <c r="E45" s="8"/>
      <c r="F45" s="8"/>
      <c r="G45" s="8"/>
      <c r="H45" s="8"/>
      <c r="I45" s="8"/>
      <c r="J45" s="8"/>
      <c r="K45" s="8"/>
    </row>
    <row r="46" spans="1:11" x14ac:dyDescent="0.2">
      <c r="A46" s="8"/>
      <c r="B46" s="48"/>
      <c r="D46" s="8"/>
      <c r="E46" s="8"/>
      <c r="F46" s="8"/>
      <c r="G46" s="8"/>
      <c r="H46" s="8"/>
      <c r="I46" s="8"/>
      <c r="J46" s="8"/>
      <c r="K46" s="8"/>
    </row>
    <row r="47" spans="1:11" x14ac:dyDescent="0.2">
      <c r="B47" s="49"/>
    </row>
  </sheetData>
  <mergeCells count="2">
    <mergeCell ref="A4:C4"/>
    <mergeCell ref="A5:B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９－１</vt:lpstr>
      <vt:lpstr>'９－１'!Print_Area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440086</dc:creator>
  <cp:lastModifiedBy>片岡　充久</cp:lastModifiedBy>
  <cp:lastPrinted>2025-01-17T05:57:07Z</cp:lastPrinted>
  <dcterms:created xsi:type="dcterms:W3CDTF">1997-01-08T22:48:59Z</dcterms:created>
  <dcterms:modified xsi:type="dcterms:W3CDTF">2025-02-10T00:48:44Z</dcterms:modified>
</cp:coreProperties>
</file>