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共通\グラフでみる島根のすがた\R7\01.データベース用（完成版）\R8.2月更新分\個別データ表（エクセル）\"/>
    </mc:Choice>
  </mc:AlternateContent>
  <xr:revisionPtr revIDLastSave="0" documentId="13_ncr:1_{808DAADD-BFE1-43D2-9356-AA15A75669FB}" xr6:coauthVersionLast="47" xr6:coauthVersionMax="47" xr10:uidLastSave="{00000000-0000-0000-0000-000000000000}"/>
  <bookViews>
    <workbookView xWindow="-108" yWindow="-108" windowWidth="23256" windowHeight="12456" xr2:uid="{FC8F7A1C-4A91-4357-A82F-66DA3024775C}"/>
  </bookViews>
  <sheets>
    <sheet name="６－１" sheetId="1" r:id="rId1"/>
  </sheets>
  <definedNames>
    <definedName name="_xlnm.Print_Area" localSheetId="0">'６－１'!$A$1:$J$50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E44" i="1"/>
  <c r="I43" i="1"/>
  <c r="E43" i="1"/>
  <c r="I42" i="1"/>
  <c r="E42" i="1"/>
  <c r="I41" i="1"/>
  <c r="E41" i="1"/>
  <c r="I40" i="1"/>
  <c r="E40" i="1"/>
  <c r="E39" i="1"/>
  <c r="E38" i="1"/>
  <c r="G37" i="1"/>
  <c r="E37" i="1"/>
  <c r="G36" i="1"/>
  <c r="E36" i="1"/>
  <c r="G35" i="1"/>
  <c r="E35" i="1"/>
  <c r="E34" i="1"/>
  <c r="E33" i="1"/>
  <c r="E32" i="1"/>
  <c r="E31" i="1"/>
  <c r="E30" i="1"/>
  <c r="E29" i="1"/>
  <c r="G28" i="1"/>
  <c r="E28" i="1"/>
  <c r="G27" i="1"/>
  <c r="E27" i="1"/>
  <c r="G26" i="1"/>
  <c r="E26" i="1"/>
  <c r="G25" i="1"/>
  <c r="E25" i="1"/>
  <c r="G24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<sst xmlns="http://schemas.openxmlformats.org/spreadsheetml/2006/main" count="25" uniqueCount="20">
  <si>
    <t>６．製造業</t>
    <rPh sb="2" eb="5">
      <t>セイゾウギョウ</t>
    </rPh>
    <phoneticPr fontId="2"/>
  </si>
  <si>
    <t>　１)鉱工業生産指数の推移</t>
    <rPh sb="3" eb="6">
      <t>コウコウギョウ</t>
    </rPh>
    <rPh sb="6" eb="8">
      <t>セイサン</t>
    </rPh>
    <rPh sb="8" eb="10">
      <t>シスウ</t>
    </rPh>
    <rPh sb="11" eb="13">
      <t>スイイ</t>
    </rPh>
    <phoneticPr fontId="2"/>
  </si>
  <si>
    <t>暦年</t>
    <rPh sb="0" eb="2">
      <t>レキネン</t>
    </rPh>
    <phoneticPr fontId="2"/>
  </si>
  <si>
    <t>区分</t>
    <rPh sb="0" eb="2">
      <t>クブン</t>
    </rPh>
    <phoneticPr fontId="2"/>
  </si>
  <si>
    <t>島根県　R2=100</t>
    <rPh sb="0" eb="3">
      <t>シマネケン</t>
    </rPh>
    <phoneticPr fontId="2"/>
  </si>
  <si>
    <t>中国地方</t>
    <rPh sb="0" eb="2">
      <t>チュウゴク</t>
    </rPh>
    <rPh sb="2" eb="4">
      <t>チホウ</t>
    </rPh>
    <phoneticPr fontId="2"/>
  </si>
  <si>
    <t>全　国　R2=100</t>
    <rPh sb="0" eb="1">
      <t>ゼン</t>
    </rPh>
    <rPh sb="2" eb="3">
      <t>コク</t>
    </rPh>
    <phoneticPr fontId="2"/>
  </si>
  <si>
    <t>鉱工業
生産指数</t>
    <rPh sb="0" eb="3">
      <t>コウコウギョウ</t>
    </rPh>
    <rPh sb="4" eb="6">
      <t>セイサン</t>
    </rPh>
    <rPh sb="6" eb="8">
      <t>シスウ</t>
    </rPh>
    <phoneticPr fontId="2"/>
  </si>
  <si>
    <t>対前年比</t>
    <rPh sb="0" eb="1">
      <t>タイ</t>
    </rPh>
    <rPh sb="1" eb="3">
      <t>ゼンネン</t>
    </rPh>
    <rPh sb="3" eb="4">
      <t>ヒ</t>
    </rPh>
    <phoneticPr fontId="2"/>
  </si>
  <si>
    <t>鉱工業　　　　　生産指数</t>
    <rPh sb="0" eb="3">
      <t>コウコウギョウ</t>
    </rPh>
    <rPh sb="8" eb="10">
      <t>セイサン</t>
    </rPh>
    <rPh sb="10" eb="12">
      <t>シスウ</t>
    </rPh>
    <phoneticPr fontId="2"/>
  </si>
  <si>
    <t>和暦</t>
    <rPh sb="0" eb="2">
      <t>ワレキ</t>
    </rPh>
    <phoneticPr fontId="2"/>
  </si>
  <si>
    <t>西暦</t>
    <rPh sb="0" eb="2">
      <t>セイレキ</t>
    </rPh>
    <phoneticPr fontId="2"/>
  </si>
  <si>
    <t>(%)</t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</si>
  <si>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</si>
  <si>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</si>
  <si>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資料出所： 島根県統計調査課及び経済産業省</t>
    <rPh sb="0" eb="2">
      <t>シリョウ</t>
    </rPh>
    <rPh sb="2" eb="4">
      <t>シュッショ</t>
    </rPh>
    <rPh sb="6" eb="9">
      <t>シマネケン</t>
    </rPh>
    <rPh sb="9" eb="11">
      <t>トウケイ</t>
    </rPh>
    <rPh sb="11" eb="14">
      <t>チョウサカ</t>
    </rPh>
    <rPh sb="14" eb="15">
      <t>オヨ</t>
    </rPh>
    <rPh sb="16" eb="18">
      <t>ケイザイ</t>
    </rPh>
    <rPh sb="18" eb="20">
      <t>サンギョウ</t>
    </rPh>
    <rPh sb="20" eb="21">
      <t>ショウ</t>
    </rPh>
    <phoneticPr fontId="2"/>
  </si>
  <si>
    <t>※ 平成30年1月以降は令和2年を100として表示する。</t>
    <rPh sb="2" eb="4">
      <t>ヘイセイ</t>
    </rPh>
    <rPh sb="6" eb="7">
      <t>ネン</t>
    </rPh>
    <rPh sb="8" eb="9">
      <t>ガツ</t>
    </rPh>
    <rPh sb="9" eb="11">
      <t>イコウ</t>
    </rPh>
    <rPh sb="12" eb="14">
      <t>レイワ</t>
    </rPh>
    <rPh sb="15" eb="16">
      <t>ネン</t>
    </rPh>
    <rPh sb="23" eb="25">
      <t>ヒョウジ</t>
    </rPh>
    <phoneticPr fontId="2"/>
  </si>
  <si>
    <t>※ 平成29年以前は、旧基準のため、リンク係数を掛けて令和2年基準に接続。</t>
    <rPh sb="2" eb="4">
      <t>ヘイセイ</t>
    </rPh>
    <rPh sb="6" eb="7">
      <t>ネン</t>
    </rPh>
    <rPh sb="7" eb="9">
      <t>イゼン</t>
    </rPh>
    <rPh sb="11" eb="14">
      <t>キュウキジュン</t>
    </rPh>
    <rPh sb="21" eb="23">
      <t>ケイスウ</t>
    </rPh>
    <rPh sb="24" eb="25">
      <t>カ</t>
    </rPh>
    <rPh sb="27" eb="29">
      <t>レイワ</t>
    </rPh>
    <rPh sb="30" eb="31">
      <t>ネン</t>
    </rPh>
    <rPh sb="31" eb="33">
      <t>キジュン</t>
    </rPh>
    <rPh sb="34" eb="36">
      <t>セツゾク</t>
    </rPh>
    <phoneticPr fontId="2"/>
  </si>
  <si>
    <t>　　ただし、旧基準の指数と新基準の指数では、採用品目及びウエイトが異なるので、平成29年以前の</t>
    <rPh sb="6" eb="9">
      <t>キュウキジュン</t>
    </rPh>
    <rPh sb="10" eb="12">
      <t>シスウ</t>
    </rPh>
    <rPh sb="13" eb="16">
      <t>シンキジュン</t>
    </rPh>
    <rPh sb="17" eb="19">
      <t>シスウ</t>
    </rPh>
    <rPh sb="22" eb="26">
      <t>サイヨウヒンモク</t>
    </rPh>
    <rPh sb="26" eb="27">
      <t>オヨ</t>
    </rPh>
    <rPh sb="33" eb="34">
      <t>コト</t>
    </rPh>
    <rPh sb="39" eb="41">
      <t>ヘイセイ</t>
    </rPh>
    <rPh sb="43" eb="44">
      <t>ネン</t>
    </rPh>
    <rPh sb="44" eb="46">
      <t>イゼン</t>
    </rPh>
    <phoneticPr fontId="2"/>
  </si>
  <si>
    <t>　　指数については、おおよその傾向をみるものである。</t>
    <rPh sb="2" eb="4">
      <t>シスウ</t>
    </rPh>
    <rPh sb="15" eb="17">
      <t>ケイコウ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</si>
</sst>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;[Red]\-0.0\ "/>
    <numFmt numFmtId="177" formatCode="0.0_ "/>
  </numFmts>
  <fonts count="5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vertical="center"/>
    </xf>
    <xf numFmtId="177" fontId="0" fillId="0" borderId="0" xfId="0" applyNumberFormat="1"/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3A11F-D1A1-465D-ACE0-4828BC62AA5D}">
  <dimension ref="A1:L50"/>
  <sheetViews>
    <sheetView tabSelected="1" view="pageBreakPreview" zoomScale="120" zoomScaleNormal="120" zoomScaleSheetLayoutView="120" workbookViewId="0">
      <pane ySplit="7" topLeftCell="A30" activePane="bottomLeft" state="frozen"/>
      <selection pane="bottomLeft" activeCell="J14" sqref="J14"/>
    </sheetView>
  </sheetViews>
  <sheetFormatPr defaultRowHeight="13.2" x14ac:dyDescent="0.2"/>
  <cols>
    <col min="4" max="5" width="13.21875" customWidth="1"/>
    <col min="6" max="7" width="13.21875" hidden="1" customWidth="1"/>
    <col min="8" max="9" width="13.21875" customWidth="1"/>
  </cols>
  <sheetData>
    <row r="1" spans="1:10" ht="21.75" customHeight="1" x14ac:dyDescent="0.2">
      <c r="A1" s="1" t="s">
        <v>0</v>
      </c>
      <c r="B1" s="1"/>
      <c r="C1" s="2"/>
      <c r="D1" s="3"/>
      <c r="E1" s="3"/>
      <c r="F1" s="1"/>
      <c r="G1" s="1"/>
      <c r="H1" s="1"/>
      <c r="I1" s="1"/>
      <c r="J1" s="1"/>
    </row>
    <row r="2" spans="1:10" ht="18" customHeight="1" x14ac:dyDescent="0.2">
      <c r="A2" s="4" t="s">
        <v>1</v>
      </c>
      <c r="B2" s="5"/>
      <c r="C2" s="6"/>
      <c r="D2" s="7"/>
      <c r="E2" s="7"/>
      <c r="F2" s="5"/>
      <c r="G2" s="5"/>
      <c r="H2" s="5"/>
      <c r="J2" s="8" t="s">
        <v>2</v>
      </c>
    </row>
    <row r="3" spans="1:10" x14ac:dyDescent="0.2">
      <c r="A3" s="5"/>
      <c r="B3" s="5"/>
      <c r="C3" s="6"/>
      <c r="D3" s="7"/>
      <c r="E3" s="7"/>
      <c r="F3" s="5"/>
      <c r="G3" s="5"/>
      <c r="H3" s="5"/>
      <c r="I3" s="5"/>
    </row>
    <row r="4" spans="1:10" x14ac:dyDescent="0.2">
      <c r="A4" s="21" t="s">
        <v>3</v>
      </c>
      <c r="B4" s="21"/>
      <c r="C4" s="21"/>
      <c r="D4" s="22" t="s">
        <v>4</v>
      </c>
      <c r="E4" s="22"/>
      <c r="F4" s="22" t="s">
        <v>5</v>
      </c>
      <c r="G4" s="22"/>
      <c r="H4" s="22" t="s">
        <v>6</v>
      </c>
      <c r="I4" s="22"/>
      <c r="J4" s="5"/>
    </row>
    <row r="5" spans="1:10" x14ac:dyDescent="0.2">
      <c r="A5" s="21"/>
      <c r="B5" s="21"/>
      <c r="C5" s="21"/>
      <c r="D5" s="23" t="s">
        <v>7</v>
      </c>
      <c r="E5" s="25" t="s">
        <v>8</v>
      </c>
      <c r="F5" s="23" t="s">
        <v>9</v>
      </c>
      <c r="G5" s="25" t="s">
        <v>8</v>
      </c>
      <c r="H5" s="23" t="s">
        <v>7</v>
      </c>
      <c r="I5" s="25" t="s">
        <v>8</v>
      </c>
      <c r="J5" s="6"/>
    </row>
    <row r="6" spans="1:10" x14ac:dyDescent="0.2">
      <c r="A6" s="21"/>
      <c r="B6" s="21"/>
      <c r="C6" s="21"/>
      <c r="D6" s="24"/>
      <c r="E6" s="26"/>
      <c r="F6" s="24"/>
      <c r="G6" s="26"/>
      <c r="H6" s="24"/>
      <c r="I6" s="26"/>
      <c r="J6" s="6"/>
    </row>
    <row r="7" spans="1:10" ht="12.45" customHeight="1" x14ac:dyDescent="0.2">
      <c r="A7" s="21" t="s">
        <v>10</v>
      </c>
      <c r="B7" s="21"/>
      <c r="C7" s="9" t="s">
        <v>11</v>
      </c>
      <c r="D7" s="10"/>
      <c r="E7" s="10" t="s">
        <v>12</v>
      </c>
      <c r="F7" s="10"/>
      <c r="G7" s="10" t="s">
        <v>12</v>
      </c>
      <c r="H7" s="10"/>
      <c r="I7" s="10" t="s">
        <v>12</v>
      </c>
      <c r="J7" s="6"/>
    </row>
    <row r="8" spans="1:10" ht="12" hidden="1" customHeight="1" x14ac:dyDescent="0.2">
      <c r="A8" s="11"/>
      <c r="B8" s="12">
        <v>63</v>
      </c>
      <c r="C8" s="13">
        <v>1988</v>
      </c>
      <c r="D8" s="14">
        <v>140.69999999999999</v>
      </c>
      <c r="E8" s="14">
        <v>6.4827533577533529</v>
      </c>
      <c r="F8" s="14">
        <v>88.6961388</v>
      </c>
      <c r="G8" s="14">
        <v>10.745891276864739</v>
      </c>
      <c r="H8" s="14">
        <v>108.1</v>
      </c>
      <c r="I8" s="15">
        <v>9.5</v>
      </c>
      <c r="J8" s="5"/>
    </row>
    <row r="9" spans="1:10" x14ac:dyDescent="0.2">
      <c r="A9" s="11" t="s">
        <v>13</v>
      </c>
      <c r="B9" s="12">
        <v>1</v>
      </c>
      <c r="C9" s="13">
        <v>1989</v>
      </c>
      <c r="D9" s="14">
        <v>131.19999999999999</v>
      </c>
      <c r="E9" s="14">
        <f t="shared" ref="E9:E44" si="0">(D9-D8)/D8*100</f>
        <v>-6.7519545131485437</v>
      </c>
      <c r="F9" s="14">
        <v>93.353698600000001</v>
      </c>
      <c r="G9" s="14">
        <v>5.2511415525114131</v>
      </c>
      <c r="H9" s="14">
        <v>114.4</v>
      </c>
      <c r="I9" s="15">
        <v>5.8</v>
      </c>
      <c r="J9" s="5"/>
    </row>
    <row r="10" spans="1:10" x14ac:dyDescent="0.2">
      <c r="A10" s="11"/>
      <c r="B10" s="12">
        <v>2</v>
      </c>
      <c r="C10" s="13">
        <v>1990</v>
      </c>
      <c r="D10" s="14">
        <v>135.1</v>
      </c>
      <c r="E10" s="14">
        <f t="shared" si="0"/>
        <v>2.9725609756097606</v>
      </c>
      <c r="F10" s="14">
        <v>97.403750600000009</v>
      </c>
      <c r="G10" s="14">
        <v>4.3383947939262555</v>
      </c>
      <c r="H10" s="14">
        <v>119</v>
      </c>
      <c r="I10" s="15">
        <v>4.0999999999999996</v>
      </c>
      <c r="J10" s="5"/>
    </row>
    <row r="11" spans="1:10" x14ac:dyDescent="0.2">
      <c r="A11" s="11"/>
      <c r="B11" s="12">
        <v>3</v>
      </c>
      <c r="C11" s="13">
        <v>1991</v>
      </c>
      <c r="D11" s="14">
        <v>135.19999999999999</v>
      </c>
      <c r="E11" s="14">
        <f t="shared" si="0"/>
        <v>7.4019245003696763E-2</v>
      </c>
      <c r="F11" s="14">
        <v>98.416263600000008</v>
      </c>
      <c r="G11" s="14">
        <v>1.0395010395010473</v>
      </c>
      <c r="H11" s="14">
        <v>121</v>
      </c>
      <c r="I11" s="15">
        <v>1.7</v>
      </c>
      <c r="J11" s="5"/>
    </row>
    <row r="12" spans="1:10" x14ac:dyDescent="0.2">
      <c r="A12" s="11"/>
      <c r="B12" s="12">
        <v>4</v>
      </c>
      <c r="C12" s="13">
        <v>1992</v>
      </c>
      <c r="D12" s="14">
        <v>124.5</v>
      </c>
      <c r="E12" s="14">
        <f t="shared" si="0"/>
        <v>-7.9142011834319446</v>
      </c>
      <c r="F12" s="14">
        <v>95.277473299999997</v>
      </c>
      <c r="G12" s="14">
        <v>-3.1893004115226518</v>
      </c>
      <c r="H12" s="14">
        <v>113.6</v>
      </c>
      <c r="I12" s="15">
        <v>-6.1</v>
      </c>
      <c r="J12" s="5"/>
    </row>
    <row r="13" spans="1:10" x14ac:dyDescent="0.2">
      <c r="A13" s="11"/>
      <c r="B13" s="12">
        <v>5</v>
      </c>
      <c r="C13" s="13">
        <v>1993</v>
      </c>
      <c r="D13" s="14">
        <v>117.6</v>
      </c>
      <c r="E13" s="14">
        <f t="shared" si="0"/>
        <v>-5.5421686746988001</v>
      </c>
      <c r="F13" s="14">
        <v>93.353698600000001</v>
      </c>
      <c r="G13" s="14">
        <v>-2.0191285866099804</v>
      </c>
      <c r="H13" s="14">
        <v>109.2</v>
      </c>
      <c r="I13" s="15">
        <v>-4.5</v>
      </c>
      <c r="J13" s="5"/>
    </row>
    <row r="14" spans="1:10" x14ac:dyDescent="0.2">
      <c r="A14" s="11"/>
      <c r="B14" s="12">
        <v>6</v>
      </c>
      <c r="C14" s="13">
        <v>1994</v>
      </c>
      <c r="D14" s="14">
        <v>119.7</v>
      </c>
      <c r="E14" s="14">
        <f t="shared" si="0"/>
        <v>1.7857142857142929</v>
      </c>
      <c r="F14" s="14">
        <v>95.074970700000009</v>
      </c>
      <c r="G14" s="14">
        <v>1.8438177874186579</v>
      </c>
      <c r="H14" s="14">
        <v>110.4</v>
      </c>
      <c r="I14" s="15">
        <v>0.9</v>
      </c>
      <c r="J14" s="5"/>
    </row>
    <row r="15" spans="1:10" x14ac:dyDescent="0.2">
      <c r="A15" s="11"/>
      <c r="B15" s="12">
        <v>7</v>
      </c>
      <c r="C15" s="13">
        <v>1995</v>
      </c>
      <c r="D15" s="14">
        <v>121.7</v>
      </c>
      <c r="E15" s="14">
        <f t="shared" si="0"/>
        <v>1.6708437761069339</v>
      </c>
      <c r="F15" s="14">
        <v>97.505001899999996</v>
      </c>
      <c r="G15" s="14">
        <v>2.5559105431309774</v>
      </c>
      <c r="H15" s="14">
        <v>113.8</v>
      </c>
      <c r="I15" s="15">
        <v>3.2</v>
      </c>
      <c r="J15" s="5"/>
    </row>
    <row r="16" spans="1:10" x14ac:dyDescent="0.2">
      <c r="A16" s="11"/>
      <c r="B16" s="12">
        <v>8</v>
      </c>
      <c r="C16" s="13">
        <v>1996</v>
      </c>
      <c r="D16" s="14">
        <v>118.8</v>
      </c>
      <c r="E16" s="14">
        <f t="shared" si="0"/>
        <v>-2.3829087921117549</v>
      </c>
      <c r="F16" s="14">
        <v>97.606253200000012</v>
      </c>
      <c r="G16" s="14">
        <v>0.10384215991693679</v>
      </c>
      <c r="H16" s="14">
        <v>116.5</v>
      </c>
      <c r="I16" s="15">
        <v>2.2999999999999998</v>
      </c>
      <c r="J16" s="5"/>
    </row>
    <row r="17" spans="1:10" x14ac:dyDescent="0.2">
      <c r="A17" s="11"/>
      <c r="B17" s="12">
        <v>9</v>
      </c>
      <c r="C17" s="13">
        <v>1997</v>
      </c>
      <c r="D17" s="14">
        <v>122.1</v>
      </c>
      <c r="E17" s="14">
        <f t="shared" si="0"/>
        <v>2.7777777777777755</v>
      </c>
      <c r="F17" s="14">
        <v>102.6688182</v>
      </c>
      <c r="G17" s="14">
        <v>5.1867219917012335</v>
      </c>
      <c r="H17" s="14">
        <v>120.7</v>
      </c>
      <c r="I17" s="15">
        <v>3.6</v>
      </c>
      <c r="J17" s="5"/>
    </row>
    <row r="18" spans="1:10" x14ac:dyDescent="0.2">
      <c r="A18" s="11"/>
      <c r="B18" s="12">
        <v>10</v>
      </c>
      <c r="C18" s="13">
        <v>1998</v>
      </c>
      <c r="D18" s="14">
        <v>114.9</v>
      </c>
      <c r="E18" s="14">
        <f t="shared" si="0"/>
        <v>-5.8968058968058878</v>
      </c>
      <c r="F18" s="14">
        <v>96.6949915</v>
      </c>
      <c r="G18" s="14">
        <v>-5.818540433925051</v>
      </c>
      <c r="H18" s="14">
        <v>112.4</v>
      </c>
      <c r="I18" s="15">
        <v>-7.2</v>
      </c>
      <c r="J18" s="5"/>
    </row>
    <row r="19" spans="1:10" x14ac:dyDescent="0.2">
      <c r="A19" s="11"/>
      <c r="B19" s="12">
        <v>11</v>
      </c>
      <c r="C19" s="13">
        <v>1999</v>
      </c>
      <c r="D19" s="14">
        <v>113.5</v>
      </c>
      <c r="E19" s="14">
        <f t="shared" si="0"/>
        <v>-1.2184508268059231</v>
      </c>
      <c r="F19" s="14">
        <v>96.796242799999987</v>
      </c>
      <c r="G19" s="14">
        <v>0.10471204188479533</v>
      </c>
      <c r="H19" s="14">
        <v>112.6</v>
      </c>
      <c r="I19" s="15">
        <v>0.2</v>
      </c>
      <c r="J19" s="5"/>
    </row>
    <row r="20" spans="1:10" x14ac:dyDescent="0.2">
      <c r="A20" s="11"/>
      <c r="B20" s="12">
        <v>12</v>
      </c>
      <c r="C20" s="13">
        <v>2000</v>
      </c>
      <c r="D20" s="14">
        <v>120.1</v>
      </c>
      <c r="E20" s="14">
        <f t="shared" si="0"/>
        <v>5.8149779735682774</v>
      </c>
      <c r="F20" s="14">
        <v>101.2513</v>
      </c>
      <c r="G20" s="14">
        <v>4.6025104602510538</v>
      </c>
      <c r="H20" s="14">
        <v>119.2</v>
      </c>
      <c r="I20" s="15">
        <v>5.7</v>
      </c>
      <c r="J20" s="5"/>
    </row>
    <row r="21" spans="1:10" x14ac:dyDescent="0.2">
      <c r="A21" s="11"/>
      <c r="B21" s="12">
        <v>13</v>
      </c>
      <c r="C21" s="13">
        <v>2001</v>
      </c>
      <c r="D21" s="14">
        <v>106.8</v>
      </c>
      <c r="E21" s="14">
        <f t="shared" si="0"/>
        <v>-11.074104912572855</v>
      </c>
      <c r="F21" s="14">
        <v>94.467462900000001</v>
      </c>
      <c r="G21" s="14">
        <v>-6.7</v>
      </c>
      <c r="H21" s="14">
        <v>111.1</v>
      </c>
      <c r="I21" s="15">
        <v>-6.8</v>
      </c>
      <c r="J21" s="5"/>
    </row>
    <row r="22" spans="1:10" x14ac:dyDescent="0.2">
      <c r="A22" s="11"/>
      <c r="B22" s="12">
        <v>14</v>
      </c>
      <c r="C22" s="13">
        <v>2002</v>
      </c>
      <c r="D22" s="14">
        <v>104.9</v>
      </c>
      <c r="E22" s="14">
        <f t="shared" si="0"/>
        <v>-1.7790262172284566</v>
      </c>
      <c r="F22" s="14">
        <v>95.277473299999997</v>
      </c>
      <c r="G22" s="14">
        <v>0.85744908896033678</v>
      </c>
      <c r="H22" s="14">
        <v>109.8</v>
      </c>
      <c r="I22" s="15">
        <v>-1.3</v>
      </c>
      <c r="J22" s="5"/>
    </row>
    <row r="23" spans="1:10" x14ac:dyDescent="0.2">
      <c r="A23" s="11"/>
      <c r="B23" s="12">
        <v>15</v>
      </c>
      <c r="C23" s="13">
        <v>2003</v>
      </c>
      <c r="D23" s="14">
        <v>103.4</v>
      </c>
      <c r="E23" s="14">
        <f t="shared" si="0"/>
        <v>-1.4299332697807434</v>
      </c>
      <c r="F23" s="14">
        <v>97.4</v>
      </c>
      <c r="G23" s="14">
        <v>2.2277319354563616</v>
      </c>
      <c r="H23" s="14">
        <v>113</v>
      </c>
      <c r="I23" s="15">
        <v>3.3</v>
      </c>
      <c r="J23" s="5"/>
    </row>
    <row r="24" spans="1:10" x14ac:dyDescent="0.2">
      <c r="A24" s="11"/>
      <c r="B24" s="12">
        <v>16</v>
      </c>
      <c r="C24" s="13">
        <v>2004</v>
      </c>
      <c r="D24" s="14">
        <v>105.5</v>
      </c>
      <c r="E24" s="14">
        <f t="shared" si="0"/>
        <v>2.0309477756286212</v>
      </c>
      <c r="F24" s="14">
        <v>109.3</v>
      </c>
      <c r="G24" s="14">
        <f>ROUND((F24/F23-1)*100,1)</f>
        <v>12.2</v>
      </c>
      <c r="H24" s="14">
        <v>118.4</v>
      </c>
      <c r="I24" s="15">
        <v>4.9000000000000004</v>
      </c>
      <c r="J24" s="5"/>
    </row>
    <row r="25" spans="1:10" x14ac:dyDescent="0.2">
      <c r="A25" s="11"/>
      <c r="B25" s="12">
        <v>17</v>
      </c>
      <c r="C25" s="13">
        <v>2005</v>
      </c>
      <c r="D25" s="14">
        <v>109.4</v>
      </c>
      <c r="E25" s="14">
        <f t="shared" si="0"/>
        <v>3.6966824644549821</v>
      </c>
      <c r="F25" s="14">
        <v>108.8</v>
      </c>
      <c r="G25" s="14">
        <f>ROUND((F25/F24-1)*100,1)</f>
        <v>-0.5</v>
      </c>
      <c r="H25" s="14">
        <v>120</v>
      </c>
      <c r="I25" s="15">
        <v>1.3</v>
      </c>
      <c r="J25" s="5"/>
    </row>
    <row r="26" spans="1:10" x14ac:dyDescent="0.2">
      <c r="A26" s="11"/>
      <c r="B26" s="12">
        <v>18</v>
      </c>
      <c r="C26" s="13">
        <v>2006</v>
      </c>
      <c r="D26" s="14">
        <v>112.5</v>
      </c>
      <c r="E26" s="14">
        <f t="shared" si="0"/>
        <v>2.8336380255941447</v>
      </c>
      <c r="F26" s="14">
        <v>112.4</v>
      </c>
      <c r="G26" s="14">
        <f>ROUND((F26/F25-1)*100,1)</f>
        <v>3.3</v>
      </c>
      <c r="H26" s="14">
        <v>125.3</v>
      </c>
      <c r="I26" s="15">
        <v>4.5</v>
      </c>
      <c r="J26" s="5"/>
    </row>
    <row r="27" spans="1:10" x14ac:dyDescent="0.2">
      <c r="A27" s="11"/>
      <c r="B27" s="12">
        <v>19</v>
      </c>
      <c r="C27" s="13">
        <v>2007</v>
      </c>
      <c r="D27" s="14">
        <v>115.1</v>
      </c>
      <c r="E27" s="14">
        <f t="shared" si="0"/>
        <v>2.311111111111106</v>
      </c>
      <c r="F27" s="14">
        <v>115.3</v>
      </c>
      <c r="G27" s="14">
        <f>ROUND((F27/F26-1)*100,1)</f>
        <v>2.6</v>
      </c>
      <c r="H27" s="14">
        <v>129</v>
      </c>
      <c r="I27" s="15">
        <v>2.8</v>
      </c>
      <c r="J27" s="5"/>
    </row>
    <row r="28" spans="1:10" x14ac:dyDescent="0.2">
      <c r="A28" s="11"/>
      <c r="B28" s="12">
        <v>20</v>
      </c>
      <c r="C28" s="13">
        <v>2008</v>
      </c>
      <c r="D28" s="14">
        <v>105.9</v>
      </c>
      <c r="E28" s="14">
        <f t="shared" si="0"/>
        <v>-7.9930495221546387</v>
      </c>
      <c r="F28" s="14">
        <v>112</v>
      </c>
      <c r="G28" s="14">
        <f>ROUND((F28/F27-1)*100,1)</f>
        <v>-2.9</v>
      </c>
      <c r="H28" s="14">
        <v>124.6</v>
      </c>
      <c r="I28" s="15">
        <v>-3.4</v>
      </c>
      <c r="J28" s="5"/>
    </row>
    <row r="29" spans="1:10" x14ac:dyDescent="0.2">
      <c r="A29" s="11"/>
      <c r="B29" s="12">
        <v>21</v>
      </c>
      <c r="C29" s="13">
        <v>2009</v>
      </c>
      <c r="D29" s="14">
        <v>81</v>
      </c>
      <c r="E29" s="14">
        <f t="shared" si="0"/>
        <v>-23.512747875354112</v>
      </c>
      <c r="F29" s="14">
        <v>88.1</v>
      </c>
      <c r="G29" s="14">
        <v>-21.339285714285722</v>
      </c>
      <c r="H29" s="14">
        <v>97.4</v>
      </c>
      <c r="I29" s="15">
        <v>-21.9</v>
      </c>
      <c r="J29" s="5"/>
    </row>
    <row r="30" spans="1:10" x14ac:dyDescent="0.2">
      <c r="A30" s="11"/>
      <c r="B30" s="12">
        <v>22</v>
      </c>
      <c r="C30" s="13">
        <v>2010</v>
      </c>
      <c r="D30" s="14">
        <v>100.2</v>
      </c>
      <c r="E30" s="14">
        <f t="shared" si="0"/>
        <v>23.703703703703706</v>
      </c>
      <c r="F30" s="14">
        <v>100</v>
      </c>
      <c r="G30" s="14">
        <v>13.507377979568673</v>
      </c>
      <c r="H30" s="14">
        <v>112.5</v>
      </c>
      <c r="I30" s="15">
        <v>15.6</v>
      </c>
      <c r="J30" s="5"/>
    </row>
    <row r="31" spans="1:10" x14ac:dyDescent="0.2">
      <c r="A31" s="11"/>
      <c r="B31" s="12">
        <v>23</v>
      </c>
      <c r="C31" s="13">
        <v>2011</v>
      </c>
      <c r="D31" s="14">
        <v>101.9</v>
      </c>
      <c r="E31" s="14">
        <f t="shared" si="0"/>
        <v>1.6966067864271486</v>
      </c>
      <c r="F31" s="14">
        <v>98.9</v>
      </c>
      <c r="G31" s="14">
        <v>-1.0999999999999943</v>
      </c>
      <c r="H31" s="14">
        <v>109.3</v>
      </c>
      <c r="I31" s="15">
        <v>-2.8</v>
      </c>
      <c r="J31" s="5"/>
    </row>
    <row r="32" spans="1:10" x14ac:dyDescent="0.2">
      <c r="A32" s="11"/>
      <c r="B32" s="12">
        <v>24</v>
      </c>
      <c r="C32" s="13">
        <v>2012</v>
      </c>
      <c r="D32" s="14">
        <v>102.4</v>
      </c>
      <c r="E32" s="14">
        <f t="shared" si="0"/>
        <v>0.49067713444553479</v>
      </c>
      <c r="F32" s="14">
        <v>94.6</v>
      </c>
      <c r="G32" s="14">
        <v>-4.3478260869565304</v>
      </c>
      <c r="H32" s="14">
        <v>110.1</v>
      </c>
      <c r="I32" s="15">
        <v>0.6</v>
      </c>
      <c r="J32" s="5"/>
    </row>
    <row r="33" spans="1:12" x14ac:dyDescent="0.2">
      <c r="A33" s="11"/>
      <c r="B33" s="12">
        <v>25</v>
      </c>
      <c r="C33" s="13">
        <v>2013</v>
      </c>
      <c r="D33" s="14">
        <v>108.3</v>
      </c>
      <c r="E33" s="14">
        <f t="shared" si="0"/>
        <v>5.761718749999992</v>
      </c>
      <c r="F33" s="14">
        <v>95.4</v>
      </c>
      <c r="G33" s="14">
        <v>0.8</v>
      </c>
      <c r="H33" s="14">
        <v>109.6</v>
      </c>
      <c r="I33" s="15">
        <v>-0.8</v>
      </c>
      <c r="J33" s="5"/>
    </row>
    <row r="34" spans="1:12" x14ac:dyDescent="0.2">
      <c r="A34" s="11"/>
      <c r="B34" s="12">
        <v>26</v>
      </c>
      <c r="C34" s="12">
        <v>2014</v>
      </c>
      <c r="D34" s="15">
        <v>113.6</v>
      </c>
      <c r="E34" s="14">
        <f t="shared" si="0"/>
        <v>4.8938134810710965</v>
      </c>
      <c r="F34" s="15">
        <v>97.7</v>
      </c>
      <c r="G34" s="15">
        <v>2.4</v>
      </c>
      <c r="H34" s="15">
        <v>111.9</v>
      </c>
      <c r="I34" s="15">
        <v>2</v>
      </c>
      <c r="J34" s="5"/>
    </row>
    <row r="35" spans="1:12" x14ac:dyDescent="0.2">
      <c r="A35" s="11"/>
      <c r="B35" s="12">
        <v>27</v>
      </c>
      <c r="C35" s="13">
        <v>2015</v>
      </c>
      <c r="D35" s="15">
        <v>110.4</v>
      </c>
      <c r="E35" s="14">
        <f t="shared" si="0"/>
        <v>-2.8169014084506943</v>
      </c>
      <c r="F35" s="15">
        <v>97.8</v>
      </c>
      <c r="G35" s="15">
        <f>(F35-F34)/F34*100</f>
        <v>0.10235414534288055</v>
      </c>
      <c r="H35" s="15">
        <v>110.5</v>
      </c>
      <c r="I35" s="15">
        <v>-1.2</v>
      </c>
      <c r="J35" s="5"/>
    </row>
    <row r="36" spans="1:12" x14ac:dyDescent="0.2">
      <c r="A36" s="11"/>
      <c r="B36" s="12">
        <v>28</v>
      </c>
      <c r="C36" s="12">
        <v>2016</v>
      </c>
      <c r="D36" s="15">
        <v>114.5</v>
      </c>
      <c r="E36" s="14">
        <f t="shared" si="0"/>
        <v>3.7137681159420239</v>
      </c>
      <c r="F36" s="15">
        <v>97.1</v>
      </c>
      <c r="G36" s="15">
        <f>(F36-F35)/F35*100</f>
        <v>-0.71574642126789656</v>
      </c>
      <c r="H36" s="15">
        <v>110.5</v>
      </c>
      <c r="I36" s="15">
        <v>0</v>
      </c>
      <c r="J36" s="5"/>
    </row>
    <row r="37" spans="1:12" x14ac:dyDescent="0.2">
      <c r="A37" s="11"/>
      <c r="B37" s="12">
        <v>29</v>
      </c>
      <c r="C37" s="13">
        <v>2017</v>
      </c>
      <c r="D37" s="15">
        <v>119.8</v>
      </c>
      <c r="E37" s="14">
        <f t="shared" si="0"/>
        <v>4.6288209606986879</v>
      </c>
      <c r="F37" s="15">
        <v>99.5</v>
      </c>
      <c r="G37" s="15">
        <f>(F37-F36)/F36*100</f>
        <v>2.4716786817713761</v>
      </c>
      <c r="H37" s="15">
        <v>114</v>
      </c>
      <c r="I37" s="14">
        <v>3.1</v>
      </c>
      <c r="J37" s="5"/>
    </row>
    <row r="38" spans="1:12" x14ac:dyDescent="0.2">
      <c r="A38" s="11"/>
      <c r="B38" s="12">
        <v>30</v>
      </c>
      <c r="C38" s="13">
        <v>2018</v>
      </c>
      <c r="D38" s="14">
        <v>123.7</v>
      </c>
      <c r="E38" s="14">
        <f t="shared" si="0"/>
        <v>3.255425709515865</v>
      </c>
      <c r="F38" s="14"/>
      <c r="G38" s="14"/>
      <c r="H38" s="14">
        <v>114.6</v>
      </c>
      <c r="I38" s="14">
        <v>1.1000000000000001</v>
      </c>
      <c r="J38" s="5"/>
    </row>
    <row r="39" spans="1:12" x14ac:dyDescent="0.2">
      <c r="A39" s="11" t="s">
        <v>14</v>
      </c>
      <c r="B39" s="12">
        <v>1</v>
      </c>
      <c r="C39" s="13">
        <v>2019</v>
      </c>
      <c r="D39" s="14">
        <v>112.6</v>
      </c>
      <c r="E39" s="14">
        <f t="shared" si="0"/>
        <v>-8.9733225545675097</v>
      </c>
      <c r="F39" s="14"/>
      <c r="G39" s="14"/>
      <c r="H39" s="14">
        <v>111.6</v>
      </c>
      <c r="I39" s="14">
        <v>-2.6</v>
      </c>
      <c r="J39" s="5"/>
    </row>
    <row r="40" spans="1:12" x14ac:dyDescent="0.2">
      <c r="A40" s="11"/>
      <c r="B40" s="12">
        <v>2</v>
      </c>
      <c r="C40" s="13">
        <v>2020</v>
      </c>
      <c r="D40" s="14">
        <v>100</v>
      </c>
      <c r="E40" s="14">
        <f t="shared" si="0"/>
        <v>-11.190053285968023</v>
      </c>
      <c r="F40" s="14"/>
      <c r="G40" s="14"/>
      <c r="H40" s="14">
        <v>100</v>
      </c>
      <c r="I40" s="14">
        <f>(H40-H39)/H39*100</f>
        <v>-10.394265232974906</v>
      </c>
      <c r="J40" s="5"/>
    </row>
    <row r="41" spans="1:12" x14ac:dyDescent="0.2">
      <c r="A41" s="11"/>
      <c r="B41" s="12">
        <v>3</v>
      </c>
      <c r="C41" s="13">
        <v>2021</v>
      </c>
      <c r="D41" s="14">
        <v>111.5</v>
      </c>
      <c r="E41" s="14">
        <f t="shared" si="0"/>
        <v>11.5</v>
      </c>
      <c r="F41" s="14"/>
      <c r="G41" s="14"/>
      <c r="H41" s="14">
        <v>105.4</v>
      </c>
      <c r="I41" s="14">
        <f>(H41-H40)/H40*100</f>
        <v>5.4000000000000057</v>
      </c>
      <c r="J41" s="5"/>
    </row>
    <row r="42" spans="1:12" x14ac:dyDescent="0.2">
      <c r="A42" s="11"/>
      <c r="B42" s="12">
        <v>4</v>
      </c>
      <c r="C42" s="13">
        <v>2022</v>
      </c>
      <c r="D42" s="14">
        <v>102.5</v>
      </c>
      <c r="E42" s="14">
        <f t="shared" si="0"/>
        <v>-8.071748878923767</v>
      </c>
      <c r="F42" s="14"/>
      <c r="G42" s="14"/>
      <c r="H42" s="14">
        <v>105.3</v>
      </c>
      <c r="I42" s="14">
        <f t="shared" ref="I42:I44" si="1">(H42-H41)/H41*100</f>
        <v>-9.4876660341564056E-2</v>
      </c>
      <c r="J42" s="5"/>
    </row>
    <row r="43" spans="1:12" x14ac:dyDescent="0.2">
      <c r="A43" s="11"/>
      <c r="B43" s="12">
        <v>5</v>
      </c>
      <c r="C43" s="13">
        <v>2023</v>
      </c>
      <c r="D43" s="14">
        <v>94.7</v>
      </c>
      <c r="E43" s="14">
        <f t="shared" si="0"/>
        <v>-7.6097560975609726</v>
      </c>
      <c r="F43" s="14"/>
      <c r="G43" s="14"/>
      <c r="H43" s="14">
        <v>103.9</v>
      </c>
      <c r="I43" s="14">
        <f t="shared" si="1"/>
        <v>-1.3295346628679883</v>
      </c>
      <c r="J43" s="5"/>
    </row>
    <row r="44" spans="1:12" x14ac:dyDescent="0.2">
      <c r="A44" s="16"/>
      <c r="B44" s="17">
        <v>6</v>
      </c>
      <c r="C44" s="18">
        <v>2024</v>
      </c>
      <c r="D44" s="19">
        <v>96.3</v>
      </c>
      <c r="E44" s="19">
        <f t="shared" si="0"/>
        <v>1.6895459345300889</v>
      </c>
      <c r="F44" s="19"/>
      <c r="G44" s="19"/>
      <c r="H44" s="19">
        <v>101.2</v>
      </c>
      <c r="I44" s="19">
        <f t="shared" si="1"/>
        <v>-2.5986525505293576</v>
      </c>
      <c r="J44" s="5"/>
      <c r="L44" s="20"/>
    </row>
    <row r="45" spans="1:12" x14ac:dyDescent="0.2">
      <c r="A45" s="6"/>
      <c r="B45" s="6"/>
      <c r="C45" s="6"/>
      <c r="D45" s="7"/>
      <c r="E45" s="7"/>
      <c r="F45" s="7"/>
      <c r="G45" s="7"/>
      <c r="H45" s="7"/>
      <c r="I45" s="7"/>
      <c r="J45" s="5"/>
    </row>
    <row r="46" spans="1:12" x14ac:dyDescent="0.2">
      <c r="A46" s="5" t="s">
        <v>15</v>
      </c>
      <c r="B46" s="5"/>
      <c r="C46" s="6"/>
      <c r="D46" s="7"/>
      <c r="E46" s="7"/>
      <c r="F46" s="5"/>
      <c r="G46" s="5"/>
      <c r="H46" s="5"/>
      <c r="I46" s="5"/>
      <c r="J46" s="5"/>
    </row>
    <row r="47" spans="1:12" x14ac:dyDescent="0.2">
      <c r="A47" s="5" t="s">
        <v>16</v>
      </c>
    </row>
    <row r="48" spans="1:12" x14ac:dyDescent="0.2">
      <c r="A48" s="5" t="s">
        <v>17</v>
      </c>
    </row>
    <row r="49" spans="1:1" x14ac:dyDescent="0.2">
      <c r="A49" s="5" t="s">
        <v>18</v>
      </c>
    </row>
    <row r="50" spans="1:1" x14ac:dyDescent="0.2">
      <c r="A50" s="5" t="s">
        <v>19</v>
      </c>
    </row>
  </sheetData>
  <mergeCells count="11">
    <mergeCell ref="A7:B7"/>
    <mergeCell ref="A4:C6"/>
    <mergeCell ref="D4:E4"/>
    <mergeCell ref="F4:G4"/>
    <mergeCell ref="H4:I4"/>
    <mergeCell ref="D5:D6"/>
    <mergeCell ref="E5:E6"/>
    <mergeCell ref="F5:F6"/>
    <mergeCell ref="G5:G6"/>
    <mergeCell ref="H5:H6"/>
    <mergeCell ref="I5:I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６－１</vt:lpstr>
      <vt:lpstr>'６－１'!Print_Area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2026-01-20T04:25:26Z</dcterms:created>
  <dcterms:modified xsi:type="dcterms:W3CDTF">2026-02-19T07:54:28Z</dcterms:modified>
</cp:coreProperties>
</file>