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60" windowWidth="7850" windowHeight="8490"/>
  </bookViews>
  <sheets>
    <sheet name="５－２（島根県）" sheetId="4" r:id="rId1"/>
    <sheet name="５－２（全国）" sheetId="5" r:id="rId2"/>
  </sheets>
  <definedNames>
    <definedName name="_xlnm.Print_Area" localSheetId="1">'５－２（全国）'!$A$1:$T$52</definedName>
    <definedName name="_xlnm.Print_Area" localSheetId="0">'５－２（島根県）'!$A$1:$T$52</definedName>
  </definedNames>
  <calcPr calcId="162913"/>
</workbook>
</file>

<file path=xl/calcChain.xml><?xml version="1.0" encoding="utf-8"?>
<calcChain xmlns="http://schemas.openxmlformats.org/spreadsheetml/2006/main">
  <c r="T48" i="5" l="1"/>
  <c r="S47" i="5"/>
  <c r="S47" i="4"/>
  <c r="S46" i="5" l="1"/>
  <c r="S46" i="4"/>
  <c r="T47" i="5" l="1"/>
  <c r="T47" i="4"/>
  <c r="S48" i="4"/>
  <c r="T48" i="4" s="1"/>
  <c r="S43" i="5" l="1"/>
  <c r="S44" i="5"/>
  <c r="S45" i="5"/>
  <c r="T46" i="5" s="1"/>
  <c r="S44" i="4"/>
  <c r="S45" i="4"/>
  <c r="T46" i="4" s="1"/>
  <c r="T45" i="5" l="1"/>
  <c r="T45" i="4"/>
  <c r="S43" i="4"/>
  <c r="T44" i="4" l="1"/>
  <c r="T44" i="5"/>
  <c r="S42" i="5"/>
  <c r="S42" i="4"/>
  <c r="T43" i="4" s="1"/>
  <c r="T43" i="5" l="1"/>
  <c r="S41" i="5" l="1"/>
  <c r="T42" i="5" s="1"/>
  <c r="S40" i="5"/>
  <c r="S40" i="4"/>
  <c r="T40" i="4" s="1"/>
  <c r="S41" i="4"/>
  <c r="T42" i="4" s="1"/>
  <c r="T41" i="5" l="1"/>
  <c r="T41" i="4"/>
  <c r="T40" i="5"/>
</calcChain>
</file>

<file path=xl/sharedStrings.xml><?xml version="1.0" encoding="utf-8"?>
<sst xmlns="http://schemas.openxmlformats.org/spreadsheetml/2006/main" count="134" uniqueCount="44">
  <si>
    <t>５．建設業</t>
    <rPh sb="2" eb="5">
      <t>ケンセツギョウ</t>
    </rPh>
    <phoneticPr fontId="1"/>
  </si>
  <si>
    <t>暦年</t>
    <rPh sb="0" eb="2">
      <t>レキネン</t>
    </rPh>
    <phoneticPr fontId="1"/>
  </si>
  <si>
    <t>区分</t>
    <rPh sb="0" eb="2">
      <t>クブン</t>
    </rPh>
    <phoneticPr fontId="1"/>
  </si>
  <si>
    <t>非住居用建築物着工床面積</t>
    <rPh sb="0" eb="1">
      <t>ヒ</t>
    </rPh>
    <rPh sb="1" eb="4">
      <t>ジュウキョヨウ</t>
    </rPh>
    <rPh sb="4" eb="7">
      <t>ケンチクブツ</t>
    </rPh>
    <rPh sb="7" eb="9">
      <t>チャッコウ</t>
    </rPh>
    <rPh sb="9" eb="12">
      <t>ユカメンセキ</t>
    </rPh>
    <phoneticPr fontId="1"/>
  </si>
  <si>
    <t>増加率</t>
  </si>
  <si>
    <t>和暦</t>
    <rPh sb="0" eb="2">
      <t>ワレキ</t>
    </rPh>
    <phoneticPr fontId="1"/>
  </si>
  <si>
    <t>西暦</t>
    <rPh sb="0" eb="2">
      <t>セイレキ</t>
    </rPh>
    <phoneticPr fontId="1"/>
  </si>
  <si>
    <t>(千㎡)</t>
    <rPh sb="1" eb="2">
      <t>セン</t>
    </rPh>
    <phoneticPr fontId="1"/>
  </si>
  <si>
    <t>平成</t>
    <rPh sb="0" eb="2">
      <t>ヘイセイ</t>
    </rPh>
    <phoneticPr fontId="1"/>
  </si>
  <si>
    <t>*印が付されたデータは参考であり、グラフに反映されていない。</t>
  </si>
  <si>
    <t>島根県</t>
    <rPh sb="0" eb="3">
      <t>シマネケン</t>
    </rPh>
    <phoneticPr fontId="1"/>
  </si>
  <si>
    <r>
      <t>(</t>
    </r>
    <r>
      <rPr>
        <sz val="11"/>
        <rFont val="ＭＳ Ｐゴシック"/>
        <family val="3"/>
        <charset val="128"/>
      </rPr>
      <t>%)</t>
    </r>
    <phoneticPr fontId="1"/>
  </si>
  <si>
    <t>　２)非居住用建築物着工床面積の推移</t>
    <rPh sb="3" eb="4">
      <t>ヒ</t>
    </rPh>
    <rPh sb="4" eb="7">
      <t>キョジュウヨウ</t>
    </rPh>
    <rPh sb="7" eb="10">
      <t>ケンチクブツ</t>
    </rPh>
    <rPh sb="10" eb="12">
      <t>チャッコウ</t>
    </rPh>
    <rPh sb="12" eb="15">
      <t>ユカメンセキ</t>
    </rPh>
    <rPh sb="16" eb="18">
      <t>スイイ</t>
    </rPh>
    <phoneticPr fontId="1"/>
  </si>
  <si>
    <t>*農林水産業用</t>
    <rPh sb="1" eb="3">
      <t>ノウリン</t>
    </rPh>
    <rPh sb="3" eb="6">
      <t>スイサンギョウ</t>
    </rPh>
    <rPh sb="6" eb="7">
      <t>ヨウ</t>
    </rPh>
    <phoneticPr fontId="1"/>
  </si>
  <si>
    <t>*鉱工業用</t>
    <rPh sb="1" eb="4">
      <t>コウコウギョウ</t>
    </rPh>
    <rPh sb="4" eb="5">
      <t>ヨウ</t>
    </rPh>
    <phoneticPr fontId="1"/>
  </si>
  <si>
    <t>*商業用</t>
    <rPh sb="1" eb="4">
      <t>ショウギョウヨウ</t>
    </rPh>
    <phoneticPr fontId="1"/>
  </si>
  <si>
    <t>*公益　　　　　　事業用</t>
    <rPh sb="1" eb="3">
      <t>コウエキ</t>
    </rPh>
    <rPh sb="9" eb="12">
      <t>ジギョウヨウ</t>
    </rPh>
    <phoneticPr fontId="1"/>
  </si>
  <si>
    <t>*サービス業用</t>
    <rPh sb="5" eb="6">
      <t>ギョウ</t>
    </rPh>
    <rPh sb="6" eb="7">
      <t>ヨウ</t>
    </rPh>
    <phoneticPr fontId="1"/>
  </si>
  <si>
    <t>*公務　　　　　　文教用</t>
    <rPh sb="1" eb="3">
      <t>コウム</t>
    </rPh>
    <rPh sb="9" eb="10">
      <t>ブン</t>
    </rPh>
    <rPh sb="10" eb="11">
      <t>キョウ</t>
    </rPh>
    <rPh sb="11" eb="12">
      <t>ヨウ</t>
    </rPh>
    <phoneticPr fontId="1"/>
  </si>
  <si>
    <t>*他に分類されない　　　　　建築物</t>
    <rPh sb="1" eb="2">
      <t>タ</t>
    </rPh>
    <rPh sb="3" eb="5">
      <t>ブンルイ</t>
    </rPh>
    <rPh sb="14" eb="17">
      <t>ケンチクブツ</t>
    </rPh>
    <phoneticPr fontId="1"/>
  </si>
  <si>
    <t>(㎡)</t>
    <phoneticPr fontId="1"/>
  </si>
  <si>
    <t>(㎡)</t>
    <phoneticPr fontId="1"/>
  </si>
  <si>
    <t>(㎡)</t>
    <phoneticPr fontId="1"/>
  </si>
  <si>
    <t>(㎡)</t>
    <phoneticPr fontId="1"/>
  </si>
  <si>
    <t>*鉱業、建設業用</t>
    <rPh sb="1" eb="3">
      <t>コウギョウ</t>
    </rPh>
    <rPh sb="4" eb="7">
      <t>ケンセツギョウ</t>
    </rPh>
    <rPh sb="7" eb="8">
      <t>ヨウ</t>
    </rPh>
    <phoneticPr fontId="1"/>
  </si>
  <si>
    <t>*製造業用</t>
    <rPh sb="1" eb="4">
      <t>セイゾウギョウ</t>
    </rPh>
    <rPh sb="4" eb="5">
      <t>ヨウ</t>
    </rPh>
    <phoneticPr fontId="1"/>
  </si>
  <si>
    <t>*電気･ガス･熱供給･水道業用</t>
    <rPh sb="1" eb="3">
      <t>デンキ</t>
    </rPh>
    <rPh sb="7" eb="8">
      <t>ネツ</t>
    </rPh>
    <rPh sb="8" eb="10">
      <t>キョウキュウ</t>
    </rPh>
    <rPh sb="11" eb="14">
      <t>スイドウギョウ</t>
    </rPh>
    <rPh sb="14" eb="15">
      <t>ヨウ</t>
    </rPh>
    <phoneticPr fontId="1"/>
  </si>
  <si>
    <t>*情報通信業用</t>
    <rPh sb="1" eb="3">
      <t>ジョウホウ</t>
    </rPh>
    <rPh sb="3" eb="5">
      <t>ツウシン</t>
    </rPh>
    <rPh sb="5" eb="6">
      <t>ギョウ</t>
    </rPh>
    <rPh sb="6" eb="7">
      <t>ヨウ</t>
    </rPh>
    <phoneticPr fontId="1"/>
  </si>
  <si>
    <t>*運輸業用</t>
    <rPh sb="1" eb="3">
      <t>ウンユ</t>
    </rPh>
    <rPh sb="3" eb="4">
      <t>ギョウ</t>
    </rPh>
    <rPh sb="4" eb="5">
      <t>ヨウ</t>
    </rPh>
    <phoneticPr fontId="1"/>
  </si>
  <si>
    <t>*卸売・小売業用</t>
    <rPh sb="1" eb="3">
      <t>オロシウリ</t>
    </rPh>
    <rPh sb="4" eb="7">
      <t>コウリギョウ</t>
    </rPh>
    <rPh sb="7" eb="8">
      <t>ヨウ</t>
    </rPh>
    <phoneticPr fontId="1"/>
  </si>
  <si>
    <t>*金融･保険業用</t>
    <rPh sb="1" eb="3">
      <t>キンユウ</t>
    </rPh>
    <rPh sb="4" eb="6">
      <t>ホケン</t>
    </rPh>
    <rPh sb="6" eb="7">
      <t>ギョウ</t>
    </rPh>
    <rPh sb="7" eb="8">
      <t>ヨウ</t>
    </rPh>
    <phoneticPr fontId="1"/>
  </si>
  <si>
    <t>*不動産業用</t>
    <rPh sb="1" eb="4">
      <t>フドウサン</t>
    </rPh>
    <rPh sb="4" eb="5">
      <t>ギョウ</t>
    </rPh>
    <rPh sb="5" eb="6">
      <t>ヨウ</t>
    </rPh>
    <phoneticPr fontId="1"/>
  </si>
  <si>
    <t>*飲食店･宿泊業用</t>
    <rPh sb="1" eb="3">
      <t>インショク</t>
    </rPh>
    <rPh sb="3" eb="4">
      <t>テン</t>
    </rPh>
    <rPh sb="5" eb="7">
      <t>シュクハク</t>
    </rPh>
    <rPh sb="7" eb="8">
      <t>ギョウ</t>
    </rPh>
    <rPh sb="8" eb="9">
      <t>ヨウ</t>
    </rPh>
    <phoneticPr fontId="1"/>
  </si>
  <si>
    <t>*医療･福祉用</t>
    <rPh sb="1" eb="3">
      <t>イリョウ</t>
    </rPh>
    <rPh sb="4" eb="6">
      <t>フクシ</t>
    </rPh>
    <rPh sb="6" eb="7">
      <t>ヨウ</t>
    </rPh>
    <phoneticPr fontId="1"/>
  </si>
  <si>
    <t>*教育･学習支援業用</t>
    <rPh sb="1" eb="3">
      <t>キョウイク</t>
    </rPh>
    <rPh sb="4" eb="6">
      <t>ガクシュウ</t>
    </rPh>
    <rPh sb="6" eb="8">
      <t>シエン</t>
    </rPh>
    <rPh sb="8" eb="9">
      <t>ギョウ</t>
    </rPh>
    <rPh sb="9" eb="10">
      <t>ヨウ</t>
    </rPh>
    <phoneticPr fontId="1"/>
  </si>
  <si>
    <t>*その他のサービス業用</t>
    <rPh sb="3" eb="4">
      <t>タ</t>
    </rPh>
    <rPh sb="9" eb="10">
      <t>ギョウ</t>
    </rPh>
    <rPh sb="10" eb="11">
      <t>ヨウ</t>
    </rPh>
    <phoneticPr fontId="1"/>
  </si>
  <si>
    <t>*公務用</t>
    <rPh sb="1" eb="3">
      <t>コウム</t>
    </rPh>
    <rPh sb="3" eb="4">
      <t>ヨウ</t>
    </rPh>
    <phoneticPr fontId="1"/>
  </si>
  <si>
    <t>*他に分類されない　　　　建築物</t>
    <rPh sb="1" eb="2">
      <t>タ</t>
    </rPh>
    <rPh sb="3" eb="5">
      <t>ブンルイ</t>
    </rPh>
    <rPh sb="13" eb="16">
      <t>ケンチクブツ</t>
    </rPh>
    <phoneticPr fontId="1"/>
  </si>
  <si>
    <t>(㎡)</t>
    <phoneticPr fontId="1"/>
  </si>
  <si>
    <t>(㎡)</t>
    <phoneticPr fontId="1"/>
  </si>
  <si>
    <t>全　国</t>
    <rPh sb="0" eb="1">
      <t>ゼン</t>
    </rPh>
    <rPh sb="2" eb="3">
      <t>コク</t>
    </rPh>
    <phoneticPr fontId="1"/>
  </si>
  <si>
    <r>
      <t>(</t>
    </r>
    <r>
      <rPr>
        <sz val="11"/>
        <rFont val="ＭＳ Ｐゴシック"/>
        <family val="3"/>
        <charset val="128"/>
      </rPr>
      <t>%</t>
    </r>
    <r>
      <rPr>
        <sz val="11"/>
        <rFont val="ＭＳ Ｐゴシック"/>
        <family val="3"/>
        <charset val="128"/>
      </rPr>
      <t>)</t>
    </r>
    <phoneticPr fontId="1"/>
  </si>
  <si>
    <t>令和</t>
    <rPh sb="0" eb="2">
      <t>レイワ</t>
    </rPh>
    <phoneticPr fontId="1"/>
  </si>
  <si>
    <t>資料出所： 「建築着工統計調査」～国土交通省</t>
    <rPh sb="0" eb="2">
      <t>シリョウ</t>
    </rPh>
    <rPh sb="2" eb="4">
      <t>シュッショ</t>
    </rPh>
    <rPh sb="7" eb="9">
      <t>ケンチク</t>
    </rPh>
    <rPh sb="9" eb="11">
      <t>チャッコウ</t>
    </rPh>
    <rPh sb="11" eb="13">
      <t>トウケイ</t>
    </rPh>
    <rPh sb="13" eb="15">
      <t>チョウサ</t>
    </rPh>
    <rPh sb="17" eb="19">
      <t>コクド</t>
    </rPh>
    <rPh sb="19" eb="22">
      <t>コウツウショウ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</si>
</sst>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0_ ;[Red]\-#,##0.00\ "/>
    <numFmt numFmtId="178" formatCode="#,##0_ ;[Red]\-#,##0\ "/>
    <numFmt numFmtId="179" formatCode="#,##0.0_ ;[Red]\-#,##0.0\ "/>
    <numFmt numFmtId="180" formatCode="#,##0_);[Red]\(#,##0\)"/>
    <numFmt numFmtId="181" formatCode="0.0_ ;[Red]\-0.0\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07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78" fontId="3" fillId="2" borderId="0" xfId="0" applyNumberFormat="1" applyFont="1" applyFill="1" applyAlignment="1">
      <alignment vertical="center"/>
    </xf>
    <xf numFmtId="179" fontId="3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2" fillId="0" borderId="0" xfId="0" applyNumberFormat="1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80" fontId="2" fillId="0" borderId="7" xfId="0" applyNumberFormat="1" applyFont="1" applyBorder="1" applyAlignment="1">
      <alignment vertical="center"/>
    </xf>
    <xf numFmtId="179" fontId="2" fillId="0" borderId="7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80" fontId="2" fillId="0" borderId="6" xfId="0" applyNumberFormat="1" applyFont="1" applyBorder="1" applyAlignment="1">
      <alignment vertical="center"/>
    </xf>
    <xf numFmtId="179" fontId="2" fillId="0" borderId="6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179" fontId="2" fillId="3" borderId="6" xfId="0" applyNumberFormat="1" applyFont="1" applyFill="1" applyBorder="1" applyAlignment="1">
      <alignment horizontal="center" vertical="center"/>
    </xf>
    <xf numFmtId="180" fontId="2" fillId="0" borderId="4" xfId="0" applyNumberFormat="1" applyFont="1" applyBorder="1" applyAlignment="1">
      <alignment vertical="center"/>
    </xf>
    <xf numFmtId="180" fontId="2" fillId="0" borderId="7" xfId="1" applyNumberFormat="1" applyFont="1" applyBorder="1" applyAlignment="1">
      <alignment vertical="center"/>
    </xf>
    <xf numFmtId="180" fontId="2" fillId="0" borderId="0" xfId="1" applyNumberFormat="1" applyFont="1" applyBorder="1" applyAlignment="1">
      <alignment vertical="center"/>
    </xf>
    <xf numFmtId="180" fontId="2" fillId="0" borderId="4" xfId="1" applyNumberFormat="1" applyFont="1" applyBorder="1" applyAlignment="1">
      <alignment vertical="center"/>
    </xf>
    <xf numFmtId="180" fontId="2" fillId="0" borderId="7" xfId="1" applyNumberFormat="1" applyFont="1" applyBorder="1" applyAlignment="1" applyProtection="1">
      <alignment vertical="center"/>
    </xf>
    <xf numFmtId="180" fontId="2" fillId="0" borderId="0" xfId="1" applyNumberFormat="1" applyFont="1" applyBorder="1" applyAlignment="1" applyProtection="1">
      <alignment vertical="center"/>
    </xf>
    <xf numFmtId="180" fontId="2" fillId="0" borderId="4" xfId="1" applyNumberFormat="1" applyFont="1" applyBorder="1" applyAlignment="1" applyProtection="1">
      <alignment vertical="center"/>
    </xf>
    <xf numFmtId="180" fontId="5" fillId="0" borderId="7" xfId="1" applyNumberFormat="1" applyFont="1" applyBorder="1" applyAlignment="1" applyProtection="1">
      <alignment vertical="center"/>
    </xf>
    <xf numFmtId="180" fontId="5" fillId="0" borderId="0" xfId="1" applyNumberFormat="1" applyFont="1" applyBorder="1" applyAlignment="1" applyProtection="1">
      <alignment vertical="center"/>
    </xf>
    <xf numFmtId="180" fontId="5" fillId="0" borderId="4" xfId="1" applyNumberFormat="1" applyFont="1" applyBorder="1" applyAlignment="1" applyProtection="1">
      <alignment vertical="center"/>
    </xf>
    <xf numFmtId="180" fontId="2" fillId="0" borderId="12" xfId="1" applyNumberFormat="1" applyFont="1" applyBorder="1" applyAlignment="1">
      <alignment vertical="center"/>
    </xf>
    <xf numFmtId="180" fontId="2" fillId="0" borderId="8" xfId="1" applyNumberFormat="1" applyFont="1" applyBorder="1" applyAlignment="1">
      <alignment vertical="center"/>
    </xf>
    <xf numFmtId="179" fontId="2" fillId="3" borderId="7" xfId="0" applyNumberFormat="1" applyFont="1" applyFill="1" applyBorder="1" applyAlignment="1">
      <alignment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0" fontId="2" fillId="0" borderId="9" xfId="1" applyNumberFormat="1" applyFont="1" applyBorder="1" applyAlignment="1" applyProtection="1">
      <alignment vertical="center"/>
    </xf>
    <xf numFmtId="176" fontId="2" fillId="0" borderId="10" xfId="0" applyNumberFormat="1" applyFont="1" applyBorder="1" applyAlignment="1">
      <alignment vertical="center"/>
    </xf>
    <xf numFmtId="180" fontId="2" fillId="0" borderId="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178" fontId="2" fillId="0" borderId="0" xfId="0" applyNumberFormat="1" applyFont="1" applyBorder="1" applyAlignment="1">
      <alignment vertical="center"/>
    </xf>
    <xf numFmtId="181" fontId="2" fillId="0" borderId="7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8" fontId="0" fillId="0" borderId="0" xfId="0" applyNumberFormat="1" applyFont="1" applyAlignment="1">
      <alignment vertical="center"/>
    </xf>
    <xf numFmtId="180" fontId="0" fillId="0" borderId="7" xfId="0" applyNumberFormat="1" applyFont="1" applyBorder="1" applyAlignment="1">
      <alignment vertical="center"/>
    </xf>
    <xf numFmtId="180" fontId="0" fillId="0" borderId="6" xfId="0" applyNumberFormat="1" applyFont="1" applyBorder="1" applyAlignment="1">
      <alignment vertical="center"/>
    </xf>
    <xf numFmtId="0" fontId="0" fillId="3" borderId="6" xfId="0" applyFont="1" applyFill="1" applyBorder="1" applyAlignment="1">
      <alignment horizontal="center" vertical="center" wrapText="1"/>
    </xf>
    <xf numFmtId="180" fontId="0" fillId="0" borderId="9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80" fontId="2" fillId="0" borderId="3" xfId="1" applyNumberFormat="1" applyFont="1" applyBorder="1" applyAlignment="1" applyProtection="1">
      <alignment vertical="center"/>
    </xf>
    <xf numFmtId="180" fontId="0" fillId="0" borderId="3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80" fontId="2" fillId="0" borderId="6" xfId="1" applyNumberFormat="1" applyFont="1" applyBorder="1" applyAlignment="1" applyProtection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/>
    </xf>
    <xf numFmtId="177" fontId="2" fillId="3" borderId="7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colors>
    <mruColors>
      <color rgb="FFFF99CC"/>
      <color rgb="FFFF66FF"/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tabSelected="1" view="pageBreakPreview" zoomScaleNormal="100" zoomScaleSheetLayoutView="100" workbookViewId="0">
      <pane xSplit="3" topLeftCell="D1" activePane="topRight" state="frozen"/>
      <selection activeCell="Q50" sqref="Q50"/>
      <selection pane="topRight"/>
    </sheetView>
  </sheetViews>
  <sheetFormatPr defaultColWidth="9" defaultRowHeight="13"/>
  <cols>
    <col min="1" max="2" width="4.90625" style="7" customWidth="1"/>
    <col min="3" max="3" width="9" style="7"/>
    <col min="4" max="18" width="9" style="5"/>
    <col min="19" max="19" width="9.90625" style="62" customWidth="1"/>
    <col min="20" max="20" width="9" style="10"/>
    <col min="21" max="16384" width="9" style="5"/>
  </cols>
  <sheetData>
    <row r="1" spans="1:22" ht="21.75" customHeight="1">
      <c r="A1" s="1" t="s">
        <v>0</v>
      </c>
      <c r="B1" s="2"/>
      <c r="C1" s="2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3"/>
      <c r="T1" s="4"/>
    </row>
    <row r="2" spans="1:22" ht="18" customHeight="1">
      <c r="A2" s="6" t="s">
        <v>12</v>
      </c>
      <c r="T2" s="9" t="s">
        <v>1</v>
      </c>
    </row>
    <row r="4" spans="1:22">
      <c r="A4" s="90" t="s">
        <v>2</v>
      </c>
      <c r="B4" s="91"/>
      <c r="C4" s="92"/>
      <c r="D4" s="89" t="s">
        <v>10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2" ht="13.5" customHeight="1">
      <c r="A5" s="93"/>
      <c r="B5" s="94"/>
      <c r="C5" s="95"/>
      <c r="D5" s="100" t="s">
        <v>13</v>
      </c>
      <c r="E5" s="100" t="s">
        <v>14</v>
      </c>
      <c r="F5" s="100" t="s">
        <v>15</v>
      </c>
      <c r="G5" s="100" t="s">
        <v>16</v>
      </c>
      <c r="H5" s="100" t="s">
        <v>17</v>
      </c>
      <c r="I5" s="100" t="s">
        <v>18</v>
      </c>
      <c r="J5" s="26"/>
      <c r="K5" s="27"/>
      <c r="L5" s="27"/>
      <c r="M5" s="27"/>
      <c r="N5" s="27"/>
      <c r="O5" s="27"/>
      <c r="P5" s="27"/>
      <c r="Q5" s="28"/>
      <c r="R5" s="100" t="s">
        <v>19</v>
      </c>
      <c r="S5" s="102" t="s">
        <v>3</v>
      </c>
      <c r="T5" s="103" t="s">
        <v>4</v>
      </c>
    </row>
    <row r="6" spans="1:22">
      <c r="A6" s="93"/>
      <c r="B6" s="94"/>
      <c r="C6" s="95"/>
      <c r="D6" s="100"/>
      <c r="E6" s="100"/>
      <c r="F6" s="100"/>
      <c r="G6" s="100"/>
      <c r="H6" s="100"/>
      <c r="I6" s="100"/>
      <c r="J6" s="26"/>
      <c r="K6" s="29"/>
      <c r="L6" s="29"/>
      <c r="M6" s="29"/>
      <c r="N6" s="29"/>
      <c r="O6" s="29"/>
      <c r="P6" s="29"/>
      <c r="Q6" s="30"/>
      <c r="R6" s="100"/>
      <c r="S6" s="102"/>
      <c r="T6" s="104"/>
    </row>
    <row r="7" spans="1:22">
      <c r="A7" s="96"/>
      <c r="B7" s="97"/>
      <c r="C7" s="98"/>
      <c r="D7" s="100"/>
      <c r="E7" s="100"/>
      <c r="F7" s="100"/>
      <c r="G7" s="100"/>
      <c r="H7" s="100"/>
      <c r="I7" s="100"/>
      <c r="J7" s="26"/>
      <c r="K7" s="29"/>
      <c r="L7" s="29"/>
      <c r="M7" s="29"/>
      <c r="N7" s="29"/>
      <c r="O7" s="29"/>
      <c r="P7" s="29"/>
      <c r="Q7" s="30"/>
      <c r="R7" s="100"/>
      <c r="S7" s="102"/>
      <c r="T7" s="104"/>
    </row>
    <row r="8" spans="1:22">
      <c r="A8" s="89" t="s">
        <v>5</v>
      </c>
      <c r="B8" s="89"/>
      <c r="C8" s="61" t="s">
        <v>6</v>
      </c>
      <c r="D8" s="32" t="s">
        <v>20</v>
      </c>
      <c r="E8" s="32" t="s">
        <v>20</v>
      </c>
      <c r="F8" s="32" t="s">
        <v>21</v>
      </c>
      <c r="G8" s="32" t="s">
        <v>22</v>
      </c>
      <c r="H8" s="32" t="s">
        <v>20</v>
      </c>
      <c r="I8" s="32" t="s">
        <v>20</v>
      </c>
      <c r="J8" s="26"/>
      <c r="K8" s="29"/>
      <c r="L8" s="29"/>
      <c r="M8" s="29"/>
      <c r="N8" s="29"/>
      <c r="O8" s="29"/>
      <c r="P8" s="29"/>
      <c r="Q8" s="30"/>
      <c r="R8" s="32" t="s">
        <v>20</v>
      </c>
      <c r="S8" s="65" t="s">
        <v>23</v>
      </c>
      <c r="T8" s="33" t="s">
        <v>11</v>
      </c>
    </row>
    <row r="9" spans="1:22">
      <c r="A9" s="59" t="s">
        <v>8</v>
      </c>
      <c r="B9" s="12">
        <v>1</v>
      </c>
      <c r="C9" s="11">
        <v>1989</v>
      </c>
      <c r="D9" s="38">
        <v>59724</v>
      </c>
      <c r="E9" s="38">
        <v>186012</v>
      </c>
      <c r="F9" s="38">
        <v>121452</v>
      </c>
      <c r="G9" s="38">
        <v>25773</v>
      </c>
      <c r="H9" s="38">
        <v>96825</v>
      </c>
      <c r="I9" s="38">
        <v>119981</v>
      </c>
      <c r="K9" s="39"/>
      <c r="L9" s="39"/>
      <c r="M9" s="39"/>
      <c r="N9" s="39"/>
      <c r="O9" s="39"/>
      <c r="P9" s="39"/>
      <c r="Q9" s="40"/>
      <c r="R9" s="38">
        <v>605</v>
      </c>
      <c r="S9" s="63">
        <v>610372</v>
      </c>
      <c r="T9" s="14">
        <v>-4.2546216048753305</v>
      </c>
    </row>
    <row r="10" spans="1:22">
      <c r="A10" s="59"/>
      <c r="B10" s="12">
        <v>2</v>
      </c>
      <c r="C10" s="11">
        <v>1990</v>
      </c>
      <c r="D10" s="38">
        <v>54278</v>
      </c>
      <c r="E10" s="38">
        <v>316336</v>
      </c>
      <c r="F10" s="38">
        <v>117917</v>
      </c>
      <c r="G10" s="38">
        <v>12674</v>
      </c>
      <c r="H10" s="38">
        <v>144004</v>
      </c>
      <c r="I10" s="38">
        <v>161956</v>
      </c>
      <c r="K10" s="39"/>
      <c r="L10" s="39"/>
      <c r="M10" s="39"/>
      <c r="N10" s="39"/>
      <c r="O10" s="39"/>
      <c r="P10" s="39"/>
      <c r="Q10" s="40"/>
      <c r="R10" s="38">
        <v>4603</v>
      </c>
      <c r="S10" s="63">
        <v>811768</v>
      </c>
      <c r="T10" s="14">
        <v>32.995615788404443</v>
      </c>
    </row>
    <row r="11" spans="1:22">
      <c r="A11" s="59"/>
      <c r="B11" s="12">
        <v>3</v>
      </c>
      <c r="C11" s="11">
        <v>1991</v>
      </c>
      <c r="D11" s="41">
        <v>53801</v>
      </c>
      <c r="E11" s="41">
        <v>219187</v>
      </c>
      <c r="F11" s="41">
        <v>134293</v>
      </c>
      <c r="G11" s="41">
        <v>31323</v>
      </c>
      <c r="H11" s="41">
        <v>124847</v>
      </c>
      <c r="I11" s="41">
        <v>204367</v>
      </c>
      <c r="K11" s="42"/>
      <c r="L11" s="42"/>
      <c r="M11" s="42"/>
      <c r="N11" s="42"/>
      <c r="O11" s="42"/>
      <c r="P11" s="42"/>
      <c r="Q11" s="43"/>
      <c r="R11" s="41">
        <v>1731</v>
      </c>
      <c r="S11" s="63">
        <v>769549</v>
      </c>
      <c r="T11" s="14">
        <v>-5.2008701993673023</v>
      </c>
    </row>
    <row r="12" spans="1:22">
      <c r="A12" s="59"/>
      <c r="B12" s="12">
        <v>4</v>
      </c>
      <c r="C12" s="11">
        <v>1992</v>
      </c>
      <c r="D12" s="13">
        <v>457234</v>
      </c>
      <c r="E12" s="13">
        <v>441883</v>
      </c>
      <c r="F12" s="13">
        <v>117219</v>
      </c>
      <c r="G12" s="13">
        <v>29557</v>
      </c>
      <c r="H12" s="13">
        <v>96010</v>
      </c>
      <c r="I12" s="13">
        <v>279499</v>
      </c>
      <c r="K12" s="22"/>
      <c r="L12" s="22"/>
      <c r="M12" s="22"/>
      <c r="N12" s="22"/>
      <c r="O12" s="22"/>
      <c r="P12" s="22"/>
      <c r="Q12" s="34"/>
      <c r="R12" s="13">
        <v>322</v>
      </c>
      <c r="S12" s="63">
        <v>1421724</v>
      </c>
      <c r="T12" s="14">
        <v>84.747689880696356</v>
      </c>
      <c r="U12" s="55"/>
    </row>
    <row r="13" spans="1:22">
      <c r="A13" s="59"/>
      <c r="B13" s="12">
        <v>5</v>
      </c>
      <c r="C13" s="11">
        <v>1993</v>
      </c>
      <c r="D13" s="41">
        <v>47070</v>
      </c>
      <c r="E13" s="41">
        <v>126378</v>
      </c>
      <c r="F13" s="41">
        <v>158239</v>
      </c>
      <c r="G13" s="41">
        <v>20252</v>
      </c>
      <c r="H13" s="41">
        <v>87980</v>
      </c>
      <c r="I13" s="41">
        <v>162362</v>
      </c>
      <c r="K13" s="42"/>
      <c r="L13" s="42"/>
      <c r="M13" s="42"/>
      <c r="N13" s="42"/>
      <c r="O13" s="42"/>
      <c r="P13" s="42"/>
      <c r="Q13" s="43"/>
      <c r="R13" s="41">
        <v>1053</v>
      </c>
      <c r="S13" s="63">
        <v>603334</v>
      </c>
      <c r="T13" s="14">
        <v>-57.563211987699439</v>
      </c>
      <c r="U13" s="55"/>
    </row>
    <row r="14" spans="1:22">
      <c r="A14" s="59"/>
      <c r="B14" s="12">
        <v>6</v>
      </c>
      <c r="C14" s="11">
        <v>1994</v>
      </c>
      <c r="D14" s="41">
        <v>56894</v>
      </c>
      <c r="E14" s="41">
        <v>145305</v>
      </c>
      <c r="F14" s="41">
        <v>186721</v>
      </c>
      <c r="G14" s="41">
        <v>72387</v>
      </c>
      <c r="H14" s="41">
        <v>111850</v>
      </c>
      <c r="I14" s="41">
        <v>172359</v>
      </c>
      <c r="K14" s="42"/>
      <c r="L14" s="42"/>
      <c r="M14" s="42"/>
      <c r="N14" s="42"/>
      <c r="O14" s="42"/>
      <c r="P14" s="42"/>
      <c r="Q14" s="43"/>
      <c r="R14" s="41">
        <v>2962</v>
      </c>
      <c r="S14" s="63">
        <v>748478</v>
      </c>
      <c r="T14" s="14">
        <v>24.056989992276257</v>
      </c>
      <c r="U14" s="55"/>
    </row>
    <row r="15" spans="1:22">
      <c r="A15" s="59"/>
      <c r="B15" s="12">
        <v>7</v>
      </c>
      <c r="C15" s="11">
        <v>1995</v>
      </c>
      <c r="D15" s="41">
        <v>51578</v>
      </c>
      <c r="E15" s="41">
        <v>151161</v>
      </c>
      <c r="F15" s="41">
        <v>115439</v>
      </c>
      <c r="G15" s="41">
        <v>21152</v>
      </c>
      <c r="H15" s="41">
        <v>137360</v>
      </c>
      <c r="I15" s="41">
        <v>117498</v>
      </c>
      <c r="K15" s="42"/>
      <c r="L15" s="42"/>
      <c r="M15" s="42"/>
      <c r="N15" s="42"/>
      <c r="O15" s="42"/>
      <c r="P15" s="42"/>
      <c r="Q15" s="43"/>
      <c r="R15" s="41">
        <v>931</v>
      </c>
      <c r="S15" s="63">
        <v>595119</v>
      </c>
      <c r="T15" s="14">
        <v>-20.489446583600323</v>
      </c>
      <c r="V15" s="55"/>
    </row>
    <row r="16" spans="1:22">
      <c r="A16" s="59"/>
      <c r="B16" s="12">
        <v>8</v>
      </c>
      <c r="C16" s="11">
        <v>1996</v>
      </c>
      <c r="D16" s="41">
        <v>38049</v>
      </c>
      <c r="E16" s="41">
        <v>109243</v>
      </c>
      <c r="F16" s="41">
        <v>121341</v>
      </c>
      <c r="G16" s="41">
        <v>44364</v>
      </c>
      <c r="H16" s="41">
        <v>150775</v>
      </c>
      <c r="I16" s="41">
        <v>154942</v>
      </c>
      <c r="K16" s="42"/>
      <c r="L16" s="42"/>
      <c r="M16" s="42"/>
      <c r="N16" s="42"/>
      <c r="O16" s="42"/>
      <c r="P16" s="42"/>
      <c r="Q16" s="43"/>
      <c r="R16" s="41">
        <v>314</v>
      </c>
      <c r="S16" s="63">
        <v>619028</v>
      </c>
      <c r="T16" s="14">
        <v>4.0175158245661757</v>
      </c>
      <c r="V16" s="55"/>
    </row>
    <row r="17" spans="1:20">
      <c r="A17" s="59"/>
      <c r="B17" s="12">
        <v>9</v>
      </c>
      <c r="C17" s="11">
        <v>1997</v>
      </c>
      <c r="D17" s="41">
        <v>38211</v>
      </c>
      <c r="E17" s="41">
        <v>133160</v>
      </c>
      <c r="F17" s="41">
        <v>93786</v>
      </c>
      <c r="G17" s="41">
        <v>29438</v>
      </c>
      <c r="H17" s="41">
        <v>110717</v>
      </c>
      <c r="I17" s="41">
        <v>138109</v>
      </c>
      <c r="K17" s="42"/>
      <c r="L17" s="42"/>
      <c r="M17" s="42"/>
      <c r="N17" s="42"/>
      <c r="O17" s="42"/>
      <c r="P17" s="42"/>
      <c r="Q17" s="43"/>
      <c r="R17" s="41"/>
      <c r="S17" s="63">
        <v>543421</v>
      </c>
      <c r="T17" s="14">
        <v>-12.213825545855761</v>
      </c>
    </row>
    <row r="18" spans="1:20">
      <c r="A18" s="59"/>
      <c r="B18" s="12">
        <v>10</v>
      </c>
      <c r="C18" s="11">
        <v>1998</v>
      </c>
      <c r="D18" s="41">
        <v>44542</v>
      </c>
      <c r="E18" s="41">
        <v>78958</v>
      </c>
      <c r="F18" s="41">
        <v>125700</v>
      </c>
      <c r="G18" s="41">
        <v>29672</v>
      </c>
      <c r="H18" s="41">
        <v>103617</v>
      </c>
      <c r="I18" s="41">
        <v>165102</v>
      </c>
      <c r="K18" s="42"/>
      <c r="L18" s="42"/>
      <c r="M18" s="42"/>
      <c r="N18" s="42"/>
      <c r="O18" s="42"/>
      <c r="P18" s="42"/>
      <c r="Q18" s="43"/>
      <c r="R18" s="41">
        <v>12</v>
      </c>
      <c r="S18" s="63">
        <v>547603</v>
      </c>
      <c r="T18" s="14">
        <v>0.76956908179846018</v>
      </c>
    </row>
    <row r="19" spans="1:20">
      <c r="A19" s="59"/>
      <c r="B19" s="12">
        <v>11</v>
      </c>
      <c r="C19" s="11">
        <v>1999</v>
      </c>
      <c r="D19" s="35">
        <v>42738</v>
      </c>
      <c r="E19" s="35">
        <v>71520</v>
      </c>
      <c r="F19" s="35">
        <v>97978</v>
      </c>
      <c r="G19" s="35">
        <v>31056</v>
      </c>
      <c r="H19" s="35">
        <v>84828</v>
      </c>
      <c r="I19" s="35">
        <v>198770</v>
      </c>
      <c r="K19" s="36"/>
      <c r="L19" s="36"/>
      <c r="M19" s="36"/>
      <c r="N19" s="36"/>
      <c r="O19" s="36"/>
      <c r="P19" s="36"/>
      <c r="Q19" s="37"/>
      <c r="R19" s="35">
        <v>1189</v>
      </c>
      <c r="S19" s="63">
        <v>528079</v>
      </c>
      <c r="T19" s="14">
        <v>-3.5653566543645709</v>
      </c>
    </row>
    <row r="20" spans="1:20">
      <c r="A20" s="59"/>
      <c r="B20" s="12">
        <v>12</v>
      </c>
      <c r="C20" s="11">
        <v>2000</v>
      </c>
      <c r="D20" s="35">
        <v>25692</v>
      </c>
      <c r="E20" s="35">
        <v>105713</v>
      </c>
      <c r="F20" s="35">
        <v>84935</v>
      </c>
      <c r="G20" s="35">
        <v>32626</v>
      </c>
      <c r="H20" s="35">
        <v>120620</v>
      </c>
      <c r="I20" s="35">
        <v>161715</v>
      </c>
      <c r="K20" s="36"/>
      <c r="L20" s="36"/>
      <c r="M20" s="36"/>
      <c r="N20" s="36"/>
      <c r="O20" s="36"/>
      <c r="P20" s="36"/>
      <c r="Q20" s="37"/>
      <c r="R20" s="35">
        <v>3316</v>
      </c>
      <c r="S20" s="63">
        <v>534617</v>
      </c>
      <c r="T20" s="14">
        <v>1.238072333874296</v>
      </c>
    </row>
    <row r="21" spans="1:20">
      <c r="A21" s="59"/>
      <c r="B21" s="12">
        <v>13</v>
      </c>
      <c r="C21" s="11">
        <v>2001</v>
      </c>
      <c r="D21" s="35">
        <v>35783</v>
      </c>
      <c r="E21" s="35">
        <v>40611</v>
      </c>
      <c r="F21" s="35">
        <v>68231</v>
      </c>
      <c r="G21" s="35">
        <v>11134</v>
      </c>
      <c r="H21" s="35">
        <v>86896</v>
      </c>
      <c r="I21" s="35">
        <v>114797</v>
      </c>
      <c r="K21" s="36"/>
      <c r="L21" s="36"/>
      <c r="M21" s="36"/>
      <c r="N21" s="36"/>
      <c r="O21" s="36"/>
      <c r="P21" s="36"/>
      <c r="Q21" s="37"/>
      <c r="R21" s="35">
        <v>440</v>
      </c>
      <c r="S21" s="63">
        <v>357892</v>
      </c>
      <c r="T21" s="14">
        <v>-33.05637493757213</v>
      </c>
    </row>
    <row r="22" spans="1:20">
      <c r="A22" s="59"/>
      <c r="B22" s="12">
        <v>14</v>
      </c>
      <c r="C22" s="11">
        <v>2002</v>
      </c>
      <c r="D22" s="35">
        <v>43195</v>
      </c>
      <c r="E22" s="35">
        <v>53214</v>
      </c>
      <c r="F22" s="35">
        <v>50616</v>
      </c>
      <c r="G22" s="35">
        <v>23441</v>
      </c>
      <c r="H22" s="35">
        <v>112696</v>
      </c>
      <c r="I22" s="35">
        <v>176685</v>
      </c>
      <c r="K22" s="36"/>
      <c r="L22" s="36"/>
      <c r="M22" s="36"/>
      <c r="N22" s="36"/>
      <c r="O22" s="36"/>
      <c r="P22" s="36"/>
      <c r="Q22" s="37"/>
      <c r="R22" s="35">
        <v>218</v>
      </c>
      <c r="S22" s="63">
        <v>460065</v>
      </c>
      <c r="T22" s="14">
        <v>28.548556547785363</v>
      </c>
    </row>
    <row r="23" spans="1:20">
      <c r="A23" s="59"/>
      <c r="B23" s="12">
        <v>15</v>
      </c>
      <c r="C23" s="11">
        <v>2003</v>
      </c>
      <c r="D23" s="35">
        <v>25964</v>
      </c>
      <c r="E23" s="35">
        <v>30907</v>
      </c>
      <c r="F23" s="35">
        <v>67618</v>
      </c>
      <c r="G23" s="35">
        <v>11742</v>
      </c>
      <c r="H23" s="35">
        <v>80840</v>
      </c>
      <c r="I23" s="35">
        <v>127136</v>
      </c>
      <c r="K23" s="36"/>
      <c r="L23" s="36"/>
      <c r="M23" s="36"/>
      <c r="N23" s="36"/>
      <c r="O23" s="36"/>
      <c r="P23" s="36"/>
      <c r="Q23" s="37"/>
      <c r="R23" s="35">
        <v>17273</v>
      </c>
      <c r="S23" s="63">
        <v>361480</v>
      </c>
      <c r="T23" s="14">
        <v>-21.428493799789162</v>
      </c>
    </row>
    <row r="24" spans="1:20">
      <c r="A24" s="60"/>
      <c r="B24" s="17">
        <v>16</v>
      </c>
      <c r="C24" s="18">
        <v>2004</v>
      </c>
      <c r="D24" s="35">
        <v>42007</v>
      </c>
      <c r="E24" s="35">
        <v>68568</v>
      </c>
      <c r="F24" s="35">
        <v>50347</v>
      </c>
      <c r="G24" s="35">
        <v>21956</v>
      </c>
      <c r="H24" s="35">
        <v>246841</v>
      </c>
      <c r="I24" s="35">
        <v>21213</v>
      </c>
      <c r="K24" s="44"/>
      <c r="L24" s="44"/>
      <c r="M24" s="44"/>
      <c r="N24" s="44"/>
      <c r="O24" s="44"/>
      <c r="P24" s="44"/>
      <c r="Q24" s="45"/>
      <c r="R24" s="35">
        <v>17440</v>
      </c>
      <c r="S24" s="63">
        <v>468372</v>
      </c>
      <c r="T24" s="14">
        <v>29.570653978090068</v>
      </c>
    </row>
    <row r="25" spans="1:20" ht="13.5" customHeight="1">
      <c r="A25" s="90" t="s">
        <v>2</v>
      </c>
      <c r="B25" s="91"/>
      <c r="C25" s="92"/>
      <c r="D25" s="99" t="s">
        <v>13</v>
      </c>
      <c r="E25" s="99" t="s">
        <v>24</v>
      </c>
      <c r="F25" s="99" t="s">
        <v>25</v>
      </c>
      <c r="G25" s="99" t="s">
        <v>26</v>
      </c>
      <c r="H25" s="99" t="s">
        <v>27</v>
      </c>
      <c r="I25" s="99" t="s">
        <v>28</v>
      </c>
      <c r="J25" s="99" t="s">
        <v>29</v>
      </c>
      <c r="K25" s="99" t="s">
        <v>30</v>
      </c>
      <c r="L25" s="99" t="s">
        <v>31</v>
      </c>
      <c r="M25" s="99" t="s">
        <v>32</v>
      </c>
      <c r="N25" s="99" t="s">
        <v>33</v>
      </c>
      <c r="O25" s="99" t="s">
        <v>34</v>
      </c>
      <c r="P25" s="99" t="s">
        <v>35</v>
      </c>
      <c r="Q25" s="99" t="s">
        <v>36</v>
      </c>
      <c r="R25" s="99" t="s">
        <v>37</v>
      </c>
      <c r="S25" s="101" t="s">
        <v>3</v>
      </c>
      <c r="T25" s="103" t="s">
        <v>4</v>
      </c>
    </row>
    <row r="26" spans="1:20">
      <c r="A26" s="93"/>
      <c r="B26" s="94"/>
      <c r="C26" s="95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2"/>
      <c r="T26" s="104"/>
    </row>
    <row r="27" spans="1:20">
      <c r="A27" s="93"/>
      <c r="B27" s="94"/>
      <c r="C27" s="95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2"/>
      <c r="T27" s="104"/>
    </row>
    <row r="28" spans="1:20">
      <c r="A28" s="96"/>
      <c r="B28" s="97"/>
      <c r="C28" s="98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2"/>
      <c r="T28" s="46"/>
    </row>
    <row r="29" spans="1:20">
      <c r="A29" s="89" t="s">
        <v>5</v>
      </c>
      <c r="B29" s="89"/>
      <c r="C29" s="61" t="s">
        <v>6</v>
      </c>
      <c r="D29" s="32" t="s">
        <v>38</v>
      </c>
      <c r="E29" s="32" t="s">
        <v>20</v>
      </c>
      <c r="F29" s="32" t="s">
        <v>20</v>
      </c>
      <c r="G29" s="32" t="s">
        <v>23</v>
      </c>
      <c r="H29" s="32" t="s">
        <v>20</v>
      </c>
      <c r="I29" s="32" t="s">
        <v>20</v>
      </c>
      <c r="J29" s="32" t="s">
        <v>21</v>
      </c>
      <c r="K29" s="32" t="s">
        <v>22</v>
      </c>
      <c r="L29" s="32" t="s">
        <v>20</v>
      </c>
      <c r="M29" s="32" t="s">
        <v>20</v>
      </c>
      <c r="N29" s="32" t="s">
        <v>20</v>
      </c>
      <c r="O29" s="32" t="s">
        <v>23</v>
      </c>
      <c r="P29" s="32" t="s">
        <v>20</v>
      </c>
      <c r="Q29" s="32" t="s">
        <v>20</v>
      </c>
      <c r="R29" s="32" t="s">
        <v>39</v>
      </c>
      <c r="S29" s="65" t="s">
        <v>22</v>
      </c>
      <c r="T29" s="32" t="s">
        <v>38</v>
      </c>
    </row>
    <row r="30" spans="1:20">
      <c r="A30" s="58" t="s">
        <v>8</v>
      </c>
      <c r="B30" s="47">
        <v>17</v>
      </c>
      <c r="C30" s="48">
        <v>2005</v>
      </c>
      <c r="D30" s="49">
        <v>19956</v>
      </c>
      <c r="E30" s="49">
        <v>7758</v>
      </c>
      <c r="F30" s="49">
        <v>35724</v>
      </c>
      <c r="G30" s="49">
        <v>4188</v>
      </c>
      <c r="H30" s="49">
        <v>1813</v>
      </c>
      <c r="I30" s="49">
        <v>11971</v>
      </c>
      <c r="J30" s="50">
        <v>30557</v>
      </c>
      <c r="K30" s="49">
        <v>4695</v>
      </c>
      <c r="L30" s="49">
        <v>4417</v>
      </c>
      <c r="M30" s="49">
        <v>4797</v>
      </c>
      <c r="N30" s="49">
        <v>53068</v>
      </c>
      <c r="O30" s="49">
        <v>53680</v>
      </c>
      <c r="P30" s="49">
        <v>53172</v>
      </c>
      <c r="Q30" s="49">
        <v>8883</v>
      </c>
      <c r="R30" s="49">
        <v>12110</v>
      </c>
      <c r="S30" s="66">
        <v>306789</v>
      </c>
      <c r="T30" s="52">
        <v>-34.498859880607725</v>
      </c>
    </row>
    <row r="31" spans="1:20">
      <c r="A31" s="59"/>
      <c r="B31" s="12">
        <v>18</v>
      </c>
      <c r="C31" s="11">
        <v>2006</v>
      </c>
      <c r="D31" s="38">
        <v>37332</v>
      </c>
      <c r="E31" s="38">
        <v>10177</v>
      </c>
      <c r="F31" s="38">
        <v>77452</v>
      </c>
      <c r="G31" s="38">
        <v>102817</v>
      </c>
      <c r="H31" s="38">
        <v>2668</v>
      </c>
      <c r="I31" s="38">
        <v>3368</v>
      </c>
      <c r="J31" s="53">
        <v>58511</v>
      </c>
      <c r="K31" s="38">
        <v>1256</v>
      </c>
      <c r="L31" s="38">
        <v>1654</v>
      </c>
      <c r="M31" s="38">
        <v>3588</v>
      </c>
      <c r="N31" s="38">
        <v>59154</v>
      </c>
      <c r="O31" s="38">
        <v>47382</v>
      </c>
      <c r="P31" s="38">
        <v>52643</v>
      </c>
      <c r="Q31" s="38">
        <v>10133</v>
      </c>
      <c r="R31" s="38">
        <v>15620</v>
      </c>
      <c r="S31" s="63">
        <v>483755</v>
      </c>
      <c r="T31" s="14">
        <v>57.683293729566572</v>
      </c>
    </row>
    <row r="32" spans="1:20">
      <c r="A32" s="59"/>
      <c r="B32" s="12">
        <v>19</v>
      </c>
      <c r="C32" s="11">
        <v>2007</v>
      </c>
      <c r="D32" s="38">
        <v>26412</v>
      </c>
      <c r="E32" s="38">
        <v>5616</v>
      </c>
      <c r="F32" s="38">
        <v>74227</v>
      </c>
      <c r="G32" s="38">
        <v>6264</v>
      </c>
      <c r="H32" s="38">
        <v>443</v>
      </c>
      <c r="I32" s="38">
        <v>6239</v>
      </c>
      <c r="J32" s="53">
        <v>161986</v>
      </c>
      <c r="K32" s="38">
        <v>755</v>
      </c>
      <c r="L32" s="38">
        <v>1861</v>
      </c>
      <c r="M32" s="38">
        <v>10455</v>
      </c>
      <c r="N32" s="38">
        <v>84172</v>
      </c>
      <c r="O32" s="38">
        <v>31949</v>
      </c>
      <c r="P32" s="38">
        <v>22154</v>
      </c>
      <c r="Q32" s="38">
        <v>130915</v>
      </c>
      <c r="R32" s="38">
        <v>4013</v>
      </c>
      <c r="S32" s="63">
        <v>567461</v>
      </c>
      <c r="T32" s="14">
        <v>17.303387045095143</v>
      </c>
    </row>
    <row r="33" spans="1:20">
      <c r="A33" s="59"/>
      <c r="B33" s="12">
        <v>20</v>
      </c>
      <c r="C33" s="11">
        <v>2008</v>
      </c>
      <c r="D33" s="38">
        <v>20722</v>
      </c>
      <c r="E33" s="38">
        <v>4300</v>
      </c>
      <c r="F33" s="38">
        <v>69871</v>
      </c>
      <c r="G33" s="38">
        <v>3775</v>
      </c>
      <c r="H33" s="38">
        <v>1070</v>
      </c>
      <c r="I33" s="38">
        <v>5680</v>
      </c>
      <c r="J33" s="53">
        <v>47939</v>
      </c>
      <c r="K33" s="38">
        <v>3845</v>
      </c>
      <c r="L33" s="38">
        <v>1130</v>
      </c>
      <c r="M33" s="38">
        <v>7865</v>
      </c>
      <c r="N33" s="38">
        <v>81487</v>
      </c>
      <c r="O33" s="38">
        <v>24420</v>
      </c>
      <c r="P33" s="38">
        <v>30178</v>
      </c>
      <c r="Q33" s="38">
        <v>31254</v>
      </c>
      <c r="R33" s="38">
        <v>1124</v>
      </c>
      <c r="S33" s="63">
        <v>334660</v>
      </c>
      <c r="T33" s="14">
        <v>-41.025021983889637</v>
      </c>
    </row>
    <row r="34" spans="1:20">
      <c r="A34" s="59"/>
      <c r="B34" s="12">
        <v>21</v>
      </c>
      <c r="C34" s="11">
        <v>2009</v>
      </c>
      <c r="D34" s="38">
        <v>18069</v>
      </c>
      <c r="E34" s="38">
        <v>2135</v>
      </c>
      <c r="F34" s="38">
        <v>18482</v>
      </c>
      <c r="G34" s="38">
        <v>2739</v>
      </c>
      <c r="H34" s="38">
        <v>1008</v>
      </c>
      <c r="I34" s="38">
        <v>2582</v>
      </c>
      <c r="J34" s="53">
        <v>17827</v>
      </c>
      <c r="K34" s="38">
        <v>229</v>
      </c>
      <c r="L34" s="38">
        <v>2274</v>
      </c>
      <c r="M34" s="38">
        <v>3803</v>
      </c>
      <c r="N34" s="38">
        <v>53576</v>
      </c>
      <c r="O34" s="38">
        <v>48686</v>
      </c>
      <c r="P34" s="38">
        <v>20668</v>
      </c>
      <c r="Q34" s="38">
        <v>5117</v>
      </c>
      <c r="R34" s="38">
        <v>21698</v>
      </c>
      <c r="S34" s="63">
        <v>218893</v>
      </c>
      <c r="T34" s="14">
        <v>-34.592422159803974</v>
      </c>
    </row>
    <row r="35" spans="1:20">
      <c r="A35" s="59"/>
      <c r="B35" s="12">
        <v>22</v>
      </c>
      <c r="C35" s="11">
        <v>2010</v>
      </c>
      <c r="D35" s="38">
        <v>14210</v>
      </c>
      <c r="E35" s="38">
        <v>4124</v>
      </c>
      <c r="F35" s="38">
        <v>42725</v>
      </c>
      <c r="G35" s="38">
        <v>4850</v>
      </c>
      <c r="H35" s="38">
        <v>3330</v>
      </c>
      <c r="I35" s="38">
        <v>2169</v>
      </c>
      <c r="J35" s="53">
        <v>27934</v>
      </c>
      <c r="K35" s="38">
        <v>1156</v>
      </c>
      <c r="L35" s="38">
        <v>395</v>
      </c>
      <c r="M35" s="38">
        <v>10563</v>
      </c>
      <c r="N35" s="38">
        <v>31882</v>
      </c>
      <c r="O35" s="38">
        <v>87755</v>
      </c>
      <c r="P35" s="38">
        <v>16926</v>
      </c>
      <c r="Q35" s="38">
        <v>8897</v>
      </c>
      <c r="R35" s="38">
        <v>7758</v>
      </c>
      <c r="S35" s="63">
        <v>264674</v>
      </c>
      <c r="T35" s="14">
        <v>20.914784849218563</v>
      </c>
    </row>
    <row r="36" spans="1:20">
      <c r="A36" s="59"/>
      <c r="B36" s="12">
        <v>23</v>
      </c>
      <c r="C36" s="11">
        <v>2011</v>
      </c>
      <c r="D36" s="38">
        <v>29487</v>
      </c>
      <c r="E36" s="38">
        <v>3061</v>
      </c>
      <c r="F36" s="38">
        <v>23374</v>
      </c>
      <c r="G36" s="38">
        <v>6266</v>
      </c>
      <c r="H36" s="38">
        <v>105</v>
      </c>
      <c r="I36" s="38">
        <v>3893</v>
      </c>
      <c r="J36" s="53">
        <v>24052</v>
      </c>
      <c r="K36" s="38">
        <v>799</v>
      </c>
      <c r="L36" s="38">
        <v>769</v>
      </c>
      <c r="M36" s="38">
        <v>13211</v>
      </c>
      <c r="N36" s="38">
        <v>50905</v>
      </c>
      <c r="O36" s="38">
        <v>46576</v>
      </c>
      <c r="P36" s="38">
        <v>16049</v>
      </c>
      <c r="Q36" s="38">
        <v>9486</v>
      </c>
      <c r="R36" s="38">
        <v>14200</v>
      </c>
      <c r="S36" s="63">
        <v>242233</v>
      </c>
      <c r="T36" s="14">
        <v>-8.4787323273158677</v>
      </c>
    </row>
    <row r="37" spans="1:20">
      <c r="A37" s="59"/>
      <c r="B37" s="12">
        <v>24</v>
      </c>
      <c r="C37" s="11">
        <v>2012</v>
      </c>
      <c r="D37" s="38">
        <v>13268</v>
      </c>
      <c r="E37" s="38">
        <v>5078</v>
      </c>
      <c r="F37" s="38">
        <v>24920</v>
      </c>
      <c r="G37" s="38">
        <v>7880</v>
      </c>
      <c r="H37" s="38">
        <v>1065</v>
      </c>
      <c r="I37" s="38">
        <v>439</v>
      </c>
      <c r="J37" s="53">
        <v>49968</v>
      </c>
      <c r="K37" s="38">
        <v>2136</v>
      </c>
      <c r="L37" s="38">
        <v>646</v>
      </c>
      <c r="M37" s="38">
        <v>8122</v>
      </c>
      <c r="N37" s="38">
        <v>56758</v>
      </c>
      <c r="O37" s="38">
        <v>23524</v>
      </c>
      <c r="P37" s="38">
        <v>11178</v>
      </c>
      <c r="Q37" s="38">
        <v>8664</v>
      </c>
      <c r="R37" s="38">
        <v>27390</v>
      </c>
      <c r="S37" s="63">
        <v>241036</v>
      </c>
      <c r="T37" s="14">
        <v>-0.5</v>
      </c>
    </row>
    <row r="38" spans="1:20">
      <c r="A38" s="59"/>
      <c r="B38" s="12">
        <v>25</v>
      </c>
      <c r="C38" s="11">
        <v>2013</v>
      </c>
      <c r="D38" s="38">
        <v>10439</v>
      </c>
      <c r="E38" s="38">
        <v>4792</v>
      </c>
      <c r="F38" s="38">
        <v>22998</v>
      </c>
      <c r="G38" s="38">
        <v>8001</v>
      </c>
      <c r="H38" s="38">
        <v>2647</v>
      </c>
      <c r="I38" s="38">
        <v>1061</v>
      </c>
      <c r="J38" s="53">
        <v>57098</v>
      </c>
      <c r="K38" s="38">
        <v>3142</v>
      </c>
      <c r="L38" s="38">
        <v>4201</v>
      </c>
      <c r="M38" s="38">
        <v>13216</v>
      </c>
      <c r="N38" s="38">
        <v>50627</v>
      </c>
      <c r="O38" s="38">
        <v>28715</v>
      </c>
      <c r="P38" s="38">
        <v>43395</v>
      </c>
      <c r="Q38" s="38">
        <v>16814</v>
      </c>
      <c r="R38" s="38">
        <v>11875</v>
      </c>
      <c r="S38" s="63">
        <v>279021</v>
      </c>
      <c r="T38" s="14">
        <v>15.8</v>
      </c>
    </row>
    <row r="39" spans="1:20">
      <c r="A39" s="67"/>
      <c r="B39" s="21">
        <v>26</v>
      </c>
      <c r="C39" s="11">
        <v>2014</v>
      </c>
      <c r="D39" s="71">
        <v>25727</v>
      </c>
      <c r="E39" s="71">
        <v>4376</v>
      </c>
      <c r="F39" s="71">
        <v>44246</v>
      </c>
      <c r="G39" s="71">
        <v>12644</v>
      </c>
      <c r="H39" s="71">
        <v>7666</v>
      </c>
      <c r="I39" s="71">
        <v>5149</v>
      </c>
      <c r="J39" s="73">
        <v>31752</v>
      </c>
      <c r="K39" s="71">
        <v>13325</v>
      </c>
      <c r="L39" s="71">
        <v>1931</v>
      </c>
      <c r="M39" s="71">
        <v>3243</v>
      </c>
      <c r="N39" s="71">
        <v>62957</v>
      </c>
      <c r="O39" s="71">
        <v>33683</v>
      </c>
      <c r="P39" s="71">
        <v>16686</v>
      </c>
      <c r="Q39" s="71">
        <v>23766</v>
      </c>
      <c r="R39" s="71">
        <v>15444</v>
      </c>
      <c r="S39" s="72">
        <v>302595</v>
      </c>
      <c r="T39" s="14">
        <v>8.4</v>
      </c>
    </row>
    <row r="40" spans="1:20">
      <c r="A40" s="68"/>
      <c r="B40" s="21">
        <v>27</v>
      </c>
      <c r="C40" s="11">
        <v>2015</v>
      </c>
      <c r="D40" s="71">
        <v>20205</v>
      </c>
      <c r="E40" s="71">
        <v>5680</v>
      </c>
      <c r="F40" s="71">
        <v>58686</v>
      </c>
      <c r="G40" s="71">
        <v>24285</v>
      </c>
      <c r="H40" s="71">
        <v>1226</v>
      </c>
      <c r="I40" s="71">
        <v>1402</v>
      </c>
      <c r="J40" s="74">
        <v>107197</v>
      </c>
      <c r="K40" s="71">
        <v>1010</v>
      </c>
      <c r="L40" s="71">
        <v>649</v>
      </c>
      <c r="M40" s="71">
        <v>19475</v>
      </c>
      <c r="N40" s="71">
        <v>64258</v>
      </c>
      <c r="O40" s="71">
        <v>37938</v>
      </c>
      <c r="P40" s="71">
        <v>16209</v>
      </c>
      <c r="Q40" s="71">
        <v>36144</v>
      </c>
      <c r="R40" s="71">
        <v>13848</v>
      </c>
      <c r="S40" s="72">
        <f>SUM(D40:R40)</f>
        <v>408212</v>
      </c>
      <c r="T40" s="14">
        <f>(S40-S39)/S39*100</f>
        <v>34.903749235777191</v>
      </c>
    </row>
    <row r="41" spans="1:20">
      <c r="A41" s="77"/>
      <c r="B41" s="12">
        <v>28</v>
      </c>
      <c r="C41" s="78">
        <v>2016</v>
      </c>
      <c r="D41" s="38">
        <v>12504</v>
      </c>
      <c r="E41" s="39">
        <v>9831</v>
      </c>
      <c r="F41" s="38">
        <v>39763</v>
      </c>
      <c r="G41" s="39">
        <v>10631</v>
      </c>
      <c r="H41" s="38">
        <v>3098</v>
      </c>
      <c r="I41" s="39">
        <v>1028</v>
      </c>
      <c r="J41" s="74">
        <v>35683</v>
      </c>
      <c r="K41" s="71">
        <v>516</v>
      </c>
      <c r="L41" s="71">
        <v>2205</v>
      </c>
      <c r="M41" s="38">
        <v>10600</v>
      </c>
      <c r="N41" s="39">
        <v>32613</v>
      </c>
      <c r="O41" s="71">
        <v>20694</v>
      </c>
      <c r="P41" s="71">
        <v>5410</v>
      </c>
      <c r="Q41" s="38">
        <v>3043</v>
      </c>
      <c r="R41" s="39">
        <v>14957</v>
      </c>
      <c r="S41" s="72">
        <f>SUM(D41:R41)</f>
        <v>202576</v>
      </c>
      <c r="T41" s="14">
        <f>(S41-S40)/S40*100</f>
        <v>-50.374805248253359</v>
      </c>
    </row>
    <row r="42" spans="1:20">
      <c r="A42" s="80"/>
      <c r="B42" s="12">
        <v>29</v>
      </c>
      <c r="C42" s="11">
        <v>2017</v>
      </c>
      <c r="D42" s="38">
        <v>25546</v>
      </c>
      <c r="E42" s="38">
        <v>6933</v>
      </c>
      <c r="F42" s="38">
        <v>33206</v>
      </c>
      <c r="G42" s="38">
        <v>5305</v>
      </c>
      <c r="H42" s="38">
        <v>971</v>
      </c>
      <c r="I42" s="38">
        <v>616</v>
      </c>
      <c r="J42" s="73">
        <v>32633</v>
      </c>
      <c r="K42" s="38">
        <v>0</v>
      </c>
      <c r="L42" s="38">
        <v>480</v>
      </c>
      <c r="M42" s="38">
        <v>4203</v>
      </c>
      <c r="N42" s="38">
        <v>20667</v>
      </c>
      <c r="O42" s="38">
        <v>7580</v>
      </c>
      <c r="P42" s="38">
        <v>19494</v>
      </c>
      <c r="Q42" s="38">
        <v>11496</v>
      </c>
      <c r="R42" s="38">
        <v>14609</v>
      </c>
      <c r="S42" s="63">
        <f>SUM(D42:R42)</f>
        <v>183739</v>
      </c>
      <c r="T42" s="14">
        <f t="shared" ref="T42:T45" si="0">(S42-S41)/S41*100</f>
        <v>-9.298732327620252</v>
      </c>
    </row>
    <row r="43" spans="1:20">
      <c r="A43" s="80"/>
      <c r="B43" s="12">
        <v>30</v>
      </c>
      <c r="C43" s="11">
        <v>2018</v>
      </c>
      <c r="D43" s="38">
        <v>47821</v>
      </c>
      <c r="E43" s="38">
        <v>5132</v>
      </c>
      <c r="F43" s="38">
        <v>101807</v>
      </c>
      <c r="G43" s="38">
        <v>24513</v>
      </c>
      <c r="H43" s="38">
        <v>3153</v>
      </c>
      <c r="I43" s="38">
        <v>1337</v>
      </c>
      <c r="J43" s="73">
        <v>43718</v>
      </c>
      <c r="K43" s="38">
        <v>519</v>
      </c>
      <c r="L43" s="38">
        <v>1054</v>
      </c>
      <c r="M43" s="38">
        <v>27580</v>
      </c>
      <c r="N43" s="38">
        <v>47847</v>
      </c>
      <c r="O43" s="38">
        <v>7705</v>
      </c>
      <c r="P43" s="38">
        <v>8386</v>
      </c>
      <c r="Q43" s="38">
        <v>8070</v>
      </c>
      <c r="R43" s="38">
        <v>9135</v>
      </c>
      <c r="S43" s="63">
        <f t="shared" ref="S43:S48" si="1">SUM(D43:R43)</f>
        <v>337777</v>
      </c>
      <c r="T43" s="14">
        <f t="shared" si="0"/>
        <v>83.835222788847219</v>
      </c>
    </row>
    <row r="44" spans="1:20">
      <c r="A44" s="86" t="s">
        <v>42</v>
      </c>
      <c r="B44" s="12">
        <v>1</v>
      </c>
      <c r="C44" s="11">
        <v>2019</v>
      </c>
      <c r="D44" s="38">
        <v>7331</v>
      </c>
      <c r="E44" s="38">
        <v>11319</v>
      </c>
      <c r="F44" s="38">
        <v>35935</v>
      </c>
      <c r="G44" s="38">
        <v>7382</v>
      </c>
      <c r="H44" s="38">
        <v>2093</v>
      </c>
      <c r="I44" s="38">
        <v>5263</v>
      </c>
      <c r="J44" s="73">
        <v>12859</v>
      </c>
      <c r="K44" s="38">
        <v>638</v>
      </c>
      <c r="L44" s="38">
        <v>1603</v>
      </c>
      <c r="M44" s="38">
        <v>31990</v>
      </c>
      <c r="N44" s="38">
        <v>36251</v>
      </c>
      <c r="O44" s="38">
        <v>26537</v>
      </c>
      <c r="P44" s="38">
        <v>12578</v>
      </c>
      <c r="Q44" s="38">
        <v>11198</v>
      </c>
      <c r="R44" s="38">
        <v>25881</v>
      </c>
      <c r="S44" s="63">
        <f t="shared" si="1"/>
        <v>228858</v>
      </c>
      <c r="T44" s="14">
        <f t="shared" si="0"/>
        <v>-32.245830829215727</v>
      </c>
    </row>
    <row r="45" spans="1:20">
      <c r="A45" s="86"/>
      <c r="B45" s="12">
        <v>2</v>
      </c>
      <c r="C45" s="11">
        <v>2020</v>
      </c>
      <c r="D45" s="38">
        <v>11728</v>
      </c>
      <c r="E45" s="38">
        <v>4241</v>
      </c>
      <c r="F45" s="38">
        <v>25960</v>
      </c>
      <c r="G45" s="38">
        <v>5827</v>
      </c>
      <c r="H45" s="38">
        <v>6242</v>
      </c>
      <c r="I45" s="38">
        <v>11409</v>
      </c>
      <c r="J45" s="73">
        <v>12420</v>
      </c>
      <c r="K45" s="38">
        <v>510</v>
      </c>
      <c r="L45" s="38">
        <v>1286</v>
      </c>
      <c r="M45" s="38">
        <v>12836</v>
      </c>
      <c r="N45" s="38">
        <v>7683</v>
      </c>
      <c r="O45" s="38">
        <v>36232</v>
      </c>
      <c r="P45" s="38">
        <v>8780</v>
      </c>
      <c r="Q45" s="38">
        <v>12944</v>
      </c>
      <c r="R45" s="38">
        <v>16806</v>
      </c>
      <c r="S45" s="63">
        <f t="shared" si="1"/>
        <v>174904</v>
      </c>
      <c r="T45" s="14">
        <f t="shared" si="0"/>
        <v>-23.57531744575239</v>
      </c>
    </row>
    <row r="46" spans="1:20">
      <c r="A46" s="86"/>
      <c r="B46" s="12">
        <v>3</v>
      </c>
      <c r="C46" s="11">
        <v>2021</v>
      </c>
      <c r="D46" s="38">
        <v>10900</v>
      </c>
      <c r="E46" s="38">
        <v>7443</v>
      </c>
      <c r="F46" s="38">
        <v>25700</v>
      </c>
      <c r="G46" s="38">
        <v>9068</v>
      </c>
      <c r="H46" s="38">
        <v>104</v>
      </c>
      <c r="I46" s="38">
        <v>1364</v>
      </c>
      <c r="J46" s="73">
        <v>41929</v>
      </c>
      <c r="K46" s="38">
        <v>1479</v>
      </c>
      <c r="L46" s="38">
        <v>3411</v>
      </c>
      <c r="M46" s="38">
        <v>1943</v>
      </c>
      <c r="N46" s="38">
        <v>14858</v>
      </c>
      <c r="O46" s="38">
        <v>4092</v>
      </c>
      <c r="P46" s="38">
        <v>6766</v>
      </c>
      <c r="Q46" s="38">
        <v>39906</v>
      </c>
      <c r="R46" s="38">
        <v>12367</v>
      </c>
      <c r="S46" s="63">
        <f t="shared" ref="S46" si="2">SUM(D46:R46)</f>
        <v>181330</v>
      </c>
      <c r="T46" s="14">
        <f>(S46-S45)/S45*100</f>
        <v>3.6740154599094361</v>
      </c>
    </row>
    <row r="47" spans="1:20">
      <c r="A47" s="86"/>
      <c r="B47" s="12">
        <v>4</v>
      </c>
      <c r="C47" s="11">
        <v>2022</v>
      </c>
      <c r="D47" s="38">
        <v>6047</v>
      </c>
      <c r="E47" s="38">
        <v>7812</v>
      </c>
      <c r="F47" s="38">
        <v>39530</v>
      </c>
      <c r="G47" s="38">
        <v>6016</v>
      </c>
      <c r="H47" s="38">
        <v>375</v>
      </c>
      <c r="I47" s="38">
        <v>8221</v>
      </c>
      <c r="J47" s="73">
        <v>18598</v>
      </c>
      <c r="K47" s="38">
        <v>3236</v>
      </c>
      <c r="L47" s="38">
        <v>1804</v>
      </c>
      <c r="M47" s="38">
        <v>7187</v>
      </c>
      <c r="N47" s="38">
        <v>24055</v>
      </c>
      <c r="O47" s="38">
        <v>26309</v>
      </c>
      <c r="P47" s="38">
        <v>8111</v>
      </c>
      <c r="Q47" s="38">
        <v>8293</v>
      </c>
      <c r="R47" s="38">
        <v>20780</v>
      </c>
      <c r="S47" s="63">
        <f t="shared" ref="S47" si="3">SUM(D47:R47)</f>
        <v>186374</v>
      </c>
      <c r="T47" s="14">
        <f>(S47-S46)/S46*100</f>
        <v>2.7816687806761156</v>
      </c>
    </row>
    <row r="48" spans="1:20">
      <c r="A48" s="83"/>
      <c r="B48" s="17">
        <v>5</v>
      </c>
      <c r="C48" s="18">
        <v>2023</v>
      </c>
      <c r="D48" s="76">
        <v>5272</v>
      </c>
      <c r="E48" s="76">
        <v>6875</v>
      </c>
      <c r="F48" s="76">
        <v>24554</v>
      </c>
      <c r="G48" s="76">
        <v>1421</v>
      </c>
      <c r="H48" s="76">
        <v>4049</v>
      </c>
      <c r="I48" s="76">
        <v>12706</v>
      </c>
      <c r="J48" s="79">
        <v>24160</v>
      </c>
      <c r="K48" s="76">
        <v>3832</v>
      </c>
      <c r="L48" s="76">
        <v>831</v>
      </c>
      <c r="M48" s="76">
        <v>3604</v>
      </c>
      <c r="N48" s="76">
        <v>19871</v>
      </c>
      <c r="O48" s="76">
        <v>20549</v>
      </c>
      <c r="P48" s="76">
        <v>13450</v>
      </c>
      <c r="Q48" s="76">
        <v>13024</v>
      </c>
      <c r="R48" s="76">
        <v>19138</v>
      </c>
      <c r="S48" s="64">
        <f t="shared" si="1"/>
        <v>173336</v>
      </c>
      <c r="T48" s="20">
        <f>(S48-S47)/S47*100</f>
        <v>-6.9956109757798837</v>
      </c>
    </row>
    <row r="49" spans="1:20">
      <c r="S49" s="75"/>
    </row>
    <row r="50" spans="1:20">
      <c r="A50" s="15" t="s">
        <v>9</v>
      </c>
    </row>
    <row r="51" spans="1:20">
      <c r="A51" s="5"/>
      <c r="C51" s="5"/>
      <c r="S51" s="5"/>
      <c r="T51" s="5"/>
    </row>
    <row r="52" spans="1:20">
      <c r="A52" s="54" t="s">
        <v>43</v>
      </c>
      <c r="N52" s="16"/>
    </row>
    <row r="53" spans="1:20">
      <c r="A53" s="5"/>
    </row>
    <row r="55" spans="1:20">
      <c r="A55" s="15"/>
    </row>
    <row r="58" spans="1:20">
      <c r="A58" s="54"/>
    </row>
  </sheetData>
  <mergeCells count="31">
    <mergeCell ref="A29:B29"/>
    <mergeCell ref="K25:K28"/>
    <mergeCell ref="L25:L28"/>
    <mergeCell ref="M25:M28"/>
    <mergeCell ref="N25:N28"/>
    <mergeCell ref="G25:G28"/>
    <mergeCell ref="H25:H28"/>
    <mergeCell ref="I25:I28"/>
    <mergeCell ref="J25:J28"/>
    <mergeCell ref="A4:C7"/>
    <mergeCell ref="D4:T4"/>
    <mergeCell ref="D5:D7"/>
    <mergeCell ref="E5:E7"/>
    <mergeCell ref="F5:F7"/>
    <mergeCell ref="G5:G7"/>
    <mergeCell ref="H5:H7"/>
    <mergeCell ref="I5:I7"/>
    <mergeCell ref="R5:R7"/>
    <mergeCell ref="S5:S7"/>
    <mergeCell ref="T5:T7"/>
    <mergeCell ref="Q25:Q28"/>
    <mergeCell ref="R25:R28"/>
    <mergeCell ref="S25:S28"/>
    <mergeCell ref="T25:T27"/>
    <mergeCell ref="O25:O28"/>
    <mergeCell ref="P25:P28"/>
    <mergeCell ref="A8:B8"/>
    <mergeCell ref="A25:C28"/>
    <mergeCell ref="D25:D28"/>
    <mergeCell ref="E25:E28"/>
    <mergeCell ref="F25:F28"/>
  </mergeCells>
  <phoneticPr fontId="1"/>
  <printOptions horizontalCentered="1"/>
  <pageMargins left="0.78740157480314965" right="0.78740157480314965" top="0.98425196850393704" bottom="0.39370078740157483" header="0.51181102362204722" footer="0.51181102362204722"/>
  <pageSetup paperSize="9" scale="75" orientation="landscape" r:id="rId1"/>
  <headerFooter alignWithMargins="0"/>
  <rowBreaks count="1" manualBreakCount="1">
    <brk id="53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view="pageBreakPreview" zoomScaleNormal="100" zoomScaleSheetLayoutView="100" workbookViewId="0">
      <pane xSplit="3" topLeftCell="D1" activePane="topRight" state="frozen"/>
      <selection activeCell="G54" sqref="G54"/>
      <selection pane="topRight"/>
    </sheetView>
  </sheetViews>
  <sheetFormatPr defaultColWidth="9" defaultRowHeight="13"/>
  <cols>
    <col min="1" max="2" width="4.90625" style="7" customWidth="1"/>
    <col min="3" max="3" width="9" style="7"/>
    <col min="4" max="18" width="9" style="5"/>
    <col min="19" max="19" width="9.90625" style="8" customWidth="1"/>
    <col min="20" max="20" width="9" style="10"/>
    <col min="21" max="16384" width="9" style="5"/>
  </cols>
  <sheetData>
    <row r="1" spans="1:20" ht="21.75" customHeight="1">
      <c r="A1" s="1" t="s">
        <v>0</v>
      </c>
      <c r="B1" s="2"/>
      <c r="C1" s="2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3"/>
      <c r="T1" s="4"/>
    </row>
    <row r="2" spans="1:20" ht="18" customHeight="1">
      <c r="A2" s="6" t="s">
        <v>12</v>
      </c>
      <c r="T2" s="9" t="s">
        <v>1</v>
      </c>
    </row>
    <row r="4" spans="1:20">
      <c r="A4" s="90" t="s">
        <v>2</v>
      </c>
      <c r="B4" s="91"/>
      <c r="C4" s="92"/>
      <c r="D4" s="89" t="s">
        <v>40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0" ht="13.5" customHeight="1">
      <c r="A5" s="93"/>
      <c r="B5" s="94"/>
      <c r="C5" s="95"/>
      <c r="D5" s="100" t="s">
        <v>13</v>
      </c>
      <c r="E5" s="100" t="s">
        <v>14</v>
      </c>
      <c r="F5" s="99" t="s">
        <v>15</v>
      </c>
      <c r="G5" s="100" t="s">
        <v>16</v>
      </c>
      <c r="H5" s="100" t="s">
        <v>17</v>
      </c>
      <c r="I5" s="100" t="s">
        <v>18</v>
      </c>
      <c r="J5" s="26"/>
      <c r="K5" s="27"/>
      <c r="L5" s="27"/>
      <c r="M5" s="27"/>
      <c r="N5" s="27"/>
      <c r="O5" s="27"/>
      <c r="P5" s="27"/>
      <c r="Q5" s="28"/>
      <c r="R5" s="100" t="s">
        <v>19</v>
      </c>
      <c r="S5" s="100" t="s">
        <v>3</v>
      </c>
      <c r="T5" s="103" t="s">
        <v>4</v>
      </c>
    </row>
    <row r="6" spans="1:20">
      <c r="A6" s="93"/>
      <c r="B6" s="94"/>
      <c r="C6" s="95"/>
      <c r="D6" s="100"/>
      <c r="E6" s="100"/>
      <c r="F6" s="100"/>
      <c r="G6" s="100"/>
      <c r="H6" s="100"/>
      <c r="I6" s="100"/>
      <c r="J6" s="26"/>
      <c r="K6" s="29"/>
      <c r="L6" s="29"/>
      <c r="M6" s="29"/>
      <c r="N6" s="29"/>
      <c r="O6" s="29"/>
      <c r="P6" s="29"/>
      <c r="Q6" s="30"/>
      <c r="R6" s="100"/>
      <c r="S6" s="100"/>
      <c r="T6" s="104"/>
    </row>
    <row r="7" spans="1:20">
      <c r="A7" s="96"/>
      <c r="B7" s="97"/>
      <c r="C7" s="98"/>
      <c r="D7" s="100"/>
      <c r="E7" s="100"/>
      <c r="F7" s="100"/>
      <c r="G7" s="100"/>
      <c r="H7" s="100"/>
      <c r="I7" s="100"/>
      <c r="J7" s="26"/>
      <c r="K7" s="29"/>
      <c r="L7" s="29"/>
      <c r="M7" s="29"/>
      <c r="N7" s="29"/>
      <c r="O7" s="29"/>
      <c r="P7" s="29"/>
      <c r="Q7" s="30"/>
      <c r="R7" s="100"/>
      <c r="S7" s="100"/>
      <c r="T7" s="104"/>
    </row>
    <row r="8" spans="1:20">
      <c r="A8" s="89" t="s">
        <v>5</v>
      </c>
      <c r="B8" s="89"/>
      <c r="C8" s="31" t="s">
        <v>6</v>
      </c>
      <c r="D8" s="32" t="s">
        <v>7</v>
      </c>
      <c r="E8" s="32" t="s">
        <v>7</v>
      </c>
      <c r="F8" s="32" t="s">
        <v>7</v>
      </c>
      <c r="G8" s="32" t="s">
        <v>7</v>
      </c>
      <c r="H8" s="32" t="s">
        <v>7</v>
      </c>
      <c r="I8" s="32" t="s">
        <v>7</v>
      </c>
      <c r="J8" s="26"/>
      <c r="K8" s="29"/>
      <c r="L8" s="29"/>
      <c r="M8" s="29"/>
      <c r="N8" s="29"/>
      <c r="O8" s="29"/>
      <c r="P8" s="29"/>
      <c r="Q8" s="30"/>
      <c r="R8" s="32" t="s">
        <v>7</v>
      </c>
      <c r="S8" s="32" t="s">
        <v>7</v>
      </c>
      <c r="T8" s="32" t="s">
        <v>41</v>
      </c>
    </row>
    <row r="9" spans="1:20">
      <c r="A9" s="24" t="s">
        <v>8</v>
      </c>
      <c r="B9" s="12">
        <v>1</v>
      </c>
      <c r="C9" s="11">
        <v>1989</v>
      </c>
      <c r="D9" s="38">
        <v>5489</v>
      </c>
      <c r="E9" s="38">
        <v>37189</v>
      </c>
      <c r="F9" s="38">
        <v>29433</v>
      </c>
      <c r="G9" s="38">
        <v>8058</v>
      </c>
      <c r="H9" s="38">
        <v>20114</v>
      </c>
      <c r="I9" s="38">
        <v>16166</v>
      </c>
      <c r="K9" s="39"/>
      <c r="L9" s="39"/>
      <c r="M9" s="39"/>
      <c r="N9" s="39"/>
      <c r="O9" s="39"/>
      <c r="P9" s="39"/>
      <c r="Q9" s="40"/>
      <c r="R9" s="38">
        <v>342</v>
      </c>
      <c r="S9" s="13">
        <v>116791</v>
      </c>
      <c r="T9" s="14">
        <v>11.760653008105182</v>
      </c>
    </row>
    <row r="10" spans="1:20">
      <c r="A10" s="24"/>
      <c r="B10" s="12">
        <v>2</v>
      </c>
      <c r="C10" s="11">
        <v>1990</v>
      </c>
      <c r="D10" s="38">
        <v>5227</v>
      </c>
      <c r="E10" s="38">
        <v>39394</v>
      </c>
      <c r="F10" s="38">
        <v>32688</v>
      </c>
      <c r="G10" s="38">
        <v>9368</v>
      </c>
      <c r="H10" s="38">
        <v>21731</v>
      </c>
      <c r="I10" s="38">
        <v>18667</v>
      </c>
      <c r="K10" s="39"/>
      <c r="L10" s="39"/>
      <c r="M10" s="39"/>
      <c r="N10" s="39"/>
      <c r="O10" s="39"/>
      <c r="P10" s="39"/>
      <c r="Q10" s="40"/>
      <c r="R10" s="38">
        <v>482</v>
      </c>
      <c r="S10" s="13">
        <v>127557</v>
      </c>
      <c r="T10" s="14">
        <v>9.2181760580866587</v>
      </c>
    </row>
    <row r="11" spans="1:20">
      <c r="A11" s="24"/>
      <c r="B11" s="12">
        <v>3</v>
      </c>
      <c r="C11" s="11">
        <v>1991</v>
      </c>
      <c r="D11" s="41">
        <v>5382</v>
      </c>
      <c r="E11" s="41">
        <v>35557</v>
      </c>
      <c r="F11" s="41">
        <v>30930</v>
      </c>
      <c r="G11" s="41">
        <v>8678</v>
      </c>
      <c r="H11" s="41">
        <v>20077</v>
      </c>
      <c r="I11" s="41">
        <v>17659</v>
      </c>
      <c r="K11" s="42"/>
      <c r="L11" s="42"/>
      <c r="M11" s="42"/>
      <c r="N11" s="42"/>
      <c r="O11" s="42"/>
      <c r="P11" s="42"/>
      <c r="Q11" s="43"/>
      <c r="R11" s="41">
        <v>584</v>
      </c>
      <c r="S11" s="13">
        <v>118867</v>
      </c>
      <c r="T11" s="14">
        <v>-6.8126406234075727</v>
      </c>
    </row>
    <row r="12" spans="1:20">
      <c r="A12" s="24"/>
      <c r="B12" s="12">
        <v>4</v>
      </c>
      <c r="C12" s="11">
        <v>1992</v>
      </c>
      <c r="D12" s="13">
        <v>5891.808</v>
      </c>
      <c r="E12" s="13">
        <v>28206.409</v>
      </c>
      <c r="F12" s="13">
        <v>29578.255000000001</v>
      </c>
      <c r="G12" s="13">
        <v>8680.3430000000008</v>
      </c>
      <c r="H12" s="13">
        <v>20084.583999999999</v>
      </c>
      <c r="I12" s="13">
        <v>18281.326000000001</v>
      </c>
      <c r="K12" s="22"/>
      <c r="L12" s="22"/>
      <c r="M12" s="22"/>
      <c r="N12" s="22"/>
      <c r="O12" s="22"/>
      <c r="P12" s="22"/>
      <c r="Q12" s="34"/>
      <c r="R12" s="13">
        <v>476.38200000000001</v>
      </c>
      <c r="S12" s="13">
        <v>111199.107</v>
      </c>
      <c r="T12" s="14">
        <v>-6.4508173000075715</v>
      </c>
    </row>
    <row r="13" spans="1:20">
      <c r="A13" s="24"/>
      <c r="B13" s="12">
        <v>5</v>
      </c>
      <c r="C13" s="11">
        <v>1993</v>
      </c>
      <c r="D13" s="41">
        <v>4556.9639999999999</v>
      </c>
      <c r="E13" s="41">
        <v>19400.909</v>
      </c>
      <c r="F13" s="41">
        <v>21283.456999999999</v>
      </c>
      <c r="G13" s="41">
        <v>6274.7250000000004</v>
      </c>
      <c r="H13" s="41">
        <v>16828.781999999999</v>
      </c>
      <c r="I13" s="41">
        <v>17626.616999999998</v>
      </c>
      <c r="K13" s="42"/>
      <c r="L13" s="42"/>
      <c r="M13" s="42"/>
      <c r="N13" s="42"/>
      <c r="O13" s="42"/>
      <c r="P13" s="42"/>
      <c r="Q13" s="43"/>
      <c r="R13" s="41">
        <v>570.00599999999997</v>
      </c>
      <c r="S13" s="13">
        <v>86541.46</v>
      </c>
      <c r="T13" s="14">
        <v>-22.17432105817182</v>
      </c>
    </row>
    <row r="14" spans="1:20">
      <c r="A14" s="24"/>
      <c r="B14" s="12">
        <v>6</v>
      </c>
      <c r="C14" s="11">
        <v>1994</v>
      </c>
      <c r="D14" s="41">
        <v>4305.3149999999996</v>
      </c>
      <c r="E14" s="41">
        <v>17594.312999999998</v>
      </c>
      <c r="F14" s="41">
        <v>19228.111000000001</v>
      </c>
      <c r="G14" s="41">
        <v>5977.3950000000004</v>
      </c>
      <c r="H14" s="41">
        <v>16565.864000000001</v>
      </c>
      <c r="I14" s="41">
        <v>17001.507000000001</v>
      </c>
      <c r="K14" s="42"/>
      <c r="L14" s="42"/>
      <c r="M14" s="42"/>
      <c r="N14" s="42"/>
      <c r="O14" s="42"/>
      <c r="P14" s="42"/>
      <c r="Q14" s="43"/>
      <c r="R14" s="41">
        <v>594.37599999999998</v>
      </c>
      <c r="S14" s="13">
        <v>81266.881000000008</v>
      </c>
      <c r="T14" s="14">
        <v>-6.094857886612937</v>
      </c>
    </row>
    <row r="15" spans="1:20">
      <c r="A15" s="24"/>
      <c r="B15" s="12">
        <v>7</v>
      </c>
      <c r="C15" s="11">
        <v>1995</v>
      </c>
      <c r="D15" s="41">
        <v>4037</v>
      </c>
      <c r="E15" s="41">
        <v>18017</v>
      </c>
      <c r="F15" s="41">
        <v>19387</v>
      </c>
      <c r="G15" s="41">
        <v>5436</v>
      </c>
      <c r="H15" s="41">
        <v>17200</v>
      </c>
      <c r="I15" s="41">
        <v>15870</v>
      </c>
      <c r="K15" s="42"/>
      <c r="L15" s="42"/>
      <c r="M15" s="42"/>
      <c r="N15" s="42"/>
      <c r="O15" s="42"/>
      <c r="P15" s="42"/>
      <c r="Q15" s="43"/>
      <c r="R15" s="41">
        <v>680</v>
      </c>
      <c r="S15" s="13">
        <v>80627</v>
      </c>
      <c r="T15" s="14">
        <v>-0.78738225477117396</v>
      </c>
    </row>
    <row r="16" spans="1:20">
      <c r="A16" s="24"/>
      <c r="B16" s="12">
        <v>8</v>
      </c>
      <c r="C16" s="11">
        <v>1996</v>
      </c>
      <c r="D16" s="41">
        <v>4302</v>
      </c>
      <c r="E16" s="41">
        <v>20594</v>
      </c>
      <c r="F16" s="41">
        <v>22981</v>
      </c>
      <c r="G16" s="41">
        <v>6758</v>
      </c>
      <c r="H16" s="41">
        <v>17749</v>
      </c>
      <c r="I16" s="41">
        <v>17897</v>
      </c>
      <c r="K16" s="42"/>
      <c r="L16" s="42"/>
      <c r="M16" s="42"/>
      <c r="N16" s="42"/>
      <c r="O16" s="42"/>
      <c r="P16" s="42"/>
      <c r="Q16" s="43"/>
      <c r="R16" s="41">
        <v>598</v>
      </c>
      <c r="S16" s="13">
        <v>90879</v>
      </c>
      <c r="T16" s="14">
        <v>12.715343495355146</v>
      </c>
    </row>
    <row r="17" spans="1:20">
      <c r="A17" s="24"/>
      <c r="B17" s="12">
        <v>9</v>
      </c>
      <c r="C17" s="11">
        <v>1997</v>
      </c>
      <c r="D17" s="41">
        <v>3873</v>
      </c>
      <c r="E17" s="41">
        <v>21484</v>
      </c>
      <c r="F17" s="41">
        <v>23591</v>
      </c>
      <c r="G17" s="41">
        <v>6524</v>
      </c>
      <c r="H17" s="41">
        <v>15965</v>
      </c>
      <c r="I17" s="41">
        <v>17059</v>
      </c>
      <c r="K17" s="42"/>
      <c r="L17" s="42"/>
      <c r="M17" s="42"/>
      <c r="N17" s="42"/>
      <c r="O17" s="42"/>
      <c r="P17" s="42"/>
      <c r="Q17" s="43"/>
      <c r="R17" s="41">
        <v>634</v>
      </c>
      <c r="S17" s="13">
        <v>89130</v>
      </c>
      <c r="T17" s="14">
        <v>-1.9245370217542024</v>
      </c>
    </row>
    <row r="18" spans="1:20">
      <c r="A18" s="24"/>
      <c r="B18" s="12">
        <v>10</v>
      </c>
      <c r="C18" s="11">
        <v>1998</v>
      </c>
      <c r="D18" s="41">
        <v>3941</v>
      </c>
      <c r="E18" s="41">
        <v>15030</v>
      </c>
      <c r="F18" s="41">
        <v>20533</v>
      </c>
      <c r="G18" s="41">
        <v>5739</v>
      </c>
      <c r="H18" s="41">
        <v>15173</v>
      </c>
      <c r="I18" s="41">
        <v>14724</v>
      </c>
      <c r="K18" s="42"/>
      <c r="L18" s="42"/>
      <c r="M18" s="42"/>
      <c r="N18" s="42"/>
      <c r="O18" s="42"/>
      <c r="P18" s="42"/>
      <c r="Q18" s="43"/>
      <c r="R18" s="41">
        <v>374</v>
      </c>
      <c r="S18" s="13">
        <v>75514</v>
      </c>
      <c r="T18" s="14">
        <v>-15.276562324694265</v>
      </c>
    </row>
    <row r="19" spans="1:20">
      <c r="A19" s="24"/>
      <c r="B19" s="12">
        <v>11</v>
      </c>
      <c r="C19" s="11">
        <v>1999</v>
      </c>
      <c r="D19" s="35">
        <v>3535</v>
      </c>
      <c r="E19" s="35">
        <v>11598</v>
      </c>
      <c r="F19" s="35">
        <v>20265</v>
      </c>
      <c r="G19" s="35">
        <v>4867</v>
      </c>
      <c r="H19" s="35">
        <v>13560</v>
      </c>
      <c r="I19" s="35">
        <v>14823</v>
      </c>
      <c r="K19" s="36"/>
      <c r="L19" s="36"/>
      <c r="M19" s="36"/>
      <c r="N19" s="36"/>
      <c r="O19" s="36"/>
      <c r="P19" s="36"/>
      <c r="Q19" s="37"/>
      <c r="R19" s="35">
        <v>221</v>
      </c>
      <c r="S19" s="13">
        <v>68869</v>
      </c>
      <c r="T19" s="14">
        <v>-8.7996927722011833</v>
      </c>
    </row>
    <row r="20" spans="1:20">
      <c r="A20" s="24"/>
      <c r="B20" s="12">
        <v>12</v>
      </c>
      <c r="C20" s="11">
        <v>2000</v>
      </c>
      <c r="D20" s="35">
        <v>3267</v>
      </c>
      <c r="E20" s="35">
        <v>15504</v>
      </c>
      <c r="F20" s="35">
        <v>21850</v>
      </c>
      <c r="G20" s="35">
        <v>4419</v>
      </c>
      <c r="H20" s="35">
        <v>14362</v>
      </c>
      <c r="I20" s="35">
        <v>13584</v>
      </c>
      <c r="K20" s="36"/>
      <c r="L20" s="36"/>
      <c r="M20" s="36"/>
      <c r="N20" s="36"/>
      <c r="O20" s="36"/>
      <c r="P20" s="36"/>
      <c r="Q20" s="37"/>
      <c r="R20" s="35">
        <v>196</v>
      </c>
      <c r="S20" s="13">
        <v>73182</v>
      </c>
      <c r="T20" s="14">
        <v>6.2626145290333834</v>
      </c>
    </row>
    <row r="21" spans="1:20">
      <c r="A21" s="24"/>
      <c r="B21" s="12">
        <v>13</v>
      </c>
      <c r="C21" s="11">
        <v>2001</v>
      </c>
      <c r="D21" s="35">
        <v>3411</v>
      </c>
      <c r="E21" s="35">
        <v>13756</v>
      </c>
      <c r="F21" s="35">
        <v>15118</v>
      </c>
      <c r="G21" s="35">
        <v>4902</v>
      </c>
      <c r="H21" s="35">
        <v>12926</v>
      </c>
      <c r="I21" s="35">
        <v>13764</v>
      </c>
      <c r="K21" s="36"/>
      <c r="L21" s="36"/>
      <c r="M21" s="36"/>
      <c r="N21" s="36"/>
      <c r="O21" s="36"/>
      <c r="P21" s="36"/>
      <c r="Q21" s="37"/>
      <c r="R21" s="35">
        <v>283</v>
      </c>
      <c r="S21" s="13">
        <v>64160</v>
      </c>
      <c r="T21" s="14">
        <v>-12.328168128774831</v>
      </c>
    </row>
    <row r="22" spans="1:20">
      <c r="A22" s="24"/>
      <c r="B22" s="12">
        <v>14</v>
      </c>
      <c r="C22" s="11">
        <v>2002</v>
      </c>
      <c r="D22" s="35">
        <v>3235</v>
      </c>
      <c r="E22" s="35">
        <v>10423</v>
      </c>
      <c r="F22" s="35">
        <v>15974</v>
      </c>
      <c r="G22" s="35">
        <v>3963</v>
      </c>
      <c r="H22" s="35">
        <v>13028</v>
      </c>
      <c r="I22" s="35">
        <v>13851</v>
      </c>
      <c r="K22" s="36"/>
      <c r="L22" s="36"/>
      <c r="M22" s="36"/>
      <c r="N22" s="36"/>
      <c r="O22" s="36"/>
      <c r="P22" s="36"/>
      <c r="Q22" s="37"/>
      <c r="R22" s="35">
        <v>320</v>
      </c>
      <c r="S22" s="13">
        <v>60794</v>
      </c>
      <c r="T22" s="14">
        <v>-5.2462593516209521</v>
      </c>
    </row>
    <row r="23" spans="1:20">
      <c r="A23" s="24"/>
      <c r="B23" s="12">
        <v>15</v>
      </c>
      <c r="C23" s="11">
        <v>2003</v>
      </c>
      <c r="D23" s="35">
        <v>3362</v>
      </c>
      <c r="E23" s="35">
        <v>11035</v>
      </c>
      <c r="F23" s="35">
        <v>15182</v>
      </c>
      <c r="G23" s="35">
        <v>3933</v>
      </c>
      <c r="H23" s="35">
        <v>12782</v>
      </c>
      <c r="I23" s="35">
        <v>14976</v>
      </c>
      <c r="K23" s="36"/>
      <c r="L23" s="36"/>
      <c r="M23" s="36"/>
      <c r="N23" s="36"/>
      <c r="O23" s="36"/>
      <c r="P23" s="36"/>
      <c r="Q23" s="37"/>
      <c r="R23" s="35">
        <v>1138</v>
      </c>
      <c r="S23" s="13">
        <v>62408</v>
      </c>
      <c r="T23" s="14">
        <v>2.6548672566371723</v>
      </c>
    </row>
    <row r="24" spans="1:20">
      <c r="A24" s="24"/>
      <c r="B24" s="12">
        <v>16</v>
      </c>
      <c r="C24" s="11">
        <v>2004</v>
      </c>
      <c r="D24" s="35">
        <v>3658</v>
      </c>
      <c r="E24" s="35">
        <v>14125</v>
      </c>
      <c r="F24" s="35">
        <v>13315</v>
      </c>
      <c r="G24" s="35">
        <v>8702</v>
      </c>
      <c r="H24" s="35">
        <v>25560</v>
      </c>
      <c r="I24" s="35">
        <v>2346</v>
      </c>
      <c r="K24" s="44"/>
      <c r="L24" s="44"/>
      <c r="M24" s="44"/>
      <c r="N24" s="44"/>
      <c r="O24" s="44"/>
      <c r="P24" s="44"/>
      <c r="Q24" s="45"/>
      <c r="R24" s="35">
        <v>1533</v>
      </c>
      <c r="S24" s="13">
        <v>69239</v>
      </c>
      <c r="T24" s="14">
        <v>10.945712088193815</v>
      </c>
    </row>
    <row r="25" spans="1:20" ht="13.5" customHeight="1">
      <c r="A25" s="90" t="s">
        <v>2</v>
      </c>
      <c r="B25" s="91"/>
      <c r="C25" s="92"/>
      <c r="D25" s="99" t="s">
        <v>13</v>
      </c>
      <c r="E25" s="99" t="s">
        <v>24</v>
      </c>
      <c r="F25" s="99" t="s">
        <v>25</v>
      </c>
      <c r="G25" s="105" t="s">
        <v>26</v>
      </c>
      <c r="H25" s="99" t="s">
        <v>27</v>
      </c>
      <c r="I25" s="99" t="s">
        <v>28</v>
      </c>
      <c r="J25" s="99" t="s">
        <v>29</v>
      </c>
      <c r="K25" s="99" t="s">
        <v>30</v>
      </c>
      <c r="L25" s="99" t="s">
        <v>31</v>
      </c>
      <c r="M25" s="99" t="s">
        <v>32</v>
      </c>
      <c r="N25" s="99" t="s">
        <v>33</v>
      </c>
      <c r="O25" s="99" t="s">
        <v>34</v>
      </c>
      <c r="P25" s="99" t="s">
        <v>35</v>
      </c>
      <c r="Q25" s="99" t="s">
        <v>36</v>
      </c>
      <c r="R25" s="99" t="s">
        <v>37</v>
      </c>
      <c r="S25" s="99" t="s">
        <v>3</v>
      </c>
      <c r="T25" s="103" t="s">
        <v>4</v>
      </c>
    </row>
    <row r="26" spans="1:20">
      <c r="A26" s="93"/>
      <c r="B26" s="94"/>
      <c r="C26" s="95"/>
      <c r="D26" s="100"/>
      <c r="E26" s="100"/>
      <c r="F26" s="100"/>
      <c r="G26" s="106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4"/>
    </row>
    <row r="27" spans="1:20" ht="27" customHeight="1">
      <c r="A27" s="93"/>
      <c r="B27" s="94"/>
      <c r="C27" s="95"/>
      <c r="D27" s="100"/>
      <c r="E27" s="100"/>
      <c r="F27" s="100"/>
      <c r="G27" s="106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4"/>
    </row>
    <row r="28" spans="1:20">
      <c r="A28" s="96"/>
      <c r="B28" s="97"/>
      <c r="C28" s="98"/>
      <c r="D28" s="100"/>
      <c r="E28" s="100"/>
      <c r="F28" s="100"/>
      <c r="G28" s="106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46"/>
    </row>
    <row r="29" spans="1:20">
      <c r="A29" s="89" t="s">
        <v>5</v>
      </c>
      <c r="B29" s="89"/>
      <c r="C29" s="31" t="s">
        <v>6</v>
      </c>
      <c r="D29" s="32" t="s">
        <v>7</v>
      </c>
      <c r="E29" s="32" t="s">
        <v>7</v>
      </c>
      <c r="F29" s="32" t="s">
        <v>7</v>
      </c>
      <c r="G29" s="32" t="s">
        <v>7</v>
      </c>
      <c r="H29" s="32" t="s">
        <v>7</v>
      </c>
      <c r="I29" s="32" t="s">
        <v>7</v>
      </c>
      <c r="J29" s="32" t="s">
        <v>7</v>
      </c>
      <c r="K29" s="32" t="s">
        <v>7</v>
      </c>
      <c r="L29" s="32" t="s">
        <v>7</v>
      </c>
      <c r="M29" s="32" t="s">
        <v>7</v>
      </c>
      <c r="N29" s="32" t="s">
        <v>7</v>
      </c>
      <c r="O29" s="32" t="s">
        <v>7</v>
      </c>
      <c r="P29" s="32" t="s">
        <v>7</v>
      </c>
      <c r="Q29" s="32" t="s">
        <v>7</v>
      </c>
      <c r="R29" s="32" t="s">
        <v>7</v>
      </c>
      <c r="S29" s="32" t="s">
        <v>7</v>
      </c>
      <c r="T29" s="32" t="s">
        <v>7</v>
      </c>
    </row>
    <row r="30" spans="1:20">
      <c r="A30" s="23" t="s">
        <v>8</v>
      </c>
      <c r="B30" s="47">
        <v>17</v>
      </c>
      <c r="C30" s="48">
        <v>2005</v>
      </c>
      <c r="D30" s="49">
        <v>2962</v>
      </c>
      <c r="E30" s="49">
        <v>1215</v>
      </c>
      <c r="F30" s="49">
        <v>15588</v>
      </c>
      <c r="G30" s="49">
        <v>695</v>
      </c>
      <c r="H30" s="49">
        <v>640</v>
      </c>
      <c r="I30" s="49">
        <v>4583</v>
      </c>
      <c r="J30" s="49">
        <v>13838</v>
      </c>
      <c r="K30" s="49">
        <v>481</v>
      </c>
      <c r="L30" s="49">
        <v>3278</v>
      </c>
      <c r="M30" s="49">
        <v>2398</v>
      </c>
      <c r="N30" s="49">
        <v>8207</v>
      </c>
      <c r="O30" s="49">
        <v>5783</v>
      </c>
      <c r="P30" s="49">
        <v>8467</v>
      </c>
      <c r="Q30" s="49">
        <v>2345</v>
      </c>
      <c r="R30" s="49">
        <v>2006</v>
      </c>
      <c r="S30" s="51">
        <v>72486</v>
      </c>
      <c r="T30" s="52">
        <v>4.6895535752971682</v>
      </c>
    </row>
    <row r="31" spans="1:20">
      <c r="A31" s="24"/>
      <c r="B31" s="12">
        <v>18</v>
      </c>
      <c r="C31" s="11">
        <v>2006</v>
      </c>
      <c r="D31" s="38">
        <v>2730</v>
      </c>
      <c r="E31" s="38">
        <v>1494</v>
      </c>
      <c r="F31" s="38">
        <v>17632</v>
      </c>
      <c r="G31" s="38">
        <v>767</v>
      </c>
      <c r="H31" s="38">
        <v>475</v>
      </c>
      <c r="I31" s="38">
        <v>5237</v>
      </c>
      <c r="J31" s="38">
        <v>13324</v>
      </c>
      <c r="K31" s="38">
        <v>536</v>
      </c>
      <c r="L31" s="38">
        <v>2994</v>
      </c>
      <c r="M31" s="38">
        <v>2675</v>
      </c>
      <c r="N31" s="38">
        <v>7664</v>
      </c>
      <c r="O31" s="38">
        <v>5519</v>
      </c>
      <c r="P31" s="38">
        <v>8242</v>
      </c>
      <c r="Q31" s="38">
        <v>2254</v>
      </c>
      <c r="R31" s="38">
        <v>1810</v>
      </c>
      <c r="S31" s="13">
        <v>73353</v>
      </c>
      <c r="T31" s="14">
        <v>1.1960930386557322</v>
      </c>
    </row>
    <row r="32" spans="1:20">
      <c r="A32" s="24"/>
      <c r="B32" s="12">
        <v>19</v>
      </c>
      <c r="C32" s="11">
        <v>2007</v>
      </c>
      <c r="D32" s="38">
        <v>2174</v>
      </c>
      <c r="E32" s="38">
        <v>1101</v>
      </c>
      <c r="F32" s="38">
        <v>14318</v>
      </c>
      <c r="G32" s="38">
        <v>615</v>
      </c>
      <c r="H32" s="38">
        <v>587</v>
      </c>
      <c r="I32" s="38">
        <v>5130</v>
      </c>
      <c r="J32" s="38">
        <v>14658</v>
      </c>
      <c r="K32" s="38">
        <v>671</v>
      </c>
      <c r="L32" s="38">
        <v>2420</v>
      </c>
      <c r="M32" s="38">
        <v>2491</v>
      </c>
      <c r="N32" s="38">
        <v>6427</v>
      </c>
      <c r="O32" s="38">
        <v>4779</v>
      </c>
      <c r="P32" s="38">
        <v>6008</v>
      </c>
      <c r="Q32" s="38">
        <v>1995</v>
      </c>
      <c r="R32" s="38">
        <v>1732</v>
      </c>
      <c r="S32" s="13">
        <v>65106</v>
      </c>
      <c r="T32" s="14">
        <v>-11.242893951167641</v>
      </c>
    </row>
    <row r="33" spans="1:21">
      <c r="A33" s="24"/>
      <c r="B33" s="12">
        <v>20</v>
      </c>
      <c r="C33" s="11">
        <v>2008</v>
      </c>
      <c r="D33" s="38">
        <v>2352</v>
      </c>
      <c r="E33" s="38">
        <v>1119</v>
      </c>
      <c r="F33" s="38">
        <v>14790</v>
      </c>
      <c r="G33" s="38">
        <v>690</v>
      </c>
      <c r="H33" s="38">
        <v>771</v>
      </c>
      <c r="I33" s="38">
        <v>4600</v>
      </c>
      <c r="J33" s="38">
        <v>10508</v>
      </c>
      <c r="K33" s="38">
        <v>615</v>
      </c>
      <c r="L33" s="38">
        <v>3153</v>
      </c>
      <c r="M33" s="38">
        <v>2446</v>
      </c>
      <c r="N33" s="38">
        <v>5404</v>
      </c>
      <c r="O33" s="38">
        <v>4784</v>
      </c>
      <c r="P33" s="38">
        <v>5673</v>
      </c>
      <c r="Q33" s="38">
        <v>2147</v>
      </c>
      <c r="R33" s="38">
        <v>1912</v>
      </c>
      <c r="S33" s="13">
        <v>60963</v>
      </c>
      <c r="T33" s="14">
        <v>-6.3634688047184511</v>
      </c>
    </row>
    <row r="34" spans="1:21">
      <c r="A34" s="24"/>
      <c r="B34" s="12">
        <v>21</v>
      </c>
      <c r="C34" s="11">
        <v>2009</v>
      </c>
      <c r="D34" s="38">
        <v>1705</v>
      </c>
      <c r="E34" s="38">
        <v>729</v>
      </c>
      <c r="F34" s="38">
        <v>7176</v>
      </c>
      <c r="G34" s="38">
        <v>478</v>
      </c>
      <c r="H34" s="38">
        <v>322</v>
      </c>
      <c r="I34" s="38">
        <v>2982</v>
      </c>
      <c r="J34" s="38">
        <v>7232</v>
      </c>
      <c r="K34" s="38">
        <v>611</v>
      </c>
      <c r="L34" s="38">
        <v>2509</v>
      </c>
      <c r="M34" s="38">
        <v>1521</v>
      </c>
      <c r="N34" s="38">
        <v>4678</v>
      </c>
      <c r="O34" s="38">
        <v>5447</v>
      </c>
      <c r="P34" s="38">
        <v>4208</v>
      </c>
      <c r="Q34" s="38">
        <v>1890</v>
      </c>
      <c r="R34" s="38">
        <v>1459</v>
      </c>
      <c r="S34" s="13">
        <v>42947</v>
      </c>
      <c r="T34" s="14">
        <v>-29.552351426274953</v>
      </c>
    </row>
    <row r="35" spans="1:21">
      <c r="A35" s="77"/>
      <c r="B35" s="12">
        <v>22</v>
      </c>
      <c r="C35" s="11">
        <v>2010</v>
      </c>
      <c r="D35" s="38">
        <v>1799</v>
      </c>
      <c r="E35" s="38">
        <v>613</v>
      </c>
      <c r="F35" s="38">
        <v>6826</v>
      </c>
      <c r="G35" s="38">
        <v>569</v>
      </c>
      <c r="H35" s="38">
        <v>370</v>
      </c>
      <c r="I35" s="38">
        <v>2141</v>
      </c>
      <c r="J35" s="38">
        <v>6793</v>
      </c>
      <c r="K35" s="38">
        <v>385</v>
      </c>
      <c r="L35" s="38">
        <v>3143</v>
      </c>
      <c r="M35" s="38">
        <v>1077</v>
      </c>
      <c r="N35" s="38">
        <v>7439</v>
      </c>
      <c r="O35" s="38">
        <v>5829</v>
      </c>
      <c r="P35" s="38">
        <v>4042</v>
      </c>
      <c r="Q35" s="38">
        <v>1875</v>
      </c>
      <c r="R35" s="38">
        <v>1620</v>
      </c>
      <c r="S35" s="13">
        <v>44521</v>
      </c>
      <c r="T35" s="14">
        <v>3.6649824201923309</v>
      </c>
    </row>
    <row r="36" spans="1:21">
      <c r="A36" s="77"/>
      <c r="B36" s="12">
        <v>23</v>
      </c>
      <c r="C36" s="11">
        <v>2011</v>
      </c>
      <c r="D36" s="38">
        <v>1721</v>
      </c>
      <c r="E36" s="38">
        <v>677</v>
      </c>
      <c r="F36" s="38">
        <v>7227</v>
      </c>
      <c r="G36" s="38">
        <v>576</v>
      </c>
      <c r="H36" s="38">
        <v>605</v>
      </c>
      <c r="I36" s="38">
        <v>3210</v>
      </c>
      <c r="J36" s="38">
        <v>6532</v>
      </c>
      <c r="K36" s="38">
        <v>406</v>
      </c>
      <c r="L36" s="38">
        <v>1760</v>
      </c>
      <c r="M36" s="38">
        <v>1007</v>
      </c>
      <c r="N36" s="38">
        <v>10949</v>
      </c>
      <c r="O36" s="38">
        <v>5744</v>
      </c>
      <c r="P36" s="38">
        <v>3606</v>
      </c>
      <c r="Q36" s="38">
        <v>1907</v>
      </c>
      <c r="R36" s="38">
        <v>1327</v>
      </c>
      <c r="S36" s="13">
        <v>47254</v>
      </c>
      <c r="T36" s="14">
        <v>6.1</v>
      </c>
    </row>
    <row r="37" spans="1:21">
      <c r="A37" s="77"/>
      <c r="B37" s="12">
        <v>24</v>
      </c>
      <c r="C37" s="11">
        <v>2012</v>
      </c>
      <c r="D37" s="38">
        <v>1754</v>
      </c>
      <c r="E37" s="38">
        <v>732</v>
      </c>
      <c r="F37" s="38">
        <v>8024</v>
      </c>
      <c r="G37" s="38">
        <v>499</v>
      </c>
      <c r="H37" s="38">
        <v>392</v>
      </c>
      <c r="I37" s="38">
        <v>4704</v>
      </c>
      <c r="J37" s="38">
        <v>8050</v>
      </c>
      <c r="K37" s="38">
        <v>548</v>
      </c>
      <c r="L37" s="38">
        <v>2040</v>
      </c>
      <c r="M37" s="38">
        <v>1137</v>
      </c>
      <c r="N37" s="38">
        <v>9310</v>
      </c>
      <c r="O37" s="38">
        <v>5521</v>
      </c>
      <c r="P37" s="38">
        <v>3995</v>
      </c>
      <c r="Q37" s="38">
        <v>1996</v>
      </c>
      <c r="R37" s="38">
        <v>1484</v>
      </c>
      <c r="S37" s="13">
        <v>50186</v>
      </c>
      <c r="T37" s="14">
        <v>6.2</v>
      </c>
    </row>
    <row r="38" spans="1:21">
      <c r="A38" s="77"/>
      <c r="B38" s="12">
        <v>25</v>
      </c>
      <c r="C38" s="11">
        <v>2013</v>
      </c>
      <c r="D38" s="38">
        <v>1695</v>
      </c>
      <c r="E38" s="38">
        <v>868</v>
      </c>
      <c r="F38" s="38">
        <v>8134</v>
      </c>
      <c r="G38" s="38">
        <v>583</v>
      </c>
      <c r="H38" s="38">
        <v>358</v>
      </c>
      <c r="I38" s="38">
        <v>4313</v>
      </c>
      <c r="J38" s="38">
        <v>10297</v>
      </c>
      <c r="K38" s="38">
        <v>698</v>
      </c>
      <c r="L38" s="38">
        <v>2061</v>
      </c>
      <c r="M38" s="38">
        <v>1415</v>
      </c>
      <c r="N38" s="38">
        <v>10696</v>
      </c>
      <c r="O38" s="38">
        <v>6058</v>
      </c>
      <c r="P38" s="38">
        <v>4893</v>
      </c>
      <c r="Q38" s="38">
        <v>2354</v>
      </c>
      <c r="R38" s="38">
        <v>1524</v>
      </c>
      <c r="S38" s="13">
        <v>55947</v>
      </c>
      <c r="T38" s="57">
        <v>11.5</v>
      </c>
    </row>
    <row r="39" spans="1:21">
      <c r="A39" s="68"/>
      <c r="B39" s="12">
        <v>26</v>
      </c>
      <c r="C39" s="11">
        <v>2014</v>
      </c>
      <c r="D39" s="38">
        <v>1680</v>
      </c>
      <c r="E39" s="38">
        <v>905</v>
      </c>
      <c r="F39" s="38">
        <v>7917</v>
      </c>
      <c r="G39" s="38">
        <v>580</v>
      </c>
      <c r="H39" s="38">
        <v>556</v>
      </c>
      <c r="I39" s="38">
        <v>4833</v>
      </c>
      <c r="J39" s="38">
        <v>9449</v>
      </c>
      <c r="K39" s="38">
        <v>374</v>
      </c>
      <c r="L39" s="38">
        <v>1510</v>
      </c>
      <c r="M39" s="38">
        <v>1476</v>
      </c>
      <c r="N39" s="38">
        <v>10131</v>
      </c>
      <c r="O39" s="38">
        <v>5616</v>
      </c>
      <c r="P39" s="38">
        <v>4479</v>
      </c>
      <c r="Q39" s="38">
        <v>2619</v>
      </c>
      <c r="R39" s="38">
        <v>1693</v>
      </c>
      <c r="S39" s="13">
        <v>53818</v>
      </c>
      <c r="T39" s="57">
        <v>-3.8</v>
      </c>
    </row>
    <row r="40" spans="1:21">
      <c r="A40" s="68"/>
      <c r="B40" s="70">
        <v>27</v>
      </c>
      <c r="C40" s="11">
        <v>2015</v>
      </c>
      <c r="D40" s="13">
        <v>1693</v>
      </c>
      <c r="E40" s="13">
        <v>1037</v>
      </c>
      <c r="F40" s="13">
        <v>9094</v>
      </c>
      <c r="G40" s="13">
        <v>556</v>
      </c>
      <c r="H40" s="13">
        <v>391</v>
      </c>
      <c r="I40" s="13">
        <v>5576</v>
      </c>
      <c r="J40" s="13">
        <v>7563</v>
      </c>
      <c r="K40" s="13">
        <v>594</v>
      </c>
      <c r="L40" s="13">
        <v>2499</v>
      </c>
      <c r="M40" s="13">
        <v>1683</v>
      </c>
      <c r="N40" s="13">
        <v>7130</v>
      </c>
      <c r="O40" s="13">
        <v>4847</v>
      </c>
      <c r="P40" s="13">
        <v>4390</v>
      </c>
      <c r="Q40" s="13">
        <v>2159</v>
      </c>
      <c r="R40" s="13">
        <v>1484</v>
      </c>
      <c r="S40" s="13">
        <f>SUM(D40:R40)</f>
        <v>50696</v>
      </c>
      <c r="T40" s="14">
        <f>(S40-S39)/S39*100</f>
        <v>-5.8010331115983496</v>
      </c>
    </row>
    <row r="41" spans="1:21">
      <c r="A41" s="77"/>
      <c r="B41" s="78">
        <v>28</v>
      </c>
      <c r="C41" s="11">
        <v>2016</v>
      </c>
      <c r="D41" s="22">
        <v>2166</v>
      </c>
      <c r="E41" s="13">
        <v>1108</v>
      </c>
      <c r="F41" s="34">
        <v>8328</v>
      </c>
      <c r="G41" s="22">
        <v>635</v>
      </c>
      <c r="H41" s="13">
        <v>439</v>
      </c>
      <c r="I41" s="13">
        <v>6144</v>
      </c>
      <c r="J41" s="13">
        <v>8021</v>
      </c>
      <c r="K41" s="13">
        <v>404</v>
      </c>
      <c r="L41" s="13">
        <v>1597</v>
      </c>
      <c r="M41" s="13">
        <v>2651</v>
      </c>
      <c r="N41" s="34">
        <v>7241</v>
      </c>
      <c r="O41" s="34">
        <v>4323</v>
      </c>
      <c r="P41" s="34">
        <v>4137</v>
      </c>
      <c r="Q41" s="22">
        <v>2150</v>
      </c>
      <c r="R41" s="13">
        <v>1409</v>
      </c>
      <c r="S41" s="13">
        <f>SUM(D41:R41)</f>
        <v>50753</v>
      </c>
      <c r="T41" s="14">
        <f>(S41-S40)/S40*100</f>
        <v>0.1124349061069907</v>
      </c>
    </row>
    <row r="42" spans="1:21">
      <c r="A42" s="80"/>
      <c r="B42" s="81">
        <v>29</v>
      </c>
      <c r="C42" s="11">
        <v>2017</v>
      </c>
      <c r="D42" s="13">
        <v>3128</v>
      </c>
      <c r="E42" s="13">
        <v>1144</v>
      </c>
      <c r="F42" s="13">
        <v>9612</v>
      </c>
      <c r="G42" s="13">
        <v>662</v>
      </c>
      <c r="H42" s="13">
        <v>292</v>
      </c>
      <c r="I42" s="13">
        <v>6179</v>
      </c>
      <c r="J42" s="13">
        <v>6671</v>
      </c>
      <c r="K42" s="13">
        <v>0</v>
      </c>
      <c r="L42" s="13">
        <v>3</v>
      </c>
      <c r="M42" s="13">
        <v>3448</v>
      </c>
      <c r="N42" s="13">
        <v>6776</v>
      </c>
      <c r="O42" s="13">
        <v>3398</v>
      </c>
      <c r="P42" s="13">
        <v>4076</v>
      </c>
      <c r="Q42" s="13">
        <v>2641</v>
      </c>
      <c r="R42" s="13">
        <v>1596</v>
      </c>
      <c r="S42" s="13">
        <f>SUM(D42:R42)</f>
        <v>49626</v>
      </c>
      <c r="T42" s="14">
        <f t="shared" ref="T42:T45" si="0">(S42-S41)/S41*100</f>
        <v>-2.2205583906370068</v>
      </c>
    </row>
    <row r="43" spans="1:21">
      <c r="A43" s="80"/>
      <c r="B43" s="81">
        <v>30</v>
      </c>
      <c r="C43" s="11">
        <v>2018</v>
      </c>
      <c r="D43" s="13">
        <v>2404</v>
      </c>
      <c r="E43" s="13">
        <v>1246</v>
      </c>
      <c r="F43" s="13">
        <v>11147</v>
      </c>
      <c r="G43" s="13">
        <v>708</v>
      </c>
      <c r="H43" s="13">
        <v>544</v>
      </c>
      <c r="I43" s="13">
        <v>6909</v>
      </c>
      <c r="J43" s="13">
        <v>6838</v>
      </c>
      <c r="K43" s="13">
        <v>563</v>
      </c>
      <c r="L43" s="13">
        <v>2027</v>
      </c>
      <c r="M43" s="13">
        <v>3710</v>
      </c>
      <c r="N43" s="13">
        <v>5251</v>
      </c>
      <c r="O43" s="13">
        <v>3483</v>
      </c>
      <c r="P43" s="13">
        <v>3808</v>
      </c>
      <c r="Q43" s="13">
        <v>2070</v>
      </c>
      <c r="R43" s="13">
        <v>1723</v>
      </c>
      <c r="S43" s="13">
        <f t="shared" ref="S43:S45" si="1">SUM(D43:R43)</f>
        <v>52431</v>
      </c>
      <c r="T43" s="14">
        <f t="shared" si="0"/>
        <v>5.6522790472736073</v>
      </c>
    </row>
    <row r="44" spans="1:21">
      <c r="A44" s="86" t="s">
        <v>42</v>
      </c>
      <c r="B44" s="84">
        <v>1</v>
      </c>
      <c r="C44" s="11">
        <v>2019</v>
      </c>
      <c r="D44" s="13">
        <v>2107</v>
      </c>
      <c r="E44" s="13">
        <v>1007</v>
      </c>
      <c r="F44" s="13">
        <v>10019</v>
      </c>
      <c r="G44" s="13">
        <v>674</v>
      </c>
      <c r="H44" s="13">
        <v>406</v>
      </c>
      <c r="I44" s="13">
        <v>5958</v>
      </c>
      <c r="J44" s="13">
        <v>5692</v>
      </c>
      <c r="K44" s="13">
        <v>389</v>
      </c>
      <c r="L44" s="13">
        <v>2612</v>
      </c>
      <c r="M44" s="13">
        <v>3242</v>
      </c>
      <c r="N44" s="13">
        <v>5535</v>
      </c>
      <c r="O44" s="13">
        <v>3385</v>
      </c>
      <c r="P44" s="13">
        <v>3893</v>
      </c>
      <c r="Q44" s="13">
        <v>2226</v>
      </c>
      <c r="R44" s="13">
        <v>1540</v>
      </c>
      <c r="S44" s="13">
        <f t="shared" si="1"/>
        <v>48685</v>
      </c>
      <c r="T44" s="14">
        <f t="shared" si="0"/>
        <v>-7.1446281779863066</v>
      </c>
    </row>
    <row r="45" spans="1:21">
      <c r="A45" s="86"/>
      <c r="B45" s="85">
        <v>2</v>
      </c>
      <c r="C45" s="11">
        <v>2020</v>
      </c>
      <c r="D45" s="13">
        <v>2012</v>
      </c>
      <c r="E45" s="13">
        <v>1214</v>
      </c>
      <c r="F45" s="13">
        <v>6678</v>
      </c>
      <c r="G45" s="13">
        <v>612</v>
      </c>
      <c r="H45" s="13">
        <v>471</v>
      </c>
      <c r="I45" s="13">
        <v>8421</v>
      </c>
      <c r="J45" s="13">
        <v>5178</v>
      </c>
      <c r="K45" s="13">
        <v>210</v>
      </c>
      <c r="L45" s="13">
        <v>2842</v>
      </c>
      <c r="M45" s="13">
        <v>2310</v>
      </c>
      <c r="N45" s="13">
        <v>3049</v>
      </c>
      <c r="O45" s="13">
        <v>4895</v>
      </c>
      <c r="P45" s="13">
        <v>3709</v>
      </c>
      <c r="Q45" s="13">
        <v>1711</v>
      </c>
      <c r="R45" s="13">
        <v>924</v>
      </c>
      <c r="S45" s="13">
        <f t="shared" si="1"/>
        <v>44236</v>
      </c>
      <c r="T45" s="14">
        <f t="shared" si="0"/>
        <v>-9.1383382972168032</v>
      </c>
    </row>
    <row r="46" spans="1:21">
      <c r="A46" s="86"/>
      <c r="B46" s="87">
        <v>3</v>
      </c>
      <c r="C46" s="11">
        <v>2021</v>
      </c>
      <c r="D46" s="13">
        <v>2074.3879999999999</v>
      </c>
      <c r="E46" s="13">
        <v>1062.5419999999999</v>
      </c>
      <c r="F46" s="13">
        <v>8044.46</v>
      </c>
      <c r="G46" s="13">
        <v>660.44799999999998</v>
      </c>
      <c r="H46" s="13">
        <v>567.39599999999996</v>
      </c>
      <c r="I46" s="13">
        <v>9816.2289999999994</v>
      </c>
      <c r="J46" s="13">
        <v>6057.442</v>
      </c>
      <c r="K46" s="13">
        <v>484.00400000000002</v>
      </c>
      <c r="L46" s="13">
        <v>3640.585</v>
      </c>
      <c r="M46" s="13">
        <v>1926.808</v>
      </c>
      <c r="N46" s="13">
        <v>5212.4809999999998</v>
      </c>
      <c r="O46" s="13">
        <v>2768.7460000000001</v>
      </c>
      <c r="P46" s="13">
        <v>3427.6610000000001</v>
      </c>
      <c r="Q46" s="13">
        <v>1746.3530000000001</v>
      </c>
      <c r="R46" s="13">
        <v>970.33100000000002</v>
      </c>
      <c r="S46" s="13">
        <f t="shared" ref="S46" si="2">SUM(D46:R46)</f>
        <v>48459.873999999996</v>
      </c>
      <c r="T46" s="14">
        <f>(S46-S45)/S45*100</f>
        <v>9.5484989601229682</v>
      </c>
    </row>
    <row r="47" spans="1:21">
      <c r="A47" s="86"/>
      <c r="B47" s="88">
        <v>4</v>
      </c>
      <c r="C47" s="11">
        <v>2022</v>
      </c>
      <c r="D47" s="13">
        <v>1376.8620000000001</v>
      </c>
      <c r="E47" s="13">
        <v>932.33600000000001</v>
      </c>
      <c r="F47" s="13">
        <v>9996.7000000000007</v>
      </c>
      <c r="G47" s="13">
        <v>594.53499999999997</v>
      </c>
      <c r="H47" s="13">
        <v>518.14099999999996</v>
      </c>
      <c r="I47" s="13">
        <v>10955.053</v>
      </c>
      <c r="J47" s="13">
        <v>5507.9679999999998</v>
      </c>
      <c r="K47" s="13">
        <v>320.26600000000002</v>
      </c>
      <c r="L47" s="13">
        <v>1641.4259999999999</v>
      </c>
      <c r="M47" s="13">
        <v>1821.729</v>
      </c>
      <c r="N47" s="13">
        <v>3133.3449999999998</v>
      </c>
      <c r="O47" s="13">
        <v>4662.3850000000002</v>
      </c>
      <c r="P47" s="13">
        <v>3254.6770000000001</v>
      </c>
      <c r="Q47" s="13">
        <v>1357.989</v>
      </c>
      <c r="R47" s="13">
        <v>1129.9100000000001</v>
      </c>
      <c r="S47" s="13">
        <f t="shared" ref="S47" si="3">SUM(D47:R47)</f>
        <v>47203.322000000015</v>
      </c>
      <c r="T47" s="14">
        <f>(S47-S46)/S46*100</f>
        <v>-2.5929741377370927</v>
      </c>
    </row>
    <row r="48" spans="1:21">
      <c r="A48" s="83"/>
      <c r="B48" s="82">
        <v>5</v>
      </c>
      <c r="C48" s="18">
        <v>2023</v>
      </c>
      <c r="D48" s="19">
        <v>856</v>
      </c>
      <c r="E48" s="19">
        <v>943</v>
      </c>
      <c r="F48" s="19">
        <v>8337</v>
      </c>
      <c r="G48" s="19">
        <v>575</v>
      </c>
      <c r="H48" s="19">
        <v>443</v>
      </c>
      <c r="I48" s="19">
        <v>10104</v>
      </c>
      <c r="J48" s="19">
        <v>4943</v>
      </c>
      <c r="K48" s="19">
        <v>432</v>
      </c>
      <c r="L48" s="19">
        <v>1324</v>
      </c>
      <c r="M48" s="19">
        <v>2096</v>
      </c>
      <c r="N48" s="19">
        <v>4283</v>
      </c>
      <c r="O48" s="19">
        <v>2581</v>
      </c>
      <c r="P48" s="19">
        <v>3823</v>
      </c>
      <c r="Q48" s="19">
        <v>1482</v>
      </c>
      <c r="R48" s="19">
        <v>1227</v>
      </c>
      <c r="S48" s="19">
        <v>43447.748</v>
      </c>
      <c r="T48" s="20">
        <f>(S48-S47)/S47*100</f>
        <v>-7.9561646106179014</v>
      </c>
      <c r="U48" s="55"/>
    </row>
    <row r="49" spans="1:20">
      <c r="A49" s="69"/>
      <c r="S49" s="56"/>
    </row>
    <row r="50" spans="1:20">
      <c r="A50" s="15" t="s">
        <v>9</v>
      </c>
      <c r="Q50" s="55"/>
      <c r="S50" s="56"/>
    </row>
    <row r="51" spans="1:20">
      <c r="A51" s="15"/>
      <c r="S51" s="5"/>
      <c r="T51" s="5"/>
    </row>
    <row r="52" spans="1:20">
      <c r="A52" s="54" t="s">
        <v>43</v>
      </c>
    </row>
    <row r="53" spans="1:20">
      <c r="A53" s="5"/>
    </row>
    <row r="55" spans="1:20">
      <c r="S55" s="56"/>
    </row>
    <row r="56" spans="1:20">
      <c r="S56" s="56"/>
    </row>
    <row r="58" spans="1:20">
      <c r="A58" s="15"/>
    </row>
    <row r="60" spans="1:20">
      <c r="A60" s="54"/>
    </row>
  </sheetData>
  <mergeCells count="31">
    <mergeCell ref="A29:B29"/>
    <mergeCell ref="K25:K28"/>
    <mergeCell ref="L25:L28"/>
    <mergeCell ref="M25:M28"/>
    <mergeCell ref="N25:N28"/>
    <mergeCell ref="G25:G28"/>
    <mergeCell ref="H25:H28"/>
    <mergeCell ref="I25:I28"/>
    <mergeCell ref="J25:J28"/>
    <mergeCell ref="A4:C7"/>
    <mergeCell ref="D4:T4"/>
    <mergeCell ref="D5:D7"/>
    <mergeCell ref="E5:E7"/>
    <mergeCell ref="F5:F7"/>
    <mergeCell ref="G5:G7"/>
    <mergeCell ref="H5:H7"/>
    <mergeCell ref="I5:I7"/>
    <mergeCell ref="R5:R7"/>
    <mergeCell ref="S5:S7"/>
    <mergeCell ref="T5:T7"/>
    <mergeCell ref="Q25:Q28"/>
    <mergeCell ref="R25:R28"/>
    <mergeCell ref="S25:S28"/>
    <mergeCell ref="T25:T27"/>
    <mergeCell ref="O25:O28"/>
    <mergeCell ref="P25:P28"/>
    <mergeCell ref="A8:B8"/>
    <mergeCell ref="A25:C28"/>
    <mergeCell ref="D25:D28"/>
    <mergeCell ref="E25:E28"/>
    <mergeCell ref="F25:F28"/>
  </mergeCells>
  <phoneticPr fontId="1"/>
  <printOptions horizontalCentered="1"/>
  <pageMargins left="0.78740157480314965" right="0.78740157480314965" top="0.82677165354330717" bottom="0.39370078740157483" header="0.51181102362204722" footer="0.51181102362204722"/>
  <pageSetup paperSize="9" scale="75" orientation="landscape" r:id="rId1"/>
  <headerFooter alignWithMargins="0"/>
  <rowBreaks count="1" manualBreakCount="1">
    <brk id="5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５－２（島根県）</vt:lpstr>
      <vt:lpstr>５－２（全国）</vt:lpstr>
      <vt:lpstr>'５－２（全国）'!Print_Area</vt:lpstr>
      <vt:lpstr>'５－２（島根県）'!Print_Area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2025-01-10T00:32:00Z</cp:lastPrinted>
  <dcterms:created xsi:type="dcterms:W3CDTF">1997-01-08T22:48:59Z</dcterms:created>
  <dcterms:modified xsi:type="dcterms:W3CDTF">2025-02-07T06:05:50Z</dcterms:modified>
</cp:coreProperties>
</file>