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共通\グラフでみる島根のすがた\R7\01.データベース用（完成版）\R8.2月更新分\個別データ表（エクセル）\"/>
    </mc:Choice>
  </mc:AlternateContent>
  <xr:revisionPtr revIDLastSave="0" documentId="13_ncr:1_{FC943AF1-BC71-499F-B7B0-19B27B223387}" xr6:coauthVersionLast="47" xr6:coauthVersionMax="47" xr10:uidLastSave="{00000000-0000-0000-0000-000000000000}"/>
  <bookViews>
    <workbookView xWindow="-108" yWindow="-108" windowWidth="23256" windowHeight="12456" activeTab="1" xr2:uid="{E544EC60-3833-4551-B6DE-15F344ABA6D5}"/>
  </bookViews>
  <sheets>
    <sheet name="５－２（島根県）" sheetId="1" r:id="rId1"/>
    <sheet name="５－２（全国）" sheetId="2" r:id="rId2"/>
  </sheets>
  <definedNames>
    <definedName name="_xlnm.Print_Area" localSheetId="1">'５－２（全国）'!$A$1:$T$91</definedName>
    <definedName name="_xlnm.Print_Area" localSheetId="0">'５－２（島根県）'!$A$1:$T$91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7" i="2" l="1"/>
  <c r="T87" i="2" s="1"/>
  <c r="S86" i="2"/>
  <c r="T86" i="2" s="1"/>
  <c r="S85" i="2"/>
  <c r="T85" i="2" s="1"/>
  <c r="T84" i="2"/>
  <c r="S84" i="2"/>
  <c r="S83" i="2"/>
  <c r="T83" i="2" s="1"/>
  <c r="S82" i="2"/>
  <c r="T82" i="2" s="1"/>
  <c r="S81" i="2"/>
  <c r="T81" i="2" s="1"/>
  <c r="S80" i="2"/>
  <c r="T80" i="2" s="1"/>
  <c r="S79" i="2"/>
  <c r="T79" i="2" s="1"/>
  <c r="T78" i="2"/>
  <c r="S78" i="2"/>
  <c r="S77" i="2"/>
  <c r="T77" i="2" s="1"/>
  <c r="S87" i="1"/>
  <c r="T87" i="1" s="1"/>
  <c r="S86" i="1"/>
  <c r="T86" i="1" s="1"/>
  <c r="S85" i="1"/>
  <c r="T85" i="1" s="1"/>
  <c r="S84" i="1"/>
  <c r="T84" i="1" s="1"/>
  <c r="T83" i="1"/>
  <c r="S83" i="1"/>
  <c r="S82" i="1"/>
  <c r="T82" i="1" s="1"/>
  <c r="S81" i="1"/>
  <c r="T81" i="1" s="1"/>
  <c r="S80" i="1"/>
  <c r="T80" i="1" s="1"/>
  <c r="S79" i="1"/>
  <c r="T79" i="1" s="1"/>
  <c r="S78" i="1"/>
  <c r="T78" i="1" s="1"/>
  <c r="T77" i="1"/>
  <c r="S77" i="1"/>
</calcChain>
</file>

<file path=xl/sharedStrings.xml><?xml version="1.0" encoding="utf-8"?>
<sst xmlns="http://schemas.openxmlformats.org/spreadsheetml/2006/main" count="136" uniqueCount="40">
  <si>
    <t>５．建設業</t>
    <rPh sb="2" eb="5">
      <t>ケンセツギョウ</t>
    </rPh>
    <phoneticPr fontId="3"/>
  </si>
  <si>
    <t>　２)非居住用建築物着工床面積の推移</t>
    <rPh sb="3" eb="4">
      <t>ヒ</t>
    </rPh>
    <rPh sb="4" eb="7">
      <t>キョジュウヨウ</t>
    </rPh>
    <rPh sb="7" eb="10">
      <t>ケンチクブツ</t>
    </rPh>
    <rPh sb="10" eb="12">
      <t>チャッコウ</t>
    </rPh>
    <rPh sb="12" eb="15">
      <t>ユカメンセキ</t>
    </rPh>
    <rPh sb="16" eb="18">
      <t>スイイ</t>
    </rPh>
    <phoneticPr fontId="3"/>
  </si>
  <si>
    <t>暦年</t>
    <rPh sb="0" eb="2">
      <t>レキネン</t>
    </rPh>
    <phoneticPr fontId="3"/>
  </si>
  <si>
    <t>区分</t>
    <rPh sb="0" eb="2">
      <t>クブン</t>
    </rPh>
    <phoneticPr fontId="3"/>
  </si>
  <si>
    <t>島根県</t>
    <rPh sb="0" eb="3">
      <t>シマネケン</t>
    </rPh>
    <phoneticPr fontId="3"/>
  </si>
  <si>
    <t>*農林水産業用</t>
    <rPh sb="1" eb="3">
      <t>ノウリン</t>
    </rPh>
    <rPh sb="3" eb="6">
      <t>スイサンギョウ</t>
    </rPh>
    <rPh sb="6" eb="7">
      <t>ヨウ</t>
    </rPh>
    <phoneticPr fontId="3"/>
  </si>
  <si>
    <t>*鉱工業用</t>
    <rPh sb="1" eb="4">
      <t>コウコウギョウ</t>
    </rPh>
    <rPh sb="4" eb="5">
      <t>ヨウ</t>
    </rPh>
    <phoneticPr fontId="3"/>
  </si>
  <si>
    <t>*商業用</t>
    <rPh sb="1" eb="4">
      <t>ショウギョウヨウ</t>
    </rPh>
    <phoneticPr fontId="3"/>
  </si>
  <si>
    <t>*公益　　　　　　事業用</t>
    <rPh sb="1" eb="3">
      <t>コウエキ</t>
    </rPh>
    <rPh sb="9" eb="12">
      <t>ジギョウヨウ</t>
    </rPh>
    <phoneticPr fontId="3"/>
  </si>
  <si>
    <t>*サービス業用</t>
    <rPh sb="5" eb="6">
      <t>ギョウ</t>
    </rPh>
    <rPh sb="6" eb="7">
      <t>ヨウ</t>
    </rPh>
    <phoneticPr fontId="3"/>
  </si>
  <si>
    <t>*公務　　　　　　文教用</t>
    <rPh sb="1" eb="3">
      <t>コウム</t>
    </rPh>
    <rPh sb="9" eb="10">
      <t>ブン</t>
    </rPh>
    <rPh sb="10" eb="11">
      <t>キョウ</t>
    </rPh>
    <rPh sb="11" eb="12">
      <t>ヨウ</t>
    </rPh>
    <phoneticPr fontId="3"/>
  </si>
  <si>
    <t>*他に分類されない　　　　　建築物</t>
    <rPh sb="1" eb="2">
      <t>タ</t>
    </rPh>
    <rPh sb="3" eb="5">
      <t>ブンルイ</t>
    </rPh>
    <rPh sb="14" eb="17">
      <t>ケンチクブツ</t>
    </rPh>
    <phoneticPr fontId="3"/>
  </si>
  <si>
    <t>非住居用建築物着工床面積</t>
    <rPh sb="0" eb="1">
      <t>ヒ</t>
    </rPh>
    <rPh sb="1" eb="4">
      <t>ジュウキョヨウ</t>
    </rPh>
    <rPh sb="4" eb="7">
      <t>ケンチクブツ</t>
    </rPh>
    <rPh sb="7" eb="9">
      <t>チャッコウ</t>
    </rPh>
    <rPh sb="9" eb="12">
      <t>ユカメンセキ</t>
    </rPh>
    <phoneticPr fontId="3"/>
  </si>
  <si>
    <t>増加率</t>
  </si>
  <si>
    <t>和暦</t>
    <rPh sb="0" eb="2">
      <t>ワレキ</t>
    </rPh>
    <phoneticPr fontId="3"/>
  </si>
  <si>
    <t>西暦</t>
    <rPh sb="0" eb="2">
      <t>セイレキ</t>
    </rPh>
    <phoneticPr fontId="3"/>
  </si>
  <si>
    <t>(㎡)</t>
    <phoneticPr fontId="3"/>
  </si>
  <si>
    <r>
      <t>(</t>
    </r>
    <r>
      <rPr>
        <sz val="11"/>
        <rFont val="ＭＳ Ｐゴシック"/>
        <family val="3"/>
        <charset val="128"/>
      </rPr>
      <t>%)</t>
    </r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</si>
  <si>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</si>
  <si>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</si>
  <si>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*鉱業、建設業用</t>
    <rPh sb="1" eb="3">
      <t>コウギョウ</t>
    </rPh>
    <rPh sb="4" eb="7">
      <t>ケンセツギョウ</t>
    </rPh>
    <rPh sb="7" eb="8">
      <t>ヨウ</t>
    </rPh>
    <phoneticPr fontId="3"/>
  </si>
  <si>
    <t>*製造業用</t>
    <rPh sb="1" eb="4">
      <t>セイゾウギョウ</t>
    </rPh>
    <rPh sb="4" eb="5">
      <t>ヨウ</t>
    </rPh>
    <phoneticPr fontId="3"/>
  </si>
  <si>
    <t>*電気･ガス･熱供給･水道業用</t>
    <rPh sb="1" eb="3">
      <t>デンキ</t>
    </rPh>
    <rPh sb="7" eb="8">
      <t>ネツ</t>
    </rPh>
    <rPh sb="8" eb="10">
      <t>キョウキュウ</t>
    </rPh>
    <rPh sb="11" eb="14">
      <t>スイドウギョウ</t>
    </rPh>
    <rPh sb="14" eb="15">
      <t>ヨウ</t>
    </rPh>
    <phoneticPr fontId="3"/>
  </si>
  <si>
    <t>*情報通信業用</t>
    <rPh sb="1" eb="3">
      <t>ジョウホウ</t>
    </rPh>
    <rPh sb="3" eb="5">
      <t>ツウシン</t>
    </rPh>
    <rPh sb="5" eb="6">
      <t>ギョウ</t>
    </rPh>
    <rPh sb="6" eb="7">
      <t>ヨウ</t>
    </rPh>
    <phoneticPr fontId="3"/>
  </si>
  <si>
    <t>*運輸業用</t>
    <rPh sb="1" eb="3">
      <t>ウンユ</t>
    </rPh>
    <rPh sb="3" eb="4">
      <t>ギョウ</t>
    </rPh>
    <rPh sb="4" eb="5">
      <t>ヨウ</t>
    </rPh>
    <phoneticPr fontId="3"/>
  </si>
  <si>
    <t>*卸売・小売業用</t>
    <rPh sb="1" eb="3">
      <t>オロシウリ</t>
    </rPh>
    <rPh sb="4" eb="7">
      <t>コウリギョウ</t>
    </rPh>
    <rPh sb="7" eb="8">
      <t>ヨウ</t>
    </rPh>
    <phoneticPr fontId="3"/>
  </si>
  <si>
    <t>*金融･保険業用</t>
    <rPh sb="1" eb="3">
      <t>キンユウ</t>
    </rPh>
    <rPh sb="4" eb="6">
      <t>ホケン</t>
    </rPh>
    <rPh sb="6" eb="7">
      <t>ギョウ</t>
    </rPh>
    <rPh sb="7" eb="8">
      <t>ヨウ</t>
    </rPh>
    <phoneticPr fontId="3"/>
  </si>
  <si>
    <t>*不動産業用</t>
    <rPh sb="1" eb="4">
      <t>フドウサン</t>
    </rPh>
    <rPh sb="4" eb="5">
      <t>ギョウ</t>
    </rPh>
    <rPh sb="5" eb="6">
      <t>ヨウ</t>
    </rPh>
    <phoneticPr fontId="3"/>
  </si>
  <si>
    <t>*飲食店･宿泊業用</t>
    <rPh sb="1" eb="3">
      <t>インショク</t>
    </rPh>
    <rPh sb="3" eb="4">
      <t>テン</t>
    </rPh>
    <rPh sb="5" eb="7">
      <t>シュクハク</t>
    </rPh>
    <rPh sb="7" eb="8">
      <t>ギョウ</t>
    </rPh>
    <rPh sb="8" eb="9">
      <t>ヨウ</t>
    </rPh>
    <phoneticPr fontId="3"/>
  </si>
  <si>
    <t>*医療･福祉用</t>
    <rPh sb="1" eb="3">
      <t>イリョウ</t>
    </rPh>
    <rPh sb="4" eb="6">
      <t>フクシ</t>
    </rPh>
    <rPh sb="6" eb="7">
      <t>ヨウ</t>
    </rPh>
    <phoneticPr fontId="3"/>
  </si>
  <si>
    <t>*教育･学習支援業用</t>
    <rPh sb="1" eb="3">
      <t>キョウイク</t>
    </rPh>
    <rPh sb="4" eb="6">
      <t>ガクシュウ</t>
    </rPh>
    <rPh sb="6" eb="8">
      <t>シエン</t>
    </rPh>
    <rPh sb="8" eb="9">
      <t>ギョウ</t>
    </rPh>
    <rPh sb="9" eb="10">
      <t>ヨウ</t>
    </rPh>
    <phoneticPr fontId="3"/>
  </si>
  <si>
    <t>*その他のサービス業用</t>
    <rPh sb="3" eb="4">
      <t>タ</t>
    </rPh>
    <rPh sb="9" eb="10">
      <t>ギョウ</t>
    </rPh>
    <rPh sb="10" eb="11">
      <t>ヨウ</t>
    </rPh>
    <phoneticPr fontId="3"/>
  </si>
  <si>
    <t>*公務用</t>
    <rPh sb="1" eb="3">
      <t>コウム</t>
    </rPh>
    <rPh sb="3" eb="4">
      <t>ヨウ</t>
    </rPh>
    <phoneticPr fontId="3"/>
  </si>
  <si>
    <t>*他に分類されない　　　　建築物</t>
    <rPh sb="1" eb="2">
      <t>タ</t>
    </rPh>
    <rPh sb="3" eb="5">
      <t>ブンルイ</t>
    </rPh>
    <rPh sb="13" eb="16">
      <t>ケンチクブツ</t>
    </rPh>
    <phoneticPr fontId="3"/>
  </si>
  <si>
    <t>令和</t>
    <rPh sb="0" eb="2">
      <t>レイワ</t>
    </rPh>
    <phoneticPr fontId="3"/>
  </si>
  <si>
    <t>*印が付されたデータは参考であり、グラフに反映されていない。</t>
  </si>
  <si>
    <t>資料出所： 「建築着工統計調査」～国土交通省</t>
    <rPh sb="0" eb="2">
      <t>シリョウ</t>
    </rPh>
    <rPh sb="2" eb="4">
      <t>シュッショ</t>
    </rPh>
    <rPh sb="7" eb="9">
      <t>ケンチク</t>
    </rPh>
    <rPh sb="9" eb="11">
      <t>チャッコウ</t>
    </rPh>
    <rPh sb="11" eb="13">
      <t>トウケイ</t>
    </rPh>
    <rPh sb="13" eb="15">
      <t>チョウサ</t>
    </rPh>
    <rPh sb="17" eb="19">
      <t>コクド</t>
    </rPh>
    <rPh sb="19" eb="22">
      <t>コウツウショウ</t>
    </rPh>
    <phoneticPr fontId="3"/>
  </si>
  <si>
    <t>全　国</t>
    <rPh sb="0" eb="1">
      <t>ゼン</t>
    </rPh>
    <rPh sb="2" eb="3">
      <t>コク</t>
    </rPh>
    <phoneticPr fontId="3"/>
  </si>
  <si>
    <t>(千㎡)</t>
    <rPh sb="1" eb="2">
      <t>セン</t>
    </rPh>
    <phoneticPr fontId="3"/>
  </si>
  <si>
    <r>
      <t>(</t>
    </r>
    <r>
      <rPr>
        <sz val="11"/>
        <rFont val="ＭＳ Ｐゴシック"/>
        <family val="3"/>
        <charset val="128"/>
      </rPr>
      <t>%</t>
    </r>
    <r>
      <rPr>
        <sz val="11"/>
        <rFont val="ＭＳ Ｐゴシック"/>
        <family val="3"/>
        <charset val="128"/>
      </rPr>
      <t>)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</si>
</sst>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.0_ ;[Red]\-#,##0.0\ "/>
    <numFmt numFmtId="178" formatCode="#,##0.00_ ;[Red]\-#,##0.00\ "/>
    <numFmt numFmtId="179" formatCode="#,##0_ "/>
    <numFmt numFmtId="180" formatCode="#,##0_);[Red]\(#,##0\)"/>
    <numFmt numFmtId="181" formatCode="0.0_ ;[Red]\-0.0\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76" fontId="2" fillId="2" borderId="0" xfId="0" applyNumberFormat="1" applyFont="1" applyFill="1" applyAlignment="1">
      <alignment vertical="center"/>
    </xf>
    <xf numFmtId="177" fontId="2" fillId="2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vertical="center"/>
    </xf>
    <xf numFmtId="177" fontId="1" fillId="0" borderId="0" xfId="0" applyNumberFormat="1" applyFont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177" fontId="1" fillId="3" borderId="1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9" fontId="1" fillId="0" borderId="7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9" fontId="1" fillId="0" borderId="7" xfId="0" applyNumberFormat="1" applyFon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7" fontId="1" fillId="0" borderId="7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179" fontId="1" fillId="0" borderId="0" xfId="0" applyNumberFormat="1" applyFont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180" fontId="1" fillId="0" borderId="7" xfId="0" applyNumberFormat="1" applyFont="1" applyBorder="1" applyAlignment="1">
      <alignment vertical="center"/>
    </xf>
    <xf numFmtId="180" fontId="1" fillId="0" borderId="0" xfId="0" applyNumberFormat="1" applyFont="1" applyAlignment="1">
      <alignment vertical="center"/>
    </xf>
    <xf numFmtId="180" fontId="1" fillId="0" borderId="6" xfId="0" applyNumberFormat="1" applyFont="1" applyBorder="1" applyAlignment="1">
      <alignment vertical="center"/>
    </xf>
    <xf numFmtId="180" fontId="0" fillId="0" borderId="7" xfId="0" applyNumberFormat="1" applyBorder="1" applyAlignment="1">
      <alignment vertical="center"/>
    </xf>
    <xf numFmtId="0" fontId="1" fillId="0" borderId="5" xfId="0" applyFont="1" applyBorder="1" applyAlignment="1">
      <alignment horizontal="center" vertical="center" shrinkToFit="1"/>
    </xf>
    <xf numFmtId="180" fontId="1" fillId="0" borderId="7" xfId="1" applyNumberFormat="1" applyFont="1" applyFill="1" applyBorder="1" applyAlignment="1" applyProtection="1">
      <alignment vertical="center"/>
    </xf>
    <xf numFmtId="180" fontId="1" fillId="0" borderId="0" xfId="1" applyNumberFormat="1" applyFont="1" applyFill="1" applyBorder="1" applyAlignment="1" applyProtection="1">
      <alignment vertical="center"/>
    </xf>
    <xf numFmtId="180" fontId="1" fillId="0" borderId="6" xfId="1" applyNumberFormat="1" applyFont="1" applyFill="1" applyBorder="1" applyAlignment="1" applyProtection="1">
      <alignment vertical="center"/>
    </xf>
    <xf numFmtId="180" fontId="1" fillId="0" borderId="7" xfId="1" applyNumberFormat="1" applyFont="1" applyBorder="1" applyAlignment="1">
      <alignment vertical="center"/>
    </xf>
    <xf numFmtId="180" fontId="1" fillId="0" borderId="0" xfId="1" applyNumberFormat="1" applyFont="1" applyBorder="1" applyAlignment="1">
      <alignment vertical="center"/>
    </xf>
    <xf numFmtId="180" fontId="1" fillId="0" borderId="6" xfId="1" applyNumberFormat="1" applyFont="1" applyBorder="1" applyAlignment="1">
      <alignment vertical="center"/>
    </xf>
    <xf numFmtId="180" fontId="1" fillId="0" borderId="7" xfId="1" applyNumberFormat="1" applyFont="1" applyBorder="1" applyAlignment="1" applyProtection="1">
      <alignment vertical="center"/>
    </xf>
    <xf numFmtId="180" fontId="1" fillId="0" borderId="0" xfId="1" applyNumberFormat="1" applyFont="1" applyBorder="1" applyAlignment="1" applyProtection="1">
      <alignment vertical="center"/>
    </xf>
    <xf numFmtId="180" fontId="1" fillId="0" borderId="6" xfId="1" applyNumberFormat="1" applyFont="1" applyBorder="1" applyAlignment="1" applyProtection="1">
      <alignment vertical="center"/>
    </xf>
    <xf numFmtId="180" fontId="5" fillId="0" borderId="7" xfId="1" applyNumberFormat="1" applyFont="1" applyBorder="1" applyAlignment="1" applyProtection="1">
      <alignment vertical="center"/>
    </xf>
    <xf numFmtId="180" fontId="5" fillId="0" borderId="0" xfId="1" applyNumberFormat="1" applyFont="1" applyBorder="1" applyAlignment="1" applyProtection="1">
      <alignment vertical="center"/>
    </xf>
    <xf numFmtId="180" fontId="5" fillId="0" borderId="6" xfId="1" applyNumberFormat="1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80" fontId="1" fillId="0" borderId="10" xfId="1" applyNumberFormat="1" applyFont="1" applyBorder="1" applyAlignment="1">
      <alignment vertical="center"/>
    </xf>
    <xf numFmtId="180" fontId="1" fillId="0" borderId="11" xfId="1" applyNumberFormat="1" applyFont="1" applyBorder="1" applyAlignment="1">
      <alignment vertical="center"/>
    </xf>
    <xf numFmtId="177" fontId="1" fillId="3" borderId="7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80" fontId="1" fillId="0" borderId="8" xfId="1" applyNumberFormat="1" applyFont="1" applyBorder="1" applyAlignment="1" applyProtection="1">
      <alignment vertical="center"/>
    </xf>
    <xf numFmtId="179" fontId="1" fillId="0" borderId="2" xfId="0" applyNumberFormat="1" applyFont="1" applyBorder="1" applyAlignment="1">
      <alignment vertical="center"/>
    </xf>
    <xf numFmtId="180" fontId="0" fillId="0" borderId="8" xfId="0" applyNumberFormat="1" applyBorder="1" applyAlignment="1">
      <alignment vertical="center"/>
    </xf>
    <xf numFmtId="177" fontId="1" fillId="0" borderId="8" xfId="0" applyNumberFormat="1" applyFont="1" applyBorder="1" applyAlignment="1">
      <alignment vertical="center"/>
    </xf>
    <xf numFmtId="179" fontId="1" fillId="0" borderId="0" xfId="0" applyNumberFormat="1" applyFont="1" applyAlignment="1">
      <alignment vertical="center"/>
    </xf>
    <xf numFmtId="180" fontId="1" fillId="0" borderId="5" xfId="1" applyNumberFormat="1" applyFont="1" applyBorder="1" applyAlignment="1" applyProtection="1">
      <alignment vertical="center"/>
    </xf>
    <xf numFmtId="180" fontId="0" fillId="0" borderId="5" xfId="0" applyNumberFormat="1" applyBorder="1" applyAlignment="1">
      <alignment vertical="center"/>
    </xf>
    <xf numFmtId="179" fontId="1" fillId="0" borderId="5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0" fontId="1" fillId="0" borderId="12" xfId="1" applyNumberFormat="1" applyFont="1" applyBorder="1" applyAlignment="1" applyProtection="1">
      <alignment vertical="center"/>
    </xf>
    <xf numFmtId="179" fontId="1" fillId="0" borderId="12" xfId="0" applyNumberFormat="1" applyFont="1" applyBorder="1" applyAlignment="1">
      <alignment vertical="center"/>
    </xf>
    <xf numFmtId="180" fontId="0" fillId="0" borderId="12" xfId="0" applyNumberFormat="1" applyBorder="1" applyAlignment="1">
      <alignment vertical="center"/>
    </xf>
    <xf numFmtId="177" fontId="1" fillId="0" borderId="12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1" fillId="0" borderId="0" xfId="0" applyNumberFormat="1" applyFont="1" applyAlignment="1">
      <alignment vertical="center"/>
    </xf>
    <xf numFmtId="181" fontId="1" fillId="0" borderId="7" xfId="0" applyNumberFormat="1" applyFont="1" applyBorder="1" applyAlignment="1">
      <alignment horizontal="right" vertical="center"/>
    </xf>
    <xf numFmtId="177" fontId="1" fillId="0" borderId="7" xfId="0" applyNumberFormat="1" applyFont="1" applyBorder="1" applyAlignment="1">
      <alignment horizontal="right" vertical="center"/>
    </xf>
    <xf numFmtId="180" fontId="1" fillId="0" borderId="8" xfId="0" applyNumberFormat="1" applyFont="1" applyBorder="1" applyAlignment="1">
      <alignment vertical="center"/>
    </xf>
    <xf numFmtId="181" fontId="1" fillId="0" borderId="7" xfId="0" applyNumberFormat="1" applyFont="1" applyBorder="1" applyAlignment="1">
      <alignment vertical="center"/>
    </xf>
    <xf numFmtId="180" fontId="1" fillId="0" borderId="12" xfId="0" applyNumberFormat="1" applyFont="1" applyBorder="1" applyAlignment="1">
      <alignment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78" fontId="1" fillId="3" borderId="8" xfId="0" applyNumberFormat="1" applyFont="1" applyFill="1" applyBorder="1" applyAlignment="1">
      <alignment horizontal="center" vertical="center"/>
    </xf>
    <xf numFmtId="178" fontId="1" fillId="3" borderId="7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桁区切り 2" xfId="1" xr:uid="{305C4F91-A542-40E6-BBB3-8D1A5AF9C4F8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A9AF2-6988-46C6-8762-91F5B9D93075}">
  <sheetPr>
    <pageSetUpPr fitToPage="1"/>
  </sheetPr>
  <dimension ref="A1:V97"/>
  <sheetViews>
    <sheetView view="pageBreakPreview" zoomScaleNormal="100" zoomScaleSheetLayoutView="100" workbookViewId="0">
      <pane xSplit="3" topLeftCell="D1" activePane="topRight" state="frozen"/>
      <selection activeCell="L89" sqref="L89"/>
      <selection pane="topRight" activeCell="V56" sqref="V56"/>
    </sheetView>
  </sheetViews>
  <sheetFormatPr defaultColWidth="9" defaultRowHeight="13.2" x14ac:dyDescent="0.2"/>
  <cols>
    <col min="1" max="2" width="4.88671875" style="8" customWidth="1"/>
    <col min="3" max="3" width="9" style="8"/>
    <col min="4" max="18" width="9" style="6"/>
    <col min="19" max="19" width="9.88671875" style="9" customWidth="1"/>
    <col min="20" max="20" width="9" style="72"/>
    <col min="21" max="16384" width="9" style="6"/>
  </cols>
  <sheetData>
    <row r="1" spans="1:20" ht="21.75" customHeight="1" x14ac:dyDescent="0.2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</row>
    <row r="2" spans="1:20" ht="18" customHeight="1" x14ac:dyDescent="0.2">
      <c r="A2" s="7" t="s">
        <v>1</v>
      </c>
      <c r="T2" s="10" t="s">
        <v>2</v>
      </c>
    </row>
    <row r="4" spans="1:20" x14ac:dyDescent="0.2">
      <c r="A4" s="88" t="s">
        <v>3</v>
      </c>
      <c r="B4" s="89"/>
      <c r="C4" s="90"/>
      <c r="D4" s="87" t="s">
        <v>4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</row>
    <row r="5" spans="1:20" ht="13.5" customHeight="1" x14ac:dyDescent="0.2">
      <c r="A5" s="91"/>
      <c r="B5" s="92"/>
      <c r="C5" s="93"/>
      <c r="D5" s="82" t="s">
        <v>5</v>
      </c>
      <c r="E5" s="82" t="s">
        <v>6</v>
      </c>
      <c r="F5" s="82" t="s">
        <v>7</v>
      </c>
      <c r="G5" s="82" t="s">
        <v>8</v>
      </c>
      <c r="H5" s="82" t="s">
        <v>9</v>
      </c>
      <c r="I5" s="82" t="s">
        <v>10</v>
      </c>
      <c r="J5" s="11"/>
      <c r="K5" s="12"/>
      <c r="L5" s="12"/>
      <c r="M5" s="12"/>
      <c r="N5" s="12"/>
      <c r="O5" s="12"/>
      <c r="P5" s="12"/>
      <c r="Q5" s="13"/>
      <c r="R5" s="82" t="s">
        <v>11</v>
      </c>
      <c r="S5" s="84" t="s">
        <v>12</v>
      </c>
      <c r="T5" s="85" t="s">
        <v>13</v>
      </c>
    </row>
    <row r="6" spans="1:20" x14ac:dyDescent="0.2">
      <c r="A6" s="91"/>
      <c r="B6" s="92"/>
      <c r="C6" s="93"/>
      <c r="D6" s="82"/>
      <c r="E6" s="82"/>
      <c r="F6" s="82"/>
      <c r="G6" s="82"/>
      <c r="H6" s="82"/>
      <c r="I6" s="82"/>
      <c r="J6" s="11"/>
      <c r="K6" s="14"/>
      <c r="L6" s="14"/>
      <c r="M6" s="14"/>
      <c r="N6" s="14"/>
      <c r="O6" s="14"/>
      <c r="P6" s="14"/>
      <c r="Q6" s="15"/>
      <c r="R6" s="82"/>
      <c r="S6" s="84"/>
      <c r="T6" s="86"/>
    </row>
    <row r="7" spans="1:20" x14ac:dyDescent="0.2">
      <c r="A7" s="94"/>
      <c r="B7" s="95"/>
      <c r="C7" s="96"/>
      <c r="D7" s="82"/>
      <c r="E7" s="82"/>
      <c r="F7" s="82"/>
      <c r="G7" s="82"/>
      <c r="H7" s="82"/>
      <c r="I7" s="82"/>
      <c r="J7" s="11"/>
      <c r="K7" s="14"/>
      <c r="L7" s="14"/>
      <c r="M7" s="14"/>
      <c r="N7" s="14"/>
      <c r="O7" s="14"/>
      <c r="P7" s="14"/>
      <c r="Q7" s="15"/>
      <c r="R7" s="82"/>
      <c r="S7" s="84"/>
      <c r="T7" s="86"/>
    </row>
    <row r="8" spans="1:20" x14ac:dyDescent="0.2">
      <c r="A8" s="87" t="s">
        <v>14</v>
      </c>
      <c r="B8" s="87"/>
      <c r="C8" s="16" t="s">
        <v>15</v>
      </c>
      <c r="D8" s="17" t="s">
        <v>16</v>
      </c>
      <c r="E8" s="17" t="s">
        <v>16</v>
      </c>
      <c r="F8" s="17" t="s">
        <v>16</v>
      </c>
      <c r="G8" s="17" t="s">
        <v>16</v>
      </c>
      <c r="H8" s="17" t="s">
        <v>16</v>
      </c>
      <c r="I8" s="17" t="s">
        <v>16</v>
      </c>
      <c r="J8" s="11"/>
      <c r="K8" s="14"/>
      <c r="L8" s="14"/>
      <c r="M8" s="14"/>
      <c r="N8" s="14"/>
      <c r="O8" s="14"/>
      <c r="P8" s="14"/>
      <c r="Q8" s="15"/>
      <c r="R8" s="17" t="s">
        <v>16</v>
      </c>
      <c r="S8" s="18" t="s">
        <v>16</v>
      </c>
      <c r="T8" s="19" t="s">
        <v>17</v>
      </c>
    </row>
    <row r="9" spans="1:20" hidden="1" x14ac:dyDescent="0.2">
      <c r="A9" s="20" t="s">
        <v>18</v>
      </c>
      <c r="B9" s="21">
        <v>27</v>
      </c>
      <c r="C9" s="22">
        <v>1952</v>
      </c>
      <c r="D9" s="23"/>
      <c r="E9" s="23"/>
      <c r="F9" s="23"/>
      <c r="G9" s="23"/>
      <c r="H9" s="23"/>
      <c r="I9" s="23"/>
      <c r="K9" s="24"/>
      <c r="L9" s="24"/>
      <c r="M9" s="24"/>
      <c r="N9" s="24"/>
      <c r="O9" s="24"/>
      <c r="P9" s="24"/>
      <c r="Q9" s="25"/>
      <c r="R9" s="26"/>
      <c r="S9" s="27"/>
      <c r="T9" s="28"/>
    </row>
    <row r="10" spans="1:20" hidden="1" x14ac:dyDescent="0.2">
      <c r="A10" s="29"/>
      <c r="B10" s="21">
        <v>28</v>
      </c>
      <c r="C10" s="22">
        <v>1953</v>
      </c>
      <c r="D10" s="23">
        <v>31952</v>
      </c>
      <c r="E10" s="23">
        <v>19978</v>
      </c>
      <c r="F10" s="23">
        <v>10655</v>
      </c>
      <c r="G10" s="23">
        <v>8781</v>
      </c>
      <c r="H10" s="23">
        <v>16632</v>
      </c>
      <c r="I10" s="23">
        <v>73010</v>
      </c>
      <c r="K10" s="24"/>
      <c r="L10" s="24"/>
      <c r="M10" s="24"/>
      <c r="N10" s="24"/>
      <c r="O10" s="30"/>
      <c r="P10" s="30"/>
      <c r="Q10" s="25"/>
      <c r="R10" s="26">
        <v>526</v>
      </c>
      <c r="S10" s="27">
        <v>161534</v>
      </c>
      <c r="T10" s="28"/>
    </row>
    <row r="11" spans="1:20" hidden="1" x14ac:dyDescent="0.2">
      <c r="A11" s="29"/>
      <c r="B11" s="21">
        <v>29</v>
      </c>
      <c r="C11" s="22">
        <v>1954</v>
      </c>
      <c r="D11" s="23">
        <v>33272</v>
      </c>
      <c r="E11" s="23">
        <v>16913</v>
      </c>
      <c r="F11" s="23">
        <v>6605</v>
      </c>
      <c r="G11" s="23">
        <v>9194</v>
      </c>
      <c r="H11" s="23">
        <v>16897</v>
      </c>
      <c r="I11" s="23">
        <v>91123</v>
      </c>
      <c r="K11" s="24"/>
      <c r="L11" s="24"/>
      <c r="M11" s="24"/>
      <c r="N11" s="24"/>
      <c r="O11" s="24"/>
      <c r="P11" s="24"/>
      <c r="Q11" s="25"/>
      <c r="R11" s="26">
        <v>1508</v>
      </c>
      <c r="S11" s="27">
        <v>175512</v>
      </c>
      <c r="T11" s="28">
        <v>8.6532866145826972</v>
      </c>
    </row>
    <row r="12" spans="1:20" hidden="1" x14ac:dyDescent="0.2">
      <c r="A12" s="29"/>
      <c r="B12" s="21">
        <v>30</v>
      </c>
      <c r="C12" s="22">
        <v>1955</v>
      </c>
      <c r="D12" s="23">
        <v>20993</v>
      </c>
      <c r="E12" s="23">
        <v>46092</v>
      </c>
      <c r="F12" s="23">
        <v>8113</v>
      </c>
      <c r="G12" s="23">
        <v>9644</v>
      </c>
      <c r="H12" s="23">
        <v>17743</v>
      </c>
      <c r="I12" s="23">
        <v>58873</v>
      </c>
      <c r="K12" s="24"/>
      <c r="L12" s="24"/>
      <c r="M12" s="24"/>
      <c r="N12" s="24"/>
      <c r="O12" s="24"/>
      <c r="P12" s="24"/>
      <c r="Q12" s="25"/>
      <c r="R12" s="26">
        <v>1296</v>
      </c>
      <c r="S12" s="27">
        <v>162754</v>
      </c>
      <c r="T12" s="28">
        <v>-7.2690186425999315</v>
      </c>
    </row>
    <row r="13" spans="1:20" hidden="1" x14ac:dyDescent="0.2">
      <c r="A13" s="29"/>
      <c r="B13" s="21">
        <v>31</v>
      </c>
      <c r="C13" s="22">
        <v>1956</v>
      </c>
      <c r="D13" s="23">
        <v>17763</v>
      </c>
      <c r="E13" s="23">
        <v>31757</v>
      </c>
      <c r="F13" s="23">
        <v>7346</v>
      </c>
      <c r="G13" s="23">
        <v>6757</v>
      </c>
      <c r="H13" s="23">
        <v>27506</v>
      </c>
      <c r="I13" s="23">
        <v>68272</v>
      </c>
      <c r="K13" s="24"/>
      <c r="L13" s="24"/>
      <c r="M13" s="24"/>
      <c r="N13" s="24"/>
      <c r="O13" s="24"/>
      <c r="P13" s="24"/>
      <c r="Q13" s="25"/>
      <c r="R13" s="26">
        <v>258</v>
      </c>
      <c r="S13" s="27">
        <v>159659</v>
      </c>
      <c r="T13" s="28">
        <v>-1.901642970372464</v>
      </c>
    </row>
    <row r="14" spans="1:20" hidden="1" x14ac:dyDescent="0.2">
      <c r="A14" s="29"/>
      <c r="B14" s="21">
        <v>32</v>
      </c>
      <c r="C14" s="22">
        <v>1957</v>
      </c>
      <c r="D14" s="23">
        <v>23430</v>
      </c>
      <c r="E14" s="23">
        <v>21178</v>
      </c>
      <c r="F14" s="23">
        <v>14844</v>
      </c>
      <c r="G14" s="23">
        <v>4509</v>
      </c>
      <c r="H14" s="23">
        <v>21767</v>
      </c>
      <c r="I14" s="23">
        <v>64804</v>
      </c>
      <c r="K14" s="24"/>
      <c r="L14" s="24"/>
      <c r="M14" s="24"/>
      <c r="N14" s="24"/>
      <c r="O14" s="24"/>
      <c r="P14" s="24"/>
      <c r="Q14" s="25"/>
      <c r="R14" s="26">
        <v>1045</v>
      </c>
      <c r="S14" s="27">
        <v>151577</v>
      </c>
      <c r="T14" s="28">
        <v>-5.0620384694880869</v>
      </c>
    </row>
    <row r="15" spans="1:20" hidden="1" x14ac:dyDescent="0.2">
      <c r="A15" s="29"/>
      <c r="B15" s="21">
        <v>33</v>
      </c>
      <c r="C15" s="22">
        <v>1958</v>
      </c>
      <c r="D15" s="23">
        <v>17509</v>
      </c>
      <c r="E15" s="23">
        <v>15892</v>
      </c>
      <c r="F15" s="23">
        <v>11766</v>
      </c>
      <c r="G15" s="23">
        <v>4572</v>
      </c>
      <c r="H15" s="23">
        <v>24960</v>
      </c>
      <c r="I15" s="23">
        <v>47206</v>
      </c>
      <c r="K15" s="24"/>
      <c r="L15" s="24"/>
      <c r="M15" s="24"/>
      <c r="N15" s="24"/>
      <c r="O15" s="24"/>
      <c r="P15" s="24"/>
      <c r="Q15" s="25"/>
      <c r="R15" s="26">
        <v>1031</v>
      </c>
      <c r="S15" s="27">
        <v>122936</v>
      </c>
      <c r="T15" s="28">
        <v>-18.895346919387507</v>
      </c>
    </row>
    <row r="16" spans="1:20" hidden="1" x14ac:dyDescent="0.2">
      <c r="A16" s="29"/>
      <c r="B16" s="21">
        <v>34</v>
      </c>
      <c r="C16" s="22">
        <v>1959</v>
      </c>
      <c r="D16" s="23">
        <v>13135</v>
      </c>
      <c r="E16" s="23">
        <v>23891</v>
      </c>
      <c r="F16" s="23">
        <v>13463</v>
      </c>
      <c r="G16" s="23">
        <v>7936</v>
      </c>
      <c r="H16" s="23">
        <v>12572</v>
      </c>
      <c r="I16" s="23">
        <v>53428</v>
      </c>
      <c r="K16" s="24"/>
      <c r="L16" s="24"/>
      <c r="M16" s="24"/>
      <c r="N16" s="24"/>
      <c r="O16" s="24"/>
      <c r="P16" s="24"/>
      <c r="Q16" s="25"/>
      <c r="R16" s="26">
        <v>169</v>
      </c>
      <c r="S16" s="27">
        <v>124594</v>
      </c>
      <c r="T16" s="28">
        <v>1.3486692262640787</v>
      </c>
    </row>
    <row r="17" spans="1:20" hidden="1" x14ac:dyDescent="0.2">
      <c r="A17" s="29"/>
      <c r="B17" s="21">
        <v>35</v>
      </c>
      <c r="C17" s="22">
        <v>1960</v>
      </c>
      <c r="D17" s="23">
        <v>20593</v>
      </c>
      <c r="E17" s="23">
        <v>32011</v>
      </c>
      <c r="F17" s="23">
        <v>13983</v>
      </c>
      <c r="G17" s="23">
        <v>11853</v>
      </c>
      <c r="H17" s="23">
        <v>15992</v>
      </c>
      <c r="I17" s="23">
        <v>53577</v>
      </c>
      <c r="K17" s="24"/>
      <c r="L17" s="24"/>
      <c r="M17" s="24"/>
      <c r="N17" s="24"/>
      <c r="O17" s="24"/>
      <c r="P17" s="24"/>
      <c r="Q17" s="25"/>
      <c r="R17" s="26">
        <v>1215</v>
      </c>
      <c r="S17" s="27">
        <v>149224</v>
      </c>
      <c r="T17" s="28">
        <v>19.768207136780262</v>
      </c>
    </row>
    <row r="18" spans="1:20" hidden="1" x14ac:dyDescent="0.2">
      <c r="A18" s="29"/>
      <c r="B18" s="21">
        <v>36</v>
      </c>
      <c r="C18" s="22">
        <v>1961</v>
      </c>
      <c r="D18" s="23">
        <v>30546</v>
      </c>
      <c r="E18" s="23">
        <v>49247</v>
      </c>
      <c r="F18" s="23">
        <v>26427</v>
      </c>
      <c r="G18" s="23">
        <v>13921</v>
      </c>
      <c r="H18" s="23">
        <v>23063</v>
      </c>
      <c r="I18" s="23">
        <v>86003</v>
      </c>
      <c r="K18" s="24"/>
      <c r="L18" s="24"/>
      <c r="M18" s="24"/>
      <c r="N18" s="24"/>
      <c r="O18" s="24"/>
      <c r="P18" s="24"/>
      <c r="Q18" s="25"/>
      <c r="R18" s="26">
        <v>0</v>
      </c>
      <c r="S18" s="27">
        <v>229207</v>
      </c>
      <c r="T18" s="28">
        <v>53.599286977966017</v>
      </c>
    </row>
    <row r="19" spans="1:20" hidden="1" x14ac:dyDescent="0.2">
      <c r="A19" s="31"/>
      <c r="B19" s="21">
        <v>37</v>
      </c>
      <c r="C19" s="22">
        <v>1962</v>
      </c>
      <c r="D19" s="32">
        <v>24809</v>
      </c>
      <c r="E19" s="32">
        <v>34716</v>
      </c>
      <c r="F19" s="32">
        <v>15262</v>
      </c>
      <c r="G19" s="32">
        <v>5761</v>
      </c>
      <c r="H19" s="32">
        <v>26271</v>
      </c>
      <c r="I19" s="32">
        <v>109452</v>
      </c>
      <c r="K19" s="33"/>
      <c r="L19" s="33"/>
      <c r="M19" s="33"/>
      <c r="N19" s="33"/>
      <c r="O19" s="33"/>
      <c r="P19" s="33"/>
      <c r="Q19" s="34"/>
      <c r="R19" s="32">
        <v>2117</v>
      </c>
      <c r="S19" s="35">
        <v>218388</v>
      </c>
      <c r="T19" s="28">
        <v>-4.7201874288307124</v>
      </c>
    </row>
    <row r="20" spans="1:20" hidden="1" x14ac:dyDescent="0.2">
      <c r="A20" s="31"/>
      <c r="B20" s="8">
        <v>38</v>
      </c>
      <c r="C20" s="22">
        <v>1963</v>
      </c>
      <c r="D20" s="32">
        <v>18469</v>
      </c>
      <c r="E20" s="32">
        <v>40140</v>
      </c>
      <c r="F20" s="32">
        <v>26183</v>
      </c>
      <c r="G20" s="32">
        <v>17895</v>
      </c>
      <c r="H20" s="32">
        <v>27007</v>
      </c>
      <c r="I20" s="32">
        <v>83226</v>
      </c>
      <c r="K20" s="33"/>
      <c r="L20" s="33"/>
      <c r="M20" s="33"/>
      <c r="N20" s="33"/>
      <c r="O20" s="33"/>
      <c r="P20" s="33"/>
      <c r="Q20" s="34"/>
      <c r="R20" s="32">
        <v>4476</v>
      </c>
      <c r="S20" s="35">
        <v>217396</v>
      </c>
      <c r="T20" s="28">
        <v>-0.45423741231203962</v>
      </c>
    </row>
    <row r="21" spans="1:20" hidden="1" x14ac:dyDescent="0.2">
      <c r="A21" s="31"/>
      <c r="B21" s="8">
        <v>39</v>
      </c>
      <c r="C21" s="22">
        <v>1964</v>
      </c>
      <c r="D21" s="32">
        <v>26483</v>
      </c>
      <c r="E21" s="32">
        <v>48895</v>
      </c>
      <c r="F21" s="32">
        <v>27306</v>
      </c>
      <c r="G21" s="32">
        <v>11004</v>
      </c>
      <c r="H21" s="32">
        <v>23262</v>
      </c>
      <c r="I21" s="32">
        <v>113680</v>
      </c>
      <c r="K21" s="33"/>
      <c r="L21" s="33"/>
      <c r="M21" s="33"/>
      <c r="N21" s="33"/>
      <c r="O21" s="33"/>
      <c r="P21" s="33"/>
      <c r="Q21" s="34"/>
      <c r="R21" s="32">
        <v>2749</v>
      </c>
      <c r="S21" s="35">
        <v>253379</v>
      </c>
      <c r="T21" s="28">
        <v>16.551822480634414</v>
      </c>
    </row>
    <row r="22" spans="1:20" hidden="1" x14ac:dyDescent="0.2">
      <c r="A22" s="31"/>
      <c r="B22" s="8">
        <v>40</v>
      </c>
      <c r="C22" s="22">
        <v>1965</v>
      </c>
      <c r="D22" s="32">
        <v>18891</v>
      </c>
      <c r="E22" s="32">
        <v>118109</v>
      </c>
      <c r="F22" s="32">
        <v>30450</v>
      </c>
      <c r="G22" s="32">
        <v>23370</v>
      </c>
      <c r="H22" s="32">
        <v>39023</v>
      </c>
      <c r="I22" s="32">
        <v>86920</v>
      </c>
      <c r="K22" s="33"/>
      <c r="L22" s="33"/>
      <c r="M22" s="33"/>
      <c r="N22" s="33"/>
      <c r="O22" s="33"/>
      <c r="P22" s="33"/>
      <c r="Q22" s="34"/>
      <c r="R22" s="32">
        <v>5875</v>
      </c>
      <c r="S22" s="35">
        <v>322638</v>
      </c>
      <c r="T22" s="28">
        <v>27.334151606881392</v>
      </c>
    </row>
    <row r="23" spans="1:20" hidden="1" x14ac:dyDescent="0.2">
      <c r="A23" s="31"/>
      <c r="B23" s="8">
        <v>41</v>
      </c>
      <c r="C23" s="22">
        <v>1966</v>
      </c>
      <c r="D23" s="32">
        <v>29727</v>
      </c>
      <c r="E23" s="32">
        <v>79417</v>
      </c>
      <c r="F23" s="32">
        <v>65444</v>
      </c>
      <c r="G23" s="32">
        <v>27950</v>
      </c>
      <c r="H23" s="32">
        <v>90470</v>
      </c>
      <c r="I23" s="32">
        <v>115260</v>
      </c>
      <c r="K23" s="33"/>
      <c r="L23" s="33"/>
      <c r="M23" s="33"/>
      <c r="N23" s="33"/>
      <c r="O23" s="33"/>
      <c r="P23" s="33"/>
      <c r="Q23" s="34"/>
      <c r="R23" s="32">
        <v>2640</v>
      </c>
      <c r="S23" s="35">
        <v>410908</v>
      </c>
      <c r="T23" s="28">
        <v>27.358835599030485</v>
      </c>
    </row>
    <row r="24" spans="1:20" hidden="1" x14ac:dyDescent="0.2">
      <c r="A24" s="36"/>
      <c r="B24" s="21">
        <v>42</v>
      </c>
      <c r="C24" s="22">
        <v>1967</v>
      </c>
      <c r="D24" s="37">
        <v>36021</v>
      </c>
      <c r="E24" s="37">
        <v>114244</v>
      </c>
      <c r="F24" s="37">
        <v>73143</v>
      </c>
      <c r="G24" s="37">
        <v>31807</v>
      </c>
      <c r="H24" s="37">
        <v>56035</v>
      </c>
      <c r="I24" s="37">
        <v>81433</v>
      </c>
      <c r="K24" s="38"/>
      <c r="L24" s="38"/>
      <c r="M24" s="38"/>
      <c r="N24" s="38"/>
      <c r="O24" s="38"/>
      <c r="P24" s="38"/>
      <c r="Q24" s="39"/>
      <c r="R24" s="37">
        <v>2791</v>
      </c>
      <c r="S24" s="35">
        <v>395474</v>
      </c>
      <c r="T24" s="28">
        <v>-3.7560719187750067</v>
      </c>
    </row>
    <row r="25" spans="1:20" hidden="1" x14ac:dyDescent="0.2">
      <c r="A25" s="29"/>
      <c r="B25" s="21">
        <v>43</v>
      </c>
      <c r="C25" s="22">
        <v>1968</v>
      </c>
      <c r="D25" s="37">
        <v>44725</v>
      </c>
      <c r="E25" s="37">
        <v>174548</v>
      </c>
      <c r="F25" s="37">
        <v>89175</v>
      </c>
      <c r="G25" s="37">
        <v>19588</v>
      </c>
      <c r="H25" s="37">
        <v>51075</v>
      </c>
      <c r="I25" s="37">
        <v>120153</v>
      </c>
      <c r="K25" s="38"/>
      <c r="L25" s="38"/>
      <c r="M25" s="38"/>
      <c r="N25" s="38"/>
      <c r="O25" s="38"/>
      <c r="P25" s="38"/>
      <c r="Q25" s="39"/>
      <c r="R25" s="37">
        <v>117</v>
      </c>
      <c r="S25" s="35">
        <v>499381</v>
      </c>
      <c r="T25" s="28">
        <v>26.274040771327577</v>
      </c>
    </row>
    <row r="26" spans="1:20" hidden="1" x14ac:dyDescent="0.2">
      <c r="A26" s="29"/>
      <c r="B26" s="21">
        <v>44</v>
      </c>
      <c r="C26" s="22">
        <v>1969</v>
      </c>
      <c r="D26" s="37">
        <v>40948</v>
      </c>
      <c r="E26" s="37">
        <v>184778</v>
      </c>
      <c r="F26" s="37">
        <v>86468</v>
      </c>
      <c r="G26" s="37">
        <v>18268</v>
      </c>
      <c r="H26" s="37">
        <v>81972</v>
      </c>
      <c r="I26" s="37">
        <v>112623</v>
      </c>
      <c r="K26" s="38"/>
      <c r="L26" s="38"/>
      <c r="M26" s="38"/>
      <c r="N26" s="38"/>
      <c r="O26" s="38"/>
      <c r="P26" s="38"/>
      <c r="Q26" s="39"/>
      <c r="R26" s="37">
        <v>899</v>
      </c>
      <c r="S26" s="35">
        <v>525956</v>
      </c>
      <c r="T26" s="28">
        <v>5.3215881261001075</v>
      </c>
    </row>
    <row r="27" spans="1:20" hidden="1" x14ac:dyDescent="0.2">
      <c r="A27" s="29"/>
      <c r="B27" s="21">
        <v>45</v>
      </c>
      <c r="C27" s="22">
        <v>1970</v>
      </c>
      <c r="D27" s="40">
        <v>45905</v>
      </c>
      <c r="E27" s="40">
        <v>163092</v>
      </c>
      <c r="F27" s="40">
        <v>107546</v>
      </c>
      <c r="G27" s="40">
        <v>44141</v>
      </c>
      <c r="H27" s="40">
        <v>81802</v>
      </c>
      <c r="I27" s="40">
        <v>91547</v>
      </c>
      <c r="K27" s="41"/>
      <c r="L27" s="41"/>
      <c r="M27" s="41"/>
      <c r="N27" s="41"/>
      <c r="O27" s="41"/>
      <c r="P27" s="41"/>
      <c r="Q27" s="42"/>
      <c r="R27" s="40">
        <v>629</v>
      </c>
      <c r="S27" s="35">
        <v>534662</v>
      </c>
      <c r="T27" s="28">
        <v>1.6552715436272125</v>
      </c>
    </row>
    <row r="28" spans="1:20" hidden="1" x14ac:dyDescent="0.2">
      <c r="A28" s="29"/>
      <c r="B28" s="21">
        <v>46</v>
      </c>
      <c r="C28" s="22">
        <v>1971</v>
      </c>
      <c r="D28" s="40">
        <v>60383</v>
      </c>
      <c r="E28" s="40">
        <v>149481</v>
      </c>
      <c r="F28" s="40">
        <v>98727</v>
      </c>
      <c r="G28" s="40">
        <v>18147</v>
      </c>
      <c r="H28" s="40">
        <v>98767</v>
      </c>
      <c r="I28" s="40">
        <v>100425</v>
      </c>
      <c r="K28" s="41"/>
      <c r="L28" s="41"/>
      <c r="M28" s="41"/>
      <c r="N28" s="41"/>
      <c r="O28" s="41"/>
      <c r="P28" s="41"/>
      <c r="Q28" s="42"/>
      <c r="R28" s="40">
        <v>1100</v>
      </c>
      <c r="S28" s="35">
        <v>527030</v>
      </c>
      <c r="T28" s="28">
        <v>-1.4274438804328771</v>
      </c>
    </row>
    <row r="29" spans="1:20" hidden="1" x14ac:dyDescent="0.2">
      <c r="A29" s="29"/>
      <c r="B29" s="21">
        <v>47</v>
      </c>
      <c r="C29" s="22">
        <v>1972</v>
      </c>
      <c r="D29" s="40">
        <v>56975</v>
      </c>
      <c r="E29" s="40">
        <v>208163</v>
      </c>
      <c r="F29" s="40">
        <v>123750</v>
      </c>
      <c r="G29" s="40">
        <v>16537</v>
      </c>
      <c r="H29" s="40">
        <v>98316</v>
      </c>
      <c r="I29" s="40">
        <v>114499</v>
      </c>
      <c r="K29" s="41"/>
      <c r="L29" s="41"/>
      <c r="M29" s="41"/>
      <c r="N29" s="41"/>
      <c r="O29" s="41"/>
      <c r="P29" s="41"/>
      <c r="Q29" s="42"/>
      <c r="R29" s="40">
        <v>3423</v>
      </c>
      <c r="S29" s="35">
        <v>621663</v>
      </c>
      <c r="T29" s="28">
        <v>17.955903838491171</v>
      </c>
    </row>
    <row r="30" spans="1:20" hidden="1" x14ac:dyDescent="0.2">
      <c r="A30" s="29"/>
      <c r="B30" s="21">
        <v>48</v>
      </c>
      <c r="C30" s="22">
        <v>1973</v>
      </c>
      <c r="D30" s="40">
        <v>47863</v>
      </c>
      <c r="E30" s="40">
        <v>260991</v>
      </c>
      <c r="F30" s="40">
        <v>128026</v>
      </c>
      <c r="G30" s="40">
        <v>18926</v>
      </c>
      <c r="H30" s="40">
        <v>90201</v>
      </c>
      <c r="I30" s="40">
        <v>129451</v>
      </c>
      <c r="K30" s="41"/>
      <c r="L30" s="41"/>
      <c r="M30" s="41"/>
      <c r="N30" s="41"/>
      <c r="O30" s="41"/>
      <c r="P30" s="41"/>
      <c r="Q30" s="42"/>
      <c r="R30" s="40">
        <v>4646</v>
      </c>
      <c r="S30" s="35">
        <v>680104</v>
      </c>
      <c r="T30" s="28">
        <v>9.4007524977359083</v>
      </c>
    </row>
    <row r="31" spans="1:20" hidden="1" x14ac:dyDescent="0.2">
      <c r="A31" s="29"/>
      <c r="B31" s="21">
        <v>49</v>
      </c>
      <c r="C31" s="22">
        <v>1974</v>
      </c>
      <c r="D31" s="40">
        <v>40104</v>
      </c>
      <c r="E31" s="40">
        <v>167119</v>
      </c>
      <c r="F31" s="40">
        <v>99183</v>
      </c>
      <c r="G31" s="40">
        <v>18293</v>
      </c>
      <c r="H31" s="40">
        <v>65766</v>
      </c>
      <c r="I31" s="40">
        <v>104280</v>
      </c>
      <c r="K31" s="41"/>
      <c r="L31" s="41"/>
      <c r="M31" s="41"/>
      <c r="N31" s="41"/>
      <c r="O31" s="41"/>
      <c r="P31" s="41"/>
      <c r="Q31" s="42"/>
      <c r="R31" s="40">
        <v>858</v>
      </c>
      <c r="S31" s="35">
        <v>495603</v>
      </c>
      <c r="T31" s="28">
        <v>-27.128350958088767</v>
      </c>
    </row>
    <row r="32" spans="1:20" hidden="1" x14ac:dyDescent="0.2">
      <c r="A32" s="29"/>
      <c r="B32" s="21">
        <v>50</v>
      </c>
      <c r="C32" s="22">
        <v>1975</v>
      </c>
      <c r="D32" s="40">
        <v>66760</v>
      </c>
      <c r="E32" s="40">
        <v>166514</v>
      </c>
      <c r="F32" s="40">
        <v>119216</v>
      </c>
      <c r="G32" s="40">
        <v>20026</v>
      </c>
      <c r="H32" s="40">
        <v>64076</v>
      </c>
      <c r="I32" s="40">
        <v>114272</v>
      </c>
      <c r="K32" s="41"/>
      <c r="L32" s="41"/>
      <c r="M32" s="41"/>
      <c r="N32" s="41"/>
      <c r="O32" s="41"/>
      <c r="P32" s="41"/>
      <c r="Q32" s="42"/>
      <c r="R32" s="40"/>
      <c r="S32" s="35">
        <v>550864</v>
      </c>
      <c r="T32" s="28">
        <v>11.150255345508398</v>
      </c>
    </row>
    <row r="33" spans="1:20" hidden="1" x14ac:dyDescent="0.2">
      <c r="A33" s="29"/>
      <c r="B33" s="21">
        <v>51</v>
      </c>
      <c r="C33" s="22">
        <v>1976</v>
      </c>
      <c r="D33" s="40">
        <v>69383</v>
      </c>
      <c r="E33" s="40">
        <v>173178</v>
      </c>
      <c r="F33" s="40">
        <v>114706</v>
      </c>
      <c r="G33" s="40">
        <v>11707</v>
      </c>
      <c r="H33" s="40">
        <v>77143</v>
      </c>
      <c r="I33" s="40">
        <v>110267</v>
      </c>
      <c r="K33" s="41"/>
      <c r="L33" s="41"/>
      <c r="M33" s="41"/>
      <c r="N33" s="41"/>
      <c r="O33" s="41"/>
      <c r="P33" s="41"/>
      <c r="Q33" s="42"/>
      <c r="R33" s="40">
        <v>4604</v>
      </c>
      <c r="S33" s="35">
        <v>560988</v>
      </c>
      <c r="T33" s="28">
        <v>1.8378401928606625</v>
      </c>
    </row>
    <row r="34" spans="1:20" hidden="1" x14ac:dyDescent="0.2">
      <c r="A34" s="29"/>
      <c r="B34" s="21">
        <v>52</v>
      </c>
      <c r="C34" s="22">
        <v>1977</v>
      </c>
      <c r="D34" s="40">
        <v>67055</v>
      </c>
      <c r="E34" s="40">
        <v>130213</v>
      </c>
      <c r="F34" s="40">
        <v>103843</v>
      </c>
      <c r="G34" s="40">
        <v>24014</v>
      </c>
      <c r="H34" s="40">
        <v>71429</v>
      </c>
      <c r="I34" s="40">
        <v>169196</v>
      </c>
      <c r="K34" s="41"/>
      <c r="L34" s="41"/>
      <c r="M34" s="41"/>
      <c r="N34" s="41"/>
      <c r="O34" s="41"/>
      <c r="P34" s="41"/>
      <c r="Q34" s="42"/>
      <c r="R34" s="40"/>
      <c r="S34" s="35">
        <v>565750</v>
      </c>
      <c r="T34" s="28">
        <v>0.84885951214643818</v>
      </c>
    </row>
    <row r="35" spans="1:20" hidden="1" x14ac:dyDescent="0.2">
      <c r="A35" s="29"/>
      <c r="B35" s="21">
        <v>53</v>
      </c>
      <c r="C35" s="22">
        <v>1978</v>
      </c>
      <c r="D35" s="40">
        <v>78973</v>
      </c>
      <c r="E35" s="40">
        <v>107339</v>
      </c>
      <c r="F35" s="40">
        <v>141236</v>
      </c>
      <c r="G35" s="40">
        <v>11944</v>
      </c>
      <c r="H35" s="40">
        <v>177144</v>
      </c>
      <c r="I35" s="40">
        <v>208158</v>
      </c>
      <c r="K35" s="41"/>
      <c r="L35" s="41"/>
      <c r="M35" s="41"/>
      <c r="N35" s="41"/>
      <c r="O35" s="41"/>
      <c r="P35" s="41"/>
      <c r="Q35" s="42"/>
      <c r="R35" s="40"/>
      <c r="S35" s="35">
        <v>724794</v>
      </c>
      <c r="T35" s="28">
        <v>28.112063632346441</v>
      </c>
    </row>
    <row r="36" spans="1:20" hidden="1" x14ac:dyDescent="0.2">
      <c r="A36" s="29"/>
      <c r="B36" s="21">
        <v>54</v>
      </c>
      <c r="C36" s="22">
        <v>1979</v>
      </c>
      <c r="D36" s="40">
        <v>66250</v>
      </c>
      <c r="E36" s="40">
        <v>138386</v>
      </c>
      <c r="F36" s="40">
        <v>103889</v>
      </c>
      <c r="G36" s="40">
        <v>20666</v>
      </c>
      <c r="H36" s="40">
        <v>109386</v>
      </c>
      <c r="I36" s="40">
        <v>193911</v>
      </c>
      <c r="K36" s="41"/>
      <c r="L36" s="41"/>
      <c r="M36" s="41"/>
      <c r="N36" s="41"/>
      <c r="O36" s="41"/>
      <c r="P36" s="41"/>
      <c r="Q36" s="42"/>
      <c r="R36" s="40">
        <v>738</v>
      </c>
      <c r="S36" s="35">
        <v>633226</v>
      </c>
      <c r="T36" s="28">
        <v>-12.633658667152325</v>
      </c>
    </row>
    <row r="37" spans="1:20" hidden="1" x14ac:dyDescent="0.2">
      <c r="A37" s="29"/>
      <c r="B37" s="21">
        <v>55</v>
      </c>
      <c r="C37" s="22">
        <v>1980</v>
      </c>
      <c r="D37" s="40">
        <v>71632</v>
      </c>
      <c r="E37" s="40">
        <v>136793</v>
      </c>
      <c r="F37" s="40">
        <v>162043</v>
      </c>
      <c r="G37" s="40">
        <v>27921</v>
      </c>
      <c r="H37" s="40">
        <v>132384</v>
      </c>
      <c r="I37" s="40">
        <v>215197</v>
      </c>
      <c r="K37" s="41"/>
      <c r="L37" s="41"/>
      <c r="M37" s="41"/>
      <c r="N37" s="41"/>
      <c r="O37" s="41"/>
      <c r="P37" s="41"/>
      <c r="Q37" s="42"/>
      <c r="R37" s="40">
        <v>11505</v>
      </c>
      <c r="S37" s="35">
        <v>757475</v>
      </c>
      <c r="T37" s="28">
        <v>19.621588500788036</v>
      </c>
    </row>
    <row r="38" spans="1:20" hidden="1" x14ac:dyDescent="0.2">
      <c r="A38" s="29"/>
      <c r="B38" s="21">
        <v>56</v>
      </c>
      <c r="C38" s="22">
        <v>1981</v>
      </c>
      <c r="D38" s="40">
        <v>47569</v>
      </c>
      <c r="E38" s="40">
        <v>120996</v>
      </c>
      <c r="F38" s="40">
        <v>120835</v>
      </c>
      <c r="G38" s="40">
        <v>18071</v>
      </c>
      <c r="H38" s="40">
        <v>94747</v>
      </c>
      <c r="I38" s="40">
        <v>155975</v>
      </c>
      <c r="K38" s="41"/>
      <c r="L38" s="41"/>
      <c r="M38" s="41"/>
      <c r="N38" s="41"/>
      <c r="O38" s="41"/>
      <c r="P38" s="41"/>
      <c r="Q38" s="42"/>
      <c r="R38" s="40">
        <v>10263</v>
      </c>
      <c r="S38" s="35">
        <v>568456</v>
      </c>
      <c r="T38" s="28">
        <v>-24.953826858972239</v>
      </c>
    </row>
    <row r="39" spans="1:20" hidden="1" x14ac:dyDescent="0.2">
      <c r="A39" s="29"/>
      <c r="B39" s="21">
        <v>57</v>
      </c>
      <c r="C39" s="22">
        <v>1982</v>
      </c>
      <c r="D39" s="40">
        <v>41692</v>
      </c>
      <c r="E39" s="40">
        <v>109700</v>
      </c>
      <c r="F39" s="40">
        <v>76972</v>
      </c>
      <c r="G39" s="40">
        <v>29519</v>
      </c>
      <c r="H39" s="40">
        <v>111216</v>
      </c>
      <c r="I39" s="40">
        <v>120535</v>
      </c>
      <c r="K39" s="41"/>
      <c r="L39" s="41"/>
      <c r="M39" s="41"/>
      <c r="N39" s="41"/>
      <c r="O39" s="41"/>
      <c r="P39" s="41"/>
      <c r="Q39" s="42"/>
      <c r="R39" s="40">
        <v>987</v>
      </c>
      <c r="S39" s="35">
        <v>490621</v>
      </c>
      <c r="T39" s="28">
        <v>-13.692352618320502</v>
      </c>
    </row>
    <row r="40" spans="1:20" hidden="1" x14ac:dyDescent="0.2">
      <c r="A40" s="29"/>
      <c r="B40" s="21">
        <v>58</v>
      </c>
      <c r="C40" s="22">
        <v>1983</v>
      </c>
      <c r="D40" s="40">
        <v>46738</v>
      </c>
      <c r="E40" s="40">
        <v>90842</v>
      </c>
      <c r="F40" s="40">
        <v>69921</v>
      </c>
      <c r="G40" s="40">
        <v>61002</v>
      </c>
      <c r="H40" s="40">
        <v>66364</v>
      </c>
      <c r="I40" s="40">
        <v>109549</v>
      </c>
      <c r="K40" s="41"/>
      <c r="L40" s="41"/>
      <c r="M40" s="41"/>
      <c r="N40" s="41"/>
      <c r="O40" s="41"/>
      <c r="P40" s="41"/>
      <c r="Q40" s="42"/>
      <c r="R40" s="40">
        <v>5382</v>
      </c>
      <c r="S40" s="35">
        <v>449798</v>
      </c>
      <c r="T40" s="28">
        <v>-8.3206793023535504</v>
      </c>
    </row>
    <row r="41" spans="1:20" hidden="1" x14ac:dyDescent="0.2">
      <c r="A41" s="29"/>
      <c r="B41" s="21">
        <v>59</v>
      </c>
      <c r="C41" s="22">
        <v>1984</v>
      </c>
      <c r="D41" s="40">
        <v>41178</v>
      </c>
      <c r="E41" s="40">
        <v>216714</v>
      </c>
      <c r="F41" s="40">
        <v>81744</v>
      </c>
      <c r="G41" s="40">
        <v>54694</v>
      </c>
      <c r="H41" s="40">
        <v>56000</v>
      </c>
      <c r="I41" s="40">
        <v>163359</v>
      </c>
      <c r="K41" s="41"/>
      <c r="L41" s="41"/>
      <c r="M41" s="41"/>
      <c r="N41" s="41"/>
      <c r="O41" s="41"/>
      <c r="P41" s="41"/>
      <c r="Q41" s="42"/>
      <c r="R41" s="40">
        <v>760</v>
      </c>
      <c r="S41" s="35">
        <v>614449</v>
      </c>
      <c r="T41" s="28">
        <v>36.605542932605296</v>
      </c>
    </row>
    <row r="42" spans="1:20" hidden="1" x14ac:dyDescent="0.2">
      <c r="A42" s="29"/>
      <c r="B42" s="21">
        <v>60</v>
      </c>
      <c r="C42" s="22">
        <v>1985</v>
      </c>
      <c r="D42" s="40">
        <v>36506</v>
      </c>
      <c r="E42" s="40">
        <v>142320</v>
      </c>
      <c r="F42" s="40">
        <v>95215</v>
      </c>
      <c r="G42" s="40">
        <v>13384</v>
      </c>
      <c r="H42" s="40">
        <v>74436</v>
      </c>
      <c r="I42" s="40">
        <v>146917</v>
      </c>
      <c r="K42" s="41"/>
      <c r="L42" s="41"/>
      <c r="M42" s="41"/>
      <c r="N42" s="41"/>
      <c r="O42" s="41"/>
      <c r="P42" s="41"/>
      <c r="Q42" s="42"/>
      <c r="R42" s="40">
        <v>4513</v>
      </c>
      <c r="S42" s="35">
        <v>513291</v>
      </c>
      <c r="T42" s="28">
        <v>-16.463205245675393</v>
      </c>
    </row>
    <row r="43" spans="1:20" hidden="1" x14ac:dyDescent="0.2">
      <c r="A43" s="29"/>
      <c r="B43" s="21">
        <v>61</v>
      </c>
      <c r="C43" s="22">
        <v>1986</v>
      </c>
      <c r="D43" s="40">
        <v>65206</v>
      </c>
      <c r="E43" s="40">
        <v>136516</v>
      </c>
      <c r="F43" s="40">
        <v>88829</v>
      </c>
      <c r="G43" s="40">
        <v>32646</v>
      </c>
      <c r="H43" s="40">
        <v>83485</v>
      </c>
      <c r="I43" s="40">
        <v>160471</v>
      </c>
      <c r="K43" s="41"/>
      <c r="L43" s="41"/>
      <c r="M43" s="41"/>
      <c r="N43" s="41"/>
      <c r="O43" s="41"/>
      <c r="P43" s="41"/>
      <c r="Q43" s="42"/>
      <c r="R43" s="40">
        <v>1226</v>
      </c>
      <c r="S43" s="35">
        <v>568379</v>
      </c>
      <c r="T43" s="28">
        <v>10.73231363885203</v>
      </c>
    </row>
    <row r="44" spans="1:20" hidden="1" x14ac:dyDescent="0.2">
      <c r="A44" s="29"/>
      <c r="B44" s="21">
        <v>62</v>
      </c>
      <c r="C44" s="22">
        <v>1987</v>
      </c>
      <c r="D44" s="43">
        <v>45820</v>
      </c>
      <c r="E44" s="43">
        <v>139116</v>
      </c>
      <c r="F44" s="43">
        <v>66255</v>
      </c>
      <c r="G44" s="43">
        <v>20349</v>
      </c>
      <c r="H44" s="43">
        <v>56068</v>
      </c>
      <c r="I44" s="43">
        <v>160426</v>
      </c>
      <c r="K44" s="44"/>
      <c r="L44" s="44"/>
      <c r="M44" s="44"/>
      <c r="N44" s="44"/>
      <c r="O44" s="44"/>
      <c r="P44" s="44"/>
      <c r="Q44" s="45"/>
      <c r="R44" s="43">
        <v>463</v>
      </c>
      <c r="S44" s="35">
        <v>488497</v>
      </c>
      <c r="T44" s="28">
        <v>-14.054354576787675</v>
      </c>
    </row>
    <row r="45" spans="1:20" hidden="1" x14ac:dyDescent="0.2">
      <c r="A45" s="29"/>
      <c r="B45" s="21">
        <v>63</v>
      </c>
      <c r="C45" s="22">
        <v>1988</v>
      </c>
      <c r="D45" s="43">
        <v>60980</v>
      </c>
      <c r="E45" s="43">
        <v>202876</v>
      </c>
      <c r="F45" s="43">
        <v>133922</v>
      </c>
      <c r="G45" s="43">
        <v>24752</v>
      </c>
      <c r="H45" s="43">
        <v>78246</v>
      </c>
      <c r="I45" s="43">
        <v>134018</v>
      </c>
      <c r="K45" s="44"/>
      <c r="L45" s="44"/>
      <c r="M45" s="44"/>
      <c r="N45" s="44"/>
      <c r="O45" s="44"/>
      <c r="P45" s="44"/>
      <c r="Q45" s="45"/>
      <c r="R45" s="43">
        <v>2701</v>
      </c>
      <c r="S45" s="35">
        <v>637495</v>
      </c>
      <c r="T45" s="28">
        <v>30.501313211749515</v>
      </c>
    </row>
    <row r="46" spans="1:20" x14ac:dyDescent="0.2">
      <c r="A46" s="29" t="s">
        <v>19</v>
      </c>
      <c r="B46" s="21">
        <v>1</v>
      </c>
      <c r="C46" s="22">
        <v>1989</v>
      </c>
      <c r="D46" s="43">
        <v>59724</v>
      </c>
      <c r="E46" s="43">
        <v>186012</v>
      </c>
      <c r="F46" s="43">
        <v>121452</v>
      </c>
      <c r="G46" s="43">
        <v>25773</v>
      </c>
      <c r="H46" s="43">
        <v>96825</v>
      </c>
      <c r="I46" s="43">
        <v>119981</v>
      </c>
      <c r="K46" s="44"/>
      <c r="L46" s="44"/>
      <c r="M46" s="44"/>
      <c r="N46" s="44"/>
      <c r="O46" s="44"/>
      <c r="P46" s="44"/>
      <c r="Q46" s="45"/>
      <c r="R46" s="43">
        <v>605</v>
      </c>
      <c r="S46" s="35">
        <v>610372</v>
      </c>
      <c r="T46" s="28">
        <v>-4.2546216048753305</v>
      </c>
    </row>
    <row r="47" spans="1:20" x14ac:dyDescent="0.2">
      <c r="A47" s="29"/>
      <c r="B47" s="21">
        <v>2</v>
      </c>
      <c r="C47" s="22">
        <v>1990</v>
      </c>
      <c r="D47" s="43">
        <v>54278</v>
      </c>
      <c r="E47" s="43">
        <v>316336</v>
      </c>
      <c r="F47" s="43">
        <v>117917</v>
      </c>
      <c r="G47" s="43">
        <v>12674</v>
      </c>
      <c r="H47" s="43">
        <v>144004</v>
      </c>
      <c r="I47" s="43">
        <v>161956</v>
      </c>
      <c r="K47" s="44"/>
      <c r="L47" s="44"/>
      <c r="M47" s="44"/>
      <c r="N47" s="44"/>
      <c r="O47" s="44"/>
      <c r="P47" s="44"/>
      <c r="Q47" s="45"/>
      <c r="R47" s="43">
        <v>4603</v>
      </c>
      <c r="S47" s="35">
        <v>811768</v>
      </c>
      <c r="T47" s="28">
        <v>32.995615788404443</v>
      </c>
    </row>
    <row r="48" spans="1:20" x14ac:dyDescent="0.2">
      <c r="A48" s="29"/>
      <c r="B48" s="21">
        <v>3</v>
      </c>
      <c r="C48" s="22">
        <v>1991</v>
      </c>
      <c r="D48" s="46">
        <v>53801</v>
      </c>
      <c r="E48" s="46">
        <v>219187</v>
      </c>
      <c r="F48" s="46">
        <v>134293</v>
      </c>
      <c r="G48" s="46">
        <v>31323</v>
      </c>
      <c r="H48" s="46">
        <v>124847</v>
      </c>
      <c r="I48" s="46">
        <v>204367</v>
      </c>
      <c r="K48" s="47"/>
      <c r="L48" s="47"/>
      <c r="M48" s="47"/>
      <c r="N48" s="47"/>
      <c r="O48" s="47"/>
      <c r="P48" s="47"/>
      <c r="Q48" s="48"/>
      <c r="R48" s="46">
        <v>1731</v>
      </c>
      <c r="S48" s="35">
        <v>769549</v>
      </c>
      <c r="T48" s="28">
        <v>-5.2008701993673023</v>
      </c>
    </row>
    <row r="49" spans="1:22" x14ac:dyDescent="0.2">
      <c r="A49" s="29"/>
      <c r="B49" s="21">
        <v>4</v>
      </c>
      <c r="C49" s="22">
        <v>1992</v>
      </c>
      <c r="D49" s="32">
        <v>457234</v>
      </c>
      <c r="E49" s="32">
        <v>441883</v>
      </c>
      <c r="F49" s="32">
        <v>117219</v>
      </c>
      <c r="G49" s="32">
        <v>29557</v>
      </c>
      <c r="H49" s="32">
        <v>96010</v>
      </c>
      <c r="I49" s="32">
        <v>279499</v>
      </c>
      <c r="K49" s="33"/>
      <c r="L49" s="33"/>
      <c r="M49" s="33"/>
      <c r="N49" s="33"/>
      <c r="O49" s="33"/>
      <c r="P49" s="33"/>
      <c r="Q49" s="34"/>
      <c r="R49" s="32">
        <v>322</v>
      </c>
      <c r="S49" s="35">
        <v>1421724</v>
      </c>
      <c r="T49" s="28">
        <v>84.747689880696356</v>
      </c>
      <c r="U49" s="49"/>
    </row>
    <row r="50" spans="1:22" x14ac:dyDescent="0.2">
      <c r="A50" s="29"/>
      <c r="B50" s="21">
        <v>5</v>
      </c>
      <c r="C50" s="22">
        <v>1993</v>
      </c>
      <c r="D50" s="46">
        <v>47070</v>
      </c>
      <c r="E50" s="46">
        <v>126378</v>
      </c>
      <c r="F50" s="46">
        <v>158239</v>
      </c>
      <c r="G50" s="46">
        <v>20252</v>
      </c>
      <c r="H50" s="46">
        <v>87980</v>
      </c>
      <c r="I50" s="46">
        <v>162362</v>
      </c>
      <c r="K50" s="47"/>
      <c r="L50" s="47"/>
      <c r="M50" s="47"/>
      <c r="N50" s="47"/>
      <c r="O50" s="47"/>
      <c r="P50" s="47"/>
      <c r="Q50" s="48"/>
      <c r="R50" s="46">
        <v>1053</v>
      </c>
      <c r="S50" s="35">
        <v>603334</v>
      </c>
      <c r="T50" s="28">
        <v>-57.563211987699439</v>
      </c>
      <c r="U50" s="49"/>
    </row>
    <row r="51" spans="1:22" x14ac:dyDescent="0.2">
      <c r="A51" s="29"/>
      <c r="B51" s="21">
        <v>6</v>
      </c>
      <c r="C51" s="22">
        <v>1994</v>
      </c>
      <c r="D51" s="46">
        <v>56894</v>
      </c>
      <c r="E51" s="46">
        <v>145305</v>
      </c>
      <c r="F51" s="46">
        <v>186721</v>
      </c>
      <c r="G51" s="46">
        <v>72387</v>
      </c>
      <c r="H51" s="46">
        <v>111850</v>
      </c>
      <c r="I51" s="46">
        <v>172359</v>
      </c>
      <c r="K51" s="47"/>
      <c r="L51" s="47"/>
      <c r="M51" s="47"/>
      <c r="N51" s="47"/>
      <c r="O51" s="47"/>
      <c r="P51" s="47"/>
      <c r="Q51" s="48"/>
      <c r="R51" s="46">
        <v>2962</v>
      </c>
      <c r="S51" s="35">
        <v>748478</v>
      </c>
      <c r="T51" s="28">
        <v>24.056989992276257</v>
      </c>
      <c r="U51" s="49"/>
    </row>
    <row r="52" spans="1:22" x14ac:dyDescent="0.2">
      <c r="A52" s="29"/>
      <c r="B52" s="21">
        <v>7</v>
      </c>
      <c r="C52" s="22">
        <v>1995</v>
      </c>
      <c r="D52" s="46">
        <v>51578</v>
      </c>
      <c r="E52" s="46">
        <v>151161</v>
      </c>
      <c r="F52" s="46">
        <v>115439</v>
      </c>
      <c r="G52" s="46">
        <v>21152</v>
      </c>
      <c r="H52" s="46">
        <v>137360</v>
      </c>
      <c r="I52" s="46">
        <v>117498</v>
      </c>
      <c r="K52" s="47"/>
      <c r="L52" s="47"/>
      <c r="M52" s="47"/>
      <c r="N52" s="47"/>
      <c r="O52" s="47"/>
      <c r="P52" s="47"/>
      <c r="Q52" s="48"/>
      <c r="R52" s="46">
        <v>931</v>
      </c>
      <c r="S52" s="35">
        <v>595119</v>
      </c>
      <c r="T52" s="28">
        <v>-20.489446583600323</v>
      </c>
      <c r="V52" s="49"/>
    </row>
    <row r="53" spans="1:22" x14ac:dyDescent="0.2">
      <c r="A53" s="29"/>
      <c r="B53" s="21">
        <v>8</v>
      </c>
      <c r="C53" s="22">
        <v>1996</v>
      </c>
      <c r="D53" s="46">
        <v>38049</v>
      </c>
      <c r="E53" s="46">
        <v>109243</v>
      </c>
      <c r="F53" s="46">
        <v>121341</v>
      </c>
      <c r="G53" s="46">
        <v>44364</v>
      </c>
      <c r="H53" s="46">
        <v>150775</v>
      </c>
      <c r="I53" s="46">
        <v>154942</v>
      </c>
      <c r="K53" s="47"/>
      <c r="L53" s="47"/>
      <c r="M53" s="47"/>
      <c r="N53" s="47"/>
      <c r="O53" s="47"/>
      <c r="P53" s="47"/>
      <c r="Q53" s="48"/>
      <c r="R53" s="46">
        <v>314</v>
      </c>
      <c r="S53" s="35">
        <v>619028</v>
      </c>
      <c r="T53" s="28">
        <v>4.0175158245661757</v>
      </c>
      <c r="V53" s="49"/>
    </row>
    <row r="54" spans="1:22" x14ac:dyDescent="0.2">
      <c r="A54" s="29"/>
      <c r="B54" s="21">
        <v>9</v>
      </c>
      <c r="C54" s="22">
        <v>1997</v>
      </c>
      <c r="D54" s="46">
        <v>38211</v>
      </c>
      <c r="E54" s="46">
        <v>133160</v>
      </c>
      <c r="F54" s="46">
        <v>93786</v>
      </c>
      <c r="G54" s="46">
        <v>29438</v>
      </c>
      <c r="H54" s="46">
        <v>110717</v>
      </c>
      <c r="I54" s="46">
        <v>138109</v>
      </c>
      <c r="K54" s="47"/>
      <c r="L54" s="47"/>
      <c r="M54" s="47"/>
      <c r="N54" s="47"/>
      <c r="O54" s="47"/>
      <c r="P54" s="47"/>
      <c r="Q54" s="48"/>
      <c r="R54" s="46"/>
      <c r="S54" s="35">
        <v>543421</v>
      </c>
      <c r="T54" s="28">
        <v>-12.213825545855761</v>
      </c>
    </row>
    <row r="55" spans="1:22" x14ac:dyDescent="0.2">
      <c r="A55" s="29"/>
      <c r="B55" s="21">
        <v>10</v>
      </c>
      <c r="C55" s="22">
        <v>1998</v>
      </c>
      <c r="D55" s="46">
        <v>44542</v>
      </c>
      <c r="E55" s="46">
        <v>78958</v>
      </c>
      <c r="F55" s="46">
        <v>125700</v>
      </c>
      <c r="G55" s="46">
        <v>29672</v>
      </c>
      <c r="H55" s="46">
        <v>103617</v>
      </c>
      <c r="I55" s="46">
        <v>165102</v>
      </c>
      <c r="K55" s="47"/>
      <c r="L55" s="47"/>
      <c r="M55" s="47"/>
      <c r="N55" s="47"/>
      <c r="O55" s="47"/>
      <c r="P55" s="47"/>
      <c r="Q55" s="48"/>
      <c r="R55" s="46">
        <v>12</v>
      </c>
      <c r="S55" s="35">
        <v>547603</v>
      </c>
      <c r="T55" s="28">
        <v>0.76956908179846018</v>
      </c>
    </row>
    <row r="56" spans="1:22" x14ac:dyDescent="0.2">
      <c r="A56" s="29"/>
      <c r="B56" s="21">
        <v>11</v>
      </c>
      <c r="C56" s="22">
        <v>1999</v>
      </c>
      <c r="D56" s="40">
        <v>42738</v>
      </c>
      <c r="E56" s="40">
        <v>71520</v>
      </c>
      <c r="F56" s="40">
        <v>97978</v>
      </c>
      <c r="G56" s="40">
        <v>31056</v>
      </c>
      <c r="H56" s="40">
        <v>84828</v>
      </c>
      <c r="I56" s="40">
        <v>198770</v>
      </c>
      <c r="K56" s="41"/>
      <c r="L56" s="41"/>
      <c r="M56" s="41"/>
      <c r="N56" s="41"/>
      <c r="O56" s="41"/>
      <c r="P56" s="41"/>
      <c r="Q56" s="42"/>
      <c r="R56" s="40">
        <v>1189</v>
      </c>
      <c r="S56" s="35">
        <v>528079</v>
      </c>
      <c r="T56" s="28">
        <v>-3.5653566543645709</v>
      </c>
    </row>
    <row r="57" spans="1:22" x14ac:dyDescent="0.2">
      <c r="A57" s="29"/>
      <c r="B57" s="21">
        <v>12</v>
      </c>
      <c r="C57" s="22">
        <v>2000</v>
      </c>
      <c r="D57" s="40">
        <v>25692</v>
      </c>
      <c r="E57" s="40">
        <v>105713</v>
      </c>
      <c r="F57" s="40">
        <v>84935</v>
      </c>
      <c r="G57" s="40">
        <v>32626</v>
      </c>
      <c r="H57" s="40">
        <v>120620</v>
      </c>
      <c r="I57" s="40">
        <v>161715</v>
      </c>
      <c r="K57" s="41"/>
      <c r="L57" s="41"/>
      <c r="M57" s="41"/>
      <c r="N57" s="41"/>
      <c r="O57" s="41"/>
      <c r="P57" s="41"/>
      <c r="Q57" s="42"/>
      <c r="R57" s="40">
        <v>3316</v>
      </c>
      <c r="S57" s="35">
        <v>534617</v>
      </c>
      <c r="T57" s="28">
        <v>1.238072333874296</v>
      </c>
    </row>
    <row r="58" spans="1:22" x14ac:dyDescent="0.2">
      <c r="A58" s="29"/>
      <c r="B58" s="21">
        <v>13</v>
      </c>
      <c r="C58" s="22">
        <v>2001</v>
      </c>
      <c r="D58" s="40">
        <v>35783</v>
      </c>
      <c r="E58" s="40">
        <v>40611</v>
      </c>
      <c r="F58" s="40">
        <v>68231</v>
      </c>
      <c r="G58" s="40">
        <v>11134</v>
      </c>
      <c r="H58" s="40">
        <v>86896</v>
      </c>
      <c r="I58" s="40">
        <v>114797</v>
      </c>
      <c r="K58" s="41"/>
      <c r="L58" s="41"/>
      <c r="M58" s="41"/>
      <c r="N58" s="41"/>
      <c r="O58" s="41"/>
      <c r="P58" s="41"/>
      <c r="Q58" s="42"/>
      <c r="R58" s="40">
        <v>440</v>
      </c>
      <c r="S58" s="35">
        <v>357892</v>
      </c>
      <c r="T58" s="28">
        <v>-33.05637493757213</v>
      </c>
    </row>
    <row r="59" spans="1:22" x14ac:dyDescent="0.2">
      <c r="A59" s="29"/>
      <c r="B59" s="21">
        <v>14</v>
      </c>
      <c r="C59" s="22">
        <v>2002</v>
      </c>
      <c r="D59" s="40">
        <v>43195</v>
      </c>
      <c r="E59" s="40">
        <v>53214</v>
      </c>
      <c r="F59" s="40">
        <v>50616</v>
      </c>
      <c r="G59" s="40">
        <v>23441</v>
      </c>
      <c r="H59" s="40">
        <v>112696</v>
      </c>
      <c r="I59" s="40">
        <v>176685</v>
      </c>
      <c r="K59" s="41"/>
      <c r="L59" s="41"/>
      <c r="M59" s="41"/>
      <c r="N59" s="41"/>
      <c r="O59" s="41"/>
      <c r="P59" s="41"/>
      <c r="Q59" s="42"/>
      <c r="R59" s="40">
        <v>218</v>
      </c>
      <c r="S59" s="35">
        <v>460065</v>
      </c>
      <c r="T59" s="28">
        <v>28.548556547785363</v>
      </c>
    </row>
    <row r="60" spans="1:22" x14ac:dyDescent="0.2">
      <c r="A60" s="29"/>
      <c r="B60" s="21">
        <v>15</v>
      </c>
      <c r="C60" s="22">
        <v>2003</v>
      </c>
      <c r="D60" s="40">
        <v>25964</v>
      </c>
      <c r="E60" s="40">
        <v>30907</v>
      </c>
      <c r="F60" s="40">
        <v>67618</v>
      </c>
      <c r="G60" s="40">
        <v>11742</v>
      </c>
      <c r="H60" s="40">
        <v>80840</v>
      </c>
      <c r="I60" s="40">
        <v>127136</v>
      </c>
      <c r="K60" s="41"/>
      <c r="L60" s="41"/>
      <c r="M60" s="41"/>
      <c r="N60" s="41"/>
      <c r="O60" s="41"/>
      <c r="P60" s="41"/>
      <c r="Q60" s="42"/>
      <c r="R60" s="40">
        <v>17273</v>
      </c>
      <c r="S60" s="35">
        <v>361480</v>
      </c>
      <c r="T60" s="28">
        <v>-21.428493799789162</v>
      </c>
    </row>
    <row r="61" spans="1:22" x14ac:dyDescent="0.2">
      <c r="A61" s="50"/>
      <c r="B61" s="51">
        <v>16</v>
      </c>
      <c r="C61" s="52">
        <v>2004</v>
      </c>
      <c r="D61" s="40">
        <v>42007</v>
      </c>
      <c r="E61" s="40">
        <v>68568</v>
      </c>
      <c r="F61" s="40">
        <v>50347</v>
      </c>
      <c r="G61" s="40">
        <v>21956</v>
      </c>
      <c r="H61" s="40">
        <v>246841</v>
      </c>
      <c r="I61" s="40">
        <v>21213</v>
      </c>
      <c r="K61" s="53"/>
      <c r="L61" s="53"/>
      <c r="M61" s="53"/>
      <c r="N61" s="53"/>
      <c r="O61" s="53"/>
      <c r="P61" s="53"/>
      <c r="Q61" s="54"/>
      <c r="R61" s="40">
        <v>17440</v>
      </c>
      <c r="S61" s="35">
        <v>468372</v>
      </c>
      <c r="T61" s="28">
        <v>29.570653978090068</v>
      </c>
    </row>
    <row r="62" spans="1:22" ht="13.5" customHeight="1" x14ac:dyDescent="0.2">
      <c r="A62" s="88" t="s">
        <v>3</v>
      </c>
      <c r="B62" s="89"/>
      <c r="C62" s="90"/>
      <c r="D62" s="81" t="s">
        <v>5</v>
      </c>
      <c r="E62" s="81" t="s">
        <v>20</v>
      </c>
      <c r="F62" s="81" t="s">
        <v>21</v>
      </c>
      <c r="G62" s="81" t="s">
        <v>22</v>
      </c>
      <c r="H62" s="81" t="s">
        <v>23</v>
      </c>
      <c r="I62" s="81" t="s">
        <v>24</v>
      </c>
      <c r="J62" s="81" t="s">
        <v>25</v>
      </c>
      <c r="K62" s="81" t="s">
        <v>26</v>
      </c>
      <c r="L62" s="81" t="s">
        <v>27</v>
      </c>
      <c r="M62" s="81" t="s">
        <v>28</v>
      </c>
      <c r="N62" s="81" t="s">
        <v>29</v>
      </c>
      <c r="O62" s="81" t="s">
        <v>30</v>
      </c>
      <c r="P62" s="81" t="s">
        <v>31</v>
      </c>
      <c r="Q62" s="81" t="s">
        <v>32</v>
      </c>
      <c r="R62" s="81" t="s">
        <v>33</v>
      </c>
      <c r="S62" s="83" t="s">
        <v>12</v>
      </c>
      <c r="T62" s="85" t="s">
        <v>13</v>
      </c>
    </row>
    <row r="63" spans="1:22" x14ac:dyDescent="0.2">
      <c r="A63" s="91"/>
      <c r="B63" s="92"/>
      <c r="C63" s="93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4"/>
      <c r="T63" s="86"/>
    </row>
    <row r="64" spans="1:22" x14ac:dyDescent="0.2">
      <c r="A64" s="91"/>
      <c r="B64" s="92"/>
      <c r="C64" s="93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4"/>
      <c r="T64" s="86"/>
    </row>
    <row r="65" spans="1:20" x14ac:dyDescent="0.2">
      <c r="A65" s="94"/>
      <c r="B65" s="95"/>
      <c r="C65" s="96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4"/>
      <c r="T65" s="55"/>
    </row>
    <row r="66" spans="1:20" x14ac:dyDescent="0.2">
      <c r="A66" s="87" t="s">
        <v>14</v>
      </c>
      <c r="B66" s="87"/>
      <c r="C66" s="16" t="s">
        <v>15</v>
      </c>
      <c r="D66" s="17" t="s">
        <v>16</v>
      </c>
      <c r="E66" s="17" t="s">
        <v>16</v>
      </c>
      <c r="F66" s="17" t="s">
        <v>16</v>
      </c>
      <c r="G66" s="17" t="s">
        <v>16</v>
      </c>
      <c r="H66" s="17" t="s">
        <v>16</v>
      </c>
      <c r="I66" s="17" t="s">
        <v>16</v>
      </c>
      <c r="J66" s="17" t="s">
        <v>16</v>
      </c>
      <c r="K66" s="17" t="s">
        <v>16</v>
      </c>
      <c r="L66" s="17" t="s">
        <v>16</v>
      </c>
      <c r="M66" s="17" t="s">
        <v>16</v>
      </c>
      <c r="N66" s="17" t="s">
        <v>16</v>
      </c>
      <c r="O66" s="17" t="s">
        <v>16</v>
      </c>
      <c r="P66" s="17" t="s">
        <v>16</v>
      </c>
      <c r="Q66" s="17" t="s">
        <v>16</v>
      </c>
      <c r="R66" s="17" t="s">
        <v>16</v>
      </c>
      <c r="S66" s="18" t="s">
        <v>16</v>
      </c>
      <c r="T66" s="17" t="s">
        <v>16</v>
      </c>
    </row>
    <row r="67" spans="1:20" x14ac:dyDescent="0.2">
      <c r="A67" s="20" t="s">
        <v>19</v>
      </c>
      <c r="B67" s="56">
        <v>17</v>
      </c>
      <c r="C67" s="57">
        <v>2005</v>
      </c>
      <c r="D67" s="58">
        <v>19956</v>
      </c>
      <c r="E67" s="58">
        <v>7758</v>
      </c>
      <c r="F67" s="58">
        <v>35724</v>
      </c>
      <c r="G67" s="58">
        <v>4188</v>
      </c>
      <c r="H67" s="58">
        <v>1813</v>
      </c>
      <c r="I67" s="58">
        <v>11971</v>
      </c>
      <c r="J67" s="59">
        <v>30557</v>
      </c>
      <c r="K67" s="58">
        <v>4695</v>
      </c>
      <c r="L67" s="58">
        <v>4417</v>
      </c>
      <c r="M67" s="58">
        <v>4797</v>
      </c>
      <c r="N67" s="58">
        <v>53068</v>
      </c>
      <c r="O67" s="58">
        <v>53680</v>
      </c>
      <c r="P67" s="58">
        <v>53172</v>
      </c>
      <c r="Q67" s="58">
        <v>8883</v>
      </c>
      <c r="R67" s="58">
        <v>12110</v>
      </c>
      <c r="S67" s="60">
        <v>306789</v>
      </c>
      <c r="T67" s="61">
        <v>-34.498859880607725</v>
      </c>
    </row>
    <row r="68" spans="1:20" x14ac:dyDescent="0.2">
      <c r="A68" s="29"/>
      <c r="B68" s="21">
        <v>18</v>
      </c>
      <c r="C68" s="22">
        <v>2006</v>
      </c>
      <c r="D68" s="43">
        <v>37332</v>
      </c>
      <c r="E68" s="43">
        <v>10177</v>
      </c>
      <c r="F68" s="43">
        <v>77452</v>
      </c>
      <c r="G68" s="43">
        <v>102817</v>
      </c>
      <c r="H68" s="43">
        <v>2668</v>
      </c>
      <c r="I68" s="43">
        <v>3368</v>
      </c>
      <c r="J68" s="62">
        <v>58511</v>
      </c>
      <c r="K68" s="43">
        <v>1256</v>
      </c>
      <c r="L68" s="43">
        <v>1654</v>
      </c>
      <c r="M68" s="43">
        <v>3588</v>
      </c>
      <c r="N68" s="43">
        <v>59154</v>
      </c>
      <c r="O68" s="43">
        <v>47382</v>
      </c>
      <c r="P68" s="43">
        <v>52643</v>
      </c>
      <c r="Q68" s="43">
        <v>10133</v>
      </c>
      <c r="R68" s="43">
        <v>15620</v>
      </c>
      <c r="S68" s="35">
        <v>483755</v>
      </c>
      <c r="T68" s="28">
        <v>57.683293729566572</v>
      </c>
    </row>
    <row r="69" spans="1:20" x14ac:dyDescent="0.2">
      <c r="A69" s="29"/>
      <c r="B69" s="21">
        <v>19</v>
      </c>
      <c r="C69" s="22">
        <v>2007</v>
      </c>
      <c r="D69" s="43">
        <v>26412</v>
      </c>
      <c r="E69" s="43">
        <v>5616</v>
      </c>
      <c r="F69" s="43">
        <v>74227</v>
      </c>
      <c r="G69" s="43">
        <v>6264</v>
      </c>
      <c r="H69" s="43">
        <v>443</v>
      </c>
      <c r="I69" s="43">
        <v>6239</v>
      </c>
      <c r="J69" s="62">
        <v>161986</v>
      </c>
      <c r="K69" s="43">
        <v>755</v>
      </c>
      <c r="L69" s="43">
        <v>1861</v>
      </c>
      <c r="M69" s="43">
        <v>10455</v>
      </c>
      <c r="N69" s="43">
        <v>84172</v>
      </c>
      <c r="O69" s="43">
        <v>31949</v>
      </c>
      <c r="P69" s="43">
        <v>22154</v>
      </c>
      <c r="Q69" s="43">
        <v>130915</v>
      </c>
      <c r="R69" s="43">
        <v>4013</v>
      </c>
      <c r="S69" s="35">
        <v>567461</v>
      </c>
      <c r="T69" s="28">
        <v>17.303387045095143</v>
      </c>
    </row>
    <row r="70" spans="1:20" x14ac:dyDescent="0.2">
      <c r="A70" s="29"/>
      <c r="B70" s="21">
        <v>20</v>
      </c>
      <c r="C70" s="22">
        <v>2008</v>
      </c>
      <c r="D70" s="43">
        <v>20722</v>
      </c>
      <c r="E70" s="43">
        <v>4300</v>
      </c>
      <c r="F70" s="43">
        <v>69871</v>
      </c>
      <c r="G70" s="43">
        <v>3775</v>
      </c>
      <c r="H70" s="43">
        <v>1070</v>
      </c>
      <c r="I70" s="43">
        <v>5680</v>
      </c>
      <c r="J70" s="62">
        <v>47939</v>
      </c>
      <c r="K70" s="43">
        <v>3845</v>
      </c>
      <c r="L70" s="43">
        <v>1130</v>
      </c>
      <c r="M70" s="43">
        <v>7865</v>
      </c>
      <c r="N70" s="43">
        <v>81487</v>
      </c>
      <c r="O70" s="43">
        <v>24420</v>
      </c>
      <c r="P70" s="43">
        <v>30178</v>
      </c>
      <c r="Q70" s="43">
        <v>31254</v>
      </c>
      <c r="R70" s="43">
        <v>1124</v>
      </c>
      <c r="S70" s="35">
        <v>334660</v>
      </c>
      <c r="T70" s="28">
        <v>-41.025021983889637</v>
      </c>
    </row>
    <row r="71" spans="1:20" x14ac:dyDescent="0.2">
      <c r="A71" s="29"/>
      <c r="B71" s="21">
        <v>21</v>
      </c>
      <c r="C71" s="22">
        <v>2009</v>
      </c>
      <c r="D71" s="43">
        <v>18069</v>
      </c>
      <c r="E71" s="43">
        <v>2135</v>
      </c>
      <c r="F71" s="43">
        <v>18482</v>
      </c>
      <c r="G71" s="43">
        <v>2739</v>
      </c>
      <c r="H71" s="43">
        <v>1008</v>
      </c>
      <c r="I71" s="43">
        <v>2582</v>
      </c>
      <c r="J71" s="62">
        <v>17827</v>
      </c>
      <c r="K71" s="43">
        <v>229</v>
      </c>
      <c r="L71" s="43">
        <v>2274</v>
      </c>
      <c r="M71" s="43">
        <v>3803</v>
      </c>
      <c r="N71" s="43">
        <v>53576</v>
      </c>
      <c r="O71" s="43">
        <v>48686</v>
      </c>
      <c r="P71" s="43">
        <v>20668</v>
      </c>
      <c r="Q71" s="43">
        <v>5117</v>
      </c>
      <c r="R71" s="43">
        <v>21698</v>
      </c>
      <c r="S71" s="35">
        <v>218893</v>
      </c>
      <c r="T71" s="28">
        <v>-34.592422159803974</v>
      </c>
    </row>
    <row r="72" spans="1:20" x14ac:dyDescent="0.2">
      <c r="A72" s="29"/>
      <c r="B72" s="21">
        <v>22</v>
      </c>
      <c r="C72" s="22">
        <v>2010</v>
      </c>
      <c r="D72" s="43">
        <v>14210</v>
      </c>
      <c r="E72" s="43">
        <v>4124</v>
      </c>
      <c r="F72" s="43">
        <v>42725</v>
      </c>
      <c r="G72" s="43">
        <v>4850</v>
      </c>
      <c r="H72" s="43">
        <v>3330</v>
      </c>
      <c r="I72" s="43">
        <v>2169</v>
      </c>
      <c r="J72" s="62">
        <v>27934</v>
      </c>
      <c r="K72" s="43">
        <v>1156</v>
      </c>
      <c r="L72" s="43">
        <v>395</v>
      </c>
      <c r="M72" s="43">
        <v>10563</v>
      </c>
      <c r="N72" s="43">
        <v>31882</v>
      </c>
      <c r="O72" s="43">
        <v>87755</v>
      </c>
      <c r="P72" s="43">
        <v>16926</v>
      </c>
      <c r="Q72" s="43">
        <v>8897</v>
      </c>
      <c r="R72" s="43">
        <v>7758</v>
      </c>
      <c r="S72" s="35">
        <v>264674</v>
      </c>
      <c r="T72" s="28">
        <v>20.914784849218563</v>
      </c>
    </row>
    <row r="73" spans="1:20" x14ac:dyDescent="0.2">
      <c r="A73" s="29"/>
      <c r="B73" s="21">
        <v>23</v>
      </c>
      <c r="C73" s="22">
        <v>2011</v>
      </c>
      <c r="D73" s="43">
        <v>29487</v>
      </c>
      <c r="E73" s="43">
        <v>3061</v>
      </c>
      <c r="F73" s="43">
        <v>23374</v>
      </c>
      <c r="G73" s="43">
        <v>6266</v>
      </c>
      <c r="H73" s="43">
        <v>105</v>
      </c>
      <c r="I73" s="43">
        <v>3893</v>
      </c>
      <c r="J73" s="62">
        <v>24052</v>
      </c>
      <c r="K73" s="43">
        <v>799</v>
      </c>
      <c r="L73" s="43">
        <v>769</v>
      </c>
      <c r="M73" s="43">
        <v>13211</v>
      </c>
      <c r="N73" s="43">
        <v>50905</v>
      </c>
      <c r="O73" s="43">
        <v>46576</v>
      </c>
      <c r="P73" s="43">
        <v>16049</v>
      </c>
      <c r="Q73" s="43">
        <v>9486</v>
      </c>
      <c r="R73" s="43">
        <v>14200</v>
      </c>
      <c r="S73" s="35">
        <v>242233</v>
      </c>
      <c r="T73" s="28">
        <v>-8.4787323273158677</v>
      </c>
    </row>
    <row r="74" spans="1:20" x14ac:dyDescent="0.2">
      <c r="A74" s="29"/>
      <c r="B74" s="21">
        <v>24</v>
      </c>
      <c r="C74" s="22">
        <v>2012</v>
      </c>
      <c r="D74" s="43">
        <v>13268</v>
      </c>
      <c r="E74" s="43">
        <v>5078</v>
      </c>
      <c r="F74" s="43">
        <v>24920</v>
      </c>
      <c r="G74" s="43">
        <v>7880</v>
      </c>
      <c r="H74" s="43">
        <v>1065</v>
      </c>
      <c r="I74" s="43">
        <v>439</v>
      </c>
      <c r="J74" s="62">
        <v>49968</v>
      </c>
      <c r="K74" s="43">
        <v>2136</v>
      </c>
      <c r="L74" s="43">
        <v>646</v>
      </c>
      <c r="M74" s="43">
        <v>8122</v>
      </c>
      <c r="N74" s="43">
        <v>56758</v>
      </c>
      <c r="O74" s="43">
        <v>23524</v>
      </c>
      <c r="P74" s="43">
        <v>11178</v>
      </c>
      <c r="Q74" s="43">
        <v>8664</v>
      </c>
      <c r="R74" s="43">
        <v>27390</v>
      </c>
      <c r="S74" s="35">
        <v>241036</v>
      </c>
      <c r="T74" s="28">
        <v>-0.5</v>
      </c>
    </row>
    <row r="75" spans="1:20" x14ac:dyDescent="0.2">
      <c r="A75" s="29"/>
      <c r="B75" s="21">
        <v>25</v>
      </c>
      <c r="C75" s="22">
        <v>2013</v>
      </c>
      <c r="D75" s="43">
        <v>10439</v>
      </c>
      <c r="E75" s="43">
        <v>4792</v>
      </c>
      <c r="F75" s="43">
        <v>22998</v>
      </c>
      <c r="G75" s="43">
        <v>8001</v>
      </c>
      <c r="H75" s="43">
        <v>2647</v>
      </c>
      <c r="I75" s="43">
        <v>1061</v>
      </c>
      <c r="J75" s="62">
        <v>57098</v>
      </c>
      <c r="K75" s="43">
        <v>3142</v>
      </c>
      <c r="L75" s="43">
        <v>4201</v>
      </c>
      <c r="M75" s="43">
        <v>13216</v>
      </c>
      <c r="N75" s="43">
        <v>50627</v>
      </c>
      <c r="O75" s="43">
        <v>28715</v>
      </c>
      <c r="P75" s="43">
        <v>43395</v>
      </c>
      <c r="Q75" s="43">
        <v>16814</v>
      </c>
      <c r="R75" s="43">
        <v>11875</v>
      </c>
      <c r="S75" s="35">
        <v>279021</v>
      </c>
      <c r="T75" s="28">
        <v>15.8</v>
      </c>
    </row>
    <row r="76" spans="1:20" x14ac:dyDescent="0.2">
      <c r="A76" s="29"/>
      <c r="B76" s="8">
        <v>26</v>
      </c>
      <c r="C76" s="22">
        <v>2014</v>
      </c>
      <c r="D76" s="63">
        <v>25727</v>
      </c>
      <c r="E76" s="63">
        <v>4376</v>
      </c>
      <c r="F76" s="63">
        <v>44246</v>
      </c>
      <c r="G76" s="63">
        <v>12644</v>
      </c>
      <c r="H76" s="63">
        <v>7666</v>
      </c>
      <c r="I76" s="63">
        <v>5149</v>
      </c>
      <c r="J76" s="23">
        <v>31752</v>
      </c>
      <c r="K76" s="63">
        <v>13325</v>
      </c>
      <c r="L76" s="63">
        <v>1931</v>
      </c>
      <c r="M76" s="63">
        <v>3243</v>
      </c>
      <c r="N76" s="63">
        <v>62957</v>
      </c>
      <c r="O76" s="63">
        <v>33683</v>
      </c>
      <c r="P76" s="63">
        <v>16686</v>
      </c>
      <c r="Q76" s="63">
        <v>23766</v>
      </c>
      <c r="R76" s="63">
        <v>15444</v>
      </c>
      <c r="S76" s="64">
        <v>302595</v>
      </c>
      <c r="T76" s="28">
        <v>8.4</v>
      </c>
    </row>
    <row r="77" spans="1:20" x14ac:dyDescent="0.2">
      <c r="A77" s="29"/>
      <c r="B77" s="8">
        <v>27</v>
      </c>
      <c r="C77" s="22">
        <v>2015</v>
      </c>
      <c r="D77" s="63">
        <v>20205</v>
      </c>
      <c r="E77" s="63">
        <v>5680</v>
      </c>
      <c r="F77" s="63">
        <v>58686</v>
      </c>
      <c r="G77" s="63">
        <v>24285</v>
      </c>
      <c r="H77" s="63">
        <v>1226</v>
      </c>
      <c r="I77" s="63">
        <v>1402</v>
      </c>
      <c r="J77" s="65">
        <v>107197</v>
      </c>
      <c r="K77" s="63">
        <v>1010</v>
      </c>
      <c r="L77" s="63">
        <v>649</v>
      </c>
      <c r="M77" s="63">
        <v>19475</v>
      </c>
      <c r="N77" s="63">
        <v>64258</v>
      </c>
      <c r="O77" s="63">
        <v>37938</v>
      </c>
      <c r="P77" s="63">
        <v>16209</v>
      </c>
      <c r="Q77" s="63">
        <v>36144</v>
      </c>
      <c r="R77" s="63">
        <v>13848</v>
      </c>
      <c r="S77" s="64">
        <f>SUM(D77:R77)</f>
        <v>408212</v>
      </c>
      <c r="T77" s="28">
        <f>(S77-S76)/S76*100</f>
        <v>34.903749235777191</v>
      </c>
    </row>
    <row r="78" spans="1:20" x14ac:dyDescent="0.2">
      <c r="A78" s="29"/>
      <c r="B78" s="21">
        <v>28</v>
      </c>
      <c r="C78" s="8">
        <v>2016</v>
      </c>
      <c r="D78" s="43">
        <v>12504</v>
      </c>
      <c r="E78" s="44">
        <v>9831</v>
      </c>
      <c r="F78" s="43">
        <v>39763</v>
      </c>
      <c r="G78" s="44">
        <v>10631</v>
      </c>
      <c r="H78" s="43">
        <v>3098</v>
      </c>
      <c r="I78" s="44">
        <v>1028</v>
      </c>
      <c r="J78" s="65">
        <v>35683</v>
      </c>
      <c r="K78" s="63">
        <v>516</v>
      </c>
      <c r="L78" s="63">
        <v>2205</v>
      </c>
      <c r="M78" s="43">
        <v>10600</v>
      </c>
      <c r="N78" s="44">
        <v>32613</v>
      </c>
      <c r="O78" s="63">
        <v>20694</v>
      </c>
      <c r="P78" s="63">
        <v>5410</v>
      </c>
      <c r="Q78" s="43">
        <v>3043</v>
      </c>
      <c r="R78" s="44">
        <v>14957</v>
      </c>
      <c r="S78" s="64">
        <f>SUM(D78:R78)</f>
        <v>202576</v>
      </c>
      <c r="T78" s="28">
        <f>(S78-S77)/S77*100</f>
        <v>-50.374805248253359</v>
      </c>
    </row>
    <row r="79" spans="1:20" x14ac:dyDescent="0.2">
      <c r="A79" s="29"/>
      <c r="B79" s="21">
        <v>29</v>
      </c>
      <c r="C79" s="22">
        <v>2017</v>
      </c>
      <c r="D79" s="43">
        <v>25546</v>
      </c>
      <c r="E79" s="43">
        <v>6933</v>
      </c>
      <c r="F79" s="43">
        <v>33206</v>
      </c>
      <c r="G79" s="43">
        <v>5305</v>
      </c>
      <c r="H79" s="43">
        <v>971</v>
      </c>
      <c r="I79" s="43">
        <v>616</v>
      </c>
      <c r="J79" s="23">
        <v>32633</v>
      </c>
      <c r="K79" s="43">
        <v>0</v>
      </c>
      <c r="L79" s="43">
        <v>480</v>
      </c>
      <c r="M79" s="43">
        <v>4203</v>
      </c>
      <c r="N79" s="43">
        <v>20667</v>
      </c>
      <c r="O79" s="43">
        <v>7580</v>
      </c>
      <c r="P79" s="43">
        <v>19494</v>
      </c>
      <c r="Q79" s="43">
        <v>11496</v>
      </c>
      <c r="R79" s="43">
        <v>14609</v>
      </c>
      <c r="S79" s="35">
        <f>SUM(D79:R79)</f>
        <v>183739</v>
      </c>
      <c r="T79" s="28">
        <f t="shared" ref="T79:T87" si="0">(S79-S78)/S78*100</f>
        <v>-9.298732327620252</v>
      </c>
    </row>
    <row r="80" spans="1:20" x14ac:dyDescent="0.2">
      <c r="A80" s="29"/>
      <c r="B80" s="21">
        <v>30</v>
      </c>
      <c r="C80" s="22">
        <v>2018</v>
      </c>
      <c r="D80" s="43">
        <v>47821</v>
      </c>
      <c r="E80" s="43">
        <v>5132</v>
      </c>
      <c r="F80" s="43">
        <v>101807</v>
      </c>
      <c r="G80" s="43">
        <v>24513</v>
      </c>
      <c r="H80" s="43">
        <v>3153</v>
      </c>
      <c r="I80" s="43">
        <v>1337</v>
      </c>
      <c r="J80" s="23">
        <v>43718</v>
      </c>
      <c r="K80" s="43">
        <v>519</v>
      </c>
      <c r="L80" s="43">
        <v>1054</v>
      </c>
      <c r="M80" s="43">
        <v>27580</v>
      </c>
      <c r="N80" s="43">
        <v>47847</v>
      </c>
      <c r="O80" s="43">
        <v>7705</v>
      </c>
      <c r="P80" s="43">
        <v>8386</v>
      </c>
      <c r="Q80" s="43">
        <v>8070</v>
      </c>
      <c r="R80" s="43">
        <v>9135</v>
      </c>
      <c r="S80" s="35">
        <f t="shared" ref="S80:S82" si="1">SUM(D80:R80)</f>
        <v>337777</v>
      </c>
      <c r="T80" s="28">
        <f t="shared" si="0"/>
        <v>83.835222788847219</v>
      </c>
    </row>
    <row r="81" spans="1:20" x14ac:dyDescent="0.2">
      <c r="A81" s="66" t="s">
        <v>34</v>
      </c>
      <c r="B81" s="21">
        <v>1</v>
      </c>
      <c r="C81" s="22">
        <v>2019</v>
      </c>
      <c r="D81" s="43">
        <v>7331</v>
      </c>
      <c r="E81" s="43">
        <v>11319</v>
      </c>
      <c r="F81" s="43">
        <v>35935</v>
      </c>
      <c r="G81" s="43">
        <v>7382</v>
      </c>
      <c r="H81" s="43">
        <v>2093</v>
      </c>
      <c r="I81" s="43">
        <v>5263</v>
      </c>
      <c r="J81" s="23">
        <v>12859</v>
      </c>
      <c r="K81" s="43">
        <v>638</v>
      </c>
      <c r="L81" s="43">
        <v>1603</v>
      </c>
      <c r="M81" s="43">
        <v>31990</v>
      </c>
      <c r="N81" s="43">
        <v>36251</v>
      </c>
      <c r="O81" s="43">
        <v>26537</v>
      </c>
      <c r="P81" s="43">
        <v>12578</v>
      </c>
      <c r="Q81" s="43">
        <v>11198</v>
      </c>
      <c r="R81" s="43">
        <v>25881</v>
      </c>
      <c r="S81" s="35">
        <f t="shared" si="1"/>
        <v>228858</v>
      </c>
      <c r="T81" s="28">
        <f t="shared" si="0"/>
        <v>-32.245830829215727</v>
      </c>
    </row>
    <row r="82" spans="1:20" x14ac:dyDescent="0.2">
      <c r="A82" s="66"/>
      <c r="B82" s="21">
        <v>2</v>
      </c>
      <c r="C82" s="22">
        <v>2020</v>
      </c>
      <c r="D82" s="43">
        <v>11728</v>
      </c>
      <c r="E82" s="43">
        <v>4241</v>
      </c>
      <c r="F82" s="43">
        <v>25960</v>
      </c>
      <c r="G82" s="43">
        <v>5827</v>
      </c>
      <c r="H82" s="43">
        <v>6242</v>
      </c>
      <c r="I82" s="43">
        <v>11409</v>
      </c>
      <c r="J82" s="23">
        <v>12420</v>
      </c>
      <c r="K82" s="43">
        <v>510</v>
      </c>
      <c r="L82" s="43">
        <v>1286</v>
      </c>
      <c r="M82" s="43">
        <v>12836</v>
      </c>
      <c r="N82" s="43">
        <v>7683</v>
      </c>
      <c r="O82" s="43">
        <v>36232</v>
      </c>
      <c r="P82" s="43">
        <v>8780</v>
      </c>
      <c r="Q82" s="43">
        <v>12944</v>
      </c>
      <c r="R82" s="43">
        <v>16806</v>
      </c>
      <c r="S82" s="35">
        <f t="shared" si="1"/>
        <v>174904</v>
      </c>
      <c r="T82" s="28">
        <f t="shared" si="0"/>
        <v>-23.57531744575239</v>
      </c>
    </row>
    <row r="83" spans="1:20" x14ac:dyDescent="0.2">
      <c r="A83" s="66"/>
      <c r="B83" s="21">
        <v>3</v>
      </c>
      <c r="C83" s="22">
        <v>2021</v>
      </c>
      <c r="D83" s="43">
        <v>10900</v>
      </c>
      <c r="E83" s="43">
        <v>7443</v>
      </c>
      <c r="F83" s="43">
        <v>25700</v>
      </c>
      <c r="G83" s="43">
        <v>9068</v>
      </c>
      <c r="H83" s="43">
        <v>104</v>
      </c>
      <c r="I83" s="43">
        <v>1364</v>
      </c>
      <c r="J83" s="23">
        <v>41929</v>
      </c>
      <c r="K83" s="43">
        <v>1479</v>
      </c>
      <c r="L83" s="43">
        <v>3411</v>
      </c>
      <c r="M83" s="43">
        <v>1943</v>
      </c>
      <c r="N83" s="43">
        <v>14858</v>
      </c>
      <c r="O83" s="43">
        <v>4092</v>
      </c>
      <c r="P83" s="43">
        <v>6766</v>
      </c>
      <c r="Q83" s="43">
        <v>39906</v>
      </c>
      <c r="R83" s="43">
        <v>12367</v>
      </c>
      <c r="S83" s="35">
        <f t="shared" ref="S83:S87" si="2">SUM(D83:R83)</f>
        <v>181330</v>
      </c>
      <c r="T83" s="28">
        <f t="shared" si="0"/>
        <v>3.6740154599094361</v>
      </c>
    </row>
    <row r="84" spans="1:20" x14ac:dyDescent="0.2">
      <c r="A84" s="66"/>
      <c r="B84" s="21">
        <v>4</v>
      </c>
      <c r="C84" s="22">
        <v>2022</v>
      </c>
      <c r="D84" s="43">
        <v>6047</v>
      </c>
      <c r="E84" s="43">
        <v>7812</v>
      </c>
      <c r="F84" s="43">
        <v>39530</v>
      </c>
      <c r="G84" s="43">
        <v>6016</v>
      </c>
      <c r="H84" s="43">
        <v>375</v>
      </c>
      <c r="I84" s="43">
        <v>8221</v>
      </c>
      <c r="J84" s="23">
        <v>18598</v>
      </c>
      <c r="K84" s="43">
        <v>3236</v>
      </c>
      <c r="L84" s="43">
        <v>1804</v>
      </c>
      <c r="M84" s="43">
        <v>7187</v>
      </c>
      <c r="N84" s="43">
        <v>24055</v>
      </c>
      <c r="O84" s="43">
        <v>26309</v>
      </c>
      <c r="P84" s="43">
        <v>8111</v>
      </c>
      <c r="Q84" s="43">
        <v>8293</v>
      </c>
      <c r="R84" s="43">
        <v>20780</v>
      </c>
      <c r="S84" s="35">
        <f t="shared" si="2"/>
        <v>186374</v>
      </c>
      <c r="T84" s="28">
        <f t="shared" si="0"/>
        <v>2.7816687806761156</v>
      </c>
    </row>
    <row r="85" spans="1:20" x14ac:dyDescent="0.2">
      <c r="A85" s="66"/>
      <c r="B85" s="21">
        <v>5</v>
      </c>
      <c r="C85" s="22">
        <v>2023</v>
      </c>
      <c r="D85" s="43">
        <v>5272</v>
      </c>
      <c r="E85" s="43">
        <v>6875</v>
      </c>
      <c r="F85" s="43">
        <v>24554</v>
      </c>
      <c r="G85" s="43">
        <v>1421</v>
      </c>
      <c r="H85" s="43">
        <v>4049</v>
      </c>
      <c r="I85" s="43">
        <v>12706</v>
      </c>
      <c r="J85" s="23">
        <v>24160</v>
      </c>
      <c r="K85" s="43">
        <v>3832</v>
      </c>
      <c r="L85" s="43">
        <v>831</v>
      </c>
      <c r="M85" s="43">
        <v>3604</v>
      </c>
      <c r="N85" s="43">
        <v>19871</v>
      </c>
      <c r="O85" s="43">
        <v>20549</v>
      </c>
      <c r="P85" s="43">
        <v>13450</v>
      </c>
      <c r="Q85" s="43">
        <v>13024</v>
      </c>
      <c r="R85" s="43">
        <v>19138</v>
      </c>
      <c r="S85" s="35">
        <f t="shared" si="2"/>
        <v>173336</v>
      </c>
      <c r="T85" s="28">
        <f t="shared" si="0"/>
        <v>-6.9956109757798837</v>
      </c>
    </row>
    <row r="86" spans="1:20" x14ac:dyDescent="0.2">
      <c r="A86" s="66"/>
      <c r="B86" s="21">
        <v>6</v>
      </c>
      <c r="C86" s="22">
        <v>2024</v>
      </c>
      <c r="D86" s="43">
        <v>3690</v>
      </c>
      <c r="E86" s="43">
        <v>7505</v>
      </c>
      <c r="F86" s="43">
        <v>98802</v>
      </c>
      <c r="G86" s="43">
        <v>35469</v>
      </c>
      <c r="H86" s="43">
        <v>2965</v>
      </c>
      <c r="I86" s="43">
        <v>2305</v>
      </c>
      <c r="J86" s="23">
        <v>24976</v>
      </c>
      <c r="K86" s="43">
        <v>410</v>
      </c>
      <c r="L86" s="43">
        <v>2124</v>
      </c>
      <c r="M86" s="43">
        <v>19721</v>
      </c>
      <c r="N86" s="43">
        <v>16269</v>
      </c>
      <c r="O86" s="43">
        <v>8730</v>
      </c>
      <c r="P86" s="43">
        <v>7745</v>
      </c>
      <c r="Q86" s="43">
        <v>2986</v>
      </c>
      <c r="R86" s="43">
        <v>6124</v>
      </c>
      <c r="S86" s="35">
        <f t="shared" si="2"/>
        <v>239821</v>
      </c>
      <c r="T86" s="28">
        <f t="shared" si="0"/>
        <v>38.356140674758848</v>
      </c>
    </row>
    <row r="87" spans="1:20" x14ac:dyDescent="0.2">
      <c r="A87" s="67"/>
      <c r="B87" s="51">
        <v>7</v>
      </c>
      <c r="C87" s="52">
        <v>2025</v>
      </c>
      <c r="D87" s="68">
        <v>6979</v>
      </c>
      <c r="E87" s="68">
        <v>3673</v>
      </c>
      <c r="F87" s="68">
        <v>14703</v>
      </c>
      <c r="G87" s="68">
        <v>4120</v>
      </c>
      <c r="H87" s="68">
        <v>490</v>
      </c>
      <c r="I87" s="68">
        <v>3624</v>
      </c>
      <c r="J87" s="69">
        <v>17710</v>
      </c>
      <c r="K87" s="68">
        <v>1000</v>
      </c>
      <c r="L87" s="68">
        <v>230</v>
      </c>
      <c r="M87" s="68">
        <v>19468</v>
      </c>
      <c r="N87" s="68">
        <v>16395</v>
      </c>
      <c r="O87" s="68">
        <v>11901</v>
      </c>
      <c r="P87" s="68">
        <v>12671</v>
      </c>
      <c r="Q87" s="68">
        <v>6573</v>
      </c>
      <c r="R87" s="68">
        <v>5296</v>
      </c>
      <c r="S87" s="70">
        <f t="shared" si="2"/>
        <v>124833</v>
      </c>
      <c r="T87" s="71">
        <f t="shared" si="0"/>
        <v>-47.947427456311168</v>
      </c>
    </row>
    <row r="89" spans="1:20" x14ac:dyDescent="0.2">
      <c r="A89" s="73" t="s">
        <v>35</v>
      </c>
    </row>
    <row r="90" spans="1:20" x14ac:dyDescent="0.2">
      <c r="A90" s="6"/>
      <c r="C90" s="6"/>
      <c r="S90" s="6"/>
      <c r="T90" s="6"/>
    </row>
    <row r="91" spans="1:20" x14ac:dyDescent="0.2">
      <c r="A91" s="74" t="s">
        <v>36</v>
      </c>
    </row>
    <row r="92" spans="1:20" x14ac:dyDescent="0.2">
      <c r="A92" s="6"/>
    </row>
    <row r="94" spans="1:20" x14ac:dyDescent="0.2">
      <c r="A94" s="73"/>
    </row>
    <row r="97" spans="1:1" x14ac:dyDescent="0.2">
      <c r="A97" s="74"/>
    </row>
  </sheetData>
  <mergeCells count="31">
    <mergeCell ref="H5:H7"/>
    <mergeCell ref="I5:I7"/>
    <mergeCell ref="R5:R7"/>
    <mergeCell ref="S5:S7"/>
    <mergeCell ref="T5:T7"/>
    <mergeCell ref="A8:B8"/>
    <mergeCell ref="A62:C65"/>
    <mergeCell ref="D62:D65"/>
    <mergeCell ref="E62:E65"/>
    <mergeCell ref="F62:F65"/>
    <mergeCell ref="G62:G65"/>
    <mergeCell ref="H62:H65"/>
    <mergeCell ref="I62:I65"/>
    <mergeCell ref="J62:J65"/>
    <mergeCell ref="A4:C7"/>
    <mergeCell ref="D4:T4"/>
    <mergeCell ref="D5:D7"/>
    <mergeCell ref="E5:E7"/>
    <mergeCell ref="F5:F7"/>
    <mergeCell ref="G5:G7"/>
    <mergeCell ref="Q62:Q65"/>
    <mergeCell ref="R62:R65"/>
    <mergeCell ref="S62:S65"/>
    <mergeCell ref="T62:T64"/>
    <mergeCell ref="A66:B66"/>
    <mergeCell ref="K62:K65"/>
    <mergeCell ref="L62:L65"/>
    <mergeCell ref="M62:M65"/>
    <mergeCell ref="N62:N65"/>
    <mergeCell ref="O62:O65"/>
    <mergeCell ref="P62:P65"/>
  </mergeCells>
  <phoneticPr fontId="3"/>
  <printOptions horizontalCentered="1"/>
  <pageMargins left="0.78740157480314965" right="0.78740157480314965" top="0.98425196850393704" bottom="0.39370078740157483" header="0.51181102362204722" footer="0.51181102362204722"/>
  <pageSetup paperSize="9" scale="72" orientation="landscape" r:id="rId1"/>
  <headerFooter alignWithMargins="0"/>
  <rowBreaks count="1" manualBreakCount="1">
    <brk id="92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AC209-7579-4147-B964-8E06C1197A16}">
  <sheetPr>
    <pageSetUpPr fitToPage="1"/>
  </sheetPr>
  <dimension ref="A1:U99"/>
  <sheetViews>
    <sheetView tabSelected="1" view="pageBreakPreview" topLeftCell="A65" zoomScaleNormal="100" zoomScaleSheetLayoutView="100" workbookViewId="0">
      <pane xSplit="3" topLeftCell="D1" activePane="topRight" state="frozen"/>
      <selection activeCell="L89" sqref="L89"/>
      <selection pane="topRight" activeCell="I90" sqref="I90"/>
    </sheetView>
  </sheetViews>
  <sheetFormatPr defaultColWidth="9" defaultRowHeight="13.2" x14ac:dyDescent="0.2"/>
  <cols>
    <col min="1" max="2" width="4.88671875" style="8" customWidth="1"/>
    <col min="3" max="3" width="9" style="8"/>
    <col min="4" max="18" width="9" style="6"/>
    <col min="19" max="19" width="9.88671875" style="75" customWidth="1"/>
    <col min="20" max="20" width="9" style="72"/>
    <col min="21" max="16384" width="9" style="6"/>
  </cols>
  <sheetData>
    <row r="1" spans="1:20" ht="21.75" customHeight="1" x14ac:dyDescent="0.2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</row>
    <row r="2" spans="1:20" ht="18" customHeight="1" x14ac:dyDescent="0.2">
      <c r="A2" s="7" t="s">
        <v>1</v>
      </c>
      <c r="T2" s="10" t="s">
        <v>2</v>
      </c>
    </row>
    <row r="4" spans="1:20" x14ac:dyDescent="0.2">
      <c r="A4" s="88" t="s">
        <v>3</v>
      </c>
      <c r="B4" s="89"/>
      <c r="C4" s="90"/>
      <c r="D4" s="87" t="s">
        <v>37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</row>
    <row r="5" spans="1:20" ht="13.5" customHeight="1" x14ac:dyDescent="0.2">
      <c r="A5" s="91"/>
      <c r="B5" s="92"/>
      <c r="C5" s="93"/>
      <c r="D5" s="82" t="s">
        <v>5</v>
      </c>
      <c r="E5" s="82" t="s">
        <v>6</v>
      </c>
      <c r="F5" s="81" t="s">
        <v>7</v>
      </c>
      <c r="G5" s="82" t="s">
        <v>8</v>
      </c>
      <c r="H5" s="82" t="s">
        <v>9</v>
      </c>
      <c r="I5" s="82" t="s">
        <v>10</v>
      </c>
      <c r="J5" s="11"/>
      <c r="K5" s="12"/>
      <c r="L5" s="12"/>
      <c r="M5" s="12"/>
      <c r="N5" s="12"/>
      <c r="O5" s="12"/>
      <c r="P5" s="12"/>
      <c r="Q5" s="13"/>
      <c r="R5" s="82" t="s">
        <v>11</v>
      </c>
      <c r="S5" s="82" t="s">
        <v>12</v>
      </c>
      <c r="T5" s="85" t="s">
        <v>13</v>
      </c>
    </row>
    <row r="6" spans="1:20" x14ac:dyDescent="0.2">
      <c r="A6" s="91"/>
      <c r="B6" s="92"/>
      <c r="C6" s="93"/>
      <c r="D6" s="82"/>
      <c r="E6" s="82"/>
      <c r="F6" s="82"/>
      <c r="G6" s="82"/>
      <c r="H6" s="82"/>
      <c r="I6" s="82"/>
      <c r="J6" s="11"/>
      <c r="K6" s="14"/>
      <c r="L6" s="14"/>
      <c r="M6" s="14"/>
      <c r="N6" s="14"/>
      <c r="O6" s="14"/>
      <c r="P6" s="14"/>
      <c r="Q6" s="15"/>
      <c r="R6" s="82"/>
      <c r="S6" s="82"/>
      <c r="T6" s="86"/>
    </row>
    <row r="7" spans="1:20" x14ac:dyDescent="0.2">
      <c r="A7" s="94"/>
      <c r="B7" s="95"/>
      <c r="C7" s="96"/>
      <c r="D7" s="82"/>
      <c r="E7" s="82"/>
      <c r="F7" s="82"/>
      <c r="G7" s="82"/>
      <c r="H7" s="82"/>
      <c r="I7" s="82"/>
      <c r="J7" s="11"/>
      <c r="K7" s="14"/>
      <c r="L7" s="14"/>
      <c r="M7" s="14"/>
      <c r="N7" s="14"/>
      <c r="O7" s="14"/>
      <c r="P7" s="14"/>
      <c r="Q7" s="15"/>
      <c r="R7" s="82"/>
      <c r="S7" s="82"/>
      <c r="T7" s="86"/>
    </row>
    <row r="8" spans="1:20" x14ac:dyDescent="0.2">
      <c r="A8" s="87" t="s">
        <v>14</v>
      </c>
      <c r="B8" s="87"/>
      <c r="C8" s="16" t="s">
        <v>15</v>
      </c>
      <c r="D8" s="17" t="s">
        <v>38</v>
      </c>
      <c r="E8" s="17" t="s">
        <v>38</v>
      </c>
      <c r="F8" s="17" t="s">
        <v>38</v>
      </c>
      <c r="G8" s="17" t="s">
        <v>38</v>
      </c>
      <c r="H8" s="17" t="s">
        <v>38</v>
      </c>
      <c r="I8" s="17" t="s">
        <v>38</v>
      </c>
      <c r="J8" s="11"/>
      <c r="K8" s="14"/>
      <c r="L8" s="14"/>
      <c r="M8" s="14"/>
      <c r="N8" s="14"/>
      <c r="O8" s="14"/>
      <c r="P8" s="14"/>
      <c r="Q8" s="15"/>
      <c r="R8" s="17" t="s">
        <v>38</v>
      </c>
      <c r="S8" s="17" t="s">
        <v>38</v>
      </c>
      <c r="T8" s="17" t="s">
        <v>39</v>
      </c>
    </row>
    <row r="9" spans="1:20" hidden="1" x14ac:dyDescent="0.2">
      <c r="A9" s="20" t="s">
        <v>18</v>
      </c>
      <c r="B9" s="21">
        <v>27</v>
      </c>
      <c r="C9" s="22">
        <v>1952</v>
      </c>
      <c r="D9" s="32"/>
      <c r="E9" s="32"/>
      <c r="F9" s="32"/>
      <c r="G9" s="32"/>
      <c r="H9" s="32"/>
      <c r="I9" s="32"/>
      <c r="J9" s="33"/>
      <c r="K9" s="33"/>
      <c r="L9" s="33"/>
      <c r="M9" s="33"/>
      <c r="N9" s="33"/>
      <c r="O9" s="33"/>
      <c r="P9" s="33"/>
      <c r="Q9" s="34"/>
      <c r="R9" s="32"/>
      <c r="S9" s="32">
        <v>16328</v>
      </c>
      <c r="T9" s="76"/>
    </row>
    <row r="10" spans="1:20" hidden="1" x14ac:dyDescent="0.2">
      <c r="A10" s="29"/>
      <c r="B10" s="21">
        <v>28</v>
      </c>
      <c r="C10" s="22">
        <v>1953</v>
      </c>
      <c r="D10" s="32">
        <v>1984</v>
      </c>
      <c r="E10" s="32">
        <v>4637</v>
      </c>
      <c r="F10" s="32">
        <v>1973</v>
      </c>
      <c r="G10" s="32">
        <v>878</v>
      </c>
      <c r="H10" s="32">
        <v>2035</v>
      </c>
      <c r="I10" s="32">
        <v>4552</v>
      </c>
      <c r="J10" s="33"/>
      <c r="K10" s="33"/>
      <c r="L10" s="33"/>
      <c r="M10" s="33"/>
      <c r="N10" s="33"/>
      <c r="O10" s="33"/>
      <c r="P10" s="33"/>
      <c r="Q10" s="34"/>
      <c r="R10" s="32">
        <v>110</v>
      </c>
      <c r="S10" s="32">
        <v>16169</v>
      </c>
      <c r="T10" s="76">
        <v>-0.973787359137674</v>
      </c>
    </row>
    <row r="11" spans="1:20" hidden="1" x14ac:dyDescent="0.2">
      <c r="A11" s="29"/>
      <c r="B11" s="21">
        <v>29</v>
      </c>
      <c r="C11" s="22">
        <v>1954</v>
      </c>
      <c r="D11" s="32">
        <v>1885</v>
      </c>
      <c r="E11" s="32">
        <v>3735</v>
      </c>
      <c r="F11" s="32">
        <v>1704</v>
      </c>
      <c r="G11" s="32">
        <v>834</v>
      </c>
      <c r="H11" s="32">
        <v>2123</v>
      </c>
      <c r="I11" s="32">
        <v>5305</v>
      </c>
      <c r="J11" s="33"/>
      <c r="K11" s="33"/>
      <c r="L11" s="33"/>
      <c r="M11" s="33"/>
      <c r="N11" s="33"/>
      <c r="O11" s="33"/>
      <c r="P11" s="33"/>
      <c r="Q11" s="34"/>
      <c r="R11" s="32">
        <v>125</v>
      </c>
      <c r="S11" s="32">
        <v>15711</v>
      </c>
      <c r="T11" s="76">
        <v>-2.8325808646174835</v>
      </c>
    </row>
    <row r="12" spans="1:20" hidden="1" x14ac:dyDescent="0.2">
      <c r="A12" s="29"/>
      <c r="B12" s="21">
        <v>30</v>
      </c>
      <c r="C12" s="22">
        <v>1955</v>
      </c>
      <c r="D12" s="32">
        <v>1781</v>
      </c>
      <c r="E12" s="32">
        <v>3695</v>
      </c>
      <c r="F12" s="32">
        <v>1948</v>
      </c>
      <c r="G12" s="32">
        <v>751</v>
      </c>
      <c r="H12" s="32">
        <v>2402</v>
      </c>
      <c r="I12" s="32">
        <v>4378</v>
      </c>
      <c r="J12" s="33"/>
      <c r="K12" s="33"/>
      <c r="L12" s="33"/>
      <c r="M12" s="33"/>
      <c r="N12" s="33"/>
      <c r="O12" s="33"/>
      <c r="P12" s="33"/>
      <c r="Q12" s="34"/>
      <c r="R12" s="32">
        <v>100</v>
      </c>
      <c r="S12" s="32">
        <v>15055</v>
      </c>
      <c r="T12" s="76">
        <v>-4.1754184965947445</v>
      </c>
    </row>
    <row r="13" spans="1:20" hidden="1" x14ac:dyDescent="0.2">
      <c r="A13" s="29"/>
      <c r="B13" s="21">
        <v>31</v>
      </c>
      <c r="C13" s="22">
        <v>1956</v>
      </c>
      <c r="D13" s="32">
        <v>1826</v>
      </c>
      <c r="E13" s="32">
        <v>6443</v>
      </c>
      <c r="F13" s="32">
        <v>2344</v>
      </c>
      <c r="G13" s="32">
        <v>849</v>
      </c>
      <c r="H13" s="32">
        <v>2715</v>
      </c>
      <c r="I13" s="32">
        <v>4522</v>
      </c>
      <c r="J13" s="33"/>
      <c r="K13" s="33"/>
      <c r="L13" s="33"/>
      <c r="M13" s="33"/>
      <c r="N13" s="33"/>
      <c r="O13" s="33"/>
      <c r="P13" s="33"/>
      <c r="Q13" s="34"/>
      <c r="R13" s="32">
        <v>65</v>
      </c>
      <c r="S13" s="32">
        <v>18764</v>
      </c>
      <c r="T13" s="76">
        <v>24.636333444038513</v>
      </c>
    </row>
    <row r="14" spans="1:20" hidden="1" x14ac:dyDescent="0.2">
      <c r="A14" s="29"/>
      <c r="B14" s="21">
        <v>32</v>
      </c>
      <c r="C14" s="22">
        <v>1957</v>
      </c>
      <c r="D14" s="32">
        <v>1837</v>
      </c>
      <c r="E14" s="32">
        <v>8017</v>
      </c>
      <c r="F14" s="32">
        <v>2365</v>
      </c>
      <c r="G14" s="32">
        <v>984</v>
      </c>
      <c r="H14" s="32">
        <v>2679</v>
      </c>
      <c r="I14" s="32">
        <v>4303</v>
      </c>
      <c r="J14" s="33"/>
      <c r="K14" s="33"/>
      <c r="L14" s="33"/>
      <c r="M14" s="33"/>
      <c r="N14" s="33"/>
      <c r="O14" s="33"/>
      <c r="P14" s="33"/>
      <c r="Q14" s="34"/>
      <c r="R14" s="32">
        <v>49</v>
      </c>
      <c r="S14" s="32">
        <v>20234</v>
      </c>
      <c r="T14" s="76">
        <v>7.8341505009592964</v>
      </c>
    </row>
    <row r="15" spans="1:20" hidden="1" x14ac:dyDescent="0.2">
      <c r="A15" s="29"/>
      <c r="B15" s="21">
        <v>33</v>
      </c>
      <c r="C15" s="22">
        <v>1958</v>
      </c>
      <c r="D15" s="32">
        <v>1646</v>
      </c>
      <c r="E15" s="32">
        <v>5489</v>
      </c>
      <c r="F15" s="32">
        <v>2246</v>
      </c>
      <c r="G15" s="32">
        <v>1032</v>
      </c>
      <c r="H15" s="32">
        <v>2781</v>
      </c>
      <c r="I15" s="32">
        <v>4992</v>
      </c>
      <c r="J15" s="33"/>
      <c r="K15" s="33"/>
      <c r="L15" s="33"/>
      <c r="M15" s="33"/>
      <c r="N15" s="33"/>
      <c r="O15" s="33"/>
      <c r="P15" s="33"/>
      <c r="Q15" s="34"/>
      <c r="R15" s="32">
        <v>57</v>
      </c>
      <c r="S15" s="32">
        <v>18243</v>
      </c>
      <c r="T15" s="76">
        <v>-9.8398734802807155</v>
      </c>
    </row>
    <row r="16" spans="1:20" hidden="1" x14ac:dyDescent="0.2">
      <c r="A16" s="29"/>
      <c r="B16" s="21">
        <v>34</v>
      </c>
      <c r="C16" s="22">
        <v>1959</v>
      </c>
      <c r="D16" s="32">
        <v>1591</v>
      </c>
      <c r="E16" s="32">
        <v>9372</v>
      </c>
      <c r="F16" s="32">
        <v>3320</v>
      </c>
      <c r="G16" s="32">
        <v>1400</v>
      </c>
      <c r="H16" s="32">
        <v>2745</v>
      </c>
      <c r="I16" s="32">
        <v>5246</v>
      </c>
      <c r="J16" s="33"/>
      <c r="K16" s="33"/>
      <c r="L16" s="33"/>
      <c r="M16" s="33"/>
      <c r="N16" s="33"/>
      <c r="O16" s="33"/>
      <c r="P16" s="33"/>
      <c r="Q16" s="34"/>
      <c r="R16" s="32">
        <v>104</v>
      </c>
      <c r="S16" s="32">
        <v>23778</v>
      </c>
      <c r="T16" s="76">
        <v>30.340404538727171</v>
      </c>
    </row>
    <row r="17" spans="1:20" hidden="1" x14ac:dyDescent="0.2">
      <c r="A17" s="29"/>
      <c r="B17" s="21">
        <v>35</v>
      </c>
      <c r="C17" s="22">
        <v>1960</v>
      </c>
      <c r="D17" s="32">
        <v>1868</v>
      </c>
      <c r="E17" s="32">
        <v>13756</v>
      </c>
      <c r="F17" s="32">
        <v>4008</v>
      </c>
      <c r="G17" s="32">
        <v>1829</v>
      </c>
      <c r="H17" s="32">
        <v>3011</v>
      </c>
      <c r="I17" s="32">
        <v>5780</v>
      </c>
      <c r="J17" s="33"/>
      <c r="K17" s="33"/>
      <c r="L17" s="33"/>
      <c r="M17" s="33"/>
      <c r="N17" s="33"/>
      <c r="O17" s="33"/>
      <c r="P17" s="33"/>
      <c r="Q17" s="34"/>
      <c r="R17" s="32">
        <v>95</v>
      </c>
      <c r="S17" s="32">
        <v>30347</v>
      </c>
      <c r="T17" s="76">
        <v>27.626377323576421</v>
      </c>
    </row>
    <row r="18" spans="1:20" hidden="1" x14ac:dyDescent="0.2">
      <c r="A18" s="29"/>
      <c r="B18" s="21">
        <v>36</v>
      </c>
      <c r="C18" s="22">
        <v>1961</v>
      </c>
      <c r="D18" s="32">
        <v>2032</v>
      </c>
      <c r="E18" s="32">
        <v>18807</v>
      </c>
      <c r="F18" s="32">
        <v>5471</v>
      </c>
      <c r="G18" s="32">
        <v>2419</v>
      </c>
      <c r="H18" s="32">
        <v>3513</v>
      </c>
      <c r="I18" s="32">
        <v>7211</v>
      </c>
      <c r="J18" s="33"/>
      <c r="K18" s="33"/>
      <c r="L18" s="33"/>
      <c r="M18" s="33"/>
      <c r="N18" s="33"/>
      <c r="O18" s="33"/>
      <c r="P18" s="33"/>
      <c r="Q18" s="34"/>
      <c r="R18" s="32">
        <v>95</v>
      </c>
      <c r="S18" s="32">
        <v>39548</v>
      </c>
      <c r="T18" s="76">
        <v>30.319306685998612</v>
      </c>
    </row>
    <row r="19" spans="1:20" hidden="1" x14ac:dyDescent="0.2">
      <c r="A19" s="29"/>
      <c r="B19" s="21">
        <v>37</v>
      </c>
      <c r="C19" s="22">
        <v>1962</v>
      </c>
      <c r="D19" s="32">
        <v>1892</v>
      </c>
      <c r="E19" s="32">
        <v>16021</v>
      </c>
      <c r="F19" s="32">
        <v>5089</v>
      </c>
      <c r="G19" s="32">
        <v>2606</v>
      </c>
      <c r="H19" s="32">
        <v>3844</v>
      </c>
      <c r="I19" s="32">
        <v>8599</v>
      </c>
      <c r="K19" s="33"/>
      <c r="L19" s="33"/>
      <c r="M19" s="33"/>
      <c r="N19" s="33"/>
      <c r="O19" s="33"/>
      <c r="P19" s="33"/>
      <c r="Q19" s="34"/>
      <c r="R19" s="32">
        <v>138</v>
      </c>
      <c r="S19" s="32">
        <v>38189</v>
      </c>
      <c r="T19" s="76">
        <v>-3.4363305350460251</v>
      </c>
    </row>
    <row r="20" spans="1:20" hidden="1" x14ac:dyDescent="0.2">
      <c r="A20" s="36"/>
      <c r="B20" s="21">
        <v>38</v>
      </c>
      <c r="C20" s="22">
        <v>1963</v>
      </c>
      <c r="D20" s="32">
        <v>1977</v>
      </c>
      <c r="E20" s="32">
        <v>15647</v>
      </c>
      <c r="F20" s="32">
        <v>7417</v>
      </c>
      <c r="G20" s="32">
        <v>2331</v>
      </c>
      <c r="H20" s="32">
        <v>5190</v>
      </c>
      <c r="I20" s="32">
        <v>8722</v>
      </c>
      <c r="K20" s="33"/>
      <c r="L20" s="33"/>
      <c r="M20" s="33"/>
      <c r="N20" s="33"/>
      <c r="O20" s="33"/>
      <c r="P20" s="33"/>
      <c r="Q20" s="34"/>
      <c r="R20" s="32">
        <v>201</v>
      </c>
      <c r="S20" s="32">
        <v>41485</v>
      </c>
      <c r="T20" s="76">
        <v>8.6307575479850271</v>
      </c>
    </row>
    <row r="21" spans="1:20" hidden="1" x14ac:dyDescent="0.2">
      <c r="A21" s="36"/>
      <c r="B21" s="21">
        <v>39</v>
      </c>
      <c r="C21" s="22">
        <v>1964</v>
      </c>
      <c r="D21" s="32">
        <v>2274</v>
      </c>
      <c r="E21" s="32">
        <v>19004</v>
      </c>
      <c r="F21" s="32">
        <v>9579</v>
      </c>
      <c r="G21" s="32">
        <v>3514</v>
      </c>
      <c r="H21" s="32">
        <v>6339</v>
      </c>
      <c r="I21" s="32">
        <v>10219</v>
      </c>
      <c r="K21" s="33"/>
      <c r="L21" s="33"/>
      <c r="M21" s="33"/>
      <c r="N21" s="33"/>
      <c r="O21" s="33"/>
      <c r="P21" s="33"/>
      <c r="Q21" s="34"/>
      <c r="R21" s="32">
        <v>425</v>
      </c>
      <c r="S21" s="32">
        <v>51354</v>
      </c>
      <c r="T21" s="76">
        <v>23.789321441484873</v>
      </c>
    </row>
    <row r="22" spans="1:20" hidden="1" x14ac:dyDescent="0.2">
      <c r="A22" s="36"/>
      <c r="B22" s="21">
        <v>40</v>
      </c>
      <c r="C22" s="22">
        <v>1965</v>
      </c>
      <c r="D22" s="32">
        <v>2430</v>
      </c>
      <c r="E22" s="32">
        <v>14077</v>
      </c>
      <c r="F22" s="32">
        <v>7313</v>
      </c>
      <c r="G22" s="32">
        <v>3290</v>
      </c>
      <c r="H22" s="32">
        <v>6100</v>
      </c>
      <c r="I22" s="32">
        <v>10785</v>
      </c>
      <c r="K22" s="33"/>
      <c r="L22" s="33"/>
      <c r="M22" s="33"/>
      <c r="N22" s="33"/>
      <c r="O22" s="33"/>
      <c r="P22" s="33"/>
      <c r="Q22" s="34"/>
      <c r="R22" s="32">
        <v>231</v>
      </c>
      <c r="S22" s="32">
        <v>44226</v>
      </c>
      <c r="T22" s="76">
        <v>-13.880126182965299</v>
      </c>
    </row>
    <row r="23" spans="1:20" hidden="1" x14ac:dyDescent="0.2">
      <c r="A23" s="36"/>
      <c r="B23" s="21">
        <v>41</v>
      </c>
      <c r="C23" s="22">
        <v>1966</v>
      </c>
      <c r="D23" s="32">
        <v>2978</v>
      </c>
      <c r="E23" s="32">
        <v>14753</v>
      </c>
      <c r="F23" s="32">
        <v>8255</v>
      </c>
      <c r="G23" s="32">
        <v>3082</v>
      </c>
      <c r="H23" s="32">
        <v>7197</v>
      </c>
      <c r="I23" s="32">
        <v>11405</v>
      </c>
      <c r="K23" s="33"/>
      <c r="L23" s="33"/>
      <c r="M23" s="33"/>
      <c r="N23" s="33"/>
      <c r="O23" s="33"/>
      <c r="P23" s="33"/>
      <c r="Q23" s="34"/>
      <c r="R23" s="32">
        <v>143</v>
      </c>
      <c r="S23" s="32">
        <v>47813</v>
      </c>
      <c r="T23" s="76">
        <v>8.110613666169229</v>
      </c>
    </row>
    <row r="24" spans="1:20" hidden="1" x14ac:dyDescent="0.2">
      <c r="A24" s="36"/>
      <c r="B24" s="21">
        <v>42</v>
      </c>
      <c r="C24" s="22">
        <v>1967</v>
      </c>
      <c r="D24" s="37">
        <v>3602</v>
      </c>
      <c r="E24" s="37">
        <v>24202</v>
      </c>
      <c r="F24" s="37">
        <v>11193</v>
      </c>
      <c r="G24" s="37">
        <v>3725</v>
      </c>
      <c r="H24" s="37">
        <v>8193</v>
      </c>
      <c r="I24" s="37">
        <v>11119</v>
      </c>
      <c r="K24" s="38"/>
      <c r="L24" s="38"/>
      <c r="M24" s="38"/>
      <c r="N24" s="38"/>
      <c r="O24" s="38"/>
      <c r="P24" s="33"/>
      <c r="Q24" s="34"/>
      <c r="R24" s="37">
        <v>140</v>
      </c>
      <c r="S24" s="32">
        <v>62174</v>
      </c>
      <c r="T24" s="76">
        <v>30.035764331876265</v>
      </c>
    </row>
    <row r="25" spans="1:20" hidden="1" x14ac:dyDescent="0.2">
      <c r="A25" s="29"/>
      <c r="B25" s="21">
        <v>43</v>
      </c>
      <c r="C25" s="22">
        <v>1968</v>
      </c>
      <c r="D25" s="37">
        <v>4488</v>
      </c>
      <c r="E25" s="37">
        <v>27975</v>
      </c>
      <c r="F25" s="37">
        <v>13380</v>
      </c>
      <c r="G25" s="37">
        <v>4117</v>
      </c>
      <c r="H25" s="37">
        <v>8562</v>
      </c>
      <c r="I25" s="37">
        <v>12621</v>
      </c>
      <c r="K25" s="38"/>
      <c r="L25" s="38"/>
      <c r="M25" s="38"/>
      <c r="N25" s="38"/>
      <c r="O25" s="38"/>
      <c r="P25" s="33"/>
      <c r="Q25" s="34"/>
      <c r="R25" s="37">
        <v>106</v>
      </c>
      <c r="S25" s="32">
        <v>71249</v>
      </c>
      <c r="T25" s="76">
        <v>14.596133431981215</v>
      </c>
    </row>
    <row r="26" spans="1:20" hidden="1" x14ac:dyDescent="0.2">
      <c r="A26" s="29"/>
      <c r="B26" s="21">
        <v>44</v>
      </c>
      <c r="C26" s="22">
        <v>1969</v>
      </c>
      <c r="D26" s="37">
        <v>4859</v>
      </c>
      <c r="E26" s="37">
        <v>34172</v>
      </c>
      <c r="F26" s="37">
        <v>15498</v>
      </c>
      <c r="G26" s="37">
        <v>4762</v>
      </c>
      <c r="H26" s="37">
        <v>9810</v>
      </c>
      <c r="I26" s="37">
        <v>13602</v>
      </c>
      <c r="K26" s="38"/>
      <c r="L26" s="38"/>
      <c r="M26" s="38"/>
      <c r="N26" s="38"/>
      <c r="O26" s="38"/>
      <c r="P26" s="33"/>
      <c r="Q26" s="34"/>
      <c r="R26" s="37">
        <v>90</v>
      </c>
      <c r="S26" s="32">
        <v>82793</v>
      </c>
      <c r="T26" s="76">
        <v>16.202332664318092</v>
      </c>
    </row>
    <row r="27" spans="1:20" hidden="1" x14ac:dyDescent="0.2">
      <c r="A27" s="29"/>
      <c r="B27" s="21">
        <v>45</v>
      </c>
      <c r="C27" s="22">
        <v>1970</v>
      </c>
      <c r="D27" s="40">
        <v>4785</v>
      </c>
      <c r="E27" s="40">
        <v>37681</v>
      </c>
      <c r="F27" s="40">
        <v>18456</v>
      </c>
      <c r="G27" s="40">
        <v>5385</v>
      </c>
      <c r="H27" s="40">
        <v>10828</v>
      </c>
      <c r="I27" s="40">
        <v>16474</v>
      </c>
      <c r="K27" s="41"/>
      <c r="L27" s="41"/>
      <c r="M27" s="41"/>
      <c r="N27" s="41"/>
      <c r="O27" s="41"/>
      <c r="P27" s="33"/>
      <c r="Q27" s="42"/>
      <c r="R27" s="40">
        <v>131</v>
      </c>
      <c r="S27" s="32">
        <v>93740</v>
      </c>
      <c r="T27" s="76">
        <v>13.22213230587127</v>
      </c>
    </row>
    <row r="28" spans="1:20" hidden="1" x14ac:dyDescent="0.2">
      <c r="A28" s="29"/>
      <c r="B28" s="21">
        <v>46</v>
      </c>
      <c r="C28" s="22">
        <v>1971</v>
      </c>
      <c r="D28" s="40">
        <v>4743</v>
      </c>
      <c r="E28" s="40">
        <v>27656</v>
      </c>
      <c r="F28" s="40">
        <v>17380</v>
      </c>
      <c r="G28" s="40">
        <v>4942</v>
      </c>
      <c r="H28" s="40">
        <v>15001</v>
      </c>
      <c r="I28" s="40">
        <v>15815</v>
      </c>
      <c r="K28" s="41"/>
      <c r="L28" s="41"/>
      <c r="M28" s="41"/>
      <c r="N28" s="41"/>
      <c r="O28" s="41"/>
      <c r="P28" s="41"/>
      <c r="Q28" s="42"/>
      <c r="R28" s="40">
        <v>200</v>
      </c>
      <c r="S28" s="32">
        <v>85737</v>
      </c>
      <c r="T28" s="77">
        <v>-8.5374439940260274</v>
      </c>
    </row>
    <row r="29" spans="1:20" hidden="1" x14ac:dyDescent="0.2">
      <c r="A29" s="29"/>
      <c r="B29" s="21">
        <v>47</v>
      </c>
      <c r="C29" s="22">
        <v>1972</v>
      </c>
      <c r="D29" s="40">
        <v>5700</v>
      </c>
      <c r="E29" s="40">
        <v>31000</v>
      </c>
      <c r="F29" s="40">
        <v>23619</v>
      </c>
      <c r="G29" s="40">
        <v>5273</v>
      </c>
      <c r="H29" s="40">
        <v>17647</v>
      </c>
      <c r="I29" s="40">
        <v>18434</v>
      </c>
      <c r="K29" s="41"/>
      <c r="L29" s="41"/>
      <c r="M29" s="41"/>
      <c r="N29" s="41"/>
      <c r="O29" s="41"/>
      <c r="P29" s="41"/>
      <c r="Q29" s="42"/>
      <c r="R29" s="40">
        <v>185</v>
      </c>
      <c r="S29" s="32">
        <v>101858</v>
      </c>
      <c r="T29" s="77">
        <v>18.802850577930187</v>
      </c>
    </row>
    <row r="30" spans="1:20" hidden="1" x14ac:dyDescent="0.2">
      <c r="A30" s="29"/>
      <c r="B30" s="21">
        <v>48</v>
      </c>
      <c r="C30" s="22">
        <v>1973</v>
      </c>
      <c r="D30" s="40">
        <v>6558</v>
      </c>
      <c r="E30" s="40">
        <v>42997</v>
      </c>
      <c r="F30" s="40">
        <v>29205</v>
      </c>
      <c r="G30" s="40">
        <v>5878</v>
      </c>
      <c r="H30" s="40">
        <v>15540</v>
      </c>
      <c r="I30" s="40">
        <v>20324</v>
      </c>
      <c r="K30" s="41"/>
      <c r="L30" s="41"/>
      <c r="M30" s="41"/>
      <c r="N30" s="41"/>
      <c r="O30" s="41"/>
      <c r="P30" s="41"/>
      <c r="Q30" s="42"/>
      <c r="R30" s="40">
        <v>183</v>
      </c>
      <c r="S30" s="32">
        <v>120685</v>
      </c>
      <c r="T30" s="28">
        <v>18.483575173280453</v>
      </c>
    </row>
    <row r="31" spans="1:20" hidden="1" x14ac:dyDescent="0.2">
      <c r="A31" s="29"/>
      <c r="B31" s="21">
        <v>49</v>
      </c>
      <c r="C31" s="22">
        <v>1974</v>
      </c>
      <c r="D31" s="40">
        <v>6505</v>
      </c>
      <c r="E31" s="40">
        <v>27501</v>
      </c>
      <c r="F31" s="40">
        <v>15931</v>
      </c>
      <c r="G31" s="40">
        <v>4768</v>
      </c>
      <c r="H31" s="40">
        <v>8328</v>
      </c>
      <c r="I31" s="40">
        <v>16840</v>
      </c>
      <c r="K31" s="41"/>
      <c r="L31" s="41"/>
      <c r="M31" s="41"/>
      <c r="N31" s="41"/>
      <c r="O31" s="41"/>
      <c r="P31" s="41"/>
      <c r="Q31" s="42"/>
      <c r="R31" s="40">
        <v>182</v>
      </c>
      <c r="S31" s="32">
        <v>80055</v>
      </c>
      <c r="T31" s="28">
        <v>-33.666155694576794</v>
      </c>
    </row>
    <row r="32" spans="1:20" hidden="1" x14ac:dyDescent="0.2">
      <c r="A32" s="29"/>
      <c r="B32" s="21">
        <v>50</v>
      </c>
      <c r="C32" s="22">
        <v>1975</v>
      </c>
      <c r="D32" s="40">
        <v>6596</v>
      </c>
      <c r="E32" s="40">
        <v>18800</v>
      </c>
      <c r="F32" s="40">
        <v>16313</v>
      </c>
      <c r="G32" s="40">
        <v>3851</v>
      </c>
      <c r="H32" s="40">
        <v>8795</v>
      </c>
      <c r="I32" s="40">
        <v>10904</v>
      </c>
      <c r="K32" s="41"/>
      <c r="L32" s="41"/>
      <c r="M32" s="41"/>
      <c r="N32" s="41"/>
      <c r="O32" s="41"/>
      <c r="P32" s="41"/>
      <c r="Q32" s="42"/>
      <c r="R32" s="40">
        <v>121</v>
      </c>
      <c r="S32" s="32">
        <v>65380</v>
      </c>
      <c r="T32" s="28">
        <v>-18.331147336206357</v>
      </c>
    </row>
    <row r="33" spans="1:20" hidden="1" x14ac:dyDescent="0.2">
      <c r="A33" s="29"/>
      <c r="B33" s="21">
        <v>51</v>
      </c>
      <c r="C33" s="22">
        <v>1976</v>
      </c>
      <c r="D33" s="40">
        <v>7976</v>
      </c>
      <c r="E33" s="40">
        <v>19975</v>
      </c>
      <c r="F33" s="40">
        <v>18693</v>
      </c>
      <c r="G33" s="40">
        <v>4176</v>
      </c>
      <c r="H33" s="40">
        <v>9426</v>
      </c>
      <c r="I33" s="40">
        <v>16665</v>
      </c>
      <c r="K33" s="41"/>
      <c r="L33" s="41"/>
      <c r="M33" s="41"/>
      <c r="N33" s="41"/>
      <c r="O33" s="41"/>
      <c r="P33" s="41"/>
      <c r="Q33" s="42"/>
      <c r="R33" s="40">
        <v>91</v>
      </c>
      <c r="S33" s="32">
        <v>77002</v>
      </c>
      <c r="T33" s="28">
        <v>17.776078311410217</v>
      </c>
    </row>
    <row r="34" spans="1:20" hidden="1" x14ac:dyDescent="0.2">
      <c r="A34" s="29"/>
      <c r="B34" s="21">
        <v>52</v>
      </c>
      <c r="C34" s="22">
        <v>1977</v>
      </c>
      <c r="D34" s="40">
        <v>8804</v>
      </c>
      <c r="E34" s="40">
        <v>16930</v>
      </c>
      <c r="F34" s="40">
        <v>17571</v>
      </c>
      <c r="G34" s="40">
        <v>4347</v>
      </c>
      <c r="H34" s="40">
        <v>10318</v>
      </c>
      <c r="I34" s="40">
        <v>19610</v>
      </c>
      <c r="K34" s="41"/>
      <c r="L34" s="41"/>
      <c r="M34" s="41"/>
      <c r="N34" s="41"/>
      <c r="O34" s="41"/>
      <c r="P34" s="41"/>
      <c r="Q34" s="42"/>
      <c r="R34" s="40">
        <v>109</v>
      </c>
      <c r="S34" s="32">
        <v>77689</v>
      </c>
      <c r="T34" s="28">
        <v>0.89218461858133757</v>
      </c>
    </row>
    <row r="35" spans="1:20" hidden="1" x14ac:dyDescent="0.2">
      <c r="A35" s="29"/>
      <c r="B35" s="21">
        <v>53</v>
      </c>
      <c r="C35" s="22">
        <v>1978</v>
      </c>
      <c r="D35" s="40">
        <v>8637</v>
      </c>
      <c r="E35" s="40">
        <v>16340</v>
      </c>
      <c r="F35" s="40">
        <v>16850</v>
      </c>
      <c r="G35" s="40">
        <v>4848</v>
      </c>
      <c r="H35" s="40">
        <v>11307</v>
      </c>
      <c r="I35" s="40">
        <v>24018</v>
      </c>
      <c r="K35" s="41"/>
      <c r="L35" s="41"/>
      <c r="M35" s="41"/>
      <c r="N35" s="41"/>
      <c r="O35" s="41"/>
      <c r="P35" s="41"/>
      <c r="Q35" s="42"/>
      <c r="R35" s="40">
        <v>245</v>
      </c>
      <c r="S35" s="32">
        <v>82245</v>
      </c>
      <c r="T35" s="28">
        <v>5.8644080886611993</v>
      </c>
    </row>
    <row r="36" spans="1:20" hidden="1" x14ac:dyDescent="0.2">
      <c r="A36" s="29"/>
      <c r="B36" s="21">
        <v>54</v>
      </c>
      <c r="C36" s="22">
        <v>1979</v>
      </c>
      <c r="D36" s="40">
        <v>8710</v>
      </c>
      <c r="E36" s="40">
        <v>21878</v>
      </c>
      <c r="F36" s="40">
        <v>20232</v>
      </c>
      <c r="G36" s="40">
        <v>5606</v>
      </c>
      <c r="H36" s="40">
        <v>13301</v>
      </c>
      <c r="I36" s="40">
        <v>24780</v>
      </c>
      <c r="K36" s="41"/>
      <c r="L36" s="41"/>
      <c r="M36" s="41"/>
      <c r="N36" s="41"/>
      <c r="O36" s="41"/>
      <c r="P36" s="41"/>
      <c r="Q36" s="42"/>
      <c r="R36" s="40">
        <v>173</v>
      </c>
      <c r="S36" s="32">
        <v>94680</v>
      </c>
      <c r="T36" s="28">
        <v>15.119460149553166</v>
      </c>
    </row>
    <row r="37" spans="1:20" hidden="1" x14ac:dyDescent="0.2">
      <c r="A37" s="29"/>
      <c r="B37" s="21">
        <v>55</v>
      </c>
      <c r="C37" s="22">
        <v>1980</v>
      </c>
      <c r="D37" s="40">
        <v>7663</v>
      </c>
      <c r="E37" s="40">
        <v>22687</v>
      </c>
      <c r="F37" s="40">
        <v>17286</v>
      </c>
      <c r="G37" s="40">
        <v>5338</v>
      </c>
      <c r="H37" s="40">
        <v>12457</v>
      </c>
      <c r="I37" s="40">
        <v>23170</v>
      </c>
      <c r="K37" s="41"/>
      <c r="L37" s="41"/>
      <c r="M37" s="41"/>
      <c r="N37" s="41"/>
      <c r="O37" s="41"/>
      <c r="P37" s="41"/>
      <c r="Q37" s="42"/>
      <c r="R37" s="40">
        <v>102</v>
      </c>
      <c r="S37" s="32">
        <v>88703</v>
      </c>
      <c r="T37" s="28">
        <v>-6.3128432615124686</v>
      </c>
    </row>
    <row r="38" spans="1:20" hidden="1" x14ac:dyDescent="0.2">
      <c r="A38" s="29"/>
      <c r="B38" s="21">
        <v>56</v>
      </c>
      <c r="C38" s="22">
        <v>1981</v>
      </c>
      <c r="D38" s="40">
        <v>6678</v>
      </c>
      <c r="E38" s="40">
        <v>21345</v>
      </c>
      <c r="F38" s="40">
        <v>15746</v>
      </c>
      <c r="G38" s="40">
        <v>5549</v>
      </c>
      <c r="H38" s="40">
        <v>12458</v>
      </c>
      <c r="I38" s="40">
        <v>20713</v>
      </c>
      <c r="K38" s="41"/>
      <c r="L38" s="41"/>
      <c r="M38" s="41"/>
      <c r="N38" s="41"/>
      <c r="O38" s="41"/>
      <c r="P38" s="41"/>
      <c r="Q38" s="42"/>
      <c r="R38" s="40">
        <v>138</v>
      </c>
      <c r="S38" s="32">
        <v>82627</v>
      </c>
      <c r="T38" s="28">
        <v>-6.8498246958952898</v>
      </c>
    </row>
    <row r="39" spans="1:20" hidden="1" x14ac:dyDescent="0.2">
      <c r="A39" s="29"/>
      <c r="B39" s="21">
        <v>57</v>
      </c>
      <c r="C39" s="22">
        <v>1982</v>
      </c>
      <c r="D39" s="40">
        <v>5981</v>
      </c>
      <c r="E39" s="40">
        <v>19089</v>
      </c>
      <c r="F39" s="40">
        <v>14887</v>
      </c>
      <c r="G39" s="40">
        <v>4508</v>
      </c>
      <c r="H39" s="40">
        <v>11869</v>
      </c>
      <c r="I39" s="40">
        <v>19530</v>
      </c>
      <c r="K39" s="41"/>
      <c r="L39" s="41"/>
      <c r="M39" s="41"/>
      <c r="N39" s="41"/>
      <c r="O39" s="41"/>
      <c r="P39" s="41"/>
      <c r="Q39" s="42"/>
      <c r="R39" s="40">
        <v>173</v>
      </c>
      <c r="S39" s="32">
        <v>76037</v>
      </c>
      <c r="T39" s="28">
        <v>-7.9756011957350488</v>
      </c>
    </row>
    <row r="40" spans="1:20" hidden="1" x14ac:dyDescent="0.2">
      <c r="A40" s="29"/>
      <c r="B40" s="21">
        <v>58</v>
      </c>
      <c r="C40" s="22">
        <v>1983</v>
      </c>
      <c r="D40" s="40">
        <v>6301</v>
      </c>
      <c r="E40" s="40">
        <v>19130</v>
      </c>
      <c r="F40" s="40">
        <v>16585</v>
      </c>
      <c r="G40" s="40">
        <v>4262</v>
      </c>
      <c r="H40" s="40">
        <v>13707</v>
      </c>
      <c r="I40" s="40">
        <v>17892</v>
      </c>
      <c r="K40" s="41"/>
      <c r="L40" s="41"/>
      <c r="M40" s="41"/>
      <c r="N40" s="41"/>
      <c r="O40" s="41"/>
      <c r="P40" s="41"/>
      <c r="Q40" s="42"/>
      <c r="R40" s="40">
        <v>228</v>
      </c>
      <c r="S40" s="32">
        <v>78105</v>
      </c>
      <c r="T40" s="28">
        <v>2.7197285532043702</v>
      </c>
    </row>
    <row r="41" spans="1:20" hidden="1" x14ac:dyDescent="0.2">
      <c r="A41" s="29"/>
      <c r="B41" s="21">
        <v>59</v>
      </c>
      <c r="C41" s="22">
        <v>1984</v>
      </c>
      <c r="D41" s="40">
        <v>6109</v>
      </c>
      <c r="E41" s="40">
        <v>25568</v>
      </c>
      <c r="F41" s="40">
        <v>17276</v>
      </c>
      <c r="G41" s="40">
        <v>4487</v>
      </c>
      <c r="H41" s="40">
        <v>13861</v>
      </c>
      <c r="I41" s="40">
        <v>16721</v>
      </c>
      <c r="K41" s="41"/>
      <c r="L41" s="41"/>
      <c r="M41" s="41"/>
      <c r="N41" s="41"/>
      <c r="O41" s="41"/>
      <c r="P41" s="41"/>
      <c r="Q41" s="42"/>
      <c r="R41" s="40">
        <v>246</v>
      </c>
      <c r="S41" s="32">
        <v>84268</v>
      </c>
      <c r="T41" s="28">
        <v>7.8906600089623025</v>
      </c>
    </row>
    <row r="42" spans="1:20" hidden="1" x14ac:dyDescent="0.2">
      <c r="A42" s="29"/>
      <c r="B42" s="21">
        <v>60</v>
      </c>
      <c r="C42" s="22">
        <v>1985</v>
      </c>
      <c r="D42" s="40">
        <v>5837</v>
      </c>
      <c r="E42" s="40">
        <v>25033</v>
      </c>
      <c r="F42" s="40">
        <v>18110</v>
      </c>
      <c r="G42" s="40">
        <v>5790</v>
      </c>
      <c r="H42" s="40">
        <v>15503</v>
      </c>
      <c r="I42" s="40">
        <v>16217</v>
      </c>
      <c r="K42" s="41"/>
      <c r="L42" s="41"/>
      <c r="M42" s="41"/>
      <c r="N42" s="41"/>
      <c r="O42" s="41"/>
      <c r="P42" s="41"/>
      <c r="Q42" s="42"/>
      <c r="R42" s="40">
        <v>221</v>
      </c>
      <c r="S42" s="32">
        <v>86711</v>
      </c>
      <c r="T42" s="28">
        <v>2.8990838752551484</v>
      </c>
    </row>
    <row r="43" spans="1:20" hidden="1" x14ac:dyDescent="0.2">
      <c r="A43" s="29"/>
      <c r="B43" s="21">
        <v>61</v>
      </c>
      <c r="C43" s="22">
        <v>1986</v>
      </c>
      <c r="D43" s="40">
        <v>5809</v>
      </c>
      <c r="E43" s="40">
        <v>21248</v>
      </c>
      <c r="F43" s="40">
        <v>20556</v>
      </c>
      <c r="G43" s="40">
        <v>5396</v>
      </c>
      <c r="H43" s="40">
        <v>15044</v>
      </c>
      <c r="I43" s="40">
        <v>16736</v>
      </c>
      <c r="K43" s="41"/>
      <c r="L43" s="41"/>
      <c r="M43" s="41"/>
      <c r="N43" s="41"/>
      <c r="O43" s="41"/>
      <c r="P43" s="41"/>
      <c r="Q43" s="42"/>
      <c r="R43" s="40">
        <v>172</v>
      </c>
      <c r="S43" s="32">
        <v>84961</v>
      </c>
      <c r="T43" s="28">
        <v>-2.0181983831347838</v>
      </c>
    </row>
    <row r="44" spans="1:20" hidden="1" x14ac:dyDescent="0.2">
      <c r="A44" s="29"/>
      <c r="B44" s="21">
        <v>62</v>
      </c>
      <c r="C44" s="22">
        <v>1987</v>
      </c>
      <c r="D44" s="43">
        <v>5763</v>
      </c>
      <c r="E44" s="43">
        <v>21391</v>
      </c>
      <c r="F44" s="43">
        <v>23303</v>
      </c>
      <c r="G44" s="43">
        <v>5814</v>
      </c>
      <c r="H44" s="43">
        <v>17492</v>
      </c>
      <c r="I44" s="43">
        <v>16344</v>
      </c>
      <c r="K44" s="44"/>
      <c r="L44" s="44"/>
      <c r="M44" s="44"/>
      <c r="N44" s="44"/>
      <c r="O44" s="44"/>
      <c r="P44" s="44"/>
      <c r="Q44" s="45"/>
      <c r="R44" s="43">
        <v>203</v>
      </c>
      <c r="S44" s="32">
        <v>90310</v>
      </c>
      <c r="T44" s="28">
        <v>6.2958298513435595</v>
      </c>
    </row>
    <row r="45" spans="1:20" hidden="1" x14ac:dyDescent="0.2">
      <c r="A45" s="29"/>
      <c r="B45" s="21">
        <v>63</v>
      </c>
      <c r="C45" s="22">
        <v>1988</v>
      </c>
      <c r="D45" s="43">
        <v>5476</v>
      </c>
      <c r="E45" s="43">
        <v>29901</v>
      </c>
      <c r="F45" s="43">
        <v>26173</v>
      </c>
      <c r="G45" s="43">
        <v>6893</v>
      </c>
      <c r="H45" s="43">
        <v>19232</v>
      </c>
      <c r="I45" s="43">
        <v>16576</v>
      </c>
      <c r="K45" s="44"/>
      <c r="L45" s="44"/>
      <c r="M45" s="44"/>
      <c r="N45" s="44"/>
      <c r="O45" s="44"/>
      <c r="P45" s="44"/>
      <c r="Q45" s="45"/>
      <c r="R45" s="43">
        <v>250</v>
      </c>
      <c r="S45" s="32">
        <v>104501</v>
      </c>
      <c r="T45" s="28">
        <v>15.713652973092685</v>
      </c>
    </row>
    <row r="46" spans="1:20" x14ac:dyDescent="0.2">
      <c r="A46" s="29" t="s">
        <v>19</v>
      </c>
      <c r="B46" s="21">
        <v>1</v>
      </c>
      <c r="C46" s="22">
        <v>1989</v>
      </c>
      <c r="D46" s="43">
        <v>5489</v>
      </c>
      <c r="E46" s="43">
        <v>37189</v>
      </c>
      <c r="F46" s="43">
        <v>29433</v>
      </c>
      <c r="G46" s="43">
        <v>8058</v>
      </c>
      <c r="H46" s="43">
        <v>20114</v>
      </c>
      <c r="I46" s="43">
        <v>16166</v>
      </c>
      <c r="K46" s="44"/>
      <c r="L46" s="44"/>
      <c r="M46" s="44"/>
      <c r="N46" s="44"/>
      <c r="O46" s="44"/>
      <c r="P46" s="44"/>
      <c r="Q46" s="45"/>
      <c r="R46" s="43">
        <v>342</v>
      </c>
      <c r="S46" s="32">
        <v>116791</v>
      </c>
      <c r="T46" s="28">
        <v>11.760653008105182</v>
      </c>
    </row>
    <row r="47" spans="1:20" x14ac:dyDescent="0.2">
      <c r="A47" s="29"/>
      <c r="B47" s="21">
        <v>2</v>
      </c>
      <c r="C47" s="22">
        <v>1990</v>
      </c>
      <c r="D47" s="43">
        <v>5227</v>
      </c>
      <c r="E47" s="43">
        <v>39394</v>
      </c>
      <c r="F47" s="43">
        <v>32688</v>
      </c>
      <c r="G47" s="43">
        <v>9368</v>
      </c>
      <c r="H47" s="43">
        <v>21731</v>
      </c>
      <c r="I47" s="43">
        <v>18667</v>
      </c>
      <c r="K47" s="44"/>
      <c r="L47" s="44"/>
      <c r="M47" s="44"/>
      <c r="N47" s="44"/>
      <c r="O47" s="44"/>
      <c r="P47" s="44"/>
      <c r="Q47" s="45"/>
      <c r="R47" s="43">
        <v>482</v>
      </c>
      <c r="S47" s="32">
        <v>127557</v>
      </c>
      <c r="T47" s="28">
        <v>9.2181760580866587</v>
      </c>
    </row>
    <row r="48" spans="1:20" x14ac:dyDescent="0.2">
      <c r="A48" s="29"/>
      <c r="B48" s="21">
        <v>3</v>
      </c>
      <c r="C48" s="22">
        <v>1991</v>
      </c>
      <c r="D48" s="46">
        <v>5382</v>
      </c>
      <c r="E48" s="46">
        <v>35557</v>
      </c>
      <c r="F48" s="46">
        <v>30930</v>
      </c>
      <c r="G48" s="46">
        <v>8678</v>
      </c>
      <c r="H48" s="46">
        <v>20077</v>
      </c>
      <c r="I48" s="46">
        <v>17659</v>
      </c>
      <c r="K48" s="47"/>
      <c r="L48" s="47"/>
      <c r="M48" s="47"/>
      <c r="N48" s="47"/>
      <c r="O48" s="47"/>
      <c r="P48" s="47"/>
      <c r="Q48" s="48"/>
      <c r="R48" s="46">
        <v>584</v>
      </c>
      <c r="S48" s="32">
        <v>118867</v>
      </c>
      <c r="T48" s="28">
        <v>-6.8126406234075727</v>
      </c>
    </row>
    <row r="49" spans="1:20" x14ac:dyDescent="0.2">
      <c r="A49" s="29"/>
      <c r="B49" s="21">
        <v>4</v>
      </c>
      <c r="C49" s="22">
        <v>1992</v>
      </c>
      <c r="D49" s="32">
        <v>5891.808</v>
      </c>
      <c r="E49" s="32">
        <v>28206.409</v>
      </c>
      <c r="F49" s="32">
        <v>29578.255000000001</v>
      </c>
      <c r="G49" s="32">
        <v>8680.3430000000008</v>
      </c>
      <c r="H49" s="32">
        <v>20084.583999999999</v>
      </c>
      <c r="I49" s="32">
        <v>18281.326000000001</v>
      </c>
      <c r="K49" s="33"/>
      <c r="L49" s="33"/>
      <c r="M49" s="33"/>
      <c r="N49" s="33"/>
      <c r="O49" s="33"/>
      <c r="P49" s="33"/>
      <c r="Q49" s="34"/>
      <c r="R49" s="32">
        <v>476.38200000000001</v>
      </c>
      <c r="S49" s="32">
        <v>111199.107</v>
      </c>
      <c r="T49" s="28">
        <v>-6.4508173000075715</v>
      </c>
    </row>
    <row r="50" spans="1:20" x14ac:dyDescent="0.2">
      <c r="A50" s="29"/>
      <c r="B50" s="21">
        <v>5</v>
      </c>
      <c r="C50" s="22">
        <v>1993</v>
      </c>
      <c r="D50" s="46">
        <v>4556.9639999999999</v>
      </c>
      <c r="E50" s="46">
        <v>19400.909</v>
      </c>
      <c r="F50" s="46">
        <v>21283.456999999999</v>
      </c>
      <c r="G50" s="46">
        <v>6274.7250000000004</v>
      </c>
      <c r="H50" s="46">
        <v>16828.781999999999</v>
      </c>
      <c r="I50" s="46">
        <v>17626.616999999998</v>
      </c>
      <c r="K50" s="47"/>
      <c r="L50" s="47"/>
      <c r="M50" s="47"/>
      <c r="N50" s="47"/>
      <c r="O50" s="47"/>
      <c r="P50" s="47"/>
      <c r="Q50" s="48"/>
      <c r="R50" s="46">
        <v>570.00599999999997</v>
      </c>
      <c r="S50" s="32">
        <v>86541.46</v>
      </c>
      <c r="T50" s="28">
        <v>-22.17432105817182</v>
      </c>
    </row>
    <row r="51" spans="1:20" x14ac:dyDescent="0.2">
      <c r="A51" s="29"/>
      <c r="B51" s="21">
        <v>6</v>
      </c>
      <c r="C51" s="22">
        <v>1994</v>
      </c>
      <c r="D51" s="46">
        <v>4305.3149999999996</v>
      </c>
      <c r="E51" s="46">
        <v>17594.312999999998</v>
      </c>
      <c r="F51" s="46">
        <v>19228.111000000001</v>
      </c>
      <c r="G51" s="46">
        <v>5977.3950000000004</v>
      </c>
      <c r="H51" s="46">
        <v>16565.864000000001</v>
      </c>
      <c r="I51" s="46">
        <v>17001.507000000001</v>
      </c>
      <c r="K51" s="47"/>
      <c r="L51" s="47"/>
      <c r="M51" s="47"/>
      <c r="N51" s="47"/>
      <c r="O51" s="47"/>
      <c r="P51" s="47"/>
      <c r="Q51" s="48"/>
      <c r="R51" s="46">
        <v>594.37599999999998</v>
      </c>
      <c r="S51" s="32">
        <v>81266.881000000008</v>
      </c>
      <c r="T51" s="28">
        <v>-6.094857886612937</v>
      </c>
    </row>
    <row r="52" spans="1:20" x14ac:dyDescent="0.2">
      <c r="A52" s="29"/>
      <c r="B52" s="21">
        <v>7</v>
      </c>
      <c r="C52" s="22">
        <v>1995</v>
      </c>
      <c r="D52" s="46">
        <v>4037</v>
      </c>
      <c r="E52" s="46">
        <v>18017</v>
      </c>
      <c r="F52" s="46">
        <v>19387</v>
      </c>
      <c r="G52" s="46">
        <v>5436</v>
      </c>
      <c r="H52" s="46">
        <v>17200</v>
      </c>
      <c r="I52" s="46">
        <v>15870</v>
      </c>
      <c r="K52" s="47"/>
      <c r="L52" s="47"/>
      <c r="M52" s="47"/>
      <c r="N52" s="47"/>
      <c r="O52" s="47"/>
      <c r="P52" s="47"/>
      <c r="Q52" s="48"/>
      <c r="R52" s="46">
        <v>680</v>
      </c>
      <c r="S52" s="32">
        <v>80627</v>
      </c>
      <c r="T52" s="28">
        <v>-0.78738225477117396</v>
      </c>
    </row>
    <row r="53" spans="1:20" x14ac:dyDescent="0.2">
      <c r="A53" s="29"/>
      <c r="B53" s="21">
        <v>8</v>
      </c>
      <c r="C53" s="22">
        <v>1996</v>
      </c>
      <c r="D53" s="46">
        <v>4302</v>
      </c>
      <c r="E53" s="46">
        <v>20594</v>
      </c>
      <c r="F53" s="46">
        <v>22981</v>
      </c>
      <c r="G53" s="46">
        <v>6758</v>
      </c>
      <c r="H53" s="46">
        <v>17749</v>
      </c>
      <c r="I53" s="46">
        <v>17897</v>
      </c>
      <c r="K53" s="47"/>
      <c r="L53" s="47"/>
      <c r="M53" s="47"/>
      <c r="N53" s="47"/>
      <c r="O53" s="47"/>
      <c r="P53" s="47"/>
      <c r="Q53" s="48"/>
      <c r="R53" s="46">
        <v>598</v>
      </c>
      <c r="S53" s="32">
        <v>90879</v>
      </c>
      <c r="T53" s="28">
        <v>12.715343495355146</v>
      </c>
    </row>
    <row r="54" spans="1:20" x14ac:dyDescent="0.2">
      <c r="A54" s="29"/>
      <c r="B54" s="21">
        <v>9</v>
      </c>
      <c r="C54" s="22">
        <v>1997</v>
      </c>
      <c r="D54" s="46">
        <v>3873</v>
      </c>
      <c r="E54" s="46">
        <v>21484</v>
      </c>
      <c r="F54" s="46">
        <v>23591</v>
      </c>
      <c r="G54" s="46">
        <v>6524</v>
      </c>
      <c r="H54" s="46">
        <v>15965</v>
      </c>
      <c r="I54" s="46">
        <v>17059</v>
      </c>
      <c r="K54" s="47"/>
      <c r="L54" s="47"/>
      <c r="M54" s="47"/>
      <c r="N54" s="47"/>
      <c r="O54" s="47"/>
      <c r="P54" s="47"/>
      <c r="Q54" s="48"/>
      <c r="R54" s="46">
        <v>634</v>
      </c>
      <c r="S54" s="32">
        <v>89130</v>
      </c>
      <c r="T54" s="28">
        <v>-1.9245370217542024</v>
      </c>
    </row>
    <row r="55" spans="1:20" x14ac:dyDescent="0.2">
      <c r="A55" s="29"/>
      <c r="B55" s="21">
        <v>10</v>
      </c>
      <c r="C55" s="22">
        <v>1998</v>
      </c>
      <c r="D55" s="46">
        <v>3941</v>
      </c>
      <c r="E55" s="46">
        <v>15030</v>
      </c>
      <c r="F55" s="46">
        <v>20533</v>
      </c>
      <c r="G55" s="46">
        <v>5739</v>
      </c>
      <c r="H55" s="46">
        <v>15173</v>
      </c>
      <c r="I55" s="46">
        <v>14724</v>
      </c>
      <c r="K55" s="47"/>
      <c r="L55" s="47"/>
      <c r="M55" s="47"/>
      <c r="N55" s="47"/>
      <c r="O55" s="47"/>
      <c r="P55" s="47"/>
      <c r="Q55" s="48"/>
      <c r="R55" s="46">
        <v>374</v>
      </c>
      <c r="S55" s="32">
        <v>75514</v>
      </c>
      <c r="T55" s="28">
        <v>-15.276562324694265</v>
      </c>
    </row>
    <row r="56" spans="1:20" x14ac:dyDescent="0.2">
      <c r="A56" s="29"/>
      <c r="B56" s="21">
        <v>11</v>
      </c>
      <c r="C56" s="22">
        <v>1999</v>
      </c>
      <c r="D56" s="40">
        <v>3535</v>
      </c>
      <c r="E56" s="40">
        <v>11598</v>
      </c>
      <c r="F56" s="40">
        <v>20265</v>
      </c>
      <c r="G56" s="40">
        <v>4867</v>
      </c>
      <c r="H56" s="40">
        <v>13560</v>
      </c>
      <c r="I56" s="40">
        <v>14823</v>
      </c>
      <c r="K56" s="41"/>
      <c r="L56" s="41"/>
      <c r="M56" s="41"/>
      <c r="N56" s="41"/>
      <c r="O56" s="41"/>
      <c r="P56" s="41"/>
      <c r="Q56" s="42"/>
      <c r="R56" s="40">
        <v>221</v>
      </c>
      <c r="S56" s="32">
        <v>68869</v>
      </c>
      <c r="T56" s="28">
        <v>-8.7996927722011833</v>
      </c>
    </row>
    <row r="57" spans="1:20" x14ac:dyDescent="0.2">
      <c r="A57" s="29"/>
      <c r="B57" s="21">
        <v>12</v>
      </c>
      <c r="C57" s="22">
        <v>2000</v>
      </c>
      <c r="D57" s="40">
        <v>3267</v>
      </c>
      <c r="E57" s="40">
        <v>15504</v>
      </c>
      <c r="F57" s="40">
        <v>21850</v>
      </c>
      <c r="G57" s="40">
        <v>4419</v>
      </c>
      <c r="H57" s="40">
        <v>14362</v>
      </c>
      <c r="I57" s="40">
        <v>13584</v>
      </c>
      <c r="K57" s="41"/>
      <c r="L57" s="41"/>
      <c r="M57" s="41"/>
      <c r="N57" s="41"/>
      <c r="O57" s="41"/>
      <c r="P57" s="41"/>
      <c r="Q57" s="42"/>
      <c r="R57" s="40">
        <v>196</v>
      </c>
      <c r="S57" s="32">
        <v>73182</v>
      </c>
      <c r="T57" s="28">
        <v>6.2626145290333834</v>
      </c>
    </row>
    <row r="58" spans="1:20" x14ac:dyDescent="0.2">
      <c r="A58" s="29"/>
      <c r="B58" s="21">
        <v>13</v>
      </c>
      <c r="C58" s="22">
        <v>2001</v>
      </c>
      <c r="D58" s="40">
        <v>3411</v>
      </c>
      <c r="E58" s="40">
        <v>13756</v>
      </c>
      <c r="F58" s="40">
        <v>15118</v>
      </c>
      <c r="G58" s="40">
        <v>4902</v>
      </c>
      <c r="H58" s="40">
        <v>12926</v>
      </c>
      <c r="I58" s="40">
        <v>13764</v>
      </c>
      <c r="K58" s="41"/>
      <c r="L58" s="41"/>
      <c r="M58" s="41"/>
      <c r="N58" s="41"/>
      <c r="O58" s="41"/>
      <c r="P58" s="41"/>
      <c r="Q58" s="42"/>
      <c r="R58" s="40">
        <v>283</v>
      </c>
      <c r="S58" s="32">
        <v>64160</v>
      </c>
      <c r="T58" s="28">
        <v>-12.328168128774831</v>
      </c>
    </row>
    <row r="59" spans="1:20" x14ac:dyDescent="0.2">
      <c r="A59" s="29"/>
      <c r="B59" s="21">
        <v>14</v>
      </c>
      <c r="C59" s="22">
        <v>2002</v>
      </c>
      <c r="D59" s="40">
        <v>3235</v>
      </c>
      <c r="E59" s="40">
        <v>10423</v>
      </c>
      <c r="F59" s="40">
        <v>15974</v>
      </c>
      <c r="G59" s="40">
        <v>3963</v>
      </c>
      <c r="H59" s="40">
        <v>13028</v>
      </c>
      <c r="I59" s="40">
        <v>13851</v>
      </c>
      <c r="K59" s="41"/>
      <c r="L59" s="41"/>
      <c r="M59" s="41"/>
      <c r="N59" s="41"/>
      <c r="O59" s="41"/>
      <c r="P59" s="41"/>
      <c r="Q59" s="42"/>
      <c r="R59" s="40">
        <v>320</v>
      </c>
      <c r="S59" s="32">
        <v>60794</v>
      </c>
      <c r="T59" s="28">
        <v>-5.2462593516209521</v>
      </c>
    </row>
    <row r="60" spans="1:20" x14ac:dyDescent="0.2">
      <c r="A60" s="29"/>
      <c r="B60" s="21">
        <v>15</v>
      </c>
      <c r="C60" s="22">
        <v>2003</v>
      </c>
      <c r="D60" s="40">
        <v>3362</v>
      </c>
      <c r="E60" s="40">
        <v>11035</v>
      </c>
      <c r="F60" s="40">
        <v>15182</v>
      </c>
      <c r="G60" s="40">
        <v>3933</v>
      </c>
      <c r="H60" s="40">
        <v>12782</v>
      </c>
      <c r="I60" s="40">
        <v>14976</v>
      </c>
      <c r="K60" s="41"/>
      <c r="L60" s="41"/>
      <c r="M60" s="41"/>
      <c r="N60" s="41"/>
      <c r="O60" s="41"/>
      <c r="P60" s="41"/>
      <c r="Q60" s="42"/>
      <c r="R60" s="40">
        <v>1138</v>
      </c>
      <c r="S60" s="32">
        <v>62408</v>
      </c>
      <c r="T60" s="28">
        <v>2.6548672566371723</v>
      </c>
    </row>
    <row r="61" spans="1:20" x14ac:dyDescent="0.2">
      <c r="A61" s="29"/>
      <c r="B61" s="21">
        <v>16</v>
      </c>
      <c r="C61" s="22">
        <v>2004</v>
      </c>
      <c r="D61" s="40">
        <v>3658</v>
      </c>
      <c r="E61" s="40">
        <v>14125</v>
      </c>
      <c r="F61" s="40">
        <v>13315</v>
      </c>
      <c r="G61" s="40">
        <v>8702</v>
      </c>
      <c r="H61" s="40">
        <v>25560</v>
      </c>
      <c r="I61" s="40">
        <v>2346</v>
      </c>
      <c r="K61" s="53"/>
      <c r="L61" s="53"/>
      <c r="M61" s="53"/>
      <c r="N61" s="53"/>
      <c r="O61" s="53"/>
      <c r="P61" s="53"/>
      <c r="Q61" s="54"/>
      <c r="R61" s="40">
        <v>1533</v>
      </c>
      <c r="S61" s="32">
        <v>69239</v>
      </c>
      <c r="T61" s="28">
        <v>10.945712088193815</v>
      </c>
    </row>
    <row r="62" spans="1:20" ht="13.5" customHeight="1" x14ac:dyDescent="0.2">
      <c r="A62" s="88" t="s">
        <v>3</v>
      </c>
      <c r="B62" s="89"/>
      <c r="C62" s="90"/>
      <c r="D62" s="81" t="s">
        <v>5</v>
      </c>
      <c r="E62" s="81" t="s">
        <v>20</v>
      </c>
      <c r="F62" s="81" t="s">
        <v>21</v>
      </c>
      <c r="G62" s="97" t="s">
        <v>22</v>
      </c>
      <c r="H62" s="81" t="s">
        <v>23</v>
      </c>
      <c r="I62" s="81" t="s">
        <v>24</v>
      </c>
      <c r="J62" s="81" t="s">
        <v>25</v>
      </c>
      <c r="K62" s="81" t="s">
        <v>26</v>
      </c>
      <c r="L62" s="81" t="s">
        <v>27</v>
      </c>
      <c r="M62" s="81" t="s">
        <v>28</v>
      </c>
      <c r="N62" s="81" t="s">
        <v>29</v>
      </c>
      <c r="O62" s="81" t="s">
        <v>30</v>
      </c>
      <c r="P62" s="81" t="s">
        <v>31</v>
      </c>
      <c r="Q62" s="81" t="s">
        <v>32</v>
      </c>
      <c r="R62" s="81" t="s">
        <v>33</v>
      </c>
      <c r="S62" s="81" t="s">
        <v>12</v>
      </c>
      <c r="T62" s="85" t="s">
        <v>13</v>
      </c>
    </row>
    <row r="63" spans="1:20" x14ac:dyDescent="0.2">
      <c r="A63" s="91"/>
      <c r="B63" s="92"/>
      <c r="C63" s="93"/>
      <c r="D63" s="82"/>
      <c r="E63" s="82"/>
      <c r="F63" s="82"/>
      <c r="G63" s="98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6"/>
    </row>
    <row r="64" spans="1:20" ht="27" customHeight="1" x14ac:dyDescent="0.2">
      <c r="A64" s="91"/>
      <c r="B64" s="92"/>
      <c r="C64" s="93"/>
      <c r="D64" s="82"/>
      <c r="E64" s="82"/>
      <c r="F64" s="82"/>
      <c r="G64" s="98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6"/>
    </row>
    <row r="65" spans="1:20" x14ac:dyDescent="0.2">
      <c r="A65" s="94"/>
      <c r="B65" s="95"/>
      <c r="C65" s="96"/>
      <c r="D65" s="82"/>
      <c r="E65" s="82"/>
      <c r="F65" s="82"/>
      <c r="G65" s="98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55"/>
    </row>
    <row r="66" spans="1:20" x14ac:dyDescent="0.2">
      <c r="A66" s="87" t="s">
        <v>14</v>
      </c>
      <c r="B66" s="87"/>
      <c r="C66" s="16" t="s">
        <v>15</v>
      </c>
      <c r="D66" s="17" t="s">
        <v>38</v>
      </c>
      <c r="E66" s="17" t="s">
        <v>38</v>
      </c>
      <c r="F66" s="17" t="s">
        <v>38</v>
      </c>
      <c r="G66" s="17" t="s">
        <v>38</v>
      </c>
      <c r="H66" s="17" t="s">
        <v>38</v>
      </c>
      <c r="I66" s="17" t="s">
        <v>38</v>
      </c>
      <c r="J66" s="17" t="s">
        <v>38</v>
      </c>
      <c r="K66" s="17" t="s">
        <v>38</v>
      </c>
      <c r="L66" s="17" t="s">
        <v>38</v>
      </c>
      <c r="M66" s="17" t="s">
        <v>38</v>
      </c>
      <c r="N66" s="17" t="s">
        <v>38</v>
      </c>
      <c r="O66" s="17" t="s">
        <v>38</v>
      </c>
      <c r="P66" s="17" t="s">
        <v>38</v>
      </c>
      <c r="Q66" s="17" t="s">
        <v>38</v>
      </c>
      <c r="R66" s="17" t="s">
        <v>38</v>
      </c>
      <c r="S66" s="17" t="s">
        <v>38</v>
      </c>
      <c r="T66" s="17" t="s">
        <v>38</v>
      </c>
    </row>
    <row r="67" spans="1:20" x14ac:dyDescent="0.2">
      <c r="A67" s="20" t="s">
        <v>19</v>
      </c>
      <c r="B67" s="56">
        <v>17</v>
      </c>
      <c r="C67" s="57">
        <v>2005</v>
      </c>
      <c r="D67" s="58">
        <v>2962</v>
      </c>
      <c r="E67" s="58">
        <v>1215</v>
      </c>
      <c r="F67" s="58">
        <v>15588</v>
      </c>
      <c r="G67" s="58">
        <v>695</v>
      </c>
      <c r="H67" s="58">
        <v>640</v>
      </c>
      <c r="I67" s="58">
        <v>4583</v>
      </c>
      <c r="J67" s="58">
        <v>13838</v>
      </c>
      <c r="K67" s="58">
        <v>481</v>
      </c>
      <c r="L67" s="58">
        <v>3278</v>
      </c>
      <c r="M67" s="58">
        <v>2398</v>
      </c>
      <c r="N67" s="58">
        <v>8207</v>
      </c>
      <c r="O67" s="58">
        <v>5783</v>
      </c>
      <c r="P67" s="58">
        <v>8467</v>
      </c>
      <c r="Q67" s="58">
        <v>2345</v>
      </c>
      <c r="R67" s="58">
        <v>2006</v>
      </c>
      <c r="S67" s="78">
        <v>72486</v>
      </c>
      <c r="T67" s="61">
        <v>4.6895535752971682</v>
      </c>
    </row>
    <row r="68" spans="1:20" x14ac:dyDescent="0.2">
      <c r="A68" s="29"/>
      <c r="B68" s="21">
        <v>18</v>
      </c>
      <c r="C68" s="22">
        <v>2006</v>
      </c>
      <c r="D68" s="43">
        <v>2730</v>
      </c>
      <c r="E68" s="43">
        <v>1494</v>
      </c>
      <c r="F68" s="43">
        <v>17632</v>
      </c>
      <c r="G68" s="43">
        <v>767</v>
      </c>
      <c r="H68" s="43">
        <v>475</v>
      </c>
      <c r="I68" s="43">
        <v>5237</v>
      </c>
      <c r="J68" s="43">
        <v>13324</v>
      </c>
      <c r="K68" s="43">
        <v>536</v>
      </c>
      <c r="L68" s="43">
        <v>2994</v>
      </c>
      <c r="M68" s="43">
        <v>2675</v>
      </c>
      <c r="N68" s="43">
        <v>7664</v>
      </c>
      <c r="O68" s="43">
        <v>5519</v>
      </c>
      <c r="P68" s="43">
        <v>8242</v>
      </c>
      <c r="Q68" s="43">
        <v>2254</v>
      </c>
      <c r="R68" s="43">
        <v>1810</v>
      </c>
      <c r="S68" s="32">
        <v>73353</v>
      </c>
      <c r="T68" s="28">
        <v>1.1960930386557322</v>
      </c>
    </row>
    <row r="69" spans="1:20" x14ac:dyDescent="0.2">
      <c r="A69" s="29"/>
      <c r="B69" s="21">
        <v>19</v>
      </c>
      <c r="C69" s="22">
        <v>2007</v>
      </c>
      <c r="D69" s="43">
        <v>2174</v>
      </c>
      <c r="E69" s="43">
        <v>1101</v>
      </c>
      <c r="F69" s="43">
        <v>14318</v>
      </c>
      <c r="G69" s="43">
        <v>615</v>
      </c>
      <c r="H69" s="43">
        <v>587</v>
      </c>
      <c r="I69" s="43">
        <v>5130</v>
      </c>
      <c r="J69" s="43">
        <v>14658</v>
      </c>
      <c r="K69" s="43">
        <v>671</v>
      </c>
      <c r="L69" s="43">
        <v>2420</v>
      </c>
      <c r="M69" s="43">
        <v>2491</v>
      </c>
      <c r="N69" s="43">
        <v>6427</v>
      </c>
      <c r="O69" s="43">
        <v>4779</v>
      </c>
      <c r="P69" s="43">
        <v>6008</v>
      </c>
      <c r="Q69" s="43">
        <v>1995</v>
      </c>
      <c r="R69" s="43">
        <v>1732</v>
      </c>
      <c r="S69" s="32">
        <v>65106</v>
      </c>
      <c r="T69" s="28">
        <v>-11.242893951167641</v>
      </c>
    </row>
    <row r="70" spans="1:20" x14ac:dyDescent="0.2">
      <c r="A70" s="29"/>
      <c r="B70" s="21">
        <v>20</v>
      </c>
      <c r="C70" s="22">
        <v>2008</v>
      </c>
      <c r="D70" s="43">
        <v>2352</v>
      </c>
      <c r="E70" s="43">
        <v>1119</v>
      </c>
      <c r="F70" s="43">
        <v>14790</v>
      </c>
      <c r="G70" s="43">
        <v>690</v>
      </c>
      <c r="H70" s="43">
        <v>771</v>
      </c>
      <c r="I70" s="43">
        <v>4600</v>
      </c>
      <c r="J70" s="43">
        <v>10508</v>
      </c>
      <c r="K70" s="43">
        <v>615</v>
      </c>
      <c r="L70" s="43">
        <v>3153</v>
      </c>
      <c r="M70" s="43">
        <v>2446</v>
      </c>
      <c r="N70" s="43">
        <v>5404</v>
      </c>
      <c r="O70" s="43">
        <v>4784</v>
      </c>
      <c r="P70" s="43">
        <v>5673</v>
      </c>
      <c r="Q70" s="43">
        <v>2147</v>
      </c>
      <c r="R70" s="43">
        <v>1912</v>
      </c>
      <c r="S70" s="32">
        <v>60963</v>
      </c>
      <c r="T70" s="28">
        <v>-6.3634688047184511</v>
      </c>
    </row>
    <row r="71" spans="1:20" x14ac:dyDescent="0.2">
      <c r="A71" s="29"/>
      <c r="B71" s="21">
        <v>21</v>
      </c>
      <c r="C71" s="22">
        <v>2009</v>
      </c>
      <c r="D71" s="43">
        <v>1705</v>
      </c>
      <c r="E71" s="43">
        <v>729</v>
      </c>
      <c r="F71" s="43">
        <v>7176</v>
      </c>
      <c r="G71" s="43">
        <v>478</v>
      </c>
      <c r="H71" s="43">
        <v>322</v>
      </c>
      <c r="I71" s="43">
        <v>2982</v>
      </c>
      <c r="J71" s="43">
        <v>7232</v>
      </c>
      <c r="K71" s="43">
        <v>611</v>
      </c>
      <c r="L71" s="43">
        <v>2509</v>
      </c>
      <c r="M71" s="43">
        <v>1521</v>
      </c>
      <c r="N71" s="43">
        <v>4678</v>
      </c>
      <c r="O71" s="43">
        <v>5447</v>
      </c>
      <c r="P71" s="43">
        <v>4208</v>
      </c>
      <c r="Q71" s="43">
        <v>1890</v>
      </c>
      <c r="R71" s="43">
        <v>1459</v>
      </c>
      <c r="S71" s="32">
        <v>42947</v>
      </c>
      <c r="T71" s="28">
        <v>-29.552351426274953</v>
      </c>
    </row>
    <row r="72" spans="1:20" x14ac:dyDescent="0.2">
      <c r="A72" s="29"/>
      <c r="B72" s="21">
        <v>22</v>
      </c>
      <c r="C72" s="22">
        <v>2010</v>
      </c>
      <c r="D72" s="43">
        <v>1799</v>
      </c>
      <c r="E72" s="43">
        <v>613</v>
      </c>
      <c r="F72" s="43">
        <v>6826</v>
      </c>
      <c r="G72" s="43">
        <v>569</v>
      </c>
      <c r="H72" s="43">
        <v>370</v>
      </c>
      <c r="I72" s="43">
        <v>2141</v>
      </c>
      <c r="J72" s="43">
        <v>6793</v>
      </c>
      <c r="K72" s="43">
        <v>385</v>
      </c>
      <c r="L72" s="43">
        <v>3143</v>
      </c>
      <c r="M72" s="43">
        <v>1077</v>
      </c>
      <c r="N72" s="43">
        <v>7439</v>
      </c>
      <c r="O72" s="43">
        <v>5829</v>
      </c>
      <c r="P72" s="43">
        <v>4042</v>
      </c>
      <c r="Q72" s="43">
        <v>1875</v>
      </c>
      <c r="R72" s="43">
        <v>1620</v>
      </c>
      <c r="S72" s="32">
        <v>44521</v>
      </c>
      <c r="T72" s="28">
        <v>3.6649824201923309</v>
      </c>
    </row>
    <row r="73" spans="1:20" x14ac:dyDescent="0.2">
      <c r="A73" s="29"/>
      <c r="B73" s="21">
        <v>23</v>
      </c>
      <c r="C73" s="22">
        <v>2011</v>
      </c>
      <c r="D73" s="43">
        <v>1721</v>
      </c>
      <c r="E73" s="43">
        <v>677</v>
      </c>
      <c r="F73" s="43">
        <v>7227</v>
      </c>
      <c r="G73" s="43">
        <v>576</v>
      </c>
      <c r="H73" s="43">
        <v>605</v>
      </c>
      <c r="I73" s="43">
        <v>3210</v>
      </c>
      <c r="J73" s="43">
        <v>6532</v>
      </c>
      <c r="K73" s="43">
        <v>406</v>
      </c>
      <c r="L73" s="43">
        <v>1760</v>
      </c>
      <c r="M73" s="43">
        <v>1007</v>
      </c>
      <c r="N73" s="43">
        <v>10949</v>
      </c>
      <c r="O73" s="43">
        <v>5744</v>
      </c>
      <c r="P73" s="43">
        <v>3606</v>
      </c>
      <c r="Q73" s="43">
        <v>1907</v>
      </c>
      <c r="R73" s="43">
        <v>1327</v>
      </c>
      <c r="S73" s="32">
        <v>47254</v>
      </c>
      <c r="T73" s="28">
        <v>6.1</v>
      </c>
    </row>
    <row r="74" spans="1:20" x14ac:dyDescent="0.2">
      <c r="A74" s="29"/>
      <c r="B74" s="21">
        <v>24</v>
      </c>
      <c r="C74" s="22">
        <v>2012</v>
      </c>
      <c r="D74" s="43">
        <v>1754</v>
      </c>
      <c r="E74" s="43">
        <v>732</v>
      </c>
      <c r="F74" s="43">
        <v>8024</v>
      </c>
      <c r="G74" s="43">
        <v>499</v>
      </c>
      <c r="H74" s="43">
        <v>392</v>
      </c>
      <c r="I74" s="43">
        <v>4704</v>
      </c>
      <c r="J74" s="43">
        <v>8050</v>
      </c>
      <c r="K74" s="43">
        <v>548</v>
      </c>
      <c r="L74" s="43">
        <v>2040</v>
      </c>
      <c r="M74" s="43">
        <v>1137</v>
      </c>
      <c r="N74" s="43">
        <v>9310</v>
      </c>
      <c r="O74" s="43">
        <v>5521</v>
      </c>
      <c r="P74" s="43">
        <v>3995</v>
      </c>
      <c r="Q74" s="43">
        <v>1996</v>
      </c>
      <c r="R74" s="43">
        <v>1484</v>
      </c>
      <c r="S74" s="32">
        <v>50186</v>
      </c>
      <c r="T74" s="28">
        <v>6.2</v>
      </c>
    </row>
    <row r="75" spans="1:20" x14ac:dyDescent="0.2">
      <c r="A75" s="29"/>
      <c r="B75" s="21">
        <v>25</v>
      </c>
      <c r="C75" s="22">
        <v>2013</v>
      </c>
      <c r="D75" s="43">
        <v>1695</v>
      </c>
      <c r="E75" s="43">
        <v>868</v>
      </c>
      <c r="F75" s="43">
        <v>8134</v>
      </c>
      <c r="G75" s="43">
        <v>583</v>
      </c>
      <c r="H75" s="43">
        <v>358</v>
      </c>
      <c r="I75" s="43">
        <v>4313</v>
      </c>
      <c r="J75" s="43">
        <v>10297</v>
      </c>
      <c r="K75" s="43">
        <v>698</v>
      </c>
      <c r="L75" s="43">
        <v>2061</v>
      </c>
      <c r="M75" s="43">
        <v>1415</v>
      </c>
      <c r="N75" s="43">
        <v>10696</v>
      </c>
      <c r="O75" s="43">
        <v>6058</v>
      </c>
      <c r="P75" s="43">
        <v>4893</v>
      </c>
      <c r="Q75" s="43">
        <v>2354</v>
      </c>
      <c r="R75" s="43">
        <v>1524</v>
      </c>
      <c r="S75" s="32">
        <v>55947</v>
      </c>
      <c r="T75" s="79">
        <v>11.5</v>
      </c>
    </row>
    <row r="76" spans="1:20" x14ac:dyDescent="0.2">
      <c r="A76" s="29"/>
      <c r="B76" s="21">
        <v>26</v>
      </c>
      <c r="C76" s="22">
        <v>2014</v>
      </c>
      <c r="D76" s="43">
        <v>1680</v>
      </c>
      <c r="E76" s="43">
        <v>905</v>
      </c>
      <c r="F76" s="43">
        <v>7917</v>
      </c>
      <c r="G76" s="43">
        <v>580</v>
      </c>
      <c r="H76" s="43">
        <v>556</v>
      </c>
      <c r="I76" s="43">
        <v>4833</v>
      </c>
      <c r="J76" s="43">
        <v>9449</v>
      </c>
      <c r="K76" s="43">
        <v>374</v>
      </c>
      <c r="L76" s="43">
        <v>1510</v>
      </c>
      <c r="M76" s="43">
        <v>1476</v>
      </c>
      <c r="N76" s="43">
        <v>10131</v>
      </c>
      <c r="O76" s="43">
        <v>5616</v>
      </c>
      <c r="P76" s="43">
        <v>4479</v>
      </c>
      <c r="Q76" s="43">
        <v>2619</v>
      </c>
      <c r="R76" s="43">
        <v>1693</v>
      </c>
      <c r="S76" s="32">
        <v>53818</v>
      </c>
      <c r="T76" s="79">
        <v>-3.8</v>
      </c>
    </row>
    <row r="77" spans="1:20" x14ac:dyDescent="0.2">
      <c r="A77" s="29"/>
      <c r="B77" s="21">
        <v>27</v>
      </c>
      <c r="C77" s="22">
        <v>2015</v>
      </c>
      <c r="D77" s="32">
        <v>1693</v>
      </c>
      <c r="E77" s="32">
        <v>1037</v>
      </c>
      <c r="F77" s="32">
        <v>9094</v>
      </c>
      <c r="G77" s="32">
        <v>556</v>
      </c>
      <c r="H77" s="32">
        <v>391</v>
      </c>
      <c r="I77" s="32">
        <v>5576</v>
      </c>
      <c r="J77" s="32">
        <v>7563</v>
      </c>
      <c r="K77" s="32">
        <v>594</v>
      </c>
      <c r="L77" s="32">
        <v>2499</v>
      </c>
      <c r="M77" s="32">
        <v>1683</v>
      </c>
      <c r="N77" s="32">
        <v>7130</v>
      </c>
      <c r="O77" s="32">
        <v>4847</v>
      </c>
      <c r="P77" s="32">
        <v>4390</v>
      </c>
      <c r="Q77" s="32">
        <v>2159</v>
      </c>
      <c r="R77" s="32">
        <v>1484</v>
      </c>
      <c r="S77" s="32">
        <f>SUM(D77:R77)</f>
        <v>50696</v>
      </c>
      <c r="T77" s="28">
        <f>(S77-S76)/S76*100</f>
        <v>-5.8010331115983496</v>
      </c>
    </row>
    <row r="78" spans="1:20" x14ac:dyDescent="0.2">
      <c r="A78" s="29"/>
      <c r="B78" s="8">
        <v>28</v>
      </c>
      <c r="C78" s="22">
        <v>2016</v>
      </c>
      <c r="D78" s="33">
        <v>2166</v>
      </c>
      <c r="E78" s="32">
        <v>1108</v>
      </c>
      <c r="F78" s="34">
        <v>8328</v>
      </c>
      <c r="G78" s="33">
        <v>635</v>
      </c>
      <c r="H78" s="32">
        <v>439</v>
      </c>
      <c r="I78" s="32">
        <v>6144</v>
      </c>
      <c r="J78" s="32">
        <v>8021</v>
      </c>
      <c r="K78" s="32">
        <v>404</v>
      </c>
      <c r="L78" s="32">
        <v>1597</v>
      </c>
      <c r="M78" s="32">
        <v>2651</v>
      </c>
      <c r="N78" s="34">
        <v>7241</v>
      </c>
      <c r="O78" s="34">
        <v>4323</v>
      </c>
      <c r="P78" s="34">
        <v>4137</v>
      </c>
      <c r="Q78" s="33">
        <v>2150</v>
      </c>
      <c r="R78" s="32">
        <v>1409</v>
      </c>
      <c r="S78" s="32">
        <f>SUM(D78:R78)</f>
        <v>50753</v>
      </c>
      <c r="T78" s="28">
        <f>(S78-S77)/S77*100</f>
        <v>0.1124349061069907</v>
      </c>
    </row>
    <row r="79" spans="1:20" x14ac:dyDescent="0.2">
      <c r="A79" s="29"/>
      <c r="B79" s="21">
        <v>29</v>
      </c>
      <c r="C79" s="22">
        <v>2017</v>
      </c>
      <c r="D79" s="32">
        <v>3128</v>
      </c>
      <c r="E79" s="32">
        <v>1144</v>
      </c>
      <c r="F79" s="32">
        <v>9612</v>
      </c>
      <c r="G79" s="32">
        <v>662</v>
      </c>
      <c r="H79" s="32">
        <v>292</v>
      </c>
      <c r="I79" s="32">
        <v>6179</v>
      </c>
      <c r="J79" s="32">
        <v>6671</v>
      </c>
      <c r="K79" s="32">
        <v>0</v>
      </c>
      <c r="L79" s="32">
        <v>3</v>
      </c>
      <c r="M79" s="32">
        <v>3448</v>
      </c>
      <c r="N79" s="32">
        <v>6776</v>
      </c>
      <c r="O79" s="32">
        <v>3398</v>
      </c>
      <c r="P79" s="32">
        <v>4076</v>
      </c>
      <c r="Q79" s="32">
        <v>2641</v>
      </c>
      <c r="R79" s="32">
        <v>1596</v>
      </c>
      <c r="S79" s="32">
        <f>SUM(D79:R79)</f>
        <v>49626</v>
      </c>
      <c r="T79" s="28">
        <f t="shared" ref="T79:T82" si="0">(S79-S78)/S78*100</f>
        <v>-2.2205583906370068</v>
      </c>
    </row>
    <row r="80" spans="1:20" x14ac:dyDescent="0.2">
      <c r="A80" s="29"/>
      <c r="B80" s="21">
        <v>30</v>
      </c>
      <c r="C80" s="22">
        <v>2018</v>
      </c>
      <c r="D80" s="32">
        <v>2404</v>
      </c>
      <c r="E80" s="32">
        <v>1246</v>
      </c>
      <c r="F80" s="32">
        <v>11147</v>
      </c>
      <c r="G80" s="32">
        <v>708</v>
      </c>
      <c r="H80" s="32">
        <v>544</v>
      </c>
      <c r="I80" s="32">
        <v>6909</v>
      </c>
      <c r="J80" s="32">
        <v>6838</v>
      </c>
      <c r="K80" s="32">
        <v>563</v>
      </c>
      <c r="L80" s="32">
        <v>2027</v>
      </c>
      <c r="M80" s="32">
        <v>3710</v>
      </c>
      <c r="N80" s="32">
        <v>5251</v>
      </c>
      <c r="O80" s="32">
        <v>3483</v>
      </c>
      <c r="P80" s="32">
        <v>3808</v>
      </c>
      <c r="Q80" s="32">
        <v>2070</v>
      </c>
      <c r="R80" s="32">
        <v>1723</v>
      </c>
      <c r="S80" s="32">
        <f t="shared" ref="S80:S82" si="1">SUM(D80:R80)</f>
        <v>52431</v>
      </c>
      <c r="T80" s="28">
        <f t="shared" si="0"/>
        <v>5.6522790472736073</v>
      </c>
    </row>
    <row r="81" spans="1:21" x14ac:dyDescent="0.2">
      <c r="A81" s="66" t="s">
        <v>34</v>
      </c>
      <c r="B81" s="21">
        <v>1</v>
      </c>
      <c r="C81" s="22">
        <v>2019</v>
      </c>
      <c r="D81" s="32">
        <v>2107</v>
      </c>
      <c r="E81" s="32">
        <v>1007</v>
      </c>
      <c r="F81" s="32">
        <v>10019</v>
      </c>
      <c r="G81" s="32">
        <v>674</v>
      </c>
      <c r="H81" s="32">
        <v>406</v>
      </c>
      <c r="I81" s="32">
        <v>5958</v>
      </c>
      <c r="J81" s="32">
        <v>5692</v>
      </c>
      <c r="K81" s="32">
        <v>389</v>
      </c>
      <c r="L81" s="32">
        <v>2612</v>
      </c>
      <c r="M81" s="32">
        <v>3242</v>
      </c>
      <c r="N81" s="32">
        <v>5535</v>
      </c>
      <c r="O81" s="32">
        <v>3385</v>
      </c>
      <c r="P81" s="32">
        <v>3893</v>
      </c>
      <c r="Q81" s="32">
        <v>2226</v>
      </c>
      <c r="R81" s="32">
        <v>1540</v>
      </c>
      <c r="S81" s="32">
        <f t="shared" si="1"/>
        <v>48685</v>
      </c>
      <c r="T81" s="28">
        <f t="shared" si="0"/>
        <v>-7.1446281779863066</v>
      </c>
    </row>
    <row r="82" spans="1:21" x14ac:dyDescent="0.2">
      <c r="A82" s="66"/>
      <c r="B82" s="21">
        <v>2</v>
      </c>
      <c r="C82" s="22">
        <v>2020</v>
      </c>
      <c r="D82" s="32">
        <v>2012</v>
      </c>
      <c r="E82" s="32">
        <v>1214</v>
      </c>
      <c r="F82" s="32">
        <v>6678</v>
      </c>
      <c r="G82" s="32">
        <v>612</v>
      </c>
      <c r="H82" s="32">
        <v>471</v>
      </c>
      <c r="I82" s="32">
        <v>8421</v>
      </c>
      <c r="J82" s="32">
        <v>5178</v>
      </c>
      <c r="K82" s="32">
        <v>210</v>
      </c>
      <c r="L82" s="32">
        <v>2842</v>
      </c>
      <c r="M82" s="32">
        <v>2310</v>
      </c>
      <c r="N82" s="32">
        <v>3049</v>
      </c>
      <c r="O82" s="32">
        <v>4895</v>
      </c>
      <c r="P82" s="32">
        <v>3709</v>
      </c>
      <c r="Q82" s="32">
        <v>1711</v>
      </c>
      <c r="R82" s="32">
        <v>924</v>
      </c>
      <c r="S82" s="32">
        <f t="shared" si="1"/>
        <v>44236</v>
      </c>
      <c r="T82" s="28">
        <f t="shared" si="0"/>
        <v>-9.1383382972168032</v>
      </c>
    </row>
    <row r="83" spans="1:21" x14ac:dyDescent="0.2">
      <c r="A83" s="66"/>
      <c r="B83" s="21">
        <v>3</v>
      </c>
      <c r="C83" s="22">
        <v>2021</v>
      </c>
      <c r="D83" s="32">
        <v>2074.3879999999999</v>
      </c>
      <c r="E83" s="32">
        <v>1062.5419999999999</v>
      </c>
      <c r="F83" s="32">
        <v>8044.46</v>
      </c>
      <c r="G83" s="32">
        <v>660.44799999999998</v>
      </c>
      <c r="H83" s="32">
        <v>567.39599999999996</v>
      </c>
      <c r="I83" s="32">
        <v>9816.2289999999994</v>
      </c>
      <c r="J83" s="32">
        <v>6057.442</v>
      </c>
      <c r="K83" s="32">
        <v>484.00400000000002</v>
      </c>
      <c r="L83" s="32">
        <v>3640.585</v>
      </c>
      <c r="M83" s="32">
        <v>1926.808</v>
      </c>
      <c r="N83" s="32">
        <v>5212.4809999999998</v>
      </c>
      <c r="O83" s="32">
        <v>2768.7460000000001</v>
      </c>
      <c r="P83" s="32">
        <v>3427.6610000000001</v>
      </c>
      <c r="Q83" s="32">
        <v>1746.3530000000001</v>
      </c>
      <c r="R83" s="32">
        <v>970.33100000000002</v>
      </c>
      <c r="S83" s="32">
        <f t="shared" ref="S83" si="2">SUM(D83:R83)</f>
        <v>48459.873999999996</v>
      </c>
      <c r="T83" s="28">
        <f>(S83-S82)/S82*100</f>
        <v>9.5484989601229682</v>
      </c>
    </row>
    <row r="84" spans="1:21" x14ac:dyDescent="0.2">
      <c r="A84" s="66"/>
      <c r="B84" s="21">
        <v>4</v>
      </c>
      <c r="C84" s="22">
        <v>2022</v>
      </c>
      <c r="D84" s="32">
        <v>1376.8620000000001</v>
      </c>
      <c r="E84" s="32">
        <v>932.33600000000001</v>
      </c>
      <c r="F84" s="32">
        <v>9996.7000000000007</v>
      </c>
      <c r="G84" s="32">
        <v>594.53499999999997</v>
      </c>
      <c r="H84" s="32">
        <v>518.14099999999996</v>
      </c>
      <c r="I84" s="32">
        <v>10955.053</v>
      </c>
      <c r="J84" s="32">
        <v>5507.9679999999998</v>
      </c>
      <c r="K84" s="32">
        <v>320.26600000000002</v>
      </c>
      <c r="L84" s="32">
        <v>1641.4259999999999</v>
      </c>
      <c r="M84" s="32">
        <v>1821.729</v>
      </c>
      <c r="N84" s="32">
        <v>3133.3449999999998</v>
      </c>
      <c r="O84" s="32">
        <v>4662.3850000000002</v>
      </c>
      <c r="P84" s="32">
        <v>3254.6770000000001</v>
      </c>
      <c r="Q84" s="32">
        <v>1357.989</v>
      </c>
      <c r="R84" s="32">
        <v>1129.9100000000001</v>
      </c>
      <c r="S84" s="32">
        <f t="shared" ref="S84:S87" si="3">SUM(D84:R84)</f>
        <v>47203.322000000015</v>
      </c>
      <c r="T84" s="28">
        <f t="shared" ref="T84:T87" si="4">(S84-S83)/S83*100</f>
        <v>-2.5929741377370927</v>
      </c>
    </row>
    <row r="85" spans="1:21" x14ac:dyDescent="0.2">
      <c r="A85" s="66"/>
      <c r="B85" s="21">
        <v>5</v>
      </c>
      <c r="C85" s="22">
        <v>2023</v>
      </c>
      <c r="D85" s="32">
        <v>856</v>
      </c>
      <c r="E85" s="32">
        <v>943</v>
      </c>
      <c r="F85" s="32">
        <v>8337</v>
      </c>
      <c r="G85" s="32">
        <v>575</v>
      </c>
      <c r="H85" s="32">
        <v>443</v>
      </c>
      <c r="I85" s="32">
        <v>10104</v>
      </c>
      <c r="J85" s="32">
        <v>4943</v>
      </c>
      <c r="K85" s="32">
        <v>432</v>
      </c>
      <c r="L85" s="32">
        <v>1324</v>
      </c>
      <c r="M85" s="32">
        <v>2096</v>
      </c>
      <c r="N85" s="32">
        <v>4283</v>
      </c>
      <c r="O85" s="32">
        <v>2581</v>
      </c>
      <c r="P85" s="32">
        <v>3823</v>
      </c>
      <c r="Q85" s="32">
        <v>1482</v>
      </c>
      <c r="R85" s="32">
        <v>1227</v>
      </c>
      <c r="S85" s="32">
        <f t="shared" si="3"/>
        <v>43449</v>
      </c>
      <c r="T85" s="28">
        <f t="shared" si="4"/>
        <v>-7.9535122549214092</v>
      </c>
      <c r="U85" s="49"/>
    </row>
    <row r="86" spans="1:21" x14ac:dyDescent="0.2">
      <c r="A86" s="66"/>
      <c r="B86" s="21">
        <v>6</v>
      </c>
      <c r="C86" s="22">
        <v>2024</v>
      </c>
      <c r="D86" s="32">
        <v>773</v>
      </c>
      <c r="E86" s="32">
        <v>852</v>
      </c>
      <c r="F86" s="32">
        <v>8385</v>
      </c>
      <c r="G86" s="32">
        <v>525</v>
      </c>
      <c r="H86" s="32">
        <v>366</v>
      </c>
      <c r="I86" s="32">
        <v>7681</v>
      </c>
      <c r="J86" s="32">
        <v>4444</v>
      </c>
      <c r="K86" s="32">
        <v>231</v>
      </c>
      <c r="L86" s="32">
        <v>1719</v>
      </c>
      <c r="M86" s="32">
        <v>2691</v>
      </c>
      <c r="N86" s="32">
        <v>3361</v>
      </c>
      <c r="O86" s="32">
        <v>2675</v>
      </c>
      <c r="P86" s="32">
        <v>3363</v>
      </c>
      <c r="Q86" s="32">
        <v>1442</v>
      </c>
      <c r="R86" s="32">
        <v>692</v>
      </c>
      <c r="S86" s="32">
        <f t="shared" si="3"/>
        <v>39200</v>
      </c>
      <c r="T86" s="28">
        <f t="shared" si="4"/>
        <v>-9.7792814564201702</v>
      </c>
      <c r="U86" s="49"/>
    </row>
    <row r="87" spans="1:21" x14ac:dyDescent="0.2">
      <c r="A87" s="67"/>
      <c r="B87" s="51">
        <v>7</v>
      </c>
      <c r="C87" s="52">
        <v>2025</v>
      </c>
      <c r="D87" s="80">
        <v>770</v>
      </c>
      <c r="E87" s="80">
        <v>675</v>
      </c>
      <c r="F87" s="80">
        <v>7191</v>
      </c>
      <c r="G87" s="80">
        <v>509</v>
      </c>
      <c r="H87" s="80">
        <v>402</v>
      </c>
      <c r="I87" s="80">
        <v>8080</v>
      </c>
      <c r="J87" s="80">
        <v>4290</v>
      </c>
      <c r="K87" s="80">
        <v>439</v>
      </c>
      <c r="L87" s="80">
        <v>1136</v>
      </c>
      <c r="M87" s="80">
        <v>2537</v>
      </c>
      <c r="N87" s="80">
        <v>3093</v>
      </c>
      <c r="O87" s="80">
        <v>2278</v>
      </c>
      <c r="P87" s="80">
        <v>3066</v>
      </c>
      <c r="Q87" s="80">
        <v>982</v>
      </c>
      <c r="R87" s="80">
        <v>1029</v>
      </c>
      <c r="S87" s="80">
        <f t="shared" si="3"/>
        <v>36477</v>
      </c>
      <c r="T87" s="71">
        <f t="shared" si="4"/>
        <v>-6.9464285714285712</v>
      </c>
    </row>
    <row r="89" spans="1:21" x14ac:dyDescent="0.2">
      <c r="A89" s="73" t="s">
        <v>35</v>
      </c>
      <c r="Q89" s="49"/>
    </row>
    <row r="90" spans="1:21" x14ac:dyDescent="0.2">
      <c r="A90" s="73"/>
      <c r="S90" s="6"/>
      <c r="T90" s="6"/>
    </row>
    <row r="91" spans="1:21" x14ac:dyDescent="0.2">
      <c r="A91" s="74" t="s">
        <v>36</v>
      </c>
    </row>
    <row r="92" spans="1:21" x14ac:dyDescent="0.2">
      <c r="A92" s="6"/>
    </row>
    <row r="97" spans="1:1" x14ac:dyDescent="0.2">
      <c r="A97" s="73"/>
    </row>
    <row r="99" spans="1:1" x14ac:dyDescent="0.2">
      <c r="A99" s="74"/>
    </row>
  </sheetData>
  <mergeCells count="31">
    <mergeCell ref="H5:H7"/>
    <mergeCell ref="I5:I7"/>
    <mergeCell ref="R5:R7"/>
    <mergeCell ref="S5:S7"/>
    <mergeCell ref="T5:T7"/>
    <mergeCell ref="A8:B8"/>
    <mergeCell ref="A62:C65"/>
    <mergeCell ref="D62:D65"/>
    <mergeCell ref="E62:E65"/>
    <mergeCell ref="F62:F65"/>
    <mergeCell ref="G62:G65"/>
    <mergeCell ref="H62:H65"/>
    <mergeCell ref="I62:I65"/>
    <mergeCell ref="J62:J65"/>
    <mergeCell ref="A4:C7"/>
    <mergeCell ref="D4:T4"/>
    <mergeCell ref="D5:D7"/>
    <mergeCell ref="E5:E7"/>
    <mergeCell ref="F5:F7"/>
    <mergeCell ref="G5:G7"/>
    <mergeCell ref="Q62:Q65"/>
    <mergeCell ref="R62:R65"/>
    <mergeCell ref="S62:S65"/>
    <mergeCell ref="T62:T64"/>
    <mergeCell ref="A66:B66"/>
    <mergeCell ref="K62:K65"/>
    <mergeCell ref="L62:L65"/>
    <mergeCell ref="M62:M65"/>
    <mergeCell ref="N62:N65"/>
    <mergeCell ref="O62:O65"/>
    <mergeCell ref="P62:P65"/>
  </mergeCells>
  <phoneticPr fontId="3"/>
  <printOptions horizontalCentered="1"/>
  <pageMargins left="0.78740157480314965" right="0.78740157480314965" top="0.82677165354330717" bottom="0.39370078740157483" header="0.51181102362204722" footer="0.51181102362204722"/>
  <pageSetup paperSize="9" scale="73" orientation="landscape" r:id="rId1"/>
  <headerFooter alignWithMargins="0"/>
  <rowBreaks count="1" manualBreakCount="1">
    <brk id="92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５－２（島根県）</vt:lpstr>
      <vt:lpstr>５－２（全国）</vt:lpstr>
      <vt:lpstr>'５－２（全国）'!Print_Area</vt:lpstr>
      <vt:lpstr>'５－２（島根県）'!Print_Area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2026-02-13T08:13:16Z</cp:lastPrinted>
  <dcterms:created xsi:type="dcterms:W3CDTF">2026-02-13T08:12:58Z</dcterms:created>
  <dcterms:modified xsi:type="dcterms:W3CDTF">2026-02-19T07:54:14Z</dcterms:modified>
</cp:coreProperties>
</file>