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30" activeTab="0"/>
  </bookViews>
  <sheets>
    <sheet name="県民所得・財政" sheetId="1" r:id="rId1"/>
  </sheets>
  <definedNames>
    <definedName name="_xlnm.Print_Area" localSheetId="0">'県民所得・財政'!$A$1:$Q$62</definedName>
    <definedName name="_xlnm.Print_Titles" localSheetId="0">'県民所得・財政'!$A:$C</definedName>
  </definedNames>
  <calcPr fullCalcOnLoad="1"/>
</workbook>
</file>

<file path=xl/sharedStrings.xml><?xml version="1.0" encoding="utf-8"?>
<sst xmlns="http://schemas.openxmlformats.org/spreadsheetml/2006/main" count="84" uniqueCount="71">
  <si>
    <t>神奈川県</t>
  </si>
  <si>
    <t>和歌山県</t>
  </si>
  <si>
    <t>鹿児島県</t>
  </si>
  <si>
    <t>都　道　府　県</t>
  </si>
  <si>
    <t>資料</t>
  </si>
  <si>
    <t>順位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</si>
  <si>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</si>
  <si>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</si>
  <si>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</si>
  <si>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</si>
  <si>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</si>
  <si>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</si>
  <si>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</si>
  <si>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</si>
  <si>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</si>
  <si>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</si>
  <si>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</si>
  <si>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</si>
  <si>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</si>
  <si>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</si>
  <si>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</si>
  <si>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</si>
  <si>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</si>
  <si>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</si>
  <si>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</si>
  <si>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</si>
  <si>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</si>
  <si>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</si>
  <si>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</si>
  <si>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</si>
  <si>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</si>
  <si>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</si>
  <si>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</si>
  <si>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</si>
  <si>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</si>
  <si>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</si>
  <si>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</si>
  <si>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</si>
  <si>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</si>
  <si>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</si>
  <si>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</si>
  <si>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</si>
  <si>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</si>
  <si>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</si>
  <si>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</si>
  <si>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</si>
  <si>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</si>
  <si>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</si>
  <si>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</si>
  <si>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</si>
  <si>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</si>
  <si>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億円</t>
  </si>
  <si>
    <t>総務省自治財政局　　　　　　　　　　　　　　　　　　　　　　　　　　　　　　　　「都道府県決算状況調」</t>
  </si>
  <si>
    <t>円</t>
  </si>
  <si>
    <t>総務省自治財政局　　　　　　　「都道府県決算状況調」　　　　　総務省統計局　　　　　　　　　　　「人口推計年報」</t>
  </si>
  <si>
    <t>都道府県別データ一覧（５）</t>
  </si>
  <si>
    <t>１人当たり普通会計歳出決算額　　　　　　（平成20年度）</t>
  </si>
  <si>
    <t>1人あたり国税徴収決定済額の全国値には、国税通則法第43条第3項に基づく国税局引受分も含む。</t>
  </si>
  <si>
    <t xml:space="preserve"> </t>
  </si>
  <si>
    <t>千円</t>
  </si>
  <si>
    <t>総務省自治財政局
「都道府県決算状況調」
総務省統計局「人口推計」</t>
  </si>
  <si>
    <t>国税庁「国税庁統計年報」　　　　　　　　　　　　　　総務省統計局「人口推計」</t>
  </si>
  <si>
    <t>百万円</t>
  </si>
  <si>
    <t>５．県民所得・財政（都道県別情報）</t>
  </si>
  <si>
    <t>県内総生産（名目）　　　（令和2年度）</t>
  </si>
  <si>
    <t>1 人 当 た り　　　　　　　県　民　所　得　　　　　（令和2年度）</t>
  </si>
  <si>
    <t>財 政 力 指 数　　　　　（令和2～令和4　　　　年度平均）</t>
  </si>
  <si>
    <t>普 通 会 計   歳出決算額   （令和4年度）</t>
  </si>
  <si>
    <t>1人当たり普 通 会 計           歳出決算額 
（令和4年度）</t>
  </si>
  <si>
    <t>1人当たり国税徴収
決定済額　　　　　　　　（令和4年度）</t>
  </si>
  <si>
    <t>内閣府経済社会総合研究所　　　　　　　　　　　　　　　　　　　　　　「県民経済計算（令和2年度）」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</si>
</sst>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.00000"/>
    <numFmt numFmtId="178" formatCode="#,##0.00000"/>
    <numFmt numFmtId="179" formatCode="#\ ###\ ##0"/>
    <numFmt numFmtId="180" formatCode="#\ ###\ ##0.00"/>
    <numFmt numFmtId="181" formatCode="0.0_);[Red]\(0.0\)"/>
    <numFmt numFmtId="182" formatCode="0.0;&quot;△ &quot;0.0"/>
    <numFmt numFmtId="183" formatCode="0.0_ "/>
    <numFmt numFmtId="184" formatCode="_ * #,##0.0_ ;_ * \-#,##0.0_ ;_ * &quot;-&quot;?_ ;_ @_ "/>
    <numFmt numFmtId="185" formatCode="#,##0.0"/>
    <numFmt numFmtId="186" formatCode="#,##0.0;[Red]\-#,##0.0"/>
    <numFmt numFmtId="187" formatCode="0.0"/>
    <numFmt numFmtId="188" formatCode="#,##0_ "/>
    <numFmt numFmtId="189" formatCode="0_);[Red]\(0\)"/>
    <numFmt numFmtId="190" formatCode="#,##0_);[Red]\(#,##0\)"/>
    <numFmt numFmtId="191" formatCode="0.0%"/>
    <numFmt numFmtId="192" formatCode="0_ "/>
    <numFmt numFmtId="193" formatCode="#,##0_);\(#,##0\)"/>
    <numFmt numFmtId="194" formatCode="#,##0.0_ "/>
    <numFmt numFmtId="195" formatCode="#,##0.00_ "/>
    <numFmt numFmtId="196" formatCode="#,##0.0;&quot;△ &quot;#,##0.0"/>
    <numFmt numFmtId="197" formatCode="#,##0.0\ ;&quot;△ &quot;#,##0.0\ "/>
    <numFmt numFmtId="198" formatCode="#,##0.0_);[Red]\(#,##0.0\)"/>
    <numFmt numFmtId="199" formatCode="0.00000_ "/>
    <numFmt numFmtId="200" formatCode="#,##0.00000;[Red]\-#,##0.00000"/>
    <numFmt numFmtId="201" formatCode="0.0\ "/>
    <numFmt numFmtId="202" formatCode="#,##0.000_ "/>
    <numFmt numFmtId="203" formatCode="0.00_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_ ;[Red]\-#,##0\ "/>
    <numFmt numFmtId="209" formatCode="0.00000_);[Red]\(0.00000\)"/>
    <numFmt numFmtId="210" formatCode="\ ###,###,###,###,##0;&quot;-&quot;###,###,###,###,##0"/>
    <numFmt numFmtId="211" formatCode="0.00000;&quot;△ &quot;0.00000"/>
    <numFmt numFmtId="212" formatCode="0.00000;&quot;▲ &quot;0.00000"/>
    <numFmt numFmtId="213" formatCode="#,##0;&quot;△ &quot;#,##0"/>
  </numFmts>
  <fonts count="5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name val="GulimChe"/>
      <family val="3"/>
    </font>
    <font>
      <b/>
      <sz val="10"/>
      <name val="GulimChe"/>
      <family val="3"/>
    </font>
    <font>
      <sz val="12"/>
      <name val="GulimChe"/>
      <family val="3"/>
    </font>
    <font>
      <sz val="10"/>
      <name val="GulimChe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GulimCh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8" fillId="0" borderId="0">
      <alignment/>
      <protection/>
    </xf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/>
    </xf>
    <xf numFmtId="38" fontId="9" fillId="0" borderId="0" xfId="49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distributed"/>
    </xf>
    <xf numFmtId="49" fontId="11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195" fontId="15" fillId="0" borderId="1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39" fontId="1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39" fontId="14" fillId="0" borderId="11" xfId="0" applyNumberFormat="1" applyFont="1" applyFill="1" applyBorder="1" applyAlignment="1">
      <alignment horizontal="left"/>
    </xf>
    <xf numFmtId="190" fontId="12" fillId="0" borderId="0" xfId="0" applyNumberFormat="1" applyFont="1" applyFill="1" applyBorder="1" applyAlignment="1">
      <alignment/>
    </xf>
    <xf numFmtId="200" fontId="7" fillId="0" borderId="0" xfId="0" applyNumberFormat="1" applyFont="1" applyFill="1" applyBorder="1" applyAlignment="1">
      <alignment/>
    </xf>
    <xf numFmtId="190" fontId="12" fillId="0" borderId="0" xfId="49" applyNumberFormat="1" applyFont="1" applyFill="1" applyBorder="1" applyAlignment="1">
      <alignment/>
    </xf>
    <xf numFmtId="190" fontId="11" fillId="0" borderId="0" xfId="49" applyNumberFormat="1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right"/>
    </xf>
    <xf numFmtId="190" fontId="12" fillId="0" borderId="13" xfId="49" applyNumberFormat="1" applyFont="1" applyFill="1" applyBorder="1" applyAlignment="1">
      <alignment horizontal="right"/>
    </xf>
    <xf numFmtId="190" fontId="12" fillId="0" borderId="13" xfId="0" applyNumberFormat="1" applyFont="1" applyFill="1" applyBorder="1" applyAlignment="1">
      <alignment/>
    </xf>
    <xf numFmtId="190" fontId="11" fillId="0" borderId="13" xfId="49" applyNumberFormat="1" applyFont="1" applyFill="1" applyBorder="1" applyAlignment="1">
      <alignment horizontal="right"/>
    </xf>
    <xf numFmtId="190" fontId="12" fillId="0" borderId="13" xfId="49" applyNumberFormat="1" applyFont="1" applyFill="1" applyBorder="1" applyAlignment="1">
      <alignment vertical="center"/>
    </xf>
    <xf numFmtId="190" fontId="11" fillId="0" borderId="13" xfId="49" applyNumberFormat="1" applyFont="1" applyFill="1" applyBorder="1" applyAlignment="1">
      <alignment/>
    </xf>
    <xf numFmtId="49" fontId="11" fillId="0" borderId="14" xfId="0" applyNumberFormat="1" applyFont="1" applyFill="1" applyBorder="1" applyAlignment="1">
      <alignment horizontal="center"/>
    </xf>
    <xf numFmtId="190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/>
    </xf>
    <xf numFmtId="190" fontId="12" fillId="0" borderId="0" xfId="49" applyNumberFormat="1" applyFont="1" applyFill="1" applyAlignment="1">
      <alignment horizontal="right"/>
    </xf>
    <xf numFmtId="190" fontId="11" fillId="0" borderId="0" xfId="49" applyNumberFormat="1" applyFont="1" applyFill="1" applyAlignment="1">
      <alignment horizontal="right"/>
    </xf>
    <xf numFmtId="190" fontId="12" fillId="0" borderId="0" xfId="49" applyNumberFormat="1" applyFont="1" applyFill="1" applyAlignment="1">
      <alignment vertical="center"/>
    </xf>
    <xf numFmtId="190" fontId="11" fillId="0" borderId="0" xfId="49" applyNumberFormat="1" applyFont="1" applyFill="1" applyAlignment="1">
      <alignment/>
    </xf>
    <xf numFmtId="49" fontId="11" fillId="0" borderId="0" xfId="0" applyNumberFormat="1" applyFont="1" applyFill="1" applyAlignment="1">
      <alignment horizontal="center"/>
    </xf>
    <xf numFmtId="200" fontId="7" fillId="0" borderId="0" xfId="0" applyNumberFormat="1" applyFont="1" applyFill="1" applyAlignment="1">
      <alignment/>
    </xf>
    <xf numFmtId="0" fontId="7" fillId="0" borderId="13" xfId="0" applyFont="1" applyFill="1" applyBorder="1" applyAlignment="1">
      <alignment horizontal="right"/>
    </xf>
    <xf numFmtId="190" fontId="12" fillId="0" borderId="13" xfId="0" applyNumberFormat="1" applyFont="1" applyFill="1" applyBorder="1" applyAlignment="1">
      <alignment vertical="center"/>
    </xf>
    <xf numFmtId="190" fontId="12" fillId="0" borderId="13" xfId="49" applyNumberFormat="1" applyFont="1" applyFill="1" applyBorder="1" applyAlignment="1">
      <alignment/>
    </xf>
    <xf numFmtId="190" fontId="7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208" fontId="53" fillId="0" borderId="0" xfId="0" applyNumberFormat="1" applyFont="1" applyBorder="1" applyAlignment="1">
      <alignment vertical="center"/>
    </xf>
    <xf numFmtId="208" fontId="54" fillId="0" borderId="0" xfId="0" applyNumberFormat="1" applyFont="1" applyBorder="1" applyAlignment="1">
      <alignment vertical="center"/>
    </xf>
    <xf numFmtId="195" fontId="15" fillId="0" borderId="0" xfId="0" applyNumberFormat="1" applyFont="1" applyFill="1" applyBorder="1" applyAlignment="1">
      <alignment/>
    </xf>
    <xf numFmtId="38" fontId="53" fillId="0" borderId="0" xfId="0" applyNumberFormat="1" applyFont="1" applyAlignment="1">
      <alignment vertical="center"/>
    </xf>
    <xf numFmtId="38" fontId="54" fillId="0" borderId="0" xfId="0" applyNumberFormat="1" applyFont="1" applyAlignment="1">
      <alignment vertical="center"/>
    </xf>
    <xf numFmtId="212" fontId="17" fillId="0" borderId="13" xfId="0" applyNumberFormat="1" applyFont="1" applyFill="1" applyBorder="1" applyAlignment="1">
      <alignment vertical="center"/>
    </xf>
    <xf numFmtId="209" fontId="12" fillId="0" borderId="13" xfId="0" applyNumberFormat="1" applyFont="1" applyFill="1" applyBorder="1" applyAlignment="1">
      <alignment/>
    </xf>
    <xf numFmtId="212" fontId="18" fillId="0" borderId="13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39" fontId="14" fillId="0" borderId="0" xfId="0" applyNumberFormat="1" applyFont="1" applyFill="1" applyAlignment="1">
      <alignment horizontal="left"/>
    </xf>
    <xf numFmtId="39" fontId="14" fillId="0" borderId="0" xfId="0" applyNumberFormat="1" applyFont="1" applyFill="1" applyBorder="1" applyAlignment="1">
      <alignment horizontal="left"/>
    </xf>
    <xf numFmtId="0" fontId="13" fillId="0" borderId="18" xfId="0" applyFont="1" applyFill="1" applyBorder="1" applyAlignment="1">
      <alignment horizontal="center" vertical="center" textRotation="255"/>
    </xf>
    <xf numFmtId="0" fontId="13" fillId="0" borderId="17" xfId="0" applyFont="1" applyFill="1" applyBorder="1" applyAlignment="1">
      <alignment horizontal="center" vertical="center" textRotation="255"/>
    </xf>
    <xf numFmtId="0" fontId="13" fillId="0" borderId="19" xfId="0" applyFont="1" applyFill="1" applyBorder="1" applyAlignment="1">
      <alignment horizontal="center" vertical="center" textRotation="255"/>
    </xf>
    <xf numFmtId="0" fontId="13" fillId="0" borderId="14" xfId="0" applyFont="1" applyFill="1" applyBorder="1" applyAlignment="1">
      <alignment horizontal="center" vertical="center" textRotation="255"/>
    </xf>
    <xf numFmtId="0" fontId="13" fillId="0" borderId="20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right"/>
    </xf>
    <xf numFmtId="195" fontId="35" fillId="0" borderId="21" xfId="0" applyNumberFormat="1" applyFont="1" applyFill="1" applyBorder="1" applyAlignment="1">
      <alignment vertical="center"/>
    </xf>
    <xf numFmtId="195" fontId="35" fillId="0" borderId="0" xfId="0" applyNumberFormat="1" applyFont="1" applyFill="1" applyBorder="1" applyAlignment="1">
      <alignment vertical="center"/>
    </xf>
    <xf numFmtId="0" fontId="15" fillId="0" borderId="21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>
      <alignment horizontal="center"/>
    </xf>
    <xf numFmtId="0" fontId="35" fillId="0" borderId="21" xfId="0" applyNumberFormat="1" applyFont="1" applyFill="1" applyBorder="1" applyAlignment="1">
      <alignment horizontal="center"/>
    </xf>
    <xf numFmtId="0" fontId="35" fillId="0" borderId="0" xfId="0" applyNumberFormat="1" applyFont="1" applyFill="1" applyBorder="1" applyAlignment="1" applyProtection="1">
      <alignment horizontal="center"/>
      <protection/>
    </xf>
    <xf numFmtId="0" fontId="35" fillId="0" borderId="0" xfId="0" applyNumberFormat="1" applyFont="1" applyFill="1" applyBorder="1" applyAlignment="1">
      <alignment horizontal="center"/>
    </xf>
    <xf numFmtId="195" fontId="15" fillId="0" borderId="22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39" fontId="13" fillId="0" borderId="0" xfId="0" applyNumberFormat="1" applyFont="1" applyFill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showGridLines="0" tabSelected="1" view="pageBreakPreview" zoomScale="130" zoomScaleNormal="130" zoomScaleSheetLayoutView="13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T2" sqref="T2"/>
    </sheetView>
  </sheetViews>
  <sheetFormatPr defaultColWidth="9" defaultRowHeight="14.25"/>
  <cols>
    <col min="1" max="1" width="2.59765625" style="1" customWidth="1"/>
    <col min="2" max="2" width="13.59765625" style="1" customWidth="1"/>
    <col min="3" max="3" width="2.59765625" style="1" customWidth="1"/>
    <col min="4" max="4" width="17.8984375" style="1" customWidth="1"/>
    <col min="5" max="5" width="4.5" style="85" bestFit="1" customWidth="1"/>
    <col min="6" max="6" width="17.8984375" style="1" customWidth="1"/>
    <col min="7" max="7" width="4.5" style="85" bestFit="1" customWidth="1"/>
    <col min="8" max="8" width="17.8984375" style="1" customWidth="1"/>
    <col min="9" max="9" width="4.5" style="16" bestFit="1" customWidth="1"/>
    <col min="10" max="10" width="17.8984375" style="21" customWidth="1"/>
    <col min="11" max="11" width="4.5" style="16" bestFit="1" customWidth="1"/>
    <col min="12" max="12" width="17.8984375" style="21" hidden="1" customWidth="1"/>
    <col min="13" max="13" width="4.5" style="16" hidden="1" customWidth="1"/>
    <col min="14" max="14" width="17.8984375" style="16" customWidth="1"/>
    <col min="15" max="15" width="4.5" style="16" customWidth="1"/>
    <col min="16" max="16" width="17.8984375" style="21" customWidth="1"/>
    <col min="17" max="17" width="4.5" style="16" bestFit="1" customWidth="1"/>
    <col min="18" max="18" width="1.4921875" style="1" customWidth="1"/>
    <col min="19" max="19" width="9" style="1" customWidth="1"/>
    <col min="20" max="20" width="17.5" style="1" bestFit="1" customWidth="1"/>
    <col min="21" max="16384" width="9" style="1" customWidth="1"/>
  </cols>
  <sheetData>
    <row r="1" ht="13.5">
      <c r="A1" s="57" t="s">
        <v>63</v>
      </c>
    </row>
    <row r="2" ht="18" customHeight="1">
      <c r="A2" s="1" t="s">
        <v>55</v>
      </c>
    </row>
    <row r="3" spans="1:17" ht="13.5" customHeight="1" thickBot="1">
      <c r="A3" s="2"/>
      <c r="B3" s="3"/>
      <c r="C3" s="3"/>
      <c r="D3" s="86"/>
      <c r="E3" s="86"/>
      <c r="F3" s="86"/>
      <c r="G3" s="87"/>
      <c r="H3" s="86"/>
      <c r="I3" s="88"/>
      <c r="J3" s="86"/>
      <c r="K3" s="23"/>
      <c r="L3" s="22"/>
      <c r="M3" s="23"/>
      <c r="N3" s="86"/>
      <c r="O3" s="88"/>
      <c r="P3" s="86"/>
      <c r="Q3" s="88"/>
    </row>
    <row r="4" spans="1:17" ht="26.25" customHeight="1" thickTop="1">
      <c r="A4" s="76" t="s">
        <v>3</v>
      </c>
      <c r="B4" s="76"/>
      <c r="C4" s="77"/>
      <c r="D4" s="80" t="s">
        <v>64</v>
      </c>
      <c r="E4" s="89" t="s">
        <v>5</v>
      </c>
      <c r="F4" s="80" t="s">
        <v>65</v>
      </c>
      <c r="G4" s="89" t="s">
        <v>5</v>
      </c>
      <c r="H4" s="66" t="s">
        <v>66</v>
      </c>
      <c r="I4" s="90" t="s">
        <v>5</v>
      </c>
      <c r="J4" s="80" t="s">
        <v>67</v>
      </c>
      <c r="K4" s="89" t="s">
        <v>5</v>
      </c>
      <c r="L4" s="66" t="s">
        <v>56</v>
      </c>
      <c r="M4" s="90" t="s">
        <v>5</v>
      </c>
      <c r="N4" s="68" t="s">
        <v>68</v>
      </c>
      <c r="O4" s="89" t="s">
        <v>5</v>
      </c>
      <c r="P4" s="64" t="s">
        <v>69</v>
      </c>
      <c r="Q4" s="90" t="s">
        <v>5</v>
      </c>
    </row>
    <row r="5" spans="1:17" ht="26.25" customHeight="1">
      <c r="A5" s="78"/>
      <c r="B5" s="78"/>
      <c r="C5" s="79"/>
      <c r="D5" s="81"/>
      <c r="E5" s="91"/>
      <c r="F5" s="81"/>
      <c r="G5" s="91"/>
      <c r="H5" s="67"/>
      <c r="I5" s="92"/>
      <c r="J5" s="81"/>
      <c r="K5" s="91"/>
      <c r="L5" s="67"/>
      <c r="M5" s="92"/>
      <c r="N5" s="69"/>
      <c r="O5" s="91"/>
      <c r="P5" s="65"/>
      <c r="Q5" s="92"/>
    </row>
    <row r="6" spans="1:17" ht="12.75">
      <c r="A6" s="4"/>
      <c r="B6" s="4"/>
      <c r="C6" s="4"/>
      <c r="D6" s="29" t="s">
        <v>51</v>
      </c>
      <c r="E6" s="93"/>
      <c r="F6" s="37" t="s">
        <v>59</v>
      </c>
      <c r="G6" s="93"/>
      <c r="H6" s="4"/>
      <c r="I6" s="94"/>
      <c r="J6" s="44" t="s">
        <v>62</v>
      </c>
      <c r="K6" s="93"/>
      <c r="L6" s="17" t="s">
        <v>53</v>
      </c>
      <c r="M6" s="94"/>
      <c r="N6" s="48" t="s">
        <v>53</v>
      </c>
      <c r="O6" s="93"/>
      <c r="P6" s="37" t="s">
        <v>53</v>
      </c>
      <c r="Q6" s="94"/>
    </row>
    <row r="7" spans="1:20" s="7" customFormat="1" ht="17.25">
      <c r="A7" s="5"/>
      <c r="B7" s="6" t="s">
        <v>6</v>
      </c>
      <c r="C7" s="5"/>
      <c r="D7" s="30">
        <v>5587783</v>
      </c>
      <c r="E7" s="95" t="s">
        <v>58</v>
      </c>
      <c r="F7" s="38">
        <v>2975</v>
      </c>
      <c r="G7" s="95" t="s">
        <v>58</v>
      </c>
      <c r="H7" s="54">
        <v>0.49378</v>
      </c>
      <c r="I7" s="96" t="s">
        <v>58</v>
      </c>
      <c r="J7" s="45">
        <v>61739544</v>
      </c>
      <c r="K7" s="95" t="s">
        <v>58</v>
      </c>
      <c r="L7" s="26">
        <v>370806</v>
      </c>
      <c r="M7" s="96"/>
      <c r="N7" s="49">
        <v>494127</v>
      </c>
      <c r="O7" s="95" t="s">
        <v>58</v>
      </c>
      <c r="P7" s="52">
        <v>657472</v>
      </c>
      <c r="Q7" s="96" t="s">
        <v>58</v>
      </c>
      <c r="T7" s="8"/>
    </row>
    <row r="8" spans="1:20" s="7" customFormat="1" ht="6" customHeight="1">
      <c r="A8" s="5"/>
      <c r="B8" s="6"/>
      <c r="C8" s="5"/>
      <c r="D8" s="31"/>
      <c r="E8" s="95"/>
      <c r="F8" s="24"/>
      <c r="G8" s="95"/>
      <c r="H8" s="55"/>
      <c r="I8" s="96"/>
      <c r="J8" s="31"/>
      <c r="K8" s="95"/>
      <c r="L8" s="24"/>
      <c r="M8" s="96"/>
      <c r="N8" s="50"/>
      <c r="O8" s="95"/>
      <c r="P8" s="53"/>
      <c r="Q8" s="96"/>
      <c r="T8" s="8"/>
    </row>
    <row r="9" spans="1:18" ht="13.5">
      <c r="A9" s="9"/>
      <c r="B9" s="10" t="s">
        <v>7</v>
      </c>
      <c r="C9" s="9"/>
      <c r="D9" s="32">
        <v>197256</v>
      </c>
      <c r="E9" s="97">
        <f aca="true" t="shared" si="0" ref="E9:E55">RANK(D9,D$9:D$55)</f>
        <v>8</v>
      </c>
      <c r="F9" s="39">
        <v>2682</v>
      </c>
      <c r="G9" s="97">
        <f aca="true" t="shared" si="1" ref="G9:G55">RANK(F9,F$9:F$55)</f>
        <v>31</v>
      </c>
      <c r="H9" s="56">
        <v>0.44422</v>
      </c>
      <c r="I9" s="97">
        <f aca="true" t="shared" si="2" ref="I9:I55">RANK(H9,H$9:H$55)</f>
        <v>26</v>
      </c>
      <c r="J9" s="34">
        <v>3058480</v>
      </c>
      <c r="K9" s="97">
        <f aca="true" t="shared" si="3" ref="K9:K55">RANK(J9,J$9:J$55)</f>
        <v>3</v>
      </c>
      <c r="L9" s="27">
        <v>451324</v>
      </c>
      <c r="M9" s="98">
        <f aca="true" t="shared" si="4" ref="M9:M55">RANK(L9,$L$9:$L$55)</f>
        <v>20</v>
      </c>
      <c r="N9" s="50">
        <v>594994</v>
      </c>
      <c r="O9" s="97">
        <f aca="true" t="shared" si="5" ref="O9:O55">RANK(N9,N$9:N$55)</f>
        <v>20</v>
      </c>
      <c r="P9" s="53">
        <v>351355</v>
      </c>
      <c r="Q9" s="99">
        <f aca="true" t="shared" si="6" ref="Q9:Q55">RANK(P9,P$9:P$55)</f>
        <v>23</v>
      </c>
      <c r="R9" s="21"/>
    </row>
    <row r="10" spans="1:18" ht="13.5">
      <c r="A10" s="9"/>
      <c r="B10" s="10" t="s">
        <v>8</v>
      </c>
      <c r="C10" s="9"/>
      <c r="D10" s="32">
        <v>44566</v>
      </c>
      <c r="E10" s="97">
        <f t="shared" si="0"/>
        <v>33</v>
      </c>
      <c r="F10" s="39">
        <v>2633</v>
      </c>
      <c r="G10" s="97">
        <f t="shared" si="1"/>
        <v>34</v>
      </c>
      <c r="H10" s="56">
        <v>0.34201</v>
      </c>
      <c r="I10" s="97">
        <f t="shared" si="2"/>
        <v>37</v>
      </c>
      <c r="J10" s="34">
        <v>770616</v>
      </c>
      <c r="K10" s="97">
        <f t="shared" si="3"/>
        <v>28</v>
      </c>
      <c r="L10" s="27">
        <v>501356</v>
      </c>
      <c r="M10" s="98">
        <f t="shared" si="4"/>
        <v>9</v>
      </c>
      <c r="N10" s="50">
        <v>639838</v>
      </c>
      <c r="O10" s="97">
        <f t="shared" si="5"/>
        <v>15</v>
      </c>
      <c r="P10" s="53">
        <v>253720</v>
      </c>
      <c r="Q10" s="99">
        <f t="shared" si="6"/>
        <v>40</v>
      </c>
      <c r="R10" s="21"/>
    </row>
    <row r="11" spans="1:18" ht="13.5">
      <c r="A11" s="9"/>
      <c r="B11" s="10" t="s">
        <v>9</v>
      </c>
      <c r="C11" s="9"/>
      <c r="D11" s="32">
        <v>47474</v>
      </c>
      <c r="E11" s="97">
        <f t="shared" si="0"/>
        <v>28</v>
      </c>
      <c r="F11" s="39">
        <v>2666</v>
      </c>
      <c r="G11" s="97">
        <f t="shared" si="1"/>
        <v>32</v>
      </c>
      <c r="H11" s="56">
        <v>0.35368</v>
      </c>
      <c r="I11" s="97">
        <f t="shared" si="2"/>
        <v>36</v>
      </c>
      <c r="J11" s="34">
        <v>824677</v>
      </c>
      <c r="K11" s="97">
        <f t="shared" si="3"/>
        <v>25</v>
      </c>
      <c r="L11" s="27">
        <v>491284</v>
      </c>
      <c r="M11" s="98">
        <f t="shared" si="4"/>
        <v>12</v>
      </c>
      <c r="N11" s="50">
        <v>698527</v>
      </c>
      <c r="O11" s="97">
        <f t="shared" si="5"/>
        <v>10</v>
      </c>
      <c r="P11" s="53">
        <v>238642</v>
      </c>
      <c r="Q11" s="99">
        <f t="shared" si="6"/>
        <v>44</v>
      </c>
      <c r="R11" s="21"/>
    </row>
    <row r="12" spans="1:18" ht="13.5">
      <c r="A12" s="9"/>
      <c r="B12" s="10" t="s">
        <v>10</v>
      </c>
      <c r="C12" s="9"/>
      <c r="D12" s="32">
        <v>94852</v>
      </c>
      <c r="E12" s="97">
        <f t="shared" si="0"/>
        <v>14</v>
      </c>
      <c r="F12" s="39">
        <v>2803</v>
      </c>
      <c r="G12" s="97">
        <f t="shared" si="1"/>
        <v>23</v>
      </c>
      <c r="H12" s="56">
        <v>0.59081</v>
      </c>
      <c r="I12" s="97">
        <f t="shared" si="2"/>
        <v>13</v>
      </c>
      <c r="J12" s="34">
        <v>1097821</v>
      </c>
      <c r="K12" s="97">
        <f t="shared" si="3"/>
        <v>17</v>
      </c>
      <c r="L12" s="27">
        <v>334809</v>
      </c>
      <c r="M12" s="98">
        <f t="shared" si="4"/>
        <v>37</v>
      </c>
      <c r="N12" s="50">
        <v>481505</v>
      </c>
      <c r="O12" s="97">
        <f t="shared" si="5"/>
        <v>34</v>
      </c>
      <c r="P12" s="53">
        <v>399340</v>
      </c>
      <c r="Q12" s="99">
        <f t="shared" si="6"/>
        <v>12</v>
      </c>
      <c r="R12" s="21"/>
    </row>
    <row r="13" spans="1:18" ht="13.5">
      <c r="A13" s="9"/>
      <c r="B13" s="10" t="s">
        <v>11</v>
      </c>
      <c r="C13" s="9"/>
      <c r="D13" s="32">
        <v>35305</v>
      </c>
      <c r="E13" s="97">
        <f t="shared" si="0"/>
        <v>42</v>
      </c>
      <c r="F13" s="39">
        <v>2583</v>
      </c>
      <c r="G13" s="97">
        <f t="shared" si="1"/>
        <v>37</v>
      </c>
      <c r="H13" s="56">
        <v>0.3094</v>
      </c>
      <c r="I13" s="97">
        <f t="shared" si="2"/>
        <v>44</v>
      </c>
      <c r="J13" s="34">
        <v>639205</v>
      </c>
      <c r="K13" s="97">
        <f t="shared" si="3"/>
        <v>35</v>
      </c>
      <c r="L13" s="27">
        <v>538618</v>
      </c>
      <c r="M13" s="98">
        <f t="shared" si="4"/>
        <v>5</v>
      </c>
      <c r="N13" s="50">
        <v>687390</v>
      </c>
      <c r="O13" s="97">
        <f t="shared" si="5"/>
        <v>11</v>
      </c>
      <c r="P13" s="53">
        <v>235378</v>
      </c>
      <c r="Q13" s="99">
        <f t="shared" si="6"/>
        <v>45</v>
      </c>
      <c r="R13" s="21"/>
    </row>
    <row r="14" spans="1:18" ht="13.5">
      <c r="A14" s="9"/>
      <c r="B14" s="10" t="s">
        <v>12</v>
      </c>
      <c r="C14" s="9"/>
      <c r="D14" s="32">
        <v>42842</v>
      </c>
      <c r="E14" s="97">
        <f t="shared" si="0"/>
        <v>34</v>
      </c>
      <c r="F14" s="39">
        <v>2842.9515358694116</v>
      </c>
      <c r="G14" s="97">
        <f t="shared" si="1"/>
        <v>20</v>
      </c>
      <c r="H14" s="56">
        <v>0.35964</v>
      </c>
      <c r="I14" s="97">
        <f t="shared" si="2"/>
        <v>34</v>
      </c>
      <c r="J14" s="34">
        <v>701826</v>
      </c>
      <c r="K14" s="97">
        <f t="shared" si="3"/>
        <v>31</v>
      </c>
      <c r="L14" s="27">
        <v>461503</v>
      </c>
      <c r="M14" s="98">
        <f t="shared" si="4"/>
        <v>18</v>
      </c>
      <c r="N14" s="50">
        <v>674168</v>
      </c>
      <c r="O14" s="97">
        <f t="shared" si="5"/>
        <v>12</v>
      </c>
      <c r="P14" s="53">
        <v>252674</v>
      </c>
      <c r="Q14" s="99">
        <f t="shared" si="6"/>
        <v>41</v>
      </c>
      <c r="R14" s="21"/>
    </row>
    <row r="15" spans="1:18" ht="13.5">
      <c r="A15" s="9"/>
      <c r="B15" s="10" t="s">
        <v>13</v>
      </c>
      <c r="C15" s="9"/>
      <c r="D15" s="32">
        <v>78286</v>
      </c>
      <c r="E15" s="97">
        <f t="shared" si="0"/>
        <v>20</v>
      </c>
      <c r="F15" s="39">
        <v>2833</v>
      </c>
      <c r="G15" s="97">
        <f t="shared" si="1"/>
        <v>21</v>
      </c>
      <c r="H15" s="56">
        <v>0.51343</v>
      </c>
      <c r="I15" s="97">
        <f t="shared" si="2"/>
        <v>19</v>
      </c>
      <c r="J15" s="34">
        <v>1306839</v>
      </c>
      <c r="K15" s="97">
        <f t="shared" si="3"/>
        <v>12</v>
      </c>
      <c r="L15" s="27">
        <v>406359</v>
      </c>
      <c r="M15" s="98">
        <f t="shared" si="4"/>
        <v>26</v>
      </c>
      <c r="N15" s="50">
        <v>730004</v>
      </c>
      <c r="O15" s="97">
        <f t="shared" si="5"/>
        <v>4</v>
      </c>
      <c r="P15" s="53">
        <v>306294</v>
      </c>
      <c r="Q15" s="99">
        <f t="shared" si="6"/>
        <v>31</v>
      </c>
      <c r="R15" s="21"/>
    </row>
    <row r="16" spans="1:18" ht="13.5">
      <c r="A16" s="9"/>
      <c r="B16" s="10" t="s">
        <v>14</v>
      </c>
      <c r="C16" s="9"/>
      <c r="D16" s="32">
        <v>137713</v>
      </c>
      <c r="E16" s="97">
        <f t="shared" si="0"/>
        <v>11</v>
      </c>
      <c r="F16" s="39">
        <v>3098</v>
      </c>
      <c r="G16" s="97">
        <f t="shared" si="1"/>
        <v>7</v>
      </c>
      <c r="H16" s="56">
        <v>0.62125</v>
      </c>
      <c r="I16" s="97">
        <f t="shared" si="2"/>
        <v>8</v>
      </c>
      <c r="J16" s="34">
        <v>1309534</v>
      </c>
      <c r="K16" s="97">
        <f t="shared" si="3"/>
        <v>11</v>
      </c>
      <c r="L16" s="27">
        <v>346295</v>
      </c>
      <c r="M16" s="98">
        <f t="shared" si="4"/>
        <v>36</v>
      </c>
      <c r="N16" s="50">
        <v>461176</v>
      </c>
      <c r="O16" s="97">
        <f t="shared" si="5"/>
        <v>36</v>
      </c>
      <c r="P16" s="53">
        <v>322095</v>
      </c>
      <c r="Q16" s="99">
        <f t="shared" si="6"/>
        <v>27</v>
      </c>
      <c r="R16" s="21"/>
    </row>
    <row r="17" spans="1:18" ht="13.5">
      <c r="A17" s="9"/>
      <c r="B17" s="10" t="s">
        <v>15</v>
      </c>
      <c r="C17" s="9"/>
      <c r="D17" s="32">
        <v>89465</v>
      </c>
      <c r="E17" s="97">
        <f t="shared" si="0"/>
        <v>15</v>
      </c>
      <c r="F17" s="39">
        <v>3131.94712894438</v>
      </c>
      <c r="G17" s="97">
        <f t="shared" si="1"/>
        <v>4</v>
      </c>
      <c r="H17" s="56">
        <v>0.61003</v>
      </c>
      <c r="I17" s="97">
        <f t="shared" si="2"/>
        <v>11</v>
      </c>
      <c r="J17" s="34">
        <v>979908</v>
      </c>
      <c r="K17" s="97">
        <f t="shared" si="3"/>
        <v>18</v>
      </c>
      <c r="L17" s="27">
        <v>366533</v>
      </c>
      <c r="M17" s="98">
        <f t="shared" si="4"/>
        <v>31</v>
      </c>
      <c r="N17" s="50">
        <v>513358</v>
      </c>
      <c r="O17" s="97">
        <f t="shared" si="5"/>
        <v>29</v>
      </c>
      <c r="P17" s="53">
        <v>324181</v>
      </c>
      <c r="Q17" s="99">
        <f t="shared" si="6"/>
        <v>26</v>
      </c>
      <c r="R17" s="21"/>
    </row>
    <row r="18" spans="1:18" ht="13.5">
      <c r="A18" s="9"/>
      <c r="B18" s="10" t="s">
        <v>16</v>
      </c>
      <c r="C18" s="9"/>
      <c r="D18" s="32">
        <v>86535</v>
      </c>
      <c r="E18" s="97">
        <f t="shared" si="0"/>
        <v>17</v>
      </c>
      <c r="F18" s="39">
        <v>2937</v>
      </c>
      <c r="G18" s="97">
        <f t="shared" si="1"/>
        <v>16</v>
      </c>
      <c r="H18" s="56">
        <v>0.59896</v>
      </c>
      <c r="I18" s="97">
        <f t="shared" si="2"/>
        <v>12</v>
      </c>
      <c r="J18" s="34">
        <v>945817</v>
      </c>
      <c r="K18" s="97">
        <f t="shared" si="3"/>
        <v>21</v>
      </c>
      <c r="L18" s="27">
        <v>384533</v>
      </c>
      <c r="M18" s="98">
        <f t="shared" si="4"/>
        <v>28</v>
      </c>
      <c r="N18" s="50">
        <v>494350</v>
      </c>
      <c r="O18" s="97">
        <f t="shared" si="5"/>
        <v>30</v>
      </c>
      <c r="P18" s="53">
        <v>375215</v>
      </c>
      <c r="Q18" s="99">
        <f t="shared" si="6"/>
        <v>15</v>
      </c>
      <c r="R18" s="21"/>
    </row>
    <row r="19" spans="1:18" ht="13.5">
      <c r="A19" s="9"/>
      <c r="B19" s="10" t="s">
        <v>17</v>
      </c>
      <c r="C19" s="9"/>
      <c r="D19" s="32">
        <v>229226</v>
      </c>
      <c r="E19" s="97">
        <f t="shared" si="0"/>
        <v>5</v>
      </c>
      <c r="F19" s="39">
        <v>2890</v>
      </c>
      <c r="G19" s="97">
        <f t="shared" si="1"/>
        <v>17</v>
      </c>
      <c r="H19" s="56">
        <v>0.73883</v>
      </c>
      <c r="I19" s="97">
        <f t="shared" si="2"/>
        <v>6</v>
      </c>
      <c r="J19" s="34">
        <v>2237200</v>
      </c>
      <c r="K19" s="97">
        <f t="shared" si="3"/>
        <v>7</v>
      </c>
      <c r="L19" s="27">
        <v>222428</v>
      </c>
      <c r="M19" s="98">
        <f t="shared" si="4"/>
        <v>46</v>
      </c>
      <c r="N19" s="50">
        <v>304917</v>
      </c>
      <c r="O19" s="97">
        <f t="shared" si="5"/>
        <v>46</v>
      </c>
      <c r="P19" s="53">
        <v>286595</v>
      </c>
      <c r="Q19" s="99">
        <f t="shared" si="6"/>
        <v>33</v>
      </c>
      <c r="R19" s="21"/>
    </row>
    <row r="20" spans="1:18" ht="13.5">
      <c r="A20" s="9"/>
      <c r="B20" s="10" t="s">
        <v>18</v>
      </c>
      <c r="C20" s="9"/>
      <c r="D20" s="32">
        <v>207756</v>
      </c>
      <c r="E20" s="97">
        <f t="shared" si="0"/>
        <v>7</v>
      </c>
      <c r="F20" s="39">
        <v>2988</v>
      </c>
      <c r="G20" s="97">
        <f t="shared" si="1"/>
        <v>10</v>
      </c>
      <c r="H20" s="56">
        <v>0.745</v>
      </c>
      <c r="I20" s="97">
        <f t="shared" si="2"/>
        <v>4</v>
      </c>
      <c r="J20" s="34">
        <v>2204550</v>
      </c>
      <c r="K20" s="97">
        <f t="shared" si="3"/>
        <v>8</v>
      </c>
      <c r="L20" s="27">
        <v>248378</v>
      </c>
      <c r="M20" s="98">
        <f t="shared" si="4"/>
        <v>45</v>
      </c>
      <c r="N20" s="50">
        <v>351829</v>
      </c>
      <c r="O20" s="97">
        <f t="shared" si="5"/>
        <v>45</v>
      </c>
      <c r="P20" s="53">
        <v>350814</v>
      </c>
      <c r="Q20" s="99">
        <f t="shared" si="6"/>
        <v>24</v>
      </c>
      <c r="R20" s="21"/>
    </row>
    <row r="21" spans="1:18" ht="13.5">
      <c r="A21" s="9"/>
      <c r="B21" s="10" t="s">
        <v>19</v>
      </c>
      <c r="C21" s="9"/>
      <c r="D21" s="32">
        <v>1096016</v>
      </c>
      <c r="E21" s="97">
        <f t="shared" si="0"/>
        <v>1</v>
      </c>
      <c r="F21" s="39">
        <v>5213</v>
      </c>
      <c r="G21" s="97">
        <f t="shared" si="1"/>
        <v>1</v>
      </c>
      <c r="H21" s="56">
        <v>1.06397</v>
      </c>
      <c r="I21" s="97">
        <f t="shared" si="2"/>
        <v>1</v>
      </c>
      <c r="J21" s="34">
        <v>9188314</v>
      </c>
      <c r="K21" s="97">
        <f t="shared" si="3"/>
        <v>1</v>
      </c>
      <c r="L21" s="27">
        <v>538344</v>
      </c>
      <c r="M21" s="98">
        <f t="shared" si="4"/>
        <v>6</v>
      </c>
      <c r="N21" s="50">
        <v>654524</v>
      </c>
      <c r="O21" s="97">
        <f t="shared" si="5"/>
        <v>14</v>
      </c>
      <c r="P21" s="53">
        <v>2567146</v>
      </c>
      <c r="Q21" s="99">
        <f t="shared" si="6"/>
        <v>1</v>
      </c>
      <c r="R21" s="21"/>
    </row>
    <row r="22" spans="1:18" ht="13.5">
      <c r="A22" s="9"/>
      <c r="B22" s="10" t="s">
        <v>0</v>
      </c>
      <c r="C22" s="9"/>
      <c r="D22" s="32">
        <v>339055</v>
      </c>
      <c r="E22" s="97">
        <f t="shared" si="0"/>
        <v>4</v>
      </c>
      <c r="F22" s="39">
        <v>2961</v>
      </c>
      <c r="G22" s="97">
        <f t="shared" si="1"/>
        <v>13</v>
      </c>
      <c r="H22" s="56">
        <v>0.845</v>
      </c>
      <c r="I22" s="97">
        <f t="shared" si="2"/>
        <v>3</v>
      </c>
      <c r="J22" s="34">
        <v>2492643</v>
      </c>
      <c r="K22" s="97">
        <f t="shared" si="3"/>
        <v>6</v>
      </c>
      <c r="L22" s="27">
        <v>201388</v>
      </c>
      <c r="M22" s="98">
        <f t="shared" si="4"/>
        <v>47</v>
      </c>
      <c r="N22" s="50">
        <v>269986</v>
      </c>
      <c r="O22" s="97">
        <f t="shared" si="5"/>
        <v>47</v>
      </c>
      <c r="P22" s="53">
        <v>465029</v>
      </c>
      <c r="Q22" s="99">
        <f t="shared" si="6"/>
        <v>6</v>
      </c>
      <c r="R22" s="21"/>
    </row>
    <row r="23" spans="1:18" ht="13.5">
      <c r="A23" s="9"/>
      <c r="B23" s="10" t="s">
        <v>20</v>
      </c>
      <c r="C23" s="9"/>
      <c r="D23" s="32">
        <v>88575</v>
      </c>
      <c r="E23" s="97">
        <f t="shared" si="0"/>
        <v>16</v>
      </c>
      <c r="F23" s="39">
        <v>2784</v>
      </c>
      <c r="G23" s="97">
        <f t="shared" si="1"/>
        <v>25</v>
      </c>
      <c r="H23" s="56">
        <v>0.45127</v>
      </c>
      <c r="I23" s="97">
        <f t="shared" si="2"/>
        <v>25</v>
      </c>
      <c r="J23" s="34">
        <v>1166079</v>
      </c>
      <c r="K23" s="97">
        <f t="shared" si="3"/>
        <v>14</v>
      </c>
      <c r="L23" s="27">
        <v>463093</v>
      </c>
      <c r="M23" s="98">
        <f t="shared" si="4"/>
        <v>17</v>
      </c>
      <c r="N23" s="50">
        <v>541684</v>
      </c>
      <c r="O23" s="97">
        <f t="shared" si="5"/>
        <v>26</v>
      </c>
      <c r="P23" s="53">
        <v>310420</v>
      </c>
      <c r="Q23" s="99">
        <f t="shared" si="6"/>
        <v>30</v>
      </c>
      <c r="R23" s="21"/>
    </row>
    <row r="24" spans="1:18" ht="13.5">
      <c r="A24" s="9"/>
      <c r="B24" s="10" t="s">
        <v>21</v>
      </c>
      <c r="C24" s="9"/>
      <c r="D24" s="32">
        <v>47299</v>
      </c>
      <c r="E24" s="97">
        <f t="shared" si="0"/>
        <v>29</v>
      </c>
      <c r="F24" s="39">
        <v>3120</v>
      </c>
      <c r="G24" s="97">
        <f t="shared" si="1"/>
        <v>5</v>
      </c>
      <c r="H24" s="56">
        <v>0.45346</v>
      </c>
      <c r="I24" s="97">
        <f t="shared" si="2"/>
        <v>23</v>
      </c>
      <c r="J24" s="34">
        <v>614213</v>
      </c>
      <c r="K24" s="97">
        <f t="shared" si="3"/>
        <v>38</v>
      </c>
      <c r="L24" s="27">
        <v>474875</v>
      </c>
      <c r="M24" s="98">
        <f t="shared" si="4"/>
        <v>15</v>
      </c>
      <c r="N24" s="50">
        <v>604222</v>
      </c>
      <c r="O24" s="97">
        <f t="shared" si="5"/>
        <v>19</v>
      </c>
      <c r="P24" s="53">
        <v>419895</v>
      </c>
      <c r="Q24" s="99">
        <f t="shared" si="6"/>
        <v>9</v>
      </c>
      <c r="R24" s="21"/>
    </row>
    <row r="25" spans="1:18" ht="13.5">
      <c r="A25" s="9"/>
      <c r="B25" s="10" t="s">
        <v>22</v>
      </c>
      <c r="C25" s="9"/>
      <c r="D25" s="32">
        <v>45277</v>
      </c>
      <c r="E25" s="97">
        <f t="shared" si="0"/>
        <v>31</v>
      </c>
      <c r="F25" s="39">
        <v>2770</v>
      </c>
      <c r="G25" s="97">
        <f t="shared" si="1"/>
        <v>26</v>
      </c>
      <c r="H25" s="56">
        <v>0.48495</v>
      </c>
      <c r="I25" s="97">
        <f t="shared" si="2"/>
        <v>22</v>
      </c>
      <c r="J25" s="34">
        <v>623878</v>
      </c>
      <c r="K25" s="97">
        <f t="shared" si="3"/>
        <v>37</v>
      </c>
      <c r="L25" s="27">
        <v>443340</v>
      </c>
      <c r="M25" s="98">
        <f t="shared" si="4"/>
        <v>21</v>
      </c>
      <c r="N25" s="50">
        <v>558212</v>
      </c>
      <c r="O25" s="97">
        <f t="shared" si="5"/>
        <v>25</v>
      </c>
      <c r="P25" s="53">
        <v>365645</v>
      </c>
      <c r="Q25" s="99">
        <f t="shared" si="6"/>
        <v>17</v>
      </c>
      <c r="R25" s="21"/>
    </row>
    <row r="26" spans="1:18" ht="13.5">
      <c r="A26" s="9"/>
      <c r="B26" s="10" t="s">
        <v>23</v>
      </c>
      <c r="C26" s="9"/>
      <c r="D26" s="32">
        <v>35711</v>
      </c>
      <c r="E26" s="97">
        <f t="shared" si="0"/>
        <v>40</v>
      </c>
      <c r="F26" s="39">
        <v>3182</v>
      </c>
      <c r="G26" s="97">
        <f t="shared" si="1"/>
        <v>3</v>
      </c>
      <c r="H26" s="56">
        <v>0.40106</v>
      </c>
      <c r="I26" s="97">
        <f t="shared" si="2"/>
        <v>30</v>
      </c>
      <c r="J26" s="34">
        <v>535947</v>
      </c>
      <c r="K26" s="97">
        <f t="shared" si="3"/>
        <v>43</v>
      </c>
      <c r="L26" s="27">
        <v>563841</v>
      </c>
      <c r="M26" s="98">
        <f t="shared" si="4"/>
        <v>3</v>
      </c>
      <c r="N26" s="50">
        <v>711886</v>
      </c>
      <c r="O26" s="97">
        <f t="shared" si="5"/>
        <v>7</v>
      </c>
      <c r="P26" s="53">
        <v>379064</v>
      </c>
      <c r="Q26" s="99">
        <f t="shared" si="6"/>
        <v>14</v>
      </c>
      <c r="R26" s="21"/>
    </row>
    <row r="27" spans="1:18" ht="13.5">
      <c r="A27" s="9"/>
      <c r="B27" s="10" t="s">
        <v>24</v>
      </c>
      <c r="C27" s="9"/>
      <c r="D27" s="32">
        <v>35527</v>
      </c>
      <c r="E27" s="97">
        <f t="shared" si="0"/>
        <v>41</v>
      </c>
      <c r="F27" s="39">
        <v>2982</v>
      </c>
      <c r="G27" s="97">
        <f t="shared" si="1"/>
        <v>11</v>
      </c>
      <c r="H27" s="56">
        <v>0.37341</v>
      </c>
      <c r="I27" s="97">
        <f t="shared" si="2"/>
        <v>32</v>
      </c>
      <c r="J27" s="34">
        <v>583046</v>
      </c>
      <c r="K27" s="97">
        <f t="shared" si="3"/>
        <v>41</v>
      </c>
      <c r="L27" s="27">
        <v>518400</v>
      </c>
      <c r="M27" s="98">
        <f t="shared" si="4"/>
        <v>8</v>
      </c>
      <c r="N27" s="50">
        <v>727104</v>
      </c>
      <c r="O27" s="97">
        <f t="shared" si="5"/>
        <v>5</v>
      </c>
      <c r="P27" s="53">
        <v>354682</v>
      </c>
      <c r="Q27" s="99">
        <f t="shared" si="6"/>
        <v>22</v>
      </c>
      <c r="R27" s="21"/>
    </row>
    <row r="28" spans="1:18" ht="13.5">
      <c r="A28" s="9"/>
      <c r="B28" s="10" t="s">
        <v>25</v>
      </c>
      <c r="C28" s="9"/>
      <c r="D28" s="32">
        <v>82141</v>
      </c>
      <c r="E28" s="97">
        <f t="shared" si="0"/>
        <v>19</v>
      </c>
      <c r="F28" s="39">
        <v>2788</v>
      </c>
      <c r="G28" s="97">
        <f t="shared" si="1"/>
        <v>24</v>
      </c>
      <c r="H28" s="56">
        <v>0.50303</v>
      </c>
      <c r="I28" s="97">
        <f t="shared" si="2"/>
        <v>21</v>
      </c>
      <c r="J28" s="34">
        <v>1156363</v>
      </c>
      <c r="K28" s="97">
        <f t="shared" si="3"/>
        <v>15</v>
      </c>
      <c r="L28" s="27">
        <v>375727</v>
      </c>
      <c r="M28" s="98">
        <f t="shared" si="4"/>
        <v>29</v>
      </c>
      <c r="N28" s="50">
        <v>572459</v>
      </c>
      <c r="O28" s="97">
        <f t="shared" si="5"/>
        <v>22</v>
      </c>
      <c r="P28" s="53">
        <v>340620</v>
      </c>
      <c r="Q28" s="99">
        <f t="shared" si="6"/>
        <v>25</v>
      </c>
      <c r="R28" s="21"/>
    </row>
    <row r="29" spans="1:18" ht="13.5">
      <c r="A29" s="9"/>
      <c r="B29" s="10" t="s">
        <v>26</v>
      </c>
      <c r="C29" s="9"/>
      <c r="D29" s="32">
        <v>76630</v>
      </c>
      <c r="E29" s="97">
        <f t="shared" si="0"/>
        <v>21</v>
      </c>
      <c r="F29" s="39">
        <v>2875</v>
      </c>
      <c r="G29" s="97">
        <f t="shared" si="1"/>
        <v>19</v>
      </c>
      <c r="H29" s="56">
        <v>0.52697</v>
      </c>
      <c r="I29" s="97">
        <f t="shared" si="2"/>
        <v>18</v>
      </c>
      <c r="J29" s="34">
        <v>961418</v>
      </c>
      <c r="K29" s="97">
        <f t="shared" si="3"/>
        <v>20</v>
      </c>
      <c r="L29" s="27">
        <v>356572</v>
      </c>
      <c r="M29" s="98">
        <f t="shared" si="4"/>
        <v>32</v>
      </c>
      <c r="N29" s="50">
        <v>494109</v>
      </c>
      <c r="O29" s="97">
        <f t="shared" si="5"/>
        <v>31</v>
      </c>
      <c r="P29" s="53">
        <v>363157</v>
      </c>
      <c r="Q29" s="99">
        <f t="shared" si="6"/>
        <v>19</v>
      </c>
      <c r="R29" s="21"/>
    </row>
    <row r="30" spans="1:18" ht="13.5">
      <c r="A30" s="9"/>
      <c r="B30" s="10" t="s">
        <v>27</v>
      </c>
      <c r="C30" s="9"/>
      <c r="D30" s="32">
        <v>171052</v>
      </c>
      <c r="E30" s="97">
        <f t="shared" si="0"/>
        <v>10</v>
      </c>
      <c r="F30" s="39">
        <v>3109.7853816184484</v>
      </c>
      <c r="G30" s="97">
        <f t="shared" si="1"/>
        <v>6</v>
      </c>
      <c r="H30" s="56">
        <v>0.67663</v>
      </c>
      <c r="I30" s="97">
        <f t="shared" si="2"/>
        <v>7</v>
      </c>
      <c r="J30" s="34">
        <v>1359232</v>
      </c>
      <c r="K30" s="97">
        <f t="shared" si="3"/>
        <v>10</v>
      </c>
      <c r="L30" s="27">
        <v>292427</v>
      </c>
      <c r="M30" s="98">
        <f t="shared" si="4"/>
        <v>43</v>
      </c>
      <c r="N30" s="50">
        <v>379430</v>
      </c>
      <c r="O30" s="97">
        <f t="shared" si="5"/>
        <v>44</v>
      </c>
      <c r="P30" s="53">
        <v>364893</v>
      </c>
      <c r="Q30" s="99">
        <f t="shared" si="6"/>
        <v>18</v>
      </c>
      <c r="R30" s="21"/>
    </row>
    <row r="31" spans="1:18" ht="13.5">
      <c r="A31" s="9"/>
      <c r="B31" s="10" t="s">
        <v>28</v>
      </c>
      <c r="C31" s="9"/>
      <c r="D31" s="32">
        <v>396593</v>
      </c>
      <c r="E31" s="97">
        <f t="shared" si="0"/>
        <v>3</v>
      </c>
      <c r="F31" s="39">
        <v>3428</v>
      </c>
      <c r="G31" s="97">
        <f t="shared" si="1"/>
        <v>2</v>
      </c>
      <c r="H31" s="56">
        <v>0.86737</v>
      </c>
      <c r="I31" s="97">
        <f t="shared" si="2"/>
        <v>2</v>
      </c>
      <c r="J31" s="34">
        <v>2849307</v>
      </c>
      <c r="K31" s="97">
        <f t="shared" si="3"/>
        <v>4</v>
      </c>
      <c r="L31" s="27">
        <v>309168</v>
      </c>
      <c r="M31" s="98">
        <f t="shared" si="4"/>
        <v>41</v>
      </c>
      <c r="N31" s="50">
        <v>380152</v>
      </c>
      <c r="O31" s="97">
        <f t="shared" si="5"/>
        <v>43</v>
      </c>
      <c r="P31" s="53">
        <v>623378</v>
      </c>
      <c r="Q31" s="99">
        <f t="shared" si="6"/>
        <v>3</v>
      </c>
      <c r="R31" s="21"/>
    </row>
    <row r="32" spans="1:18" ht="13.5">
      <c r="A32" s="9"/>
      <c r="B32" s="10" t="s">
        <v>29</v>
      </c>
      <c r="C32" s="9"/>
      <c r="D32" s="32">
        <v>82731</v>
      </c>
      <c r="E32" s="97">
        <f t="shared" si="0"/>
        <v>18</v>
      </c>
      <c r="F32" s="39">
        <v>2948</v>
      </c>
      <c r="G32" s="97">
        <f t="shared" si="1"/>
        <v>15</v>
      </c>
      <c r="H32" s="56">
        <v>0.56594</v>
      </c>
      <c r="I32" s="97">
        <f t="shared" si="2"/>
        <v>15</v>
      </c>
      <c r="J32" s="34">
        <v>829847</v>
      </c>
      <c r="K32" s="97">
        <f t="shared" si="3"/>
        <v>24</v>
      </c>
      <c r="L32" s="27">
        <v>349598</v>
      </c>
      <c r="M32" s="98">
        <f t="shared" si="4"/>
        <v>35</v>
      </c>
      <c r="N32" s="50">
        <v>476328</v>
      </c>
      <c r="O32" s="97">
        <f t="shared" si="5"/>
        <v>35</v>
      </c>
      <c r="P32" s="53">
        <v>440860</v>
      </c>
      <c r="Q32" s="99">
        <f t="shared" si="6"/>
        <v>8</v>
      </c>
      <c r="R32" s="21"/>
    </row>
    <row r="33" spans="1:18" ht="13.5">
      <c r="A33" s="9"/>
      <c r="B33" s="10" t="s">
        <v>30</v>
      </c>
      <c r="C33" s="9"/>
      <c r="D33" s="32">
        <v>67397</v>
      </c>
      <c r="E33" s="97">
        <f t="shared" si="0"/>
        <v>23</v>
      </c>
      <c r="F33" s="39">
        <v>3097</v>
      </c>
      <c r="G33" s="97">
        <f t="shared" si="1"/>
        <v>8</v>
      </c>
      <c r="H33" s="56">
        <v>0.53361</v>
      </c>
      <c r="I33" s="97">
        <f t="shared" si="2"/>
        <v>17</v>
      </c>
      <c r="J33" s="34">
        <v>678986</v>
      </c>
      <c r="K33" s="97">
        <f t="shared" si="3"/>
        <v>34</v>
      </c>
      <c r="L33" s="27">
        <v>354464</v>
      </c>
      <c r="M33" s="98">
        <f t="shared" si="4"/>
        <v>33</v>
      </c>
      <c r="N33" s="50">
        <v>481916</v>
      </c>
      <c r="O33" s="97">
        <f t="shared" si="5"/>
        <v>33</v>
      </c>
      <c r="P33" s="53">
        <v>274564</v>
      </c>
      <c r="Q33" s="99">
        <f t="shared" si="6"/>
        <v>36</v>
      </c>
      <c r="R33" s="21"/>
    </row>
    <row r="34" spans="1:18" ht="13.5">
      <c r="A34" s="9"/>
      <c r="B34" s="10" t="s">
        <v>31</v>
      </c>
      <c r="C34" s="9"/>
      <c r="D34" s="32">
        <v>101680</v>
      </c>
      <c r="E34" s="97">
        <f t="shared" si="0"/>
        <v>13</v>
      </c>
      <c r="F34" s="39">
        <v>2745</v>
      </c>
      <c r="G34" s="97">
        <f t="shared" si="1"/>
        <v>30</v>
      </c>
      <c r="H34" s="56">
        <v>0.56087</v>
      </c>
      <c r="I34" s="97">
        <f t="shared" si="2"/>
        <v>16</v>
      </c>
      <c r="J34" s="34">
        <v>1155652</v>
      </c>
      <c r="K34" s="97">
        <f t="shared" si="3"/>
        <v>16</v>
      </c>
      <c r="L34" s="27">
        <v>313196</v>
      </c>
      <c r="M34" s="98">
        <f t="shared" si="4"/>
        <v>40</v>
      </c>
      <c r="N34" s="50">
        <v>453242</v>
      </c>
      <c r="O34" s="97">
        <f t="shared" si="5"/>
        <v>38</v>
      </c>
      <c r="P34" s="53">
        <v>550518</v>
      </c>
      <c r="Q34" s="99">
        <f t="shared" si="6"/>
        <v>4</v>
      </c>
      <c r="R34" s="21"/>
    </row>
    <row r="35" spans="1:18" ht="13.5">
      <c r="A35" s="9"/>
      <c r="B35" s="10" t="s">
        <v>32</v>
      </c>
      <c r="C35" s="9"/>
      <c r="D35" s="32">
        <v>397203</v>
      </c>
      <c r="E35" s="97">
        <f t="shared" si="0"/>
        <v>2</v>
      </c>
      <c r="F35" s="39">
        <v>2830</v>
      </c>
      <c r="G35" s="97">
        <f t="shared" si="1"/>
        <v>22</v>
      </c>
      <c r="H35" s="56">
        <v>0.74187</v>
      </c>
      <c r="I35" s="97">
        <f t="shared" si="2"/>
        <v>5</v>
      </c>
      <c r="J35" s="34">
        <v>3895344</v>
      </c>
      <c r="K35" s="97">
        <f t="shared" si="3"/>
        <v>2</v>
      </c>
      <c r="L35" s="27">
        <v>304973</v>
      </c>
      <c r="M35" s="98">
        <f t="shared" si="4"/>
        <v>42</v>
      </c>
      <c r="N35" s="50">
        <v>443536</v>
      </c>
      <c r="O35" s="97">
        <f t="shared" si="5"/>
        <v>39</v>
      </c>
      <c r="P35" s="53">
        <v>798485</v>
      </c>
      <c r="Q35" s="99">
        <f t="shared" si="6"/>
        <v>2</v>
      </c>
      <c r="R35" s="21"/>
    </row>
    <row r="36" spans="1:18" ht="13.5">
      <c r="A36" s="9"/>
      <c r="B36" s="10" t="s">
        <v>33</v>
      </c>
      <c r="C36" s="9"/>
      <c r="D36" s="32">
        <v>217359</v>
      </c>
      <c r="E36" s="97">
        <f t="shared" si="0"/>
        <v>6</v>
      </c>
      <c r="F36" s="39">
        <v>2887</v>
      </c>
      <c r="G36" s="97">
        <f t="shared" si="1"/>
        <v>18</v>
      </c>
      <c r="H36" s="56">
        <v>0.61217</v>
      </c>
      <c r="I36" s="97">
        <f t="shared" si="2"/>
        <v>10</v>
      </c>
      <c r="J36" s="34">
        <v>2648173</v>
      </c>
      <c r="K36" s="97">
        <f t="shared" si="3"/>
        <v>5</v>
      </c>
      <c r="L36" s="27">
        <v>352487</v>
      </c>
      <c r="M36" s="98">
        <f t="shared" si="4"/>
        <v>34</v>
      </c>
      <c r="N36" s="50">
        <v>490176</v>
      </c>
      <c r="O36" s="97">
        <f t="shared" si="5"/>
        <v>32</v>
      </c>
      <c r="P36" s="53">
        <v>360435</v>
      </c>
      <c r="Q36" s="99">
        <f t="shared" si="6"/>
        <v>21</v>
      </c>
      <c r="R36" s="21"/>
    </row>
    <row r="37" spans="1:18" ht="13.5">
      <c r="A37" s="9"/>
      <c r="B37" s="10" t="s">
        <v>34</v>
      </c>
      <c r="C37" s="9"/>
      <c r="D37" s="32">
        <v>36859</v>
      </c>
      <c r="E37" s="97">
        <f t="shared" si="0"/>
        <v>37</v>
      </c>
      <c r="F37" s="39">
        <v>2501.1782092468306</v>
      </c>
      <c r="G37" s="97">
        <f t="shared" si="1"/>
        <v>39</v>
      </c>
      <c r="H37" s="56">
        <v>0.40953</v>
      </c>
      <c r="I37" s="97">
        <f t="shared" si="2"/>
        <v>29</v>
      </c>
      <c r="J37" s="34">
        <v>594645</v>
      </c>
      <c r="K37" s="97">
        <f t="shared" si="3"/>
        <v>40</v>
      </c>
      <c r="L37" s="27">
        <v>320698</v>
      </c>
      <c r="M37" s="98">
        <f t="shared" si="4"/>
        <v>38</v>
      </c>
      <c r="N37" s="50">
        <v>455383</v>
      </c>
      <c r="O37" s="97">
        <f t="shared" si="5"/>
        <v>37</v>
      </c>
      <c r="P37" s="53">
        <v>212430</v>
      </c>
      <c r="Q37" s="99">
        <f t="shared" si="6"/>
        <v>47</v>
      </c>
      <c r="R37" s="21"/>
    </row>
    <row r="38" spans="1:18" ht="13.5">
      <c r="A38" s="9"/>
      <c r="B38" s="10" t="s">
        <v>1</v>
      </c>
      <c r="C38" s="9"/>
      <c r="D38" s="32">
        <v>36251</v>
      </c>
      <c r="E38" s="97">
        <f t="shared" si="0"/>
        <v>38</v>
      </c>
      <c r="F38" s="39">
        <v>2751</v>
      </c>
      <c r="G38" s="97">
        <f t="shared" si="1"/>
        <v>29</v>
      </c>
      <c r="H38" s="56">
        <v>0.31774</v>
      </c>
      <c r="I38" s="97">
        <f t="shared" si="2"/>
        <v>42</v>
      </c>
      <c r="J38" s="34">
        <v>637232</v>
      </c>
      <c r="K38" s="97">
        <f t="shared" si="3"/>
        <v>36</v>
      </c>
      <c r="L38" s="27">
        <v>494552</v>
      </c>
      <c r="M38" s="98">
        <f t="shared" si="4"/>
        <v>10</v>
      </c>
      <c r="N38" s="50">
        <v>705476</v>
      </c>
      <c r="O38" s="97">
        <f t="shared" si="5"/>
        <v>8</v>
      </c>
      <c r="P38" s="53">
        <v>317738</v>
      </c>
      <c r="Q38" s="99">
        <f t="shared" si="6"/>
        <v>28</v>
      </c>
      <c r="R38" s="21"/>
    </row>
    <row r="39" spans="1:18" ht="13.5">
      <c r="A39" s="9"/>
      <c r="B39" s="10" t="s">
        <v>35</v>
      </c>
      <c r="C39" s="9"/>
      <c r="D39" s="32">
        <v>18199</v>
      </c>
      <c r="E39" s="97">
        <f t="shared" si="0"/>
        <v>47</v>
      </c>
      <c r="F39" s="39">
        <v>2313</v>
      </c>
      <c r="G39" s="97">
        <f t="shared" si="1"/>
        <v>45</v>
      </c>
      <c r="H39" s="56">
        <v>0.27043</v>
      </c>
      <c r="I39" s="97">
        <f t="shared" si="2"/>
        <v>45</v>
      </c>
      <c r="J39" s="34">
        <v>383423</v>
      </c>
      <c r="K39" s="97">
        <f t="shared" si="3"/>
        <v>47</v>
      </c>
      <c r="L39" s="27">
        <v>560020</v>
      </c>
      <c r="M39" s="98">
        <f t="shared" si="4"/>
        <v>4</v>
      </c>
      <c r="N39" s="50">
        <v>705314</v>
      </c>
      <c r="O39" s="97">
        <f t="shared" si="5"/>
        <v>9</v>
      </c>
      <c r="P39" s="53">
        <v>239621</v>
      </c>
      <c r="Q39" s="99">
        <f t="shared" si="6"/>
        <v>43</v>
      </c>
      <c r="R39" s="21"/>
    </row>
    <row r="40" spans="1:18" s="11" customFormat="1" ht="17.25">
      <c r="A40" s="5"/>
      <c r="B40" s="6" t="s">
        <v>36</v>
      </c>
      <c r="C40" s="5"/>
      <c r="D40" s="33">
        <v>25757</v>
      </c>
      <c r="E40" s="100">
        <f t="shared" si="0"/>
        <v>45</v>
      </c>
      <c r="F40" s="40">
        <v>2768</v>
      </c>
      <c r="G40" s="100">
        <f t="shared" si="1"/>
        <v>27</v>
      </c>
      <c r="H40" s="54">
        <v>0.25373</v>
      </c>
      <c r="I40" s="100">
        <f t="shared" si="2"/>
        <v>47</v>
      </c>
      <c r="J40" s="46">
        <v>563955</v>
      </c>
      <c r="K40" s="100">
        <f t="shared" si="3"/>
        <v>42</v>
      </c>
      <c r="L40" s="26">
        <v>699441</v>
      </c>
      <c r="M40" s="101">
        <f t="shared" si="4"/>
        <v>1</v>
      </c>
      <c r="N40" s="49">
        <v>857194</v>
      </c>
      <c r="O40" s="100">
        <f t="shared" si="5"/>
        <v>1</v>
      </c>
      <c r="P40" s="52">
        <v>260545</v>
      </c>
      <c r="Q40" s="102">
        <f t="shared" si="6"/>
        <v>37</v>
      </c>
      <c r="R40" s="28"/>
    </row>
    <row r="41" spans="1:18" ht="13.5">
      <c r="A41" s="9"/>
      <c r="B41" s="10" t="s">
        <v>37</v>
      </c>
      <c r="C41" s="9"/>
      <c r="D41" s="34">
        <v>76064</v>
      </c>
      <c r="E41" s="97">
        <f t="shared" si="0"/>
        <v>22</v>
      </c>
      <c r="F41" s="41">
        <v>2665</v>
      </c>
      <c r="G41" s="97">
        <f t="shared" si="1"/>
        <v>33</v>
      </c>
      <c r="H41" s="56">
        <v>0.50803</v>
      </c>
      <c r="I41" s="97">
        <f t="shared" si="2"/>
        <v>20</v>
      </c>
      <c r="J41" s="34">
        <v>788998</v>
      </c>
      <c r="K41" s="97">
        <f t="shared" si="3"/>
        <v>26</v>
      </c>
      <c r="L41" s="27">
        <v>366964</v>
      </c>
      <c r="M41" s="98">
        <f t="shared" si="4"/>
        <v>30</v>
      </c>
      <c r="N41" s="50">
        <v>423665</v>
      </c>
      <c r="O41" s="97">
        <f t="shared" si="5"/>
        <v>42</v>
      </c>
      <c r="P41" s="53">
        <v>444315</v>
      </c>
      <c r="Q41" s="99">
        <f t="shared" si="6"/>
        <v>7</v>
      </c>
      <c r="R41" s="21"/>
    </row>
    <row r="42" spans="1:18" ht="13.5">
      <c r="A42" s="9"/>
      <c r="B42" s="10" t="s">
        <v>38</v>
      </c>
      <c r="C42" s="9"/>
      <c r="D42" s="34">
        <v>115554</v>
      </c>
      <c r="E42" s="97">
        <f t="shared" si="0"/>
        <v>12</v>
      </c>
      <c r="F42" s="41">
        <v>2969</v>
      </c>
      <c r="G42" s="97">
        <f t="shared" si="1"/>
        <v>12</v>
      </c>
      <c r="H42" s="56">
        <v>0.58235</v>
      </c>
      <c r="I42" s="97">
        <f t="shared" si="2"/>
        <v>14</v>
      </c>
      <c r="J42" s="34">
        <v>1193715</v>
      </c>
      <c r="K42" s="97">
        <f t="shared" si="3"/>
        <v>13</v>
      </c>
      <c r="L42" s="27">
        <v>314659</v>
      </c>
      <c r="M42" s="98">
        <f t="shared" si="4"/>
        <v>39</v>
      </c>
      <c r="N42" s="50">
        <v>432584</v>
      </c>
      <c r="O42" s="97">
        <f t="shared" si="5"/>
        <v>40</v>
      </c>
      <c r="P42" s="53">
        <v>416785</v>
      </c>
      <c r="Q42" s="99">
        <f t="shared" si="6"/>
        <v>10</v>
      </c>
      <c r="R42" s="21"/>
    </row>
    <row r="43" spans="1:18" ht="13.5">
      <c r="A43" s="9"/>
      <c r="B43" s="10" t="s">
        <v>39</v>
      </c>
      <c r="C43" s="9"/>
      <c r="D43" s="34">
        <v>61481</v>
      </c>
      <c r="E43" s="97">
        <f t="shared" si="0"/>
        <v>24</v>
      </c>
      <c r="F43" s="41">
        <v>2960</v>
      </c>
      <c r="G43" s="97">
        <f t="shared" si="1"/>
        <v>14</v>
      </c>
      <c r="H43" s="56">
        <v>0.42898</v>
      </c>
      <c r="I43" s="97">
        <f t="shared" si="2"/>
        <v>27</v>
      </c>
      <c r="J43" s="34">
        <v>747765</v>
      </c>
      <c r="K43" s="97">
        <f t="shared" si="3"/>
        <v>29</v>
      </c>
      <c r="L43" s="27">
        <v>454701</v>
      </c>
      <c r="M43" s="98">
        <f t="shared" si="4"/>
        <v>19</v>
      </c>
      <c r="N43" s="50">
        <v>569334</v>
      </c>
      <c r="O43" s="97">
        <f t="shared" si="5"/>
        <v>24</v>
      </c>
      <c r="P43" s="53">
        <v>491045</v>
      </c>
      <c r="Q43" s="99">
        <f t="shared" si="6"/>
        <v>5</v>
      </c>
      <c r="R43" s="21"/>
    </row>
    <row r="44" spans="1:18" ht="13.5">
      <c r="A44" s="9"/>
      <c r="B44" s="10" t="s">
        <v>40</v>
      </c>
      <c r="C44" s="9"/>
      <c r="D44" s="34">
        <v>31852</v>
      </c>
      <c r="E44" s="97">
        <f t="shared" si="0"/>
        <v>43</v>
      </c>
      <c r="F44" s="41">
        <v>3013</v>
      </c>
      <c r="G44" s="97">
        <f t="shared" si="1"/>
        <v>9</v>
      </c>
      <c r="H44" s="56">
        <v>0.312</v>
      </c>
      <c r="I44" s="97">
        <f t="shared" si="2"/>
        <v>43</v>
      </c>
      <c r="J44" s="34">
        <v>535632</v>
      </c>
      <c r="K44" s="97">
        <f t="shared" si="3"/>
        <v>44</v>
      </c>
      <c r="L44" s="27">
        <v>572763</v>
      </c>
      <c r="M44" s="98">
        <f t="shared" si="4"/>
        <v>2</v>
      </c>
      <c r="N44" s="50">
        <v>761000</v>
      </c>
      <c r="O44" s="97">
        <f t="shared" si="5"/>
        <v>2</v>
      </c>
      <c r="P44" s="53">
        <v>312992</v>
      </c>
      <c r="Q44" s="99">
        <f t="shared" si="6"/>
        <v>29</v>
      </c>
      <c r="R44" s="21"/>
    </row>
    <row r="45" spans="1:18" ht="13.5">
      <c r="A45" s="9"/>
      <c r="B45" s="10" t="s">
        <v>41</v>
      </c>
      <c r="C45" s="9"/>
      <c r="D45" s="34">
        <v>37344</v>
      </c>
      <c r="E45" s="97">
        <f t="shared" si="0"/>
        <v>36</v>
      </c>
      <c r="F45" s="41">
        <v>2766</v>
      </c>
      <c r="G45" s="97">
        <f t="shared" si="1"/>
        <v>28</v>
      </c>
      <c r="H45" s="56">
        <v>0.45137</v>
      </c>
      <c r="I45" s="97">
        <f t="shared" si="2"/>
        <v>24</v>
      </c>
      <c r="J45" s="34">
        <v>501283</v>
      </c>
      <c r="K45" s="97">
        <f t="shared" si="3"/>
        <v>45</v>
      </c>
      <c r="L45" s="27">
        <v>409661</v>
      </c>
      <c r="M45" s="98">
        <f t="shared" si="4"/>
        <v>25</v>
      </c>
      <c r="N45" s="50">
        <v>536671</v>
      </c>
      <c r="O45" s="97">
        <f t="shared" si="5"/>
        <v>28</v>
      </c>
      <c r="P45" s="53">
        <v>368613</v>
      </c>
      <c r="Q45" s="99">
        <f t="shared" si="6"/>
        <v>16</v>
      </c>
      <c r="R45" s="21"/>
    </row>
    <row r="46" spans="1:18" ht="13.5">
      <c r="A46" s="9"/>
      <c r="B46" s="10" t="s">
        <v>42</v>
      </c>
      <c r="C46" s="9"/>
      <c r="D46" s="34">
        <v>48275</v>
      </c>
      <c r="E46" s="97">
        <f t="shared" si="0"/>
        <v>27</v>
      </c>
      <c r="F46" s="41">
        <v>2471</v>
      </c>
      <c r="G46" s="97">
        <f t="shared" si="1"/>
        <v>43</v>
      </c>
      <c r="H46" s="56">
        <v>0.42197</v>
      </c>
      <c r="I46" s="97">
        <f t="shared" si="2"/>
        <v>28</v>
      </c>
      <c r="J46" s="34">
        <v>707431</v>
      </c>
      <c r="K46" s="97">
        <f t="shared" si="3"/>
        <v>30</v>
      </c>
      <c r="L46" s="27">
        <v>409758</v>
      </c>
      <c r="M46" s="98">
        <f t="shared" si="4"/>
        <v>24</v>
      </c>
      <c r="N46" s="50">
        <v>541476</v>
      </c>
      <c r="O46" s="97">
        <f t="shared" si="5"/>
        <v>27</v>
      </c>
      <c r="P46" s="53">
        <v>416209</v>
      </c>
      <c r="Q46" s="99">
        <f t="shared" si="6"/>
        <v>11</v>
      </c>
      <c r="R46" s="21"/>
    </row>
    <row r="47" spans="1:18" ht="13.5">
      <c r="A47" s="9"/>
      <c r="B47" s="10" t="s">
        <v>43</v>
      </c>
      <c r="C47" s="9"/>
      <c r="D47" s="34">
        <v>23543</v>
      </c>
      <c r="E47" s="97">
        <f t="shared" si="0"/>
        <v>46</v>
      </c>
      <c r="F47" s="41">
        <v>2491</v>
      </c>
      <c r="G47" s="97">
        <f t="shared" si="1"/>
        <v>41</v>
      </c>
      <c r="H47" s="56">
        <v>0.26114</v>
      </c>
      <c r="I47" s="97">
        <f t="shared" si="2"/>
        <v>46</v>
      </c>
      <c r="J47" s="34">
        <v>483483</v>
      </c>
      <c r="K47" s="97">
        <f t="shared" si="3"/>
        <v>46</v>
      </c>
      <c r="L47" s="27">
        <v>537639</v>
      </c>
      <c r="M47" s="98">
        <f t="shared" si="4"/>
        <v>7</v>
      </c>
      <c r="N47" s="50">
        <v>715524</v>
      </c>
      <c r="O47" s="97">
        <f t="shared" si="5"/>
        <v>6</v>
      </c>
      <c r="P47" s="53">
        <v>254404</v>
      </c>
      <c r="Q47" s="99">
        <f t="shared" si="6"/>
        <v>39</v>
      </c>
      <c r="R47" s="21"/>
    </row>
    <row r="48" spans="1:18" ht="13.5">
      <c r="A48" s="9"/>
      <c r="B48" s="10" t="s">
        <v>44</v>
      </c>
      <c r="C48" s="9"/>
      <c r="D48" s="34">
        <v>188869</v>
      </c>
      <c r="E48" s="97">
        <f t="shared" si="0"/>
        <v>9</v>
      </c>
      <c r="F48" s="41">
        <v>2630</v>
      </c>
      <c r="G48" s="97">
        <f t="shared" si="1"/>
        <v>35</v>
      </c>
      <c r="H48" s="56">
        <v>0.62027</v>
      </c>
      <c r="I48" s="97">
        <f t="shared" si="2"/>
        <v>9</v>
      </c>
      <c r="J48" s="34">
        <v>2203057</v>
      </c>
      <c r="K48" s="97">
        <f t="shared" si="3"/>
        <v>9</v>
      </c>
      <c r="L48" s="27">
        <v>292115</v>
      </c>
      <c r="M48" s="98">
        <f t="shared" si="4"/>
        <v>44</v>
      </c>
      <c r="N48" s="50">
        <v>430617</v>
      </c>
      <c r="O48" s="97">
        <f t="shared" si="5"/>
        <v>41</v>
      </c>
      <c r="P48" s="53">
        <v>381284</v>
      </c>
      <c r="Q48" s="99">
        <f t="shared" si="6"/>
        <v>13</v>
      </c>
      <c r="R48" s="21"/>
    </row>
    <row r="49" spans="1:18" ht="13.5">
      <c r="A49" s="9"/>
      <c r="B49" s="10" t="s">
        <v>45</v>
      </c>
      <c r="C49" s="9"/>
      <c r="D49" s="34">
        <v>30459</v>
      </c>
      <c r="E49" s="97">
        <f t="shared" si="0"/>
        <v>44</v>
      </c>
      <c r="F49" s="41">
        <v>2575</v>
      </c>
      <c r="G49" s="97">
        <f t="shared" si="1"/>
        <v>38</v>
      </c>
      <c r="H49" s="56">
        <v>0.34091</v>
      </c>
      <c r="I49" s="97">
        <f t="shared" si="2"/>
        <v>38</v>
      </c>
      <c r="J49" s="34">
        <v>595781</v>
      </c>
      <c r="K49" s="97">
        <f t="shared" si="3"/>
        <v>39</v>
      </c>
      <c r="L49" s="27">
        <v>483813</v>
      </c>
      <c r="M49" s="98">
        <f t="shared" si="4"/>
        <v>14</v>
      </c>
      <c r="N49" s="50">
        <v>743995</v>
      </c>
      <c r="O49" s="97">
        <f t="shared" si="5"/>
        <v>3</v>
      </c>
      <c r="P49" s="53">
        <v>259146</v>
      </c>
      <c r="Q49" s="99">
        <f t="shared" si="6"/>
        <v>38</v>
      </c>
      <c r="R49" s="21"/>
    </row>
    <row r="50" spans="1:18" ht="13.5">
      <c r="A50" s="9"/>
      <c r="B50" s="10" t="s">
        <v>46</v>
      </c>
      <c r="C50" s="9"/>
      <c r="D50" s="34">
        <v>45387</v>
      </c>
      <c r="E50" s="97">
        <f t="shared" si="0"/>
        <v>30</v>
      </c>
      <c r="F50" s="41">
        <v>2483</v>
      </c>
      <c r="G50" s="97">
        <f t="shared" si="1"/>
        <v>42</v>
      </c>
      <c r="H50" s="56">
        <v>0.33263</v>
      </c>
      <c r="I50" s="97">
        <f t="shared" si="2"/>
        <v>41</v>
      </c>
      <c r="J50" s="34">
        <v>786302</v>
      </c>
      <c r="K50" s="97">
        <f t="shared" si="3"/>
        <v>27</v>
      </c>
      <c r="L50" s="27">
        <v>485133</v>
      </c>
      <c r="M50" s="98">
        <f t="shared" si="4"/>
        <v>13</v>
      </c>
      <c r="N50" s="50">
        <v>612801</v>
      </c>
      <c r="O50" s="97">
        <f t="shared" si="5"/>
        <v>18</v>
      </c>
      <c r="P50" s="53">
        <v>220086</v>
      </c>
      <c r="Q50" s="99">
        <f t="shared" si="6"/>
        <v>46</v>
      </c>
      <c r="R50" s="21"/>
    </row>
    <row r="51" spans="1:18" ht="13.5">
      <c r="A51" s="9"/>
      <c r="B51" s="10" t="s">
        <v>47</v>
      </c>
      <c r="C51" s="9"/>
      <c r="D51" s="34">
        <v>61051</v>
      </c>
      <c r="E51" s="97">
        <f t="shared" si="0"/>
        <v>25</v>
      </c>
      <c r="F51" s="41">
        <v>2498</v>
      </c>
      <c r="G51" s="97">
        <f t="shared" si="1"/>
        <v>40</v>
      </c>
      <c r="H51" s="56">
        <v>0.39703</v>
      </c>
      <c r="I51" s="97">
        <f t="shared" si="2"/>
        <v>31</v>
      </c>
      <c r="J51" s="34">
        <v>978345</v>
      </c>
      <c r="K51" s="97">
        <f t="shared" si="3"/>
        <v>19</v>
      </c>
      <c r="L51" s="27">
        <v>398037</v>
      </c>
      <c r="M51" s="98">
        <f t="shared" si="4"/>
        <v>27</v>
      </c>
      <c r="N51" s="50">
        <v>569359</v>
      </c>
      <c r="O51" s="97">
        <f t="shared" si="5"/>
        <v>23</v>
      </c>
      <c r="P51" s="53">
        <v>279122</v>
      </c>
      <c r="Q51" s="99">
        <f t="shared" si="6"/>
        <v>34</v>
      </c>
      <c r="R51" s="21"/>
    </row>
    <row r="52" spans="1:18" ht="13.5">
      <c r="A52" s="9"/>
      <c r="B52" s="10" t="s">
        <v>48</v>
      </c>
      <c r="C52" s="9"/>
      <c r="D52" s="32">
        <v>44580</v>
      </c>
      <c r="E52" s="97">
        <f t="shared" si="0"/>
        <v>32</v>
      </c>
      <c r="F52" s="39">
        <v>2604</v>
      </c>
      <c r="G52" s="97">
        <f t="shared" si="1"/>
        <v>36</v>
      </c>
      <c r="H52" s="56">
        <v>0.37136</v>
      </c>
      <c r="I52" s="97">
        <f t="shared" si="2"/>
        <v>33</v>
      </c>
      <c r="J52" s="34">
        <v>699397</v>
      </c>
      <c r="K52" s="97">
        <f t="shared" si="3"/>
        <v>32</v>
      </c>
      <c r="L52" s="27">
        <v>472239</v>
      </c>
      <c r="M52" s="98">
        <f t="shared" si="4"/>
        <v>16</v>
      </c>
      <c r="N52" s="50">
        <v>631891</v>
      </c>
      <c r="O52" s="97">
        <f t="shared" si="5"/>
        <v>16</v>
      </c>
      <c r="P52" s="53">
        <v>361298</v>
      </c>
      <c r="Q52" s="99">
        <f t="shared" si="6"/>
        <v>20</v>
      </c>
      <c r="R52" s="21"/>
    </row>
    <row r="53" spans="1:18" ht="13.5">
      <c r="A53" s="9"/>
      <c r="B53" s="10" t="s">
        <v>49</v>
      </c>
      <c r="C53" s="9"/>
      <c r="D53" s="34">
        <v>36025</v>
      </c>
      <c r="E53" s="97">
        <f t="shared" si="0"/>
        <v>39</v>
      </c>
      <c r="F53" s="41">
        <v>2289</v>
      </c>
      <c r="G53" s="97">
        <f t="shared" si="1"/>
        <v>46</v>
      </c>
      <c r="H53" s="56">
        <v>0.34084</v>
      </c>
      <c r="I53" s="97">
        <f t="shared" si="2"/>
        <v>39</v>
      </c>
      <c r="J53" s="34">
        <v>690519</v>
      </c>
      <c r="K53" s="97">
        <f t="shared" si="3"/>
        <v>33</v>
      </c>
      <c r="L53" s="27">
        <v>494307</v>
      </c>
      <c r="M53" s="98">
        <f t="shared" si="4"/>
        <v>11</v>
      </c>
      <c r="N53" s="50">
        <v>656176</v>
      </c>
      <c r="O53" s="97">
        <f t="shared" si="5"/>
        <v>13</v>
      </c>
      <c r="P53" s="53">
        <v>275707</v>
      </c>
      <c r="Q53" s="99">
        <f t="shared" si="6"/>
        <v>35</v>
      </c>
      <c r="R53" s="21"/>
    </row>
    <row r="54" spans="1:18" ht="13.5">
      <c r="A54" s="9"/>
      <c r="B54" s="10" t="s">
        <v>2</v>
      </c>
      <c r="C54" s="9"/>
      <c r="D54" s="34">
        <v>56103</v>
      </c>
      <c r="E54" s="97">
        <f t="shared" si="0"/>
        <v>26</v>
      </c>
      <c r="F54" s="41">
        <v>2408</v>
      </c>
      <c r="G54" s="97">
        <f t="shared" si="1"/>
        <v>44</v>
      </c>
      <c r="H54" s="56">
        <v>0.33868</v>
      </c>
      <c r="I54" s="97">
        <f t="shared" si="2"/>
        <v>40</v>
      </c>
      <c r="J54" s="34">
        <v>921476</v>
      </c>
      <c r="K54" s="97">
        <f t="shared" si="3"/>
        <v>22</v>
      </c>
      <c r="L54" s="27">
        <v>442655</v>
      </c>
      <c r="M54" s="98">
        <f t="shared" si="4"/>
        <v>22</v>
      </c>
      <c r="N54" s="50">
        <v>589683</v>
      </c>
      <c r="O54" s="97">
        <f t="shared" si="5"/>
        <v>21</v>
      </c>
      <c r="P54" s="53">
        <v>243087</v>
      </c>
      <c r="Q54" s="99">
        <f t="shared" si="6"/>
        <v>42</v>
      </c>
      <c r="R54" s="21"/>
    </row>
    <row r="55" spans="1:18" ht="13.5">
      <c r="A55" s="9"/>
      <c r="B55" s="10" t="s">
        <v>50</v>
      </c>
      <c r="C55" s="9"/>
      <c r="D55" s="34">
        <v>42609</v>
      </c>
      <c r="E55" s="97">
        <f t="shared" si="0"/>
        <v>35</v>
      </c>
      <c r="F55" s="41">
        <v>2167</v>
      </c>
      <c r="G55" s="97">
        <f t="shared" si="1"/>
        <v>47</v>
      </c>
      <c r="H55" s="56">
        <v>0.35962</v>
      </c>
      <c r="I55" s="97">
        <f t="shared" si="2"/>
        <v>35</v>
      </c>
      <c r="J55" s="34">
        <v>912192</v>
      </c>
      <c r="K55" s="97">
        <f t="shared" si="3"/>
        <v>23</v>
      </c>
      <c r="L55" s="27">
        <v>420250</v>
      </c>
      <c r="M55" s="98">
        <f t="shared" si="4"/>
        <v>23</v>
      </c>
      <c r="N55" s="50">
        <v>621250</v>
      </c>
      <c r="O55" s="97">
        <f t="shared" si="5"/>
        <v>17</v>
      </c>
      <c r="P55" s="53">
        <v>303135</v>
      </c>
      <c r="Q55" s="99">
        <f t="shared" si="6"/>
        <v>32</v>
      </c>
      <c r="R55" s="21"/>
    </row>
    <row r="56" spans="1:17" ht="6.75" customHeight="1">
      <c r="A56" s="9"/>
      <c r="B56" s="12"/>
      <c r="C56" s="9"/>
      <c r="D56" s="35"/>
      <c r="E56" s="103"/>
      <c r="F56" s="13"/>
      <c r="G56" s="103"/>
      <c r="H56" s="42"/>
      <c r="I56" s="18"/>
      <c r="J56" s="35"/>
      <c r="K56" s="103"/>
      <c r="L56" s="13"/>
      <c r="M56" s="18"/>
      <c r="N56" s="51"/>
      <c r="O56" s="103"/>
      <c r="P56" s="13"/>
      <c r="Q56" s="18"/>
    </row>
    <row r="57" spans="1:17" ht="14.25" customHeight="1">
      <c r="A57" s="70" t="s">
        <v>4</v>
      </c>
      <c r="B57" s="70"/>
      <c r="C57" s="71"/>
      <c r="D57" s="58" t="s">
        <v>70</v>
      </c>
      <c r="E57" s="59"/>
      <c r="F57" s="59"/>
      <c r="G57" s="82"/>
      <c r="H57" s="58" t="s">
        <v>52</v>
      </c>
      <c r="I57" s="59"/>
      <c r="J57" s="59"/>
      <c r="K57" s="82"/>
      <c r="L57" s="58" t="s">
        <v>54</v>
      </c>
      <c r="M57" s="59"/>
      <c r="N57" s="59" t="s">
        <v>60</v>
      </c>
      <c r="O57" s="59"/>
      <c r="P57" s="58" t="s">
        <v>61</v>
      </c>
      <c r="Q57" s="59"/>
    </row>
    <row r="58" spans="1:17" ht="14.25" customHeight="1">
      <c r="A58" s="72"/>
      <c r="B58" s="72"/>
      <c r="C58" s="73"/>
      <c r="D58" s="60"/>
      <c r="E58" s="61"/>
      <c r="F58" s="61"/>
      <c r="G58" s="83"/>
      <c r="H58" s="60"/>
      <c r="I58" s="61"/>
      <c r="J58" s="61"/>
      <c r="K58" s="83"/>
      <c r="L58" s="60"/>
      <c r="M58" s="61"/>
      <c r="N58" s="61"/>
      <c r="O58" s="61"/>
      <c r="P58" s="60"/>
      <c r="Q58" s="61"/>
    </row>
    <row r="59" spans="1:17" ht="14.25" customHeight="1">
      <c r="A59" s="72"/>
      <c r="B59" s="72"/>
      <c r="C59" s="73"/>
      <c r="D59" s="60"/>
      <c r="E59" s="61"/>
      <c r="F59" s="61"/>
      <c r="G59" s="83"/>
      <c r="H59" s="60"/>
      <c r="I59" s="61"/>
      <c r="J59" s="61"/>
      <c r="K59" s="83"/>
      <c r="L59" s="60"/>
      <c r="M59" s="61"/>
      <c r="N59" s="61"/>
      <c r="O59" s="61"/>
      <c r="P59" s="60"/>
      <c r="Q59" s="61"/>
    </row>
    <row r="60" spans="1:17" ht="14.25" customHeight="1">
      <c r="A60" s="74"/>
      <c r="B60" s="74"/>
      <c r="C60" s="75"/>
      <c r="D60" s="62"/>
      <c r="E60" s="63"/>
      <c r="F60" s="63"/>
      <c r="G60" s="84"/>
      <c r="H60" s="62"/>
      <c r="I60" s="63"/>
      <c r="J60" s="63"/>
      <c r="K60" s="84"/>
      <c r="L60" s="62"/>
      <c r="M60" s="63"/>
      <c r="N60" s="63"/>
      <c r="O60" s="63"/>
      <c r="P60" s="62"/>
      <c r="Q60" s="63"/>
    </row>
    <row r="61" spans="2:17" ht="10.5" customHeight="1">
      <c r="B61" s="14"/>
      <c r="E61" s="104"/>
      <c r="G61" s="104"/>
      <c r="I61" s="19"/>
      <c r="K61" s="19"/>
      <c r="M61" s="19"/>
      <c r="N61" s="19"/>
      <c r="O61" s="19"/>
      <c r="Q61" s="19"/>
    </row>
    <row r="62" spans="2:17" ht="12.75">
      <c r="B62" s="15" t="s">
        <v>57</v>
      </c>
      <c r="D62" s="36"/>
      <c r="E62" s="105"/>
      <c r="F62" s="36"/>
      <c r="G62" s="105"/>
      <c r="I62" s="20"/>
      <c r="K62" s="20"/>
      <c r="M62" s="20"/>
      <c r="N62" s="20"/>
      <c r="O62" s="20"/>
      <c r="Q62" s="20"/>
    </row>
    <row r="63" spans="8:16" ht="12.75">
      <c r="H63" s="43"/>
      <c r="L63" s="25"/>
      <c r="P63" s="25"/>
    </row>
    <row r="64" ht="12.75">
      <c r="J64" s="47"/>
    </row>
  </sheetData>
  <sheetProtection/>
  <mergeCells count="21">
    <mergeCell ref="H4:H5"/>
    <mergeCell ref="I4:I5"/>
    <mergeCell ref="G4:G5"/>
    <mergeCell ref="H57:K60"/>
    <mergeCell ref="J4:J5"/>
    <mergeCell ref="K4:K5"/>
    <mergeCell ref="A57:C60"/>
    <mergeCell ref="A4:C5"/>
    <mergeCell ref="D4:D5"/>
    <mergeCell ref="E4:E5"/>
    <mergeCell ref="D57:G60"/>
    <mergeCell ref="F4:F5"/>
    <mergeCell ref="L57:M60"/>
    <mergeCell ref="P4:P5"/>
    <mergeCell ref="Q4:Q5"/>
    <mergeCell ref="M4:M5"/>
    <mergeCell ref="L4:L5"/>
    <mergeCell ref="N4:N5"/>
    <mergeCell ref="O4:O5"/>
    <mergeCell ref="N57:O60"/>
    <mergeCell ref="P57:Q60"/>
  </mergeCells>
  <printOptions horizontalCentered="1" verticalCentered="1"/>
  <pageMargins left="0.1968503937007874" right="0.1968503937007874" top="0.03937007874015748" bottom="0" header="0" footer="0.196850393700787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金津　恵子</cp:lastModifiedBy>
  <cp:lastPrinted>2024-03-12T04:58:25Z</cp:lastPrinted>
  <dcterms:created xsi:type="dcterms:W3CDTF">1997-09-08T03:02:47Z</dcterms:created>
  <dcterms:modified xsi:type="dcterms:W3CDTF">2024-03-14T01:09:45Z</dcterms:modified>
  <cp:category/>
  <cp:version/>
  <cp:contentType/>
  <cp:contentStatus/>
</cp:coreProperties>
</file>