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9月号\01 統計DB掲載用\"/>
    </mc:Choice>
  </mc:AlternateContent>
  <bookViews>
    <workbookView xWindow="0" yWindow="0" windowWidth="20490" windowHeight="7790" tabRatio="885"/>
  </bookViews>
  <sheets>
    <sheet name="0001" sheetId="769" r:id="rId1"/>
    <sheet name="0002" sheetId="770" r:id="rId2"/>
    <sheet name="0100" sheetId="771" r:id="rId3"/>
    <sheet name="0200" sheetId="772" r:id="rId4"/>
    <sheet name="0301" sheetId="773" r:id="rId5"/>
    <sheet name="0302" sheetId="774" r:id="rId6"/>
    <sheet name="0400" sheetId="775" r:id="rId7"/>
    <sheet name="0501" sheetId="776" r:id="rId8"/>
    <sheet name="0502" sheetId="777" r:id="rId9"/>
    <sheet name="0600" sheetId="778" r:id="rId10"/>
    <sheet name="0700" sheetId="779" r:id="rId11"/>
    <sheet name="0800" sheetId="780" r:id="rId12"/>
    <sheet name="0900" sheetId="781" r:id="rId13"/>
    <sheet name="1000" sheetId="782" r:id="rId14"/>
    <sheet name="1100" sheetId="783" r:id="rId15"/>
    <sheet name="1200" sheetId="784" r:id="rId16"/>
    <sheet name="1300" sheetId="785" r:id="rId17"/>
    <sheet name="1400" sheetId="786" r:id="rId18"/>
    <sheet name="1500" sheetId="787" r:id="rId19"/>
    <sheet name="1600" sheetId="788" r:id="rId20"/>
    <sheet name="1700" sheetId="789" r:id="rId21"/>
    <sheet name="1800" sheetId="790" r:id="rId22"/>
    <sheet name="1900" sheetId="791" r:id="rId23"/>
    <sheet name="2000" sheetId="792" r:id="rId24"/>
    <sheet name="2100" sheetId="793" r:id="rId25"/>
    <sheet name="2200" sheetId="794" r:id="rId26"/>
    <sheet name="2300" sheetId="795" r:id="rId27"/>
    <sheet name="2401" sheetId="796" r:id="rId28"/>
    <sheet name="2402" sheetId="797" r:id="rId29"/>
    <sheet name="2500" sheetId="798" r:id="rId30"/>
    <sheet name="2600" sheetId="799" r:id="rId31"/>
    <sheet name="2700" sheetId="800" r:id="rId32"/>
    <sheet name="2800" sheetId="801" r:id="rId33"/>
    <sheet name="2900" sheetId="802" r:id="rId34"/>
    <sheet name="3000" sheetId="803" r:id="rId35"/>
    <sheet name="3100" sheetId="804" r:id="rId36"/>
    <sheet name="3200" sheetId="805" r:id="rId37"/>
    <sheet name="3300" sheetId="806" r:id="rId38"/>
    <sheet name="3400" sheetId="807" r:id="rId39"/>
    <sheet name="3500" sheetId="808" r:id="rId40"/>
    <sheet name="3600" sheetId="809" r:id="rId41"/>
    <sheet name="3701" sheetId="810" r:id="rId42"/>
    <sheet name="3702" sheetId="811" r:id="rId43"/>
    <sheet name="3800" sheetId="812" r:id="rId44"/>
    <sheet name="3900" sheetId="813" r:id="rId45"/>
    <sheet name="4000" sheetId="814" r:id="rId46"/>
    <sheet name="4100" sheetId="815"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770" l="1"/>
  <c r="X29" i="770"/>
  <c r="W29" i="770"/>
  <c r="V29" i="770"/>
  <c r="U29" i="770"/>
  <c r="T29" i="770"/>
  <c r="S29" i="770"/>
  <c r="R29" i="770"/>
  <c r="Q29" i="770"/>
  <c r="P29" i="770"/>
  <c r="O29" i="770"/>
  <c r="N29" i="770"/>
  <c r="M29" i="770"/>
  <c r="L29" i="770"/>
  <c r="K29" i="770"/>
  <c r="J29" i="770"/>
  <c r="H29" i="770"/>
  <c r="G29" i="770"/>
  <c r="E29" i="770"/>
  <c r="C29" i="770"/>
  <c r="Y28" i="770"/>
  <c r="X28" i="770"/>
  <c r="W28" i="770"/>
  <c r="V28" i="770"/>
  <c r="U28" i="770"/>
  <c r="T28" i="770"/>
  <c r="S28" i="770"/>
  <c r="R28" i="770"/>
  <c r="Q28" i="770"/>
  <c r="P28" i="770"/>
  <c r="O28" i="770"/>
  <c r="N28" i="770"/>
  <c r="M28" i="770"/>
  <c r="L28" i="770"/>
  <c r="K28" i="770"/>
  <c r="J28" i="770"/>
  <c r="H28" i="770"/>
  <c r="G28" i="770"/>
  <c r="F28" i="770"/>
  <c r="C28" i="770"/>
  <c r="Y29" i="769"/>
  <c r="X29" i="769"/>
  <c r="W29" i="769"/>
  <c r="V29" i="769"/>
  <c r="U29" i="769"/>
  <c r="T29" i="769"/>
  <c r="S29" i="769"/>
  <c r="R29" i="769"/>
  <c r="Q29" i="769"/>
  <c r="P29" i="769"/>
  <c r="O29" i="769"/>
  <c r="N29" i="769"/>
  <c r="M29" i="769"/>
  <c r="J29" i="769"/>
  <c r="H29" i="769"/>
  <c r="G29" i="769"/>
  <c r="E29" i="769"/>
  <c r="C29" i="769"/>
  <c r="Y28" i="769"/>
  <c r="X28" i="769"/>
  <c r="W28" i="769"/>
  <c r="V28" i="769"/>
  <c r="U28" i="769"/>
  <c r="T28" i="769"/>
  <c r="S28" i="769"/>
  <c r="R28" i="769"/>
  <c r="Q28" i="769"/>
  <c r="P28" i="769"/>
  <c r="O28" i="769"/>
  <c r="N28" i="769"/>
  <c r="M28" i="769"/>
  <c r="J28" i="769"/>
  <c r="H28" i="769"/>
  <c r="G28" i="769"/>
  <c r="F28" i="769"/>
  <c r="C28" i="769"/>
</calcChain>
</file>

<file path=xl/sharedStrings.xml><?xml version="1.0" encoding="utf-8"?>
<sst xmlns="http://schemas.openxmlformats.org/spreadsheetml/2006/main" count="2200" uniqueCount="1168">
  <si>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</si>
  <si>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</si>
  <si>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</si>
  <si>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</si>
  <si>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</si>
  <si>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</si>
  <si>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</si>
  <si>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</si>
  <si>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</si>
  <si>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</si>
  <si>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</si>
  <si>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</si>
  <si>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</si>
  <si>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</si>
  <si>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</si>
  <si>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</si>
  <si>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</si>
  <si>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</si>
  <si>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</si>
  <si>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</si>
  <si>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</si>
  <si>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</si>
  <si>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</si>
  <si>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</si>
  <si>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</si>
  <si>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</si>
  <si>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</si>
  <si>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</si>
  <si>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</si>
  <si>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</si>
  <si>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</si>
  <si>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</si>
  <si>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</si>
  <si>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</si>
  <si>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</si>
  <si>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</si>
  <si>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</si>
  <si>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</si>
  <si>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</si>
  <si>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</si>
  <si>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</si>
  <si>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</si>
  <si>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</si>
  <si>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</si>
  <si>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</si>
  <si>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</si>
  <si>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</si>
  <si>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</si>
  <si>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</si>
  <si>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</si>
  <si>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</si>
  <si>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</si>
  <si>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</si>
  <si>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</si>
  <si>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</si>
  <si>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</si>
  <si>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</si>
  <si>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</si>
  <si>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</si>
  <si>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</si>
  <si>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</si>
  <si>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</si>
  <si>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</si>
  <si>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</si>
  <si>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</si>
  <si>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</si>
  <si>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</si>
  <si>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</si>
  <si>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</si>
  <si>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</si>
  <si>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</si>
  <si>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</si>
  <si>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</si>
  <si>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</si>
  <si>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</si>
  <si>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</si>
  <si>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</si>
  <si>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</si>
  <si>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</si>
  <si>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</si>
  <si>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</si>
  <si>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</si>
  <si>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</si>
  <si>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</si>
  <si>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</si>
  <si>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</si>
  <si>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</si>
  <si>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</si>
  <si>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</si>
  <si>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</si>
  <si>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</si>
  <si>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</si>
  <si>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</si>
  <si>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</si>
  <si>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</si>
  <si>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</si>
  <si>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</si>
  <si>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</si>
  <si>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</si>
  <si>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</si>
  <si>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</si>
  <si>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</si>
  <si>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</si>
  <si>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</si>
  <si>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</si>
  <si>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</si>
  <si>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</si>
  <si>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</si>
  <si>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</si>
  <si>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</si>
  <si>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</si>
  <si>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</si>
  <si>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</si>
  <si>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</si>
  <si>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24,870</t>
  </si>
  <si>
    <t>p  24,078</t>
  </si>
  <si>
    <t>p  24,256</t>
  </si>
  <si>
    <t>p  27,254</t>
  </si>
  <si>
    <t>p  27,370</t>
  </si>
  <si>
    <t>令和5.1</t>
    <rPh sb="0" eb="2">
      <t>レイワ</t>
    </rPh>
    <phoneticPr fontId="4"/>
  </si>
  <si>
    <t>p  23,419</t>
  </si>
  <si>
    <t>p  23,369</t>
  </si>
  <si>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</si>
  <si>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</si>
  <si>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</si>
  <si>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</si>
  <si>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</si>
  <si>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</si>
  <si>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</si>
  <si>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</si>
  <si>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</si>
  <si>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p  26,442</t>
  </si>
  <si>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</si>
  <si>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</si>
  <si>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</si>
  <si>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</si>
  <si>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</si>
  <si>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</si>
  <si>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</si>
  <si>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</si>
  <si>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</si>
  <si>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</si>
  <si>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</si>
  <si>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</si>
  <si>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</si>
  <si>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</si>
  <si>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</si>
  <si>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</si>
  <si>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</si>
  <si>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</si>
  <si>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</si>
  <si>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</si>
  <si>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</si>
  <si>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</si>
  <si>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</si>
  <si>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</si>
  <si>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</si>
  <si>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</si>
  <si>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</si>
  <si>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</si>
  <si>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</si>
  <si>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</si>
  <si>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</si>
  <si>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</si>
  <si>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</si>
  <si>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</si>
  <si>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</si>
  <si>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</si>
  <si>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</si>
  <si>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</si>
  <si>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</si>
  <si>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</si>
  <si>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</si>
  <si>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</si>
  <si>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</si>
  <si>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</si>
  <si>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</si>
  <si>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</si>
  <si>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</si>
  <si>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</si>
  <si>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</si>
  <si>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</si>
  <si>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</si>
  <si>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</si>
  <si>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</si>
  <si>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</si>
  <si>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</si>
  <si>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</si>
  <si>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</si>
  <si>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平成30</t>
    <rPh sb="0" eb="2">
      <t>ヘイセイ</t>
    </rPh>
    <phoneticPr fontId="3"/>
  </si>
  <si>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</si>
  <si>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生産指数（令和2年＝100）　</t>
    <rPh sb="5" eb="7">
      <t>レイワ</t>
    </rPh>
    <phoneticPr fontId="4"/>
  </si>
  <si>
    <t>交通事故　　　　発生件数　　　　（道路）
（注8）</t>
    <rPh sb="8" eb="10">
      <t>ハッセイ</t>
    </rPh>
    <rPh sb="10" eb="12">
      <t>ケンスウ</t>
    </rPh>
    <rPh sb="17" eb="19">
      <t>ドウロ</t>
    </rPh>
    <rPh sb="22" eb="23">
      <t>チュウ</t>
    </rPh>
    <phoneticPr fontId="4"/>
  </si>
  <si>
    <t>p  24,410</t>
  </si>
  <si>
    <t>（注4）　国内銀行勘定は「民間金融機関の資産・負債（FA）」による集計値で、各年は年度末残高。</t>
    <rPh sb="1" eb="2">
      <t>チュウ</t>
    </rPh>
    <rPh sb="33" eb="36">
      <t>シュウケイチ</t>
    </rPh>
    <phoneticPr fontId="4"/>
  </si>
  <si>
    <t>（注8）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</si>
  <si>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p 124,500,000</t>
  </si>
  <si>
    <t>p  24,534</t>
  </si>
  <si>
    <t xml:space="preserve">-- </t>
    <phoneticPr fontId="3"/>
  </si>
  <si>
    <t>　　‐‐：該当現象による量がない</t>
    <rPh sb="5" eb="7">
      <t>ガイトウ</t>
    </rPh>
    <rPh sb="7" eb="9">
      <t>ゲンショウ</t>
    </rPh>
    <rPh sb="12" eb="13">
      <t>リョウ</t>
    </rPh>
    <phoneticPr fontId="3"/>
  </si>
  <si>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</si>
  <si>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</si>
  <si>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</si>
  <si>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</si>
  <si>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</si>
  <si>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</si>
  <si>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</si>
  <si>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</si>
  <si>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</si>
  <si>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</si>
  <si>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</si>
  <si>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</si>
  <si>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</si>
  <si>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</si>
  <si>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</si>
  <si>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</si>
  <si>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</si>
  <si>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</si>
  <si>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</si>
  <si>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</si>
  <si>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令和元</t>
    <rPh sb="0" eb="2">
      <t>レイワ</t>
    </rPh>
    <rPh sb="2" eb="3">
      <t>モト</t>
    </rPh>
    <phoneticPr fontId="24"/>
  </si>
  <si>
    <t>令和4.8</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</si>
  <si>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</si>
  <si>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</si>
  <si>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</si>
  <si>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</si>
  <si>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</si>
  <si>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</si>
  <si>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</si>
  <si>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</si>
  <si>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</si>
  <si>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</si>
  <si>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</si>
  <si>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</si>
  <si>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</si>
  <si>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</si>
  <si>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</si>
  <si>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</si>
  <si>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</si>
  <si>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</si>
  <si>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</si>
  <si>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</si>
  <si>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</si>
  <si>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</si>
  <si>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ｒ　　 　　　　 3</t>
    <phoneticPr fontId="3"/>
  </si>
  <si>
    <t>p　　 　　　　 5</t>
    <phoneticPr fontId="3"/>
  </si>
  <si>
    <t>p　　 　　　　 6</t>
  </si>
  <si>
    <t>p　　 　　　　 7</t>
  </si>
  <si>
    <t>p　　 　　　　 8</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</si>
  <si>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</si>
  <si>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</si>
  <si>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</si>
  <si>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</si>
  <si>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</si>
  <si>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</si>
  <si>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</si>
  <si>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</si>
  <si>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</si>
  <si>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</si>
  <si>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</si>
  <si>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</si>
  <si>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</si>
  <si>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</si>
  <si>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</si>
  <si>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</si>
  <si>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</si>
  <si>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</si>
  <si>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</si>
  <si>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</si>
  <si>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</si>
  <si>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</si>
  <si>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</si>
  <si>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</si>
  <si>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</si>
  <si>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</si>
  <si>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</si>
  <si>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</si>
  <si>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</si>
  <si>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</si>
  <si>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</si>
  <si>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</si>
  <si>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</si>
  <si>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</si>
  <si>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</si>
  <si>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</si>
  <si>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</si>
  <si>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</si>
  <si>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</si>
  <si>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</si>
  <si>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</si>
  <si>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</si>
  <si>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</si>
  <si>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</si>
  <si>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</si>
  <si>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</si>
  <si>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</si>
  <si>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</si>
  <si>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</si>
  <si>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</si>
  <si>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</si>
  <si>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</si>
  <si>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</si>
  <si>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</si>
  <si>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</si>
  <si>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</si>
  <si>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</si>
  <si>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</si>
  <si>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</si>
  <si>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令和4.7</t>
    <rPh sb="0" eb="2">
      <t>レイワ</t>
    </rPh>
    <phoneticPr fontId="3"/>
  </si>
  <si>
    <t xml:space="preserve">r  118.2 </t>
    <phoneticPr fontId="3"/>
  </si>
  <si>
    <t xml:space="preserve">r  104.3 </t>
    <phoneticPr fontId="3"/>
  </si>
  <si>
    <t xml:space="preserve">r  110.8 </t>
    <phoneticPr fontId="3"/>
  </si>
  <si>
    <t xml:space="preserve">r  106.0 </t>
    <phoneticPr fontId="3"/>
  </si>
  <si>
    <t xml:space="preserve">r  119.2 </t>
    <phoneticPr fontId="3"/>
  </si>
  <si>
    <t xml:space="preserve">r  105.9 </t>
    <phoneticPr fontId="3"/>
  </si>
  <si>
    <t xml:space="preserve">r  102.6 </t>
    <phoneticPr fontId="3"/>
  </si>
  <si>
    <t xml:space="preserve">r  103.0 </t>
    <phoneticPr fontId="3"/>
  </si>
  <si>
    <t xml:space="preserve">r  107.3 </t>
    <phoneticPr fontId="3"/>
  </si>
  <si>
    <t xml:space="preserve">r  104.7 </t>
    <phoneticPr fontId="3"/>
  </si>
  <si>
    <t xml:space="preserve">r  108.5 </t>
    <phoneticPr fontId="3"/>
  </si>
  <si>
    <t xml:space="preserve">r  107.4 </t>
    <phoneticPr fontId="3"/>
  </si>
  <si>
    <t xml:space="preserve">r  106.6 </t>
    <phoneticPr fontId="3"/>
  </si>
  <si>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</si>
  <si>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</si>
  <si>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</si>
  <si>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</si>
  <si>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</si>
  <si>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</si>
  <si>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</si>
  <si>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</si>
  <si>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</si>
  <si>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</si>
  <si>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</si>
  <si>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</si>
  <si>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</si>
  <si>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</si>
  <si>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</si>
  <si>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</si>
  <si>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</si>
  <si>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</si>
  <si>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</si>
  <si>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 xml:space="preserve">r  103.9 </t>
    <phoneticPr fontId="3"/>
  </si>
  <si>
    <t xml:space="preserve">r  102.9 </t>
    <phoneticPr fontId="3"/>
  </si>
  <si>
    <t xml:space="preserve">r  147.4 </t>
    <phoneticPr fontId="3"/>
  </si>
  <si>
    <t xml:space="preserve">r  104.5 </t>
    <phoneticPr fontId="3"/>
  </si>
  <si>
    <t xml:space="preserve">r  105.3 </t>
    <phoneticPr fontId="3"/>
  </si>
  <si>
    <t>令和4.6</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</si>
  <si>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</si>
  <si>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</si>
  <si>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</si>
  <si>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</si>
  <si>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</si>
  <si>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</si>
  <si>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</si>
  <si>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</si>
  <si>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</si>
  <si>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</si>
  <si>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</si>
  <si>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</si>
  <si>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</si>
  <si>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 xml:space="preserve">x </t>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</si>
  <si>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</si>
  <si>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</si>
  <si>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</si>
  <si>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</si>
  <si>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</si>
  <si>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</si>
  <si>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</si>
  <si>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</si>
  <si>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</si>
  <si>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</si>
  <si>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</si>
  <si>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</si>
  <si>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</si>
  <si>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令和4.12</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</si>
  <si>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</si>
  <si>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</si>
  <si>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</si>
  <si>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</si>
  <si>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</si>
  <si>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</si>
  <si>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</si>
  <si>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</si>
  <si>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</si>
  <si>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</si>
  <si>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</si>
  <si>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</si>
  <si>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</si>
  <si>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</si>
  <si>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</si>
  <si>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</si>
  <si>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</si>
  <si>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</si>
  <si>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</si>
  <si>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</si>
  <si>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</si>
  <si>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</si>
  <si>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</si>
  <si>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</si>
  <si>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</si>
  <si>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</si>
  <si>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</si>
  <si>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</si>
  <si>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</si>
  <si>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</si>
  <si>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</si>
  <si>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</si>
  <si>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</si>
  <si>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</si>
  <si>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</si>
  <si>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</si>
  <si>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</si>
  <si>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</si>
  <si>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</si>
  <si>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</si>
  <si>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</si>
  <si>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</si>
  <si>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</si>
  <si>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</si>
  <si>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</si>
  <si>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</si>
  <si>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</si>
  <si>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</si>
  <si>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</si>
  <si>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</si>
  <si>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</si>
  <si>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</si>
  <si>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</si>
  <si>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</si>
  <si>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</si>
  <si>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</si>
  <si>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</si>
  <si>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</si>
  <si>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</si>
  <si>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</si>
  <si>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</si>
  <si>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</si>
  <si>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</si>
  <si>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</si>
  <si>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</si>
  <si>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</si>
  <si>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</si>
  <si>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</si>
  <si>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</si>
  <si>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</si>
  <si>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</si>
  <si>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</si>
  <si>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</si>
  <si>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</si>
  <si>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</si>
  <si>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</si>
  <si>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</si>
  <si>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</si>
  <si>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</si>
  <si>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</si>
  <si>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</si>
  <si>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</si>
  <si>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</si>
  <si>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</si>
  <si>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</si>
  <si>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</si>
  <si>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</si>
  <si>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令和4.3</t>
    <rPh sb="0" eb="2">
      <t>レイワ</t>
    </rPh>
    <phoneticPr fontId="3"/>
  </si>
  <si>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</si>
  <si>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</si>
  <si>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</si>
  <si>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</si>
  <si>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</si>
  <si>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</si>
  <si>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</si>
  <si>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</si>
  <si>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</si>
  <si>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</si>
  <si>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</si>
  <si>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</si>
  <si>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</si>
  <si>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</si>
  <si>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</si>
  <si>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</si>
  <si>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</si>
  <si>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</si>
  <si>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</si>
  <si>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</si>
  <si>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</si>
  <si>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</si>
  <si>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</si>
  <si>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</si>
  <si>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</si>
  <si>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</si>
  <si>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</si>
  <si>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</si>
  <si>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</si>
  <si>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</si>
  <si>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</si>
  <si>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</si>
  <si>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</si>
  <si>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</si>
  <si>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</si>
  <si>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</si>
  <si>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</si>
  <si>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</si>
  <si>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</si>
  <si>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</si>
  <si>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</si>
  <si>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</si>
  <si>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</si>
  <si>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</si>
  <si>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</si>
  <si>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</si>
  <si>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</si>
  <si>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</si>
  <si>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</si>
  <si>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</si>
  <si>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</si>
  <si>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</si>
  <si>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</si>
  <si>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</si>
  <si>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</si>
  <si>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</si>
  <si>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</si>
  <si>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</si>
  <si>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</si>
  <si>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</si>
  <si>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</si>
  <si>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</si>
  <si>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</si>
  <si>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</si>
  <si>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</si>
  <si>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</si>
  <si>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</si>
  <si>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</si>
  <si>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</si>
  <si>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</si>
  <si>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</si>
  <si>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</si>
  <si>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</si>
  <si>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</si>
  <si>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</si>
  <si>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</si>
  <si>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</si>
  <si>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</si>
  <si>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</si>
  <si>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</si>
  <si>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</si>
  <si>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</si>
  <si>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</si>
  <si>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</si>
  <si>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</si>
  <si>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</si>
  <si>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</si>
  <si>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</si>
  <si>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</si>
  <si>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</si>
  <si>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</si>
  <si>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</si>
  <si>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</si>
  <si>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</si>
  <si>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</si>
  <si>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</si>
  <si>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</si>
  <si>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</si>
  <si>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</si>
  <si>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</si>
  <si>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</si>
  <si>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</si>
  <si>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</si>
  <si>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</si>
  <si>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</si>
  <si>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</si>
  <si>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</si>
  <si>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</si>
  <si>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</si>
  <si>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</si>
  <si>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</si>
  <si>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</si>
  <si>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</si>
  <si>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</si>
  <si>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</si>
  <si>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</si>
  <si>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</si>
  <si>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令和4.9</t>
    <rPh sb="0" eb="2">
      <t>レイワ</t>
    </rPh>
    <phoneticPr fontId="3"/>
  </si>
  <si>
    <t>p 38,816</t>
    <phoneticPr fontId="3"/>
  </si>
  <si>
    <t>p 39,826</t>
    <phoneticPr fontId="3"/>
  </si>
  <si>
    <t>p 21,471</t>
    <phoneticPr fontId="3"/>
  </si>
  <si>
    <t>令和5.1</t>
    <phoneticPr fontId="3"/>
  </si>
  <si>
    <t>令和5.1</t>
    <phoneticPr fontId="4"/>
  </si>
  <si>
    <t>p 12,812</t>
    <phoneticPr fontId="3"/>
  </si>
  <si>
    <t>p 18,264</t>
    <phoneticPr fontId="3"/>
  </si>
  <si>
    <t>p 37,681</t>
    <phoneticPr fontId="3"/>
  </si>
  <si>
    <t>p 30,920</t>
    <phoneticPr fontId="3"/>
  </si>
  <si>
    <t>p 45,900</t>
    <phoneticPr fontId="3"/>
  </si>
  <si>
    <t>p 28,291</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</si>
  <si>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</si>
  <si>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</si>
  <si>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</si>
  <si>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</si>
  <si>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</si>
  <si>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</si>
  <si>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</si>
  <si>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</si>
  <si>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</si>
  <si>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</si>
  <si>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</si>
  <si>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</si>
  <si>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</si>
  <si>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</si>
  <si>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</si>
  <si>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</si>
  <si>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</si>
  <si>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</si>
  <si>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</si>
  <si>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</si>
  <si>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</si>
  <si>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</si>
  <si>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</si>
  <si>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</si>
  <si>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</si>
  <si>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</si>
  <si>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</si>
  <si>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</si>
  <si>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</si>
  <si>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</si>
  <si>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</si>
  <si>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</si>
  <si>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</si>
  <si>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</si>
  <si>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</si>
  <si>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</si>
  <si>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</si>
  <si>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</si>
  <si>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</si>
  <si>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</si>
  <si>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</si>
  <si>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</si>
  <si>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</si>
  <si>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</si>
  <si>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</si>
  <si>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</si>
  <si>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</si>
  <si>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</si>
  <si>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</si>
  <si>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</si>
  <si>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</si>
  <si>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</si>
  <si>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</si>
  <si>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</si>
  <si>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</si>
  <si>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</si>
  <si>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</si>
  <si>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</si>
  <si>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</si>
  <si>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</si>
  <si>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</si>
  <si>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</si>
  <si>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</si>
  <si>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</si>
  <si>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</si>
  <si>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</si>
  <si>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</si>
  <si>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</si>
  <si>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</si>
  <si>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</si>
  <si>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</si>
  <si>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</si>
  <si>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</si>
  <si>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</si>
  <si>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</si>
  <si>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</si>
  <si>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</si>
  <si>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</si>
  <si>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</si>
  <si>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</si>
  <si>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</si>
  <si>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</si>
  <si>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</si>
  <si>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</si>
  <si>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</si>
  <si>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</si>
  <si>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</si>
  <si>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</si>
  <si>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</si>
  <si>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</si>
  <si>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</si>
  <si>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</si>
  <si>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</si>
  <si>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</si>
  <si>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</si>
  <si>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</si>
  <si>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</si>
  <si>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</si>
  <si>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</si>
  <si>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</si>
  <si>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</si>
  <si>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</si>
  <si>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</si>
  <si>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</si>
  <si>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</si>
  <si>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</si>
  <si>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令和5.3</t>
    <rPh sb="0" eb="2">
      <t>レイワ</t>
    </rPh>
    <phoneticPr fontId="3"/>
  </si>
  <si>
    <t>Y　214</t>
    <phoneticPr fontId="3"/>
  </si>
  <si>
    <t>Y　237</t>
    <phoneticPr fontId="3"/>
  </si>
  <si>
    <t>Y　198</t>
    <phoneticPr fontId="3"/>
  </si>
  <si>
    <t>Y　223</t>
    <phoneticPr fontId="3"/>
  </si>
  <si>
    <t>令和4.7</t>
    <rPh sb="0" eb="2">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</si>
  <si>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</si>
  <si>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</si>
  <si>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</si>
  <si>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</si>
  <si>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</si>
  <si>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</si>
  <si>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</si>
  <si>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</si>
  <si>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</si>
  <si>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</si>
  <si>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</si>
  <si>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</si>
  <si>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</si>
  <si>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</si>
  <si>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</si>
  <si>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</si>
  <si>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</si>
  <si>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</si>
  <si>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</si>
  <si>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</si>
  <si>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</si>
  <si>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</si>
  <si>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</si>
  <si>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</si>
  <si>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</si>
  <si>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</si>
  <si>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</si>
  <si>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</si>
  <si>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</si>
  <si>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</si>
  <si>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</si>
  <si>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</si>
  <si>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</si>
  <si>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</si>
  <si>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</si>
  <si>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</si>
  <si>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</si>
  <si>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</si>
  <si>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</si>
  <si>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</si>
  <si>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</si>
  <si>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</si>
  <si>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</si>
  <si>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</si>
  <si>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</si>
  <si>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</si>
  <si>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</si>
  <si>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</si>
  <si>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</si>
  <si>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</si>
  <si>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</si>
  <si>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</si>
  <si>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</si>
  <si>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</si>
  <si>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</si>
  <si>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</si>
  <si>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</si>
  <si>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</si>
  <si>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</si>
  <si>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</si>
  <si>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</si>
  <si>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</si>
  <si>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</si>
  <si>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</si>
  <si>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</si>
  <si>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</si>
  <si>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</si>
  <si>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</si>
  <si>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</si>
  <si>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117.0 </t>
    <phoneticPr fontId="3"/>
  </si>
  <si>
    <t xml:space="preserve">r  114.7 </t>
    <phoneticPr fontId="3"/>
  </si>
  <si>
    <t xml:space="preserve">r  108.1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</si>
  <si>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</si>
  <si>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</si>
  <si>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</si>
  <si>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</si>
  <si>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</si>
  <si>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</si>
  <si>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</si>
  <si>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</si>
  <si>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</si>
  <si>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</si>
  <si>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</si>
  <si>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</si>
  <si>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</si>
  <si>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</si>
  <si>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</si>
  <si>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</si>
  <si>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</si>
  <si>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</si>
  <si>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</si>
  <si>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</si>
  <si>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</si>
  <si>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</si>
  <si>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令和5.2</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</si>
  <si>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</si>
  <si>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</si>
  <si>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</si>
  <si>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</si>
  <si>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</si>
  <si>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</si>
  <si>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</si>
  <si>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</si>
  <si>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</si>
  <si>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</si>
  <si>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</si>
  <si>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</si>
  <si>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</si>
  <si>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</si>
  <si>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</si>
  <si>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</si>
  <si>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</si>
  <si>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</si>
  <si>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</si>
  <si>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</si>
  <si>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</si>
  <si>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</si>
  <si>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</si>
  <si>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</si>
  <si>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</si>
  <si>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</si>
  <si>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</si>
  <si>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</si>
  <si>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</si>
  <si>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</si>
  <si>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</si>
  <si>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</si>
  <si>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</si>
  <si>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</si>
  <si>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</si>
  <si>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</si>
  <si>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</si>
  <si>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</si>
  <si>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</si>
  <si>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</si>
  <si>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</si>
  <si>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</si>
  <si>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</si>
  <si>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</si>
  <si>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</si>
  <si>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</si>
  <si>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</si>
  <si>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</si>
  <si>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</si>
  <si>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</si>
  <si>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</si>
  <si>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</si>
  <si>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</si>
  <si>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</si>
  <si>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</si>
  <si>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</si>
  <si>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</si>
  <si>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</si>
  <si>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</si>
  <si>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</si>
  <si>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</si>
  <si>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</si>
  <si>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</si>
  <si>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</si>
  <si>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</si>
  <si>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</si>
  <si>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</si>
  <si>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</si>
  <si>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</si>
  <si>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</si>
  <si>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</si>
  <si>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</si>
  <si>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</si>
  <si>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</si>
  <si>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</si>
  <si>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</si>
  <si>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</si>
  <si>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</si>
  <si>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</si>
  <si>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</si>
  <si>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</si>
  <si>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</si>
  <si>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</si>
  <si>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</si>
  <si>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</si>
  <si>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</si>
  <si>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</si>
  <si>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</si>
  <si>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</si>
  <si>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</si>
  <si>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</si>
  <si>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</si>
  <si>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</si>
  <si>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</si>
  <si>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</si>
  <si>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</si>
  <si>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</si>
  <si>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</si>
  <si>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</si>
  <si>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</si>
  <si>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</si>
  <si>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</si>
  <si>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</si>
  <si>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</si>
  <si>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</si>
  <si>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</si>
  <si>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</si>
  <si>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</si>
  <si>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</si>
  <si>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</si>
  <si>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</si>
  <si>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</si>
  <si>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</si>
  <si>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</si>
  <si>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脳血管
疾患</t>
    <phoneticPr fontId="4"/>
  </si>
  <si>
    <t>肺　炎</t>
  </si>
  <si>
    <t>令和4.11</t>
    <rPh sb="0" eb="2">
      <t>レイワ</t>
    </rPh>
    <phoneticPr fontId="3"/>
  </si>
  <si>
    <t>-</t>
  </si>
  <si>
    <t>令和4.3</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</si>
  <si>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</si>
  <si>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</si>
  <si>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</si>
  <si>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</si>
  <si>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</si>
  <si>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</si>
  <si>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</si>
  <si>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</si>
  <si>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</si>
  <si>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</si>
  <si>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</si>
  <si>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</si>
  <si>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</si>
  <si>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</si>
  <si>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</si>
  <si>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</si>
  <si>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</si>
  <si>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</si>
  <si>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</si>
  <si>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</si>
  <si>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</si>
  <si>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</si>
  <si>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</si>
  <si>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</si>
  <si>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</si>
  <si>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</si>
  <si>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</si>
  <si>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</si>
  <si>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</si>
  <si>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</si>
  <si>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</si>
  <si>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</si>
  <si>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</si>
  <si>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</si>
  <si>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</si>
  <si>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</si>
  <si>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</si>
  <si>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</si>
  <si>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</si>
  <si>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</si>
  <si>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</si>
  <si>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</si>
  <si>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</si>
  <si>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</si>
  <si>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</si>
  <si>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</si>
  <si>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</si>
  <si>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</si>
  <si>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</si>
  <si>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</si>
  <si>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</si>
  <si>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</si>
  <si>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</si>
  <si>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</si>
  <si>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</si>
  <si>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</si>
  <si>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令和4.4</t>
    <phoneticPr fontId="4"/>
  </si>
  <si>
    <t>注        「医療給付」は、療養の給付並びに現金給付のうち、入院時食事療養費、</t>
    <phoneticPr fontId="4"/>
  </si>
  <si>
    <r>
      <t xml:space="preserve"> </t>
    </r>
    <r>
      <rPr>
        <sz val="12"/>
        <color theme="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</si>
  <si>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</si>
  <si>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</si>
  <si>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</si>
  <si>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</si>
  <si>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</si>
  <si>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</si>
  <si>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</si>
  <si>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</si>
  <si>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</si>
  <si>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</si>
  <si>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</si>
  <si>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</si>
  <si>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</si>
  <si>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</si>
  <si>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</si>
  <si>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</si>
  <si>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</si>
  <si>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</si>
  <si>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</si>
  <si>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</si>
  <si>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</si>
  <si>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</si>
  <si>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</si>
  <si>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</si>
  <si>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</si>
  <si>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</si>
  <si>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</si>
  <si>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令和4.10</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</si>
  <si>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</si>
  <si>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</si>
  <si>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</si>
  <si>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</si>
  <si>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</si>
  <si>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</si>
  <si>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</si>
  <si>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</si>
  <si>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</si>
  <si>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</si>
  <si>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</si>
  <si>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</si>
  <si>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</si>
  <si>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</si>
  <si>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</si>
  <si>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</si>
  <si>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</si>
  <si>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</si>
  <si>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</si>
  <si>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</si>
  <si>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</si>
  <si>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</si>
  <si>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</si>
  <si>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</si>
  <si>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</si>
  <si>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</si>
  <si>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</si>
  <si>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</si>
  <si>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</si>
  <si>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</si>
  <si>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</si>
  <si>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</si>
  <si>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</si>
  <si>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</si>
  <si>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</si>
  <si>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</si>
  <si>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</si>
  <si>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</si>
  <si>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</si>
  <si>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</si>
  <si>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</si>
  <si>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</si>
  <si>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</si>
  <si>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r    89.9</t>
    <phoneticPr fontId="3"/>
  </si>
  <si>
    <t>r    88.3</t>
    <phoneticPr fontId="3"/>
  </si>
  <si>
    <t>p    86.0</t>
    <phoneticPr fontId="3"/>
  </si>
  <si>
    <t>p    85.5</t>
    <phoneticPr fontId="3"/>
  </si>
  <si>
    <t>　p   2,619</t>
    <phoneticPr fontId="3"/>
  </si>
  <si>
    <t xml:space="preserve">― </t>
  </si>
  <si>
    <t>r 124,554,329</t>
    <phoneticPr fontId="3"/>
  </si>
  <si>
    <t>p 124,520,000</t>
  </si>
  <si>
    <t>p  24,769</t>
  </si>
  <si>
    <t>p 124,560,000</t>
    <phoneticPr fontId="3"/>
  </si>
  <si>
    <t>p  24,714</t>
    <phoneticPr fontId="3"/>
  </si>
  <si>
    <t>２ ． 地域気象観測所（アメダス）の気象  （令和5年8月）</t>
    <rPh sb="6" eb="8">
      <t>キショウ</t>
    </rPh>
    <rPh sb="8" eb="11">
      <t>カンソクショ</t>
    </rPh>
    <rPh sb="18" eb="20">
      <t>キショウ</t>
    </rPh>
    <rPh sb="23" eb="25">
      <t>レイワ</t>
    </rPh>
    <rPh sb="26" eb="27">
      <t>ネン</t>
    </rPh>
    <rPh sb="28" eb="29">
      <t>ガツ</t>
    </rPh>
    <phoneticPr fontId="4"/>
  </si>
  <si>
    <t>ｒ　　 　　　　 4</t>
    <phoneticPr fontId="3"/>
  </si>
  <si>
    <t>p　　 　　　　 9</t>
    <phoneticPr fontId="3"/>
  </si>
  <si>
    <t>（令和５年９月１日現在）</t>
    <phoneticPr fontId="4"/>
  </si>
  <si>
    <t>ウエイト7月</t>
    <rPh sb="5" eb="6">
      <t>ガツ</t>
    </rPh>
    <phoneticPr fontId="3"/>
  </si>
  <si>
    <t xml:space="preserve"> 令和4.7</t>
    <phoneticPr fontId="4"/>
  </si>
  <si>
    <t xml:space="preserve">  r    6</t>
    <phoneticPr fontId="3"/>
  </si>
  <si>
    <t xml:space="preserve">  p    7</t>
    <phoneticPr fontId="3"/>
  </si>
  <si>
    <t>令和4.4</t>
    <rPh sb="0" eb="2">
      <t>レイワ</t>
    </rPh>
    <phoneticPr fontId="3"/>
  </si>
  <si>
    <t>(7月内訳)</t>
    <rPh sb="2" eb="3">
      <t>ガツ</t>
    </rPh>
    <phoneticPr fontId="3"/>
  </si>
  <si>
    <t>(8月内訳)</t>
    <rPh sb="2" eb="3">
      <t>ガツ</t>
    </rPh>
    <phoneticPr fontId="3"/>
  </si>
  <si>
    <t>p 22,089</t>
    <phoneticPr fontId="3"/>
  </si>
  <si>
    <t>令和4.7</t>
    <phoneticPr fontId="4"/>
  </si>
  <si>
    <t>令和5.4</t>
    <rPh sb="0" eb="2">
      <t>レイワ</t>
    </rPh>
    <phoneticPr fontId="3"/>
  </si>
  <si>
    <t>Y　271</t>
    <phoneticPr fontId="3"/>
  </si>
  <si>
    <t>令和4.8</t>
    <rPh sb="0" eb="2">
      <t>レイワ</t>
    </rPh>
    <phoneticPr fontId="4"/>
  </si>
  <si>
    <t>Y　293</t>
    <phoneticPr fontId="3"/>
  </si>
  <si>
    <t>東京都 (令和5.8)</t>
    <rPh sb="5" eb="7">
      <t>レイワ</t>
    </rPh>
    <phoneticPr fontId="4"/>
  </si>
  <si>
    <t xml:space="preserve">r  114.9 </t>
    <phoneticPr fontId="3"/>
  </si>
  <si>
    <t xml:space="preserve">r  151.6 </t>
    <phoneticPr fontId="3"/>
  </si>
  <si>
    <t xml:space="preserve">r  145.6 </t>
    <phoneticPr fontId="3"/>
  </si>
  <si>
    <t xml:space="preserve">r  102.7 </t>
    <phoneticPr fontId="3"/>
  </si>
  <si>
    <t xml:space="preserve">r  103.4 </t>
    <phoneticPr fontId="3"/>
  </si>
  <si>
    <t xml:space="preserve">r  136.5 </t>
    <phoneticPr fontId="3"/>
  </si>
  <si>
    <t xml:space="preserve">r  115.9 </t>
    <phoneticPr fontId="3"/>
  </si>
  <si>
    <t xml:space="preserve">r  108.9 </t>
    <phoneticPr fontId="3"/>
  </si>
  <si>
    <t xml:space="preserve">r  118.7 </t>
    <phoneticPr fontId="3"/>
  </si>
  <si>
    <t xml:space="preserve">r  151.8 </t>
    <phoneticPr fontId="3"/>
  </si>
  <si>
    <t xml:space="preserve">r  150.0 </t>
    <phoneticPr fontId="3"/>
  </si>
  <si>
    <t xml:space="preserve">r  102.0 </t>
    <phoneticPr fontId="3"/>
  </si>
  <si>
    <t xml:space="preserve">r  103.3 </t>
    <phoneticPr fontId="3"/>
  </si>
  <si>
    <t xml:space="preserve">r  140.5 </t>
    <phoneticPr fontId="3"/>
  </si>
  <si>
    <t xml:space="preserve">r  109.7 </t>
    <phoneticPr fontId="3"/>
  </si>
  <si>
    <t xml:space="preserve">r  119.5 </t>
    <phoneticPr fontId="3"/>
  </si>
  <si>
    <t xml:space="preserve">r  151.0 </t>
    <phoneticPr fontId="3"/>
  </si>
  <si>
    <t xml:space="preserve">r  104.9 </t>
    <phoneticPr fontId="3"/>
  </si>
  <si>
    <t xml:space="preserve">r  118.9 </t>
    <phoneticPr fontId="3"/>
  </si>
  <si>
    <t xml:space="preserve">r  147.3 </t>
    <phoneticPr fontId="3"/>
  </si>
  <si>
    <t xml:space="preserve">r  158.3 </t>
    <phoneticPr fontId="3"/>
  </si>
  <si>
    <t xml:space="preserve">r  103.6 </t>
    <phoneticPr fontId="3"/>
  </si>
  <si>
    <t xml:space="preserve">r  106.2 </t>
    <phoneticPr fontId="3"/>
  </si>
  <si>
    <t xml:space="preserve">r  104.2 </t>
    <phoneticPr fontId="3"/>
  </si>
  <si>
    <t xml:space="preserve">r  105.0 </t>
    <phoneticPr fontId="3"/>
  </si>
  <si>
    <t xml:space="preserve">r  152.7 </t>
    <phoneticPr fontId="3"/>
  </si>
  <si>
    <t xml:space="preserve">r  111.8 </t>
    <phoneticPr fontId="3"/>
  </si>
  <si>
    <t xml:space="preserve">r  158.4 </t>
    <phoneticPr fontId="3"/>
  </si>
  <si>
    <t xml:space="preserve">r  105.6 </t>
    <phoneticPr fontId="3"/>
  </si>
  <si>
    <t xml:space="preserve">r  161.8 </t>
    <phoneticPr fontId="3"/>
  </si>
  <si>
    <t xml:space="preserve">r  118.1 </t>
    <phoneticPr fontId="3"/>
  </si>
  <si>
    <t xml:space="preserve">r  151.5 </t>
    <phoneticPr fontId="3"/>
  </si>
  <si>
    <t xml:space="preserve">r  157.6 </t>
    <phoneticPr fontId="3"/>
  </si>
  <si>
    <t xml:space="preserve">r  104.4 </t>
    <phoneticPr fontId="3"/>
  </si>
  <si>
    <t xml:space="preserve">r  106.3 </t>
    <phoneticPr fontId="3"/>
  </si>
  <si>
    <t xml:space="preserve">r  102.3 </t>
    <phoneticPr fontId="3"/>
  </si>
  <si>
    <t xml:space="preserve">r  105.8 </t>
    <phoneticPr fontId="3"/>
  </si>
  <si>
    <t xml:space="preserve">r  112.1 </t>
    <phoneticPr fontId="3"/>
  </si>
  <si>
    <t xml:space="preserve">r  117.8 </t>
    <phoneticPr fontId="3"/>
  </si>
  <si>
    <t xml:space="preserve">r  147.1 </t>
    <phoneticPr fontId="3"/>
  </si>
  <si>
    <t xml:space="preserve">r  157.8 </t>
    <phoneticPr fontId="3"/>
  </si>
  <si>
    <t xml:space="preserve">r  105.1 </t>
    <phoneticPr fontId="3"/>
  </si>
  <si>
    <t xml:space="preserve">r  102.4 </t>
    <phoneticPr fontId="3"/>
  </si>
  <si>
    <t xml:space="preserve">r  169.7 </t>
    <phoneticPr fontId="3"/>
  </si>
  <si>
    <t xml:space="preserve">r  119.6 </t>
    <phoneticPr fontId="3"/>
  </si>
  <si>
    <t xml:space="preserve">r  112.9 </t>
    <phoneticPr fontId="3"/>
  </si>
  <si>
    <t xml:space="preserve">r  117.9 </t>
    <phoneticPr fontId="3"/>
  </si>
  <si>
    <t xml:space="preserve">r  144.9 </t>
    <phoneticPr fontId="3"/>
  </si>
  <si>
    <t xml:space="preserve">r  102.5 </t>
    <phoneticPr fontId="3"/>
  </si>
  <si>
    <t xml:space="preserve">r  106.7 </t>
    <phoneticPr fontId="3"/>
  </si>
  <si>
    <t xml:space="preserve">r  119.7 </t>
    <phoneticPr fontId="3"/>
  </si>
  <si>
    <t xml:space="preserve">r  114.4 </t>
    <phoneticPr fontId="3"/>
  </si>
  <si>
    <t xml:space="preserve">r  116.9 </t>
    <phoneticPr fontId="3"/>
  </si>
  <si>
    <t xml:space="preserve">r  107.0 </t>
    <phoneticPr fontId="3"/>
  </si>
  <si>
    <t xml:space="preserve">r  107.8 </t>
    <phoneticPr fontId="3"/>
  </si>
  <si>
    <t xml:space="preserve">r  116.0 </t>
    <phoneticPr fontId="3"/>
  </si>
  <si>
    <t xml:space="preserve">r  147.8 </t>
    <phoneticPr fontId="3"/>
  </si>
  <si>
    <t xml:space="preserve">r  153.9 </t>
    <phoneticPr fontId="3"/>
  </si>
  <si>
    <t xml:space="preserve">r  115.0 </t>
    <phoneticPr fontId="3"/>
  </si>
  <si>
    <t xml:space="preserve">r  107.2 </t>
    <phoneticPr fontId="3"/>
  </si>
  <si>
    <t xml:space="preserve">r  108.4 </t>
    <phoneticPr fontId="3"/>
  </si>
  <si>
    <t xml:space="preserve">r  108.2 </t>
    <phoneticPr fontId="3"/>
  </si>
  <si>
    <t xml:space="preserve">r  115.2 </t>
    <phoneticPr fontId="3"/>
  </si>
  <si>
    <t xml:space="preserve">r  155.2 </t>
    <phoneticPr fontId="3"/>
  </si>
  <si>
    <t xml:space="preserve">r  109.3 </t>
    <phoneticPr fontId="3"/>
  </si>
  <si>
    <t xml:space="preserve">r  130.3 </t>
    <phoneticPr fontId="3"/>
  </si>
  <si>
    <t xml:space="preserve">p  119.6 </t>
    <phoneticPr fontId="3"/>
  </si>
  <si>
    <t xml:space="preserve">p  115.3 </t>
    <phoneticPr fontId="3"/>
  </si>
  <si>
    <t xml:space="preserve">p  115.4 </t>
    <phoneticPr fontId="3"/>
  </si>
  <si>
    <t xml:space="preserve">p  163.2 </t>
    <phoneticPr fontId="3"/>
  </si>
  <si>
    <t xml:space="preserve">p  153.3 </t>
    <phoneticPr fontId="3"/>
  </si>
  <si>
    <t xml:space="preserve">p  107.5 </t>
    <phoneticPr fontId="3"/>
  </si>
  <si>
    <t xml:space="preserve">p  109.5 </t>
    <phoneticPr fontId="3"/>
  </si>
  <si>
    <t xml:space="preserve">p  104.6 </t>
    <phoneticPr fontId="3"/>
  </si>
  <si>
    <t xml:space="preserve">p  106.5 </t>
    <phoneticPr fontId="3"/>
  </si>
  <si>
    <t xml:space="preserve">p  109.6 </t>
    <phoneticPr fontId="3"/>
  </si>
  <si>
    <t xml:space="preserve">p  107.4 </t>
    <phoneticPr fontId="3"/>
  </si>
  <si>
    <t xml:space="preserve">p  106.1 </t>
    <phoneticPr fontId="3"/>
  </si>
  <si>
    <t xml:space="preserve">p  125.2 </t>
    <phoneticPr fontId="3"/>
  </si>
  <si>
    <t>p  562</t>
    <phoneticPr fontId="3"/>
  </si>
  <si>
    <t>p  2,619</t>
    <phoneticPr fontId="3"/>
  </si>
  <si>
    <t>p 280,950</t>
    <phoneticPr fontId="3"/>
  </si>
  <si>
    <t>悪　性　新　生　物</t>
    <phoneticPr fontId="3"/>
  </si>
  <si>
    <t>心疾患（高血圧性を除く）</t>
    <phoneticPr fontId="3"/>
  </si>
  <si>
    <t>令和4.6</t>
    <phoneticPr fontId="3"/>
  </si>
  <si>
    <t>令和4.4</t>
    <rPh sb="0" eb="2">
      <t>レイワ</t>
    </rPh>
    <phoneticPr fontId="4"/>
  </si>
  <si>
    <t>令和4.5</t>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</si>
  <si>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</si>
  <si>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（令和5年1月～7月）</t>
    <rPh sb="1" eb="3">
      <t>レイワ</t>
    </rPh>
    <rPh sb="4" eb="5">
      <t>ネン</t>
    </rPh>
    <rPh sb="6" eb="7">
      <t>ガツ</t>
    </rPh>
    <rPh sb="9" eb="10">
      <t>ガツ</t>
    </rPh>
    <phoneticPr fontId="4"/>
  </si>
  <si>
    <t>注　　 令和5年8月4日現在の集計値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</si>
  <si>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１．官署別気象（令和5年8月)</t>
    <rPh sb="2" eb="4">
      <t>カンショ</t>
    </rPh>
    <rPh sb="4" eb="5">
      <t>ベツ</t>
    </rPh>
    <rPh sb="5" eb="6">
      <t>キ</t>
    </rPh>
    <rPh sb="6" eb="7">
      <t>ショウ</t>
    </rPh>
    <rPh sb="8" eb="10">
      <t>レイワ</t>
    </rPh>
    <rPh sb="11" eb="12">
      <t>ネン</t>
    </rPh>
    <rPh sb="13" eb="14">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</si>
</sst>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3">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style="thin">
        <color indexed="8"/>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0" fontId="22" fillId="0" borderId="0" applyNumberFormat="0" applyFill="0" applyBorder="0" applyAlignment="0" applyProtection="0"/>
    <xf numFmtId="6" fontId="1" fillId="0" borderId="0" applyFont="0" applyFill="0" applyBorder="0" applyAlignment="0" applyProtection="0">
      <alignment vertical="center"/>
    </xf>
    <xf numFmtId="0" fontId="14" fillId="0" borderId="0"/>
    <xf numFmtId="0" fontId="17" fillId="0" borderId="0"/>
  </cellStyleXfs>
  <cellXfs count="2056">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8" fillId="3" borderId="20" xfId="0" applyNumberFormat="1" applyFont="1" applyFill="1" applyBorder="1" applyAlignment="1">
      <alignment horizontal="center" vertical="center"/>
    </xf>
    <xf numFmtId="0" fontId="19" fillId="0" borderId="0" xfId="0" applyNumberFormat="1" applyFont="1" applyAlignment="1"/>
    <xf numFmtId="0" fontId="20" fillId="0" borderId="0" xfId="0" applyNumberFormat="1" applyFont="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9" fillId="0" borderId="19" xfId="0" applyNumberFormat="1" applyFont="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8" fontId="19" fillId="0" borderId="0" xfId="0" applyNumberFormat="1" applyFont="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2"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0" fillId="3" borderId="20" xfId="0" applyFont="1" applyFill="1" applyBorder="1" applyAlignment="1">
      <alignment horizontal="center" vertical="center"/>
    </xf>
    <xf numFmtId="0" fontId="0" fillId="3" borderId="25" xfId="0" applyNumberFormat="1" applyFont="1" applyFill="1" applyBorder="1" applyAlignment="1">
      <alignment horizontal="left" vertical="center"/>
    </xf>
    <xf numFmtId="0" fontId="0" fillId="3" borderId="25" xfId="0" applyNumberFormat="1" applyFont="1" applyFill="1" applyBorder="1" applyAlignment="1"/>
    <xf numFmtId="0" fontId="0" fillId="3" borderId="25" xfId="0" applyFont="1" applyFill="1" applyBorder="1" applyAlignment="1"/>
    <xf numFmtId="0" fontId="0" fillId="3" borderId="25" xfId="0" applyNumberFormat="1" applyFont="1" applyFill="1" applyBorder="1" applyAlignment="1">
      <alignment vertical="center"/>
    </xf>
    <xf numFmtId="0" fontId="0" fillId="3" borderId="24" xfId="0" applyNumberFormat="1" applyFont="1" applyFill="1" applyBorder="1" applyAlignment="1">
      <alignment horizontal="center" vertical="center" shrinkToFit="1"/>
    </xf>
    <xf numFmtId="0" fontId="8" fillId="3" borderId="25" xfId="0" applyNumberFormat="1" applyFont="1" applyFill="1" applyBorder="1" applyAlignment="1">
      <alignment horizontal="center" vertical="center"/>
    </xf>
    <xf numFmtId="0" fontId="0" fillId="3" borderId="25" xfId="0" applyNumberFormat="1" applyFont="1" applyFill="1" applyBorder="1" applyAlignment="1">
      <alignment horizontal="centerContinuous"/>
    </xf>
    <xf numFmtId="0" fontId="0" fillId="3" borderId="27" xfId="0" applyNumberFormat="1" applyFont="1" applyFill="1" applyBorder="1" applyAlignment="1">
      <alignment horizontal="centerContinuous"/>
    </xf>
    <xf numFmtId="0" fontId="0" fillId="3" borderId="25"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0" fontId="0" fillId="3" borderId="25" xfId="0" applyFont="1" applyFill="1" applyBorder="1" applyAlignment="1">
      <alignment horizontal="center"/>
    </xf>
    <xf numFmtId="0" fontId="0" fillId="3" borderId="25" xfId="0" applyNumberFormat="1" applyFont="1" applyFill="1" applyBorder="1" applyAlignment="1">
      <alignment horizontal="center"/>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3" fontId="0" fillId="0" borderId="28" xfId="0" applyNumberFormat="1" applyFont="1" applyFill="1" applyBorder="1" applyAlignment="1">
      <alignment horizontal="left"/>
    </xf>
    <xf numFmtId="3" fontId="0" fillId="0" borderId="27" xfId="0" applyNumberFormat="1" applyFont="1" applyFill="1" applyBorder="1" applyAlignment="1">
      <alignment horizontal="left"/>
    </xf>
    <xf numFmtId="3" fontId="0" fillId="0" borderId="27" xfId="0" applyNumberFormat="1" applyFont="1" applyFill="1" applyBorder="1" applyAlignment="1"/>
    <xf numFmtId="3" fontId="10" fillId="0" borderId="28" xfId="0" applyNumberFormat="1" applyFont="1" applyFill="1" applyBorder="1" applyAlignment="1">
      <alignment horizontal="center" vertical="center"/>
    </xf>
    <xf numFmtId="179" fontId="10" fillId="0" borderId="29" xfId="0" applyNumberFormat="1" applyFont="1" applyFill="1" applyBorder="1" applyAlignment="1">
      <alignment horizontal="right"/>
    </xf>
    <xf numFmtId="186" fontId="10" fillId="0" borderId="29" xfId="0" applyNumberFormat="1" applyFont="1" applyFill="1" applyBorder="1" applyAlignment="1"/>
    <xf numFmtId="178" fontId="10" fillId="0" borderId="29" xfId="1" applyNumberFormat="1" applyFont="1" applyFill="1" applyBorder="1" applyAlignment="1"/>
    <xf numFmtId="3" fontId="8"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2" borderId="25" xfId="0" applyNumberFormat="1" applyFont="1" applyFill="1" applyBorder="1" applyAlignment="1">
      <alignment horizontal="left" vertical="center"/>
    </xf>
    <xf numFmtId="0" fontId="0" fillId="2" borderId="25" xfId="0" applyNumberFormat="1" applyFont="1" applyFill="1" applyBorder="1" applyAlignment="1"/>
    <xf numFmtId="0" fontId="0" fillId="2" borderId="25" xfId="0" applyNumberFormat="1" applyFont="1" applyFill="1" applyBorder="1" applyAlignment="1">
      <alignment vertical="center"/>
    </xf>
    <xf numFmtId="0" fontId="7" fillId="2" borderId="25" xfId="0" applyNumberFormat="1" applyFont="1" applyFill="1" applyBorder="1" applyAlignment="1">
      <alignment horizontal="center"/>
    </xf>
    <xf numFmtId="0" fontId="0" fillId="2" borderId="25" xfId="0" applyNumberFormat="1" applyFont="1" applyFill="1" applyBorder="1" applyAlignment="1">
      <alignment horizontal="center" vertical="center"/>
    </xf>
    <xf numFmtId="0" fontId="0" fillId="2" borderId="25" xfId="0" applyNumberFormat="1" applyFont="1" applyFill="1" applyBorder="1" applyAlignment="1">
      <alignment horizontal="center"/>
    </xf>
    <xf numFmtId="0" fontId="9" fillId="2" borderId="25" xfId="0" applyNumberFormat="1" applyFont="1" applyFill="1" applyBorder="1" applyAlignment="1">
      <alignment horizontal="center"/>
    </xf>
    <xf numFmtId="3" fontId="0" fillId="0" borderId="26" xfId="0" applyNumberFormat="1" applyFont="1" applyFill="1" applyBorder="1" applyAlignment="1">
      <alignment horizontal="left"/>
    </xf>
    <xf numFmtId="3" fontId="10" fillId="0" borderId="28" xfId="0" applyNumberFormat="1" applyFont="1" applyFill="1" applyBorder="1" applyAlignment="1">
      <alignment horizontal="center"/>
    </xf>
    <xf numFmtId="183" fontId="10" fillId="0" borderId="29" xfId="0" applyNumberFormat="1" applyFont="1" applyFill="1" applyBorder="1" applyAlignment="1">
      <alignment horizontal="right"/>
    </xf>
    <xf numFmtId="178" fontId="10" fillId="0" borderId="29" xfId="1" applyNumberFormat="1" applyFont="1" applyFill="1" applyBorder="1" applyAlignment="1">
      <alignment horizontal="right"/>
    </xf>
    <xf numFmtId="184" fontId="10" fillId="0" borderId="27" xfId="0" applyNumberFormat="1" applyFont="1" applyFill="1" applyBorder="1" applyAlignment="1">
      <alignment horizontal="right"/>
    </xf>
    <xf numFmtId="178" fontId="10" fillId="0" borderId="27" xfId="1" applyNumberFormat="1" applyFont="1" applyFill="1" applyBorder="1" applyAlignment="1">
      <alignment horizontal="right"/>
    </xf>
    <xf numFmtId="3" fontId="8" fillId="0" borderId="30" xfId="0" applyNumberFormat="1" applyFont="1" applyFill="1" applyBorder="1" applyAlignment="1">
      <alignment horizontal="center"/>
    </xf>
    <xf numFmtId="0" fontId="0" fillId="0" borderId="32"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0" borderId="27" xfId="0" applyNumberFormat="1" applyFont="1" applyBorder="1" applyAlignment="1"/>
    <xf numFmtId="179" fontId="19" fillId="0" borderId="25" xfId="0" applyNumberFormat="1" applyFont="1" applyBorder="1" applyAlignment="1"/>
    <xf numFmtId="179" fontId="19" fillId="0" borderId="27" xfId="0" applyNumberFormat="1" applyFont="1" applyBorder="1" applyAlignment="1"/>
    <xf numFmtId="0" fontId="10" fillId="2" borderId="25" xfId="0" applyNumberFormat="1" applyFont="1" applyFill="1" applyBorder="1" applyAlignment="1">
      <alignment horizontal="centerContinuous"/>
    </xf>
    <xf numFmtId="0" fontId="10" fillId="2" borderId="27" xfId="0" applyNumberFormat="1" applyFont="1" applyFill="1" applyBorder="1" applyAlignment="1">
      <alignment horizontal="centerContinuous"/>
    </xf>
    <xf numFmtId="188" fontId="10" fillId="2" borderId="25" xfId="0" applyNumberFormat="1" applyFont="1" applyFill="1" applyBorder="1" applyAlignment="1">
      <alignment horizontal="center" vertical="center"/>
    </xf>
    <xf numFmtId="0" fontId="10" fillId="0" borderId="26" xfId="0" applyNumberFormat="1" applyFont="1" applyBorder="1" applyAlignment="1"/>
    <xf numFmtId="0" fontId="2" fillId="0" borderId="27" xfId="0" applyNumberFormat="1" applyFont="1" applyBorder="1" applyAlignment="1"/>
    <xf numFmtId="190" fontId="2" fillId="0" borderId="27" xfId="0" applyNumberFormat="1" applyFont="1" applyBorder="1" applyAlignment="1">
      <alignment horizontal="right"/>
    </xf>
    <xf numFmtId="188" fontId="2" fillId="0" borderId="27" xfId="0" applyNumberFormat="1" applyFont="1" applyBorder="1" applyAlignment="1"/>
    <xf numFmtId="0" fontId="19" fillId="0" borderId="27" xfId="0" applyNumberFormat="1" applyFont="1" applyBorder="1" applyAlignment="1"/>
    <xf numFmtId="0" fontId="0" fillId="0" borderId="29" xfId="0" applyBorder="1" applyAlignment="1"/>
    <xf numFmtId="0" fontId="14" fillId="0" borderId="29" xfId="0" applyFont="1" applyBorder="1" applyAlignment="1"/>
    <xf numFmtId="188" fontId="14" fillId="0" borderId="29" xfId="0" applyNumberFormat="1" applyFont="1" applyBorder="1" applyAlignment="1"/>
    <xf numFmtId="0" fontId="2" fillId="0" borderId="0" xfId="0" applyNumberFormat="1" applyFont="1" applyFill="1" applyAlignment="1">
      <alignment vertical="center"/>
    </xf>
    <xf numFmtId="0" fontId="10" fillId="0" borderId="34" xfId="0" applyNumberFormat="1" applyFont="1" applyFill="1" applyBorder="1" applyAlignment="1">
      <alignment horizontal="center" vertical="center"/>
    </xf>
    <xf numFmtId="179" fontId="10" fillId="0" borderId="0" xfId="0" quotePrefix="1" applyNumberFormat="1" applyFont="1" applyFill="1" applyBorder="1" applyAlignment="1">
      <alignment horizontal="right"/>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5" xfId="2" applyNumberFormat="1" applyFont="1" applyFill="1" applyBorder="1" applyAlignment="1">
      <alignment horizontal="centerContinuous" vertical="center"/>
    </xf>
    <xf numFmtId="0" fontId="10" fillId="3" borderId="27" xfId="2" applyNumberFormat="1" applyFont="1" applyFill="1" applyBorder="1" applyAlignment="1">
      <alignment horizontal="centerContinuous"/>
    </xf>
    <xf numFmtId="0" fontId="10" fillId="3" borderId="25" xfId="2" applyFont="1" applyFill="1" applyBorder="1" applyAlignment="1"/>
    <xf numFmtId="0" fontId="10" fillId="3" borderId="25" xfId="2" applyFont="1" applyFill="1" applyBorder="1" applyAlignment="1">
      <alignment horizontal="center" vertical="center"/>
    </xf>
    <xf numFmtId="0" fontId="10" fillId="0" borderId="27" xfId="2" applyFont="1" applyFill="1" applyBorder="1" applyAlignment="1"/>
    <xf numFmtId="3" fontId="27" fillId="0" borderId="38" xfId="2" applyNumberFormat="1" applyFont="1" applyFill="1" applyBorder="1" applyAlignment="1"/>
    <xf numFmtId="3" fontId="27" fillId="0" borderId="27" xfId="2" applyNumberFormat="1" applyFont="1" applyFill="1" applyBorder="1" applyAlignment="1"/>
    <xf numFmtId="0" fontId="27" fillId="0" borderId="27" xfId="2" applyNumberFormat="1" applyFont="1" applyFill="1" applyBorder="1" applyAlignment="1"/>
    <xf numFmtId="0" fontId="10" fillId="0" borderId="0" xfId="2" applyNumberFormat="1" applyFont="1" applyFill="1" applyBorder="1" applyAlignment="1">
      <alignment horizontal="center"/>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0" fontId="10" fillId="0" borderId="39" xfId="2" applyNumberFormat="1" applyFont="1" applyFill="1" applyBorder="1" applyAlignment="1"/>
    <xf numFmtId="3" fontId="15" fillId="0" borderId="39"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5" xfId="0" applyFont="1" applyFill="1" applyBorder="1" applyAlignment="1">
      <alignment horizontal="center" vertical="center"/>
    </xf>
    <xf numFmtId="0" fontId="10" fillId="6" borderId="25" xfId="0" applyFont="1" applyFill="1" applyBorder="1" applyAlignment="1">
      <alignment horizontal="center" vertical="center"/>
    </xf>
    <xf numFmtId="0" fontId="10" fillId="0" borderId="27" xfId="0" applyFont="1" applyFill="1" applyBorder="1" applyAlignment="1"/>
    <xf numFmtId="3" fontId="10" fillId="0" borderId="25" xfId="0" applyNumberFormat="1" applyFont="1" applyFill="1" applyBorder="1" applyAlignment="1"/>
    <xf numFmtId="3" fontId="10" fillId="0" borderId="27"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30" fillId="0" borderId="39" xfId="0" applyNumberFormat="1" applyFont="1" applyBorder="1" applyAlignment="1"/>
    <xf numFmtId="3" fontId="21" fillId="0" borderId="39"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42" xfId="0" applyFont="1" applyFill="1" applyBorder="1" applyAlignment="1">
      <alignment horizontal="distributed" vertical="center" justifyLastLine="1"/>
    </xf>
    <xf numFmtId="0" fontId="33" fillId="3" borderId="42" xfId="0" applyFont="1" applyFill="1" applyBorder="1" applyAlignment="1">
      <alignment horizontal="distributed" vertical="center" inden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0" fontId="35" fillId="0" borderId="43" xfId="0" applyFont="1" applyBorder="1" applyAlignment="1">
      <alignment horizontal="distributed" vertical="center" indent="1" shrinkToFit="1"/>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4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0" borderId="27" xfId="0" applyNumberFormat="1" applyFont="1" applyBorder="1" applyAlignment="1"/>
    <xf numFmtId="187" fontId="0" fillId="0" borderId="25" xfId="0" applyNumberFormat="1" applyFont="1" applyFill="1" applyBorder="1" applyAlignment="1"/>
    <xf numFmtId="187" fontId="0" fillId="0" borderId="27" xfId="0" applyNumberFormat="1" applyFont="1" applyFill="1" applyBorder="1" applyAlignment="1"/>
    <xf numFmtId="187" fontId="0" fillId="0" borderId="27" xfId="0" applyNumberFormat="1" applyFont="1" applyBorder="1" applyAlignment="1"/>
    <xf numFmtId="181" fontId="10" fillId="0" borderId="0" xfId="0" applyNumberFormat="1" applyFont="1" applyFill="1" applyBorder="1" applyAlignment="1"/>
    <xf numFmtId="0" fontId="10" fillId="0" borderId="27" xfId="0" applyNumberFormat="1" applyFont="1" applyFill="1" applyBorder="1" applyAlignment="1"/>
    <xf numFmtId="187" fontId="10" fillId="0" borderId="25" xfId="0" applyNumberFormat="1" applyFont="1" applyFill="1" applyBorder="1" applyAlignment="1"/>
    <xf numFmtId="187" fontId="10" fillId="0" borderId="27" xfId="0" applyNumberFormat="1" applyFont="1" applyFill="1" applyBorder="1" applyAlignment="1"/>
    <xf numFmtId="187" fontId="10" fillId="0" borderId="0" xfId="0" applyNumberFormat="1" applyFont="1" applyFill="1" applyBorder="1" applyAlignment="1"/>
    <xf numFmtId="186" fontId="10" fillId="0" borderId="0" xfId="0" applyNumberFormat="1" applyFont="1" applyFill="1" applyAlignment="1"/>
    <xf numFmtId="0" fontId="10" fillId="0" borderId="34" xfId="0" applyFont="1" applyFill="1" applyBorder="1" applyAlignment="1">
      <alignment horizontal="center"/>
    </xf>
    <xf numFmtId="186" fontId="10" fillId="0" borderId="33" xfId="0" applyNumberFormat="1" applyFont="1" applyFill="1" applyBorder="1" applyAlignment="1">
      <alignment horizontal="right"/>
    </xf>
    <xf numFmtId="186" fontId="10" fillId="0" borderId="36" xfId="0" applyNumberFormat="1" applyFont="1" applyFill="1" applyBorder="1" applyAlignment="1">
      <alignment horizontal="right"/>
    </xf>
    <xf numFmtId="0" fontId="36" fillId="0" borderId="27" xfId="0"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0" fillId="0" borderId="27" xfId="3" applyNumberFormat="1" applyFont="1" applyBorder="1" applyAlignment="1"/>
    <xf numFmtId="187" fontId="0" fillId="0" borderId="25" xfId="3" applyFont="1" applyBorder="1" applyAlignment="1"/>
    <xf numFmtId="187" fontId="0" fillId="0" borderId="27" xfId="3" applyFont="1" applyBorder="1" applyAlignment="1"/>
    <xf numFmtId="0" fontId="10" fillId="0" borderId="0" xfId="3" applyNumberFormat="1" applyFont="1" applyAlignment="1">
      <alignment horizontal="center"/>
    </xf>
    <xf numFmtId="181" fontId="10" fillId="0" borderId="0" xfId="3" applyNumberFormat="1" applyFont="1" applyAlignment="1"/>
    <xf numFmtId="0" fontId="10" fillId="0" borderId="27" xfId="3" applyNumberFormat="1" applyFont="1" applyBorder="1" applyAlignment="1"/>
    <xf numFmtId="187" fontId="10" fillId="0" borderId="25" xfId="3" applyFont="1" applyBorder="1" applyAlignment="1"/>
    <xf numFmtId="187" fontId="10" fillId="0" borderId="27" xfId="3" applyFont="1" applyBorder="1" applyAlignment="1"/>
    <xf numFmtId="3" fontId="10" fillId="0" borderId="0" xfId="3" applyNumberFormat="1" applyFont="1" applyFill="1" applyAlignment="1">
      <alignment horizontal="center"/>
    </xf>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36" xfId="3" applyNumberFormat="1" applyFont="1" applyFill="1" applyBorder="1" applyAlignment="1">
      <alignment horizontal="center"/>
    </xf>
    <xf numFmtId="186" fontId="10" fillId="0" borderId="33" xfId="3" applyNumberFormat="1" applyFont="1" applyFill="1" applyBorder="1" applyAlignment="1">
      <alignment horizontal="right"/>
    </xf>
    <xf numFmtId="186" fontId="10" fillId="0" borderId="36" xfId="3" applyNumberFormat="1" applyFont="1" applyFill="1" applyBorder="1" applyAlignment="1">
      <alignment horizontal="right"/>
    </xf>
    <xf numFmtId="0" fontId="10" fillId="0" borderId="27" xfId="3" applyNumberFormat="1" applyFont="1" applyFill="1" applyBorder="1" applyAlignment="1"/>
    <xf numFmtId="187" fontId="36" fillId="0" borderId="27" xfId="3" applyFont="1" applyFill="1" applyBorder="1" applyAlignment="1"/>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0" fillId="0" borderId="0" xfId="3" applyNumberFormat="1" applyFont="1" applyFill="1"/>
    <xf numFmtId="187" fontId="0" fillId="0" borderId="0" xfId="3" applyFont="1"/>
    <xf numFmtId="0" fontId="14" fillId="0" borderId="47" xfId="0" applyNumberFormat="1" applyFont="1" applyBorder="1" applyAlignment="1"/>
    <xf numFmtId="0" fontId="10" fillId="0" borderId="0" xfId="0" applyNumberFormat="1" applyFont="1" applyAlignment="1">
      <alignment horizontal="right"/>
    </xf>
    <xf numFmtId="0" fontId="10" fillId="2" borderId="49" xfId="0" applyFont="1" applyFill="1" applyBorder="1" applyAlignment="1">
      <alignment horizontal="centerContinuous" vertical="center" shrinkToFit="1"/>
    </xf>
    <xf numFmtId="0" fontId="10" fillId="2" borderId="50" xfId="0" applyFont="1" applyFill="1" applyBorder="1" applyAlignment="1">
      <alignment horizontal="centerContinuous" vertical="center"/>
    </xf>
    <xf numFmtId="0" fontId="10" fillId="2" borderId="5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91" fontId="10" fillId="0" borderId="0" xfId="0" applyNumberFormat="1" applyFont="1" applyFill="1" applyBorder="1" applyAlignment="1"/>
    <xf numFmtId="180" fontId="10" fillId="0" borderId="8"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35" xfId="4" applyNumberFormat="1" applyFill="1" applyBorder="1" applyAlignment="1">
      <alignment horizontal="center" vertical="center" wrapText="1"/>
    </xf>
    <xf numFmtId="0" fontId="14" fillId="2" borderId="35"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39"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2" fillId="0" borderId="0" xfId="0" applyNumberFormat="1" applyFont="1" applyFill="1" applyAlignment="1">
      <alignment horizontal="left"/>
    </xf>
    <xf numFmtId="0" fontId="30" fillId="0" borderId="0" xfId="0" applyFont="1">
      <alignment vertical="center"/>
    </xf>
    <xf numFmtId="0" fontId="36" fillId="0" borderId="46" xfId="0" applyFont="1" applyBorder="1" applyAlignment="1">
      <alignment vertical="center"/>
    </xf>
    <xf numFmtId="0" fontId="30" fillId="0" borderId="46"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7" xfId="0" applyNumberFormat="1" applyFont="1" applyFill="1" applyBorder="1" applyAlignment="1">
      <alignment horizontal="center" vertical="center"/>
    </xf>
    <xf numFmtId="0" fontId="10" fillId="3" borderId="27" xfId="0" applyFont="1" applyFill="1" applyBorder="1" applyAlignment="1">
      <alignment horizontal="center" vertical="center"/>
    </xf>
    <xf numFmtId="0" fontId="10" fillId="0" borderId="28" xfId="0" applyNumberFormat="1" applyFont="1" applyBorder="1" applyAlignment="1">
      <alignment horizontal="center" vertical="center"/>
    </xf>
    <xf numFmtId="0" fontId="10" fillId="0" borderId="27" xfId="0" applyNumberFormat="1" applyFont="1" applyFill="1" applyBorder="1" applyAlignment="1">
      <alignment horizontal="center" vertical="center" wrapText="1"/>
    </xf>
    <xf numFmtId="0" fontId="10" fillId="0" borderId="43" xfId="0" applyFont="1" applyBorder="1" applyAlignment="1">
      <alignment horizontal="center" vertical="center"/>
    </xf>
    <xf numFmtId="0" fontId="10" fillId="0" borderId="40"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8" fillId="0" borderId="16" xfId="0" applyNumberFormat="1" applyFont="1" applyFill="1" applyBorder="1" applyAlignment="1">
      <alignment horizontal="center" vertical="center"/>
    </xf>
    <xf numFmtId="0" fontId="38" fillId="0" borderId="16" xfId="0" applyNumberFormat="1" applyFont="1" applyFill="1" applyBorder="1" applyAlignment="1">
      <alignment horizontal="left" vertical="center"/>
    </xf>
    <xf numFmtId="0" fontId="38" fillId="0" borderId="16" xfId="0" applyNumberFormat="1" applyFont="1" applyFill="1" applyBorder="1" applyAlignment="1">
      <alignment vertical="center"/>
    </xf>
    <xf numFmtId="0" fontId="10" fillId="3" borderId="27" xfId="0" applyFont="1" applyFill="1" applyBorder="1" applyAlignment="1">
      <alignment horizontal="center" vertical="center" wrapText="1"/>
    </xf>
    <xf numFmtId="0" fontId="10" fillId="0" borderId="27"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1" fillId="0" borderId="0"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5" xfId="0" applyFont="1" applyFill="1" applyBorder="1" applyAlignment="1">
      <alignment horizontal="centerContinuous" wrapText="1"/>
    </xf>
    <xf numFmtId="0" fontId="10" fillId="2" borderId="34" xfId="0" applyFont="1" applyFill="1" applyBorder="1" applyAlignment="1">
      <alignment horizontal="center" vertical="center"/>
    </xf>
    <xf numFmtId="0" fontId="10" fillId="2" borderId="25" xfId="0" applyFont="1" applyFill="1" applyBorder="1" applyAlignment="1">
      <alignment horizontal="centerContinuous" vertical="center" wrapText="1"/>
    </xf>
    <xf numFmtId="0" fontId="10" fillId="2" borderId="27" xfId="0" applyFont="1" applyFill="1" applyBorder="1" applyAlignment="1">
      <alignment horizontal="centerContinuous" vertical="center" wrapText="1"/>
    </xf>
    <xf numFmtId="41" fontId="10" fillId="2" borderId="27" xfId="0" applyNumberFormat="1" applyFont="1" applyFill="1" applyBorder="1" applyAlignment="1">
      <alignment horizontal="centerContinuous" vertical="center" wrapText="1"/>
    </xf>
    <xf numFmtId="0" fontId="0" fillId="2" borderId="35" xfId="0" applyNumberFormat="1" applyFont="1" applyFill="1" applyBorder="1" applyAlignment="1" applyProtection="1">
      <alignment horizontal="center" vertical="center"/>
      <protection locked="0"/>
    </xf>
    <xf numFmtId="0" fontId="10" fillId="2" borderId="25" xfId="0" applyNumberFormat="1" applyFont="1" applyFill="1" applyBorder="1" applyAlignment="1">
      <alignment horizontal="center" vertical="center" wrapText="1"/>
    </xf>
    <xf numFmtId="41" fontId="10" fillId="2" borderId="25" xfId="0" applyNumberFormat="1" applyFont="1" applyFill="1" applyBorder="1" applyAlignment="1">
      <alignment horizontal="center" vertical="center" wrapText="1"/>
    </xf>
    <xf numFmtId="3" fontId="10" fillId="0" borderId="25" xfId="0" applyNumberFormat="1" applyFont="1" applyBorder="1" applyAlignment="1"/>
    <xf numFmtId="3" fontId="10" fillId="0" borderId="27" xfId="0" applyNumberFormat="1" applyFont="1" applyBorder="1" applyAlignment="1"/>
    <xf numFmtId="41" fontId="10" fillId="0" borderId="27"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0" fontId="36" fillId="0" borderId="27" xfId="0" applyNumberFormat="1" applyFont="1" applyBorder="1" applyAlignment="1"/>
    <xf numFmtId="41" fontId="36" fillId="0" borderId="27"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40" xfId="5" applyFont="1" applyFill="1" applyBorder="1" applyAlignment="1">
      <alignment vertical="center"/>
    </xf>
    <xf numFmtId="0" fontId="14" fillId="3" borderId="7" xfId="5" applyFont="1" applyFill="1" applyBorder="1" applyAlignment="1">
      <alignment horizontal="center" vertical="center" wrapText="1"/>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0" fontId="9" fillId="0" borderId="39" xfId="6" applyFont="1" applyBorder="1" applyAlignment="1">
      <alignment horizontal="center" vertical="center" shrinkToFit="1"/>
    </xf>
    <xf numFmtId="0" fontId="9" fillId="0" borderId="39" xfId="6" applyFont="1" applyFill="1" applyBorder="1" applyAlignment="1">
      <alignment vertical="center"/>
    </xf>
    <xf numFmtId="0" fontId="9" fillId="0" borderId="39" xfId="6" applyFont="1" applyBorder="1" applyAlignment="1">
      <alignment horizontal="left" vertical="center" shrinkToFit="1"/>
    </xf>
    <xf numFmtId="181" fontId="9" fillId="0" borderId="39" xfId="6" applyNumberFormat="1" applyFont="1" applyFill="1" applyBorder="1" applyAlignment="1">
      <alignment vertical="center"/>
    </xf>
    <xf numFmtId="181" fontId="9" fillId="0" borderId="39"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2"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23"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10" fillId="0" borderId="58"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39" xfId="0" applyNumberFormat="1" applyFont="1" applyFill="1" applyBorder="1" applyAlignment="1"/>
    <xf numFmtId="3" fontId="10" fillId="0" borderId="39"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10" fillId="5" borderId="25" xfId="0" applyNumberFormat="1" applyFont="1" applyFill="1" applyBorder="1" applyAlignment="1">
      <alignment horizontal="center" vertical="center"/>
    </xf>
    <xf numFmtId="3" fontId="10" fillId="0" borderId="38"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3" fontId="21" fillId="0" borderId="0" xfId="0" applyNumberFormat="1" applyFont="1" applyFill="1" applyBorder="1" applyAlignment="1"/>
    <xf numFmtId="183" fontId="10" fillId="0" borderId="0" xfId="0" applyNumberFormat="1" applyFont="1" applyFill="1" applyAlignment="1">
      <alignment horizontal="right"/>
    </xf>
    <xf numFmtId="0" fontId="44"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6" fontId="10" fillId="0" borderId="27"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5" xfId="0" applyFont="1" applyFill="1" applyBorder="1" applyAlignment="1">
      <alignment horizontal="centerContinuous" vertical="center"/>
    </xf>
    <xf numFmtId="0" fontId="44" fillId="4" borderId="27" xfId="0" applyFont="1" applyFill="1" applyBorder="1" applyAlignment="1"/>
    <xf numFmtId="0" fontId="10" fillId="4" borderId="25" xfId="0" applyFont="1" applyFill="1" applyBorder="1" applyAlignment="1">
      <alignment horizontal="center" vertical="center" wrapText="1"/>
    </xf>
    <xf numFmtId="0" fontId="44" fillId="0" borderId="27" xfId="0" applyFont="1" applyBorder="1" applyAlignment="1">
      <alignment horizontal="left"/>
    </xf>
    <xf numFmtId="3" fontId="44" fillId="0" borderId="25" xfId="0" applyNumberFormat="1" applyFont="1" applyBorder="1" applyAlignment="1"/>
    <xf numFmtId="3" fontId="44" fillId="0" borderId="27"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41" fontId="44" fillId="0" borderId="0" xfId="0" applyNumberFormat="1" applyFont="1" applyFill="1" applyBorder="1" applyAlignment="1">
      <alignment horizontal="right"/>
    </xf>
    <xf numFmtId="0" fontId="44"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2" borderId="33" xfId="0" applyFont="1" applyFill="1" applyBorder="1" applyAlignment="1">
      <alignment horizontal="center" vertical="center"/>
    </xf>
    <xf numFmtId="0" fontId="44" fillId="0" borderId="0" xfId="0" applyFont="1" applyAlignment="1">
      <alignment horizontal="center" vertical="center"/>
    </xf>
    <xf numFmtId="0" fontId="10" fillId="0" borderId="17"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0" fillId="0" borderId="39"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5" xfId="0" applyFont="1" applyFill="1" applyBorder="1" applyAlignment="1">
      <alignment horizontal="center" vertical="center" wrapText="1"/>
    </xf>
    <xf numFmtId="0" fontId="50" fillId="3" borderId="25" xfId="0" applyFont="1" applyFill="1" applyBorder="1" applyAlignment="1">
      <alignment horizontal="center" vertical="center" wrapText="1"/>
    </xf>
    <xf numFmtId="0" fontId="49" fillId="0" borderId="27" xfId="0" applyFont="1" applyBorder="1" applyAlignment="1"/>
    <xf numFmtId="180" fontId="49" fillId="0" borderId="25" xfId="0" applyNumberFormat="1" applyFont="1" applyBorder="1" applyAlignment="1"/>
    <xf numFmtId="180" fontId="49" fillId="0" borderId="27" xfId="0" applyNumberFormat="1" applyFont="1" applyBorder="1" applyAlignment="1"/>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0" xfId="0" applyNumberFormat="1" applyFont="1" applyFill="1" applyAlignment="1"/>
    <xf numFmtId="0" fontId="44" fillId="0" borderId="27" xfId="0" applyFont="1" applyBorder="1" applyAlignment="1">
      <alignment vertical="center"/>
    </xf>
    <xf numFmtId="0" fontId="0" fillId="0" borderId="27"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4" xfId="0" applyNumberFormat="1" applyFont="1" applyFill="1" applyBorder="1" applyAlignment="1" applyProtection="1">
      <alignment horizontal="center" vertical="center" wrapText="1"/>
      <protection locked="0"/>
    </xf>
    <xf numFmtId="3" fontId="36" fillId="0" borderId="27" xfId="0" applyNumberFormat="1" applyFont="1" applyBorder="1" applyAlignment="1">
      <alignment horizontal="center" vertical="center"/>
    </xf>
    <xf numFmtId="3" fontId="36" fillId="0" borderId="25" xfId="0" applyNumberFormat="1" applyFont="1" applyBorder="1" applyAlignment="1">
      <alignment horizontal="center" vertical="center" wrapText="1"/>
    </xf>
    <xf numFmtId="3" fontId="36" fillId="0" borderId="27"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39" xfId="0" applyNumberFormat="1" applyFont="1" applyBorder="1" applyAlignment="1"/>
    <xf numFmtId="3" fontId="36" fillId="0" borderId="39" xfId="0" applyNumberFormat="1" applyFont="1" applyBorder="1" applyAlignment="1"/>
    <xf numFmtId="0" fontId="0" fillId="0" borderId="39"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5" xfId="0" applyFont="1" applyFill="1" applyBorder="1" applyAlignment="1">
      <alignment horizontal="center" vertical="center" wrapText="1"/>
    </xf>
    <xf numFmtId="0" fontId="14" fillId="3" borderId="25" xfId="0" applyNumberFormat="1"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5" xfId="0" applyNumberFormat="1" applyFont="1" applyFill="1" applyBorder="1" applyAlignment="1">
      <alignment horizontal="centerContinuous" vertical="center" wrapText="1"/>
    </xf>
    <xf numFmtId="0" fontId="0" fillId="3" borderId="25" xfId="0" applyNumberFormat="1" applyFill="1" applyBorder="1" applyAlignment="1">
      <alignment horizontal="centerContinuous" vertical="center" wrapText="1"/>
    </xf>
    <xf numFmtId="0" fontId="14" fillId="3" borderId="25" xfId="0" applyNumberFormat="1" applyFont="1" applyFill="1" applyBorder="1" applyAlignment="1">
      <alignment horizontal="centerContinuous" vertical="center" wrapText="1"/>
    </xf>
    <xf numFmtId="0" fontId="14" fillId="3" borderId="25" xfId="0" applyFont="1" applyFill="1" applyBorder="1" applyAlignment="1">
      <alignment horizontal="center" vertical="center" shrinkToFit="1"/>
    </xf>
    <xf numFmtId="0" fontId="10" fillId="0" borderId="28"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59"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7" fillId="3" borderId="25"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44" xfId="0" applyNumberFormat="1" applyFont="1" applyFill="1" applyBorder="1" applyAlignment="1">
      <alignment horizontal="center" vertical="center"/>
    </xf>
    <xf numFmtId="3" fontId="21" fillId="0" borderId="9" xfId="0" applyNumberFormat="1" applyFont="1" applyFill="1" applyBorder="1" applyAlignment="1" applyProtection="1">
      <alignment horizontal="right"/>
      <protection locked="0"/>
    </xf>
    <xf numFmtId="3" fontId="21" fillId="0" borderId="9" xfId="0" applyNumberFormat="1" applyFont="1" applyFill="1" applyBorder="1" applyAlignment="1" applyProtection="1">
      <protection locked="0"/>
    </xf>
    <xf numFmtId="3" fontId="51"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36" fillId="0" borderId="27" xfId="0" applyNumberFormat="1" applyFont="1" applyBorder="1" applyAlignment="1"/>
    <xf numFmtId="3" fontId="36" fillId="0" borderId="25"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36" fillId="0" borderId="39"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0" xfId="0" applyNumberFormat="1" applyFont="1" applyFill="1" applyBorder="1" applyAlignment="1">
      <alignment horizontal="center" vertical="center" wrapText="1"/>
    </xf>
    <xf numFmtId="0" fontId="36" fillId="0" borderId="28" xfId="0" applyNumberFormat="1" applyFont="1" applyBorder="1" applyAlignment="1"/>
    <xf numFmtId="0" fontId="10" fillId="0" borderId="15" xfId="0" applyNumberFormat="1" applyFont="1" applyFill="1" applyBorder="1" applyAlignment="1">
      <alignment horizontal="center" vertical="center"/>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3" fontId="52" fillId="0" borderId="39"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1" fillId="0" borderId="0" xfId="0" applyNumberFormat="1" applyFont="1" applyFill="1" applyBorder="1" applyAlignment="1"/>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2" borderId="27"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10" fillId="0" borderId="39" xfId="0" applyNumberFormat="1" applyFont="1" applyBorder="1" applyAlignment="1"/>
    <xf numFmtId="0" fontId="36" fillId="0" borderId="39"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1" fillId="0" borderId="0" xfId="4" applyNumberFormat="1" applyFont="1" applyAlignment="1">
      <alignment horizontal="right"/>
    </xf>
    <xf numFmtId="0" fontId="52" fillId="8" borderId="27" xfId="4" applyNumberFormat="1" applyFont="1" applyFill="1" applyBorder="1" applyAlignment="1">
      <alignment horizontal="center" vertical="center"/>
    </xf>
    <xf numFmtId="0" fontId="52" fillId="8" borderId="25" xfId="4" applyNumberFormat="1" applyFont="1" applyFill="1" applyBorder="1" applyAlignment="1">
      <alignment horizontal="center" vertical="center"/>
    </xf>
    <xf numFmtId="0" fontId="30" fillId="8" borderId="25" xfId="4" applyNumberFormat="1" applyFont="1" applyFill="1" applyBorder="1" applyAlignment="1">
      <alignment horizontal="center" vertical="center"/>
    </xf>
    <xf numFmtId="0" fontId="30" fillId="8" borderId="27"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21" fillId="0" borderId="28" xfId="4" applyNumberFormat="1" applyFont="1" applyBorder="1" applyAlignment="1"/>
    <xf numFmtId="3" fontId="53" fillId="0" borderId="27" xfId="4" applyFont="1" applyBorder="1" applyAlignment="1"/>
    <xf numFmtId="0" fontId="30" fillId="0" borderId="15"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5"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42"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0"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61"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56" xfId="4" applyNumberFormat="1" applyFont="1" applyFill="1" applyBorder="1" applyAlignment="1">
      <alignment horizontal="center" vertical="center" wrapText="1" shrinkToFit="1"/>
    </xf>
    <xf numFmtId="0" fontId="58" fillId="3" borderId="57" xfId="4" applyNumberFormat="1" applyFont="1" applyFill="1" applyBorder="1" applyAlignment="1">
      <alignment horizontal="center" vertical="center" wrapText="1" shrinkToFi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3" fontId="53"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42"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30"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5" xfId="0" applyNumberFormat="1" applyFont="1" applyFill="1" applyBorder="1" applyAlignment="1">
      <alignment horizontal="center" vertical="center" wrapText="1"/>
    </xf>
    <xf numFmtId="0" fontId="0" fillId="5" borderId="25" xfId="0" applyFill="1" applyBorder="1" applyAlignment="1">
      <alignment horizontal="center" vertical="center" wrapText="1"/>
    </xf>
    <xf numFmtId="0" fontId="10" fillId="5" borderId="25" xfId="0" applyFont="1" applyFill="1" applyBorder="1" applyAlignment="1">
      <alignment horizontal="center" vertical="center" wrapText="1"/>
    </xf>
    <xf numFmtId="196" fontId="10" fillId="0" borderId="25" xfId="0" applyNumberFormat="1" applyFont="1" applyFill="1" applyBorder="1" applyAlignment="1"/>
    <xf numFmtId="196" fontId="10" fillId="0" borderId="27" xfId="0" applyNumberFormat="1" applyFont="1" applyFill="1" applyBorder="1" applyAlignment="1"/>
    <xf numFmtId="0" fontId="10" fillId="0" borderId="0" xfId="0" applyFont="1" applyAlignment="1">
      <alignment horizontal="center"/>
    </xf>
    <xf numFmtId="189" fontId="10" fillId="0" borderId="0" xfId="0" applyNumberFormat="1" applyFont="1" applyFill="1" applyAlignment="1"/>
    <xf numFmtId="0" fontId="10" fillId="0" borderId="15" xfId="0" applyFont="1" applyFill="1" applyBorder="1" applyAlignment="1">
      <alignment horizontal="center" vertical="center"/>
    </xf>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39" xfId="0" applyFont="1" applyBorder="1" applyAlignment="1"/>
    <xf numFmtId="0" fontId="14" fillId="0" borderId="39" xfId="0" applyNumberFormat="1" applyFont="1" applyBorder="1" applyAlignment="1" applyProtection="1">
      <protection locked="0"/>
    </xf>
    <xf numFmtId="0" fontId="10" fillId="8" borderId="25" xfId="0" applyNumberFormat="1" applyFont="1" applyFill="1" applyBorder="1" applyAlignment="1">
      <alignment horizontal="center" vertical="center" wrapText="1"/>
    </xf>
    <xf numFmtId="0" fontId="0" fillId="8" borderId="25" xfId="0" applyNumberFormat="1" applyFont="1" applyFill="1" applyBorder="1" applyAlignment="1">
      <alignment horizontal="center" vertical="center" wrapText="1"/>
    </xf>
    <xf numFmtId="0" fontId="14" fillId="5" borderId="25" xfId="0" applyNumberFormat="1" applyFont="1" applyFill="1" applyBorder="1" applyAlignment="1">
      <alignment horizontal="center" vertical="center" wrapText="1"/>
    </xf>
    <xf numFmtId="0" fontId="0" fillId="0" borderId="25" xfId="0" applyNumberFormat="1" applyBorder="1" applyAlignment="1"/>
    <xf numFmtId="0" fontId="10" fillId="0" borderId="15" xfId="0" applyNumberFormat="1" applyFont="1" applyFill="1" applyBorder="1" applyAlignment="1">
      <alignment horizontal="left" vertical="center"/>
    </xf>
    <xf numFmtId="179" fontId="59"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28"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0" xfId="3" applyNumberFormat="1" applyFont="1" applyFill="1" applyBorder="1" applyAlignment="1" applyProtection="1">
      <alignment horizontal="right"/>
    </xf>
    <xf numFmtId="0" fontId="0" fillId="0" borderId="39"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0" fontId="62" fillId="4" borderId="25" xfId="0" applyFont="1" applyFill="1" applyBorder="1" applyAlignment="1">
      <alignment horizontal="center" vertical="center" wrapText="1"/>
    </xf>
    <xf numFmtId="0" fontId="65" fillId="0" borderId="27" xfId="0" applyFont="1" applyBorder="1" applyAlignment="1">
      <alignment horizontal="left"/>
    </xf>
    <xf numFmtId="0" fontId="44" fillId="0" borderId="25" xfId="0" applyFont="1" applyBorder="1" applyAlignment="1"/>
    <xf numFmtId="0" fontId="44" fillId="0" borderId="27" xfId="0" applyFont="1" applyBorder="1" applyAlignment="1"/>
    <xf numFmtId="3" fontId="65" fillId="0" borderId="27" xfId="0" applyNumberFormat="1" applyFont="1" applyBorder="1" applyAlignment="1">
      <alignment horizontal="right"/>
    </xf>
    <xf numFmtId="3" fontId="65" fillId="0" borderId="27" xfId="0" applyNumberFormat="1" applyFont="1" applyBorder="1" applyAlignment="1"/>
    <xf numFmtId="196" fontId="44" fillId="0" borderId="27" xfId="0" applyNumberFormat="1" applyFont="1" applyBorder="1" applyAlignment="1"/>
    <xf numFmtId="40" fontId="10" fillId="0" borderId="0" xfId="1" applyNumberFormat="1" applyFont="1" applyFill="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0" xfId="0" applyNumberFormat="1" applyFont="1" applyFill="1" applyBorder="1" applyAlignment="1"/>
    <xf numFmtId="0" fontId="10" fillId="0" borderId="15" xfId="0" applyFont="1" applyFill="1" applyBorder="1" applyAlignment="1">
      <alignment horizontal="center"/>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0" fontId="10" fillId="0" borderId="37" xfId="0" applyFont="1" applyFill="1" applyBorder="1" applyAlignment="1">
      <alignment horizontal="center"/>
    </xf>
    <xf numFmtId="4" fontId="37" fillId="0" borderId="80"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0" fontId="5" fillId="0" borderId="27" xfId="0" applyFont="1" applyFill="1" applyBorder="1" applyAlignment="1"/>
    <xf numFmtId="204" fontId="10" fillId="0" borderId="27" xfId="0" applyNumberFormat="1" applyFont="1" applyFill="1" applyBorder="1" applyAlignment="1"/>
    <xf numFmtId="181" fontId="10" fillId="0" borderId="27" xfId="0" applyNumberFormat="1" applyFont="1" applyFill="1" applyBorder="1" applyAlignment="1"/>
    <xf numFmtId="181" fontId="5" fillId="0" borderId="27" xfId="0" applyNumberFormat="1" applyFont="1" applyFill="1" applyBorder="1" applyAlignment="1">
      <alignment horizontal="right"/>
    </xf>
    <xf numFmtId="181" fontId="5" fillId="0" borderId="27" xfId="0" applyNumberFormat="1" applyFont="1" applyFill="1" applyBorder="1" applyAlignment="1"/>
    <xf numFmtId="179" fontId="10" fillId="0" borderId="27"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44" xfId="0" applyFont="1" applyFill="1" applyBorder="1" applyAlignment="1">
      <alignment horizontal="center"/>
    </xf>
    <xf numFmtId="4" fontId="21" fillId="0" borderId="42"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47" xfId="7" applyFont="1" applyFill="1" applyBorder="1" applyAlignment="1">
      <alignment horizontal="center" vertical="center"/>
    </xf>
    <xf numFmtId="0" fontId="0" fillId="0" borderId="47" xfId="7" applyFont="1" applyFill="1" applyBorder="1" applyAlignment="1">
      <alignment horizontal="center" vertical="center"/>
    </xf>
    <xf numFmtId="0" fontId="7" fillId="3" borderId="41"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40"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0" fontId="10" fillId="0" borderId="60"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60" xfId="7" applyNumberFormat="1" applyFont="1" applyFill="1" applyBorder="1">
      <alignment vertical="center"/>
    </xf>
    <xf numFmtId="179" fontId="0" fillId="0" borderId="43" xfId="7" applyNumberFormat="1" applyFont="1" applyFill="1" applyBorder="1">
      <alignment vertical="center"/>
    </xf>
    <xf numFmtId="0" fontId="0" fillId="0" borderId="60" xfId="7" applyFont="1" applyFill="1" applyBorder="1">
      <alignment vertical="center"/>
    </xf>
    <xf numFmtId="0" fontId="10" fillId="0" borderId="0" xfId="7" applyFont="1" applyFill="1" applyBorder="1" applyAlignment="1">
      <alignment horizontal="center" vertical="center"/>
    </xf>
    <xf numFmtId="179" fontId="10" fillId="0" borderId="29" xfId="7" applyNumberFormat="1" applyFont="1" applyFill="1" applyBorder="1">
      <alignment vertical="center"/>
    </xf>
    <xf numFmtId="196" fontId="67" fillId="0" borderId="0" xfId="7" applyNumberFormat="1" applyFont="1" applyAlignment="1">
      <alignment horizontal="right" vertical="center"/>
    </xf>
    <xf numFmtId="0" fontId="8" fillId="0" borderId="60" xfId="7" applyFont="1" applyFill="1" applyBorder="1">
      <alignment vertical="center"/>
    </xf>
    <xf numFmtId="188" fontId="0" fillId="0" borderId="60" xfId="7" applyNumberFormat="1" applyFont="1" applyFill="1" applyBorder="1">
      <alignment vertical="center"/>
    </xf>
    <xf numFmtId="0" fontId="0" fillId="0" borderId="0" xfId="7" applyFont="1" applyFill="1" applyBorder="1">
      <alignment vertical="center"/>
    </xf>
    <xf numFmtId="38" fontId="0" fillId="0" borderId="0" xfId="1" applyFont="1" applyFill="1">
      <alignment vertical="center"/>
    </xf>
    <xf numFmtId="0" fontId="10" fillId="0" borderId="0" xfId="7" applyFont="1" applyFill="1" applyBorder="1" applyAlignment="1">
      <alignment horizontal="right" vertical="center"/>
    </xf>
    <xf numFmtId="38" fontId="30" fillId="0" borderId="0" xfId="1" applyFont="1" applyFill="1" applyBorder="1">
      <alignment vertical="center"/>
    </xf>
    <xf numFmtId="38" fontId="14" fillId="0" borderId="0" xfId="1" applyFont="1" applyFill="1" applyBorder="1" applyAlignment="1">
      <alignment vertical="center"/>
    </xf>
    <xf numFmtId="38" fontId="30" fillId="0" borderId="15" xfId="1" applyFont="1" applyFill="1" applyBorder="1">
      <alignmen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43" xfId="7" applyNumberFormat="1" applyFont="1" applyFill="1" applyBorder="1">
      <alignment vertical="center"/>
    </xf>
    <xf numFmtId="38" fontId="30" fillId="0" borderId="0" xfId="1" applyFont="1" applyFill="1" applyBorder="1" applyAlignment="1">
      <alignment vertical="center"/>
    </xf>
    <xf numFmtId="38" fontId="14" fillId="0" borderId="15" xfId="1" applyFont="1" applyFill="1" applyBorder="1" applyAlignment="1">
      <alignment vertical="center"/>
    </xf>
    <xf numFmtId="0" fontId="10" fillId="0" borderId="43"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60" xfId="7" applyNumberFormat="1" applyFont="1" applyFill="1" applyBorder="1" applyAlignment="1">
      <alignment vertical="center"/>
    </xf>
    <xf numFmtId="206" fontId="10" fillId="0" borderId="60" xfId="7" applyNumberFormat="1" applyFont="1" applyFill="1" applyBorder="1" applyAlignment="1">
      <alignment vertical="center" shrinkToFit="1"/>
    </xf>
    <xf numFmtId="206" fontId="10" fillId="0" borderId="43"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60"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47" xfId="7" applyFont="1" applyFill="1" applyBorder="1">
      <alignment vertical="center"/>
    </xf>
    <xf numFmtId="180" fontId="0" fillId="0" borderId="47"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47" xfId="7" applyNumberFormat="1" applyFont="1" applyFill="1" applyBorder="1" applyAlignment="1">
      <alignment horizontal="right"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43" xfId="7" applyFont="1" applyFill="1" applyBorder="1">
      <alignment vertical="center"/>
    </xf>
    <xf numFmtId="188" fontId="0" fillId="0" borderId="43" xfId="7" applyNumberFormat="1" applyFont="1" applyFill="1" applyBorder="1">
      <alignment vertical="center"/>
    </xf>
    <xf numFmtId="180" fontId="0" fillId="0" borderId="18" xfId="7" applyNumberFormat="1" applyFont="1" applyFill="1" applyBorder="1">
      <alignment vertical="center"/>
    </xf>
    <xf numFmtId="180" fontId="0" fillId="0" borderId="60" xfId="7" applyNumberFormat="1" applyFont="1" applyFill="1" applyBorder="1">
      <alignment vertical="center"/>
    </xf>
    <xf numFmtId="0" fontId="0" fillId="0" borderId="43"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29"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180" fontId="2" fillId="0" borderId="47" xfId="7" applyNumberFormat="1" applyFont="1" applyFill="1" applyBorder="1" applyAlignment="1">
      <alignment horizontal="center" vertical="center"/>
    </xf>
    <xf numFmtId="0" fontId="0" fillId="0" borderId="47" xfId="7" applyFont="1" applyFill="1" applyBorder="1" applyAlignment="1">
      <alignment horizontal="right" vertical="top"/>
    </xf>
    <xf numFmtId="181" fontId="2" fillId="0" borderId="47"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47" xfId="7" applyNumberFormat="1" applyFont="1" applyFill="1" applyBorder="1" applyAlignment="1">
      <alignment horizontal="center" vertical="center"/>
    </xf>
    <xf numFmtId="0" fontId="36" fillId="0" borderId="47" xfId="7" applyFont="1" applyFill="1" applyBorder="1" applyAlignment="1">
      <alignment vertical="center"/>
    </xf>
    <xf numFmtId="0" fontId="0" fillId="3" borderId="0"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0" fontId="8" fillId="0" borderId="43" xfId="7" applyFont="1" applyFill="1" applyBorder="1" applyAlignment="1">
      <alignment horizontal="center" vertical="center"/>
    </xf>
    <xf numFmtId="179" fontId="0" fillId="0" borderId="0" xfId="7" applyNumberFormat="1" applyFont="1" applyFill="1" applyBorder="1">
      <alignment vertical="center"/>
    </xf>
    <xf numFmtId="179" fontId="0" fillId="0" borderId="43"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60" xfId="7" applyNumberFormat="1" applyFont="1" applyFill="1" applyBorder="1">
      <alignment vertical="center"/>
    </xf>
    <xf numFmtId="179" fontId="10" fillId="0" borderId="60" xfId="7" applyNumberFormat="1" applyFont="1" applyFill="1" applyBorder="1">
      <alignment vertical="center"/>
    </xf>
    <xf numFmtId="180" fontId="10" fillId="0" borderId="60" xfId="7" applyNumberFormat="1" applyFont="1" applyFill="1" applyBorder="1">
      <alignment vertical="center"/>
    </xf>
    <xf numFmtId="179" fontId="10" fillId="0" borderId="43" xfId="7" applyNumberFormat="1" applyFont="1" applyFill="1" applyBorder="1" applyAlignment="1">
      <alignment horizontal="right" vertical="center"/>
    </xf>
    <xf numFmtId="181" fontId="10" fillId="0" borderId="60" xfId="7" applyNumberFormat="1" applyFont="1" applyFill="1" applyBorder="1">
      <alignment vertical="center"/>
    </xf>
    <xf numFmtId="188" fontId="10" fillId="0" borderId="60" xfId="7" applyNumberFormat="1" applyFont="1" applyFill="1" applyBorder="1">
      <alignment vertical="center"/>
    </xf>
    <xf numFmtId="179" fontId="10" fillId="0" borderId="60" xfId="7" applyNumberFormat="1" applyFont="1" applyFill="1" applyBorder="1" applyAlignment="1">
      <alignment horizontal="right" vertical="center"/>
    </xf>
    <xf numFmtId="0" fontId="0" fillId="0" borderId="29"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181" fontId="0" fillId="0" borderId="47" xfId="7" applyNumberFormat="1" applyFont="1" applyFill="1" applyBorder="1" applyAlignment="1">
      <alignment horizontal="center" vertical="center"/>
    </xf>
    <xf numFmtId="188" fontId="0" fillId="0" borderId="47" xfId="7" applyNumberFormat="1" applyFont="1" applyFill="1" applyBorder="1">
      <alignment vertical="center"/>
    </xf>
    <xf numFmtId="0" fontId="0" fillId="0" borderId="0" xfId="7" applyFont="1" applyFill="1" applyAlignment="1">
      <alignment horizontal="right"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88" fontId="10" fillId="0" borderId="15" xfId="7" applyNumberFormat="1" applyFont="1" applyFill="1" applyBorder="1" applyAlignment="1">
      <alignment horizontal="right" vertical="center"/>
    </xf>
    <xf numFmtId="181" fontId="8" fillId="0" borderId="43" xfId="7" applyNumberFormat="1" applyFont="1" applyFill="1" applyBorder="1">
      <alignment vertical="center"/>
    </xf>
    <xf numFmtId="181" fontId="0" fillId="0" borderId="60"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29"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57"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40"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29"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69" fillId="0" borderId="0" xfId="0" applyFont="1" applyAlignment="1"/>
    <xf numFmtId="0" fontId="10"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5" xfId="0" applyNumberFormat="1" applyFont="1" applyFill="1" applyBorder="1" applyAlignment="1">
      <alignment horizontal="centerContinuous" vertical="center"/>
    </xf>
    <xf numFmtId="0" fontId="49" fillId="2" borderId="27" xfId="0" applyNumberFormat="1" applyFont="1" applyFill="1" applyBorder="1" applyAlignment="1">
      <alignment horizontal="centerContinuous" vertical="center"/>
    </xf>
    <xf numFmtId="0" fontId="49" fillId="2" borderId="27" xfId="0" applyFont="1" applyFill="1" applyBorder="1" applyAlignment="1"/>
    <xf numFmtId="0" fontId="49" fillId="2" borderId="27" xfId="0" applyFont="1" applyFill="1" applyBorder="1" applyAlignment="1">
      <alignment horizontal="center" vertical="center"/>
    </xf>
    <xf numFmtId="0" fontId="49" fillId="2" borderId="25" xfId="0" applyFont="1" applyFill="1" applyBorder="1" applyAlignment="1">
      <alignment horizontal="center" vertical="center"/>
    </xf>
    <xf numFmtId="0" fontId="44" fillId="0" borderId="27" xfId="0" applyFont="1" applyFill="1" applyBorder="1" applyAlignment="1"/>
    <xf numFmtId="0" fontId="49" fillId="0" borderId="25" xfId="0" applyFont="1" applyFill="1" applyBorder="1" applyAlignment="1"/>
    <xf numFmtId="0" fontId="49" fillId="0" borderId="27" xfId="0" applyFont="1" applyFill="1" applyBorder="1" applyAlignment="1"/>
    <xf numFmtId="196" fontId="49" fillId="0" borderId="27" xfId="0" applyNumberFormat="1" applyFont="1" applyFill="1" applyBorder="1" applyAlignment="1"/>
    <xf numFmtId="2" fontId="49" fillId="0" borderId="27" xfId="0" applyNumberFormat="1" applyFont="1" applyFill="1" applyBorder="1" applyAlignment="1"/>
    <xf numFmtId="2" fontId="0" fillId="0" borderId="27" xfId="0" applyNumberFormat="1" applyFont="1" applyFill="1" applyBorder="1" applyAlignment="1"/>
    <xf numFmtId="187" fontId="49" fillId="0" borderId="27" xfId="0" applyNumberFormat="1" applyFont="1" applyFill="1" applyBorder="1" applyAlignment="1"/>
    <xf numFmtId="0" fontId="10" fillId="0" borderId="0" xfId="0" applyFont="1" applyFill="1" applyAlignment="1">
      <alignment horizontal="left" vertical="center"/>
    </xf>
    <xf numFmtId="183" fontId="44" fillId="0" borderId="0" xfId="0" applyNumberFormat="1" applyFont="1" applyFill="1" applyBorder="1" applyAlignment="1"/>
    <xf numFmtId="209" fontId="44"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15" xfId="0" applyNumberFormat="1" applyFont="1" applyFill="1" applyBorder="1" applyAlignment="1">
      <alignment horizontal="center" vertical="center"/>
    </xf>
    <xf numFmtId="191" fontId="44" fillId="0" borderId="86" xfId="0" applyNumberFormat="1" applyFont="1" applyFill="1" applyBorder="1" applyAlignment="1">
      <alignment horizontal="center" vertical="center"/>
    </xf>
    <xf numFmtId="0" fontId="14" fillId="0" borderId="39" xfId="0" applyNumberFormat="1" applyFont="1" applyBorder="1" applyAlignment="1"/>
    <xf numFmtId="196" fontId="0" fillId="0" borderId="39" xfId="0" applyNumberFormat="1" applyBorder="1" applyAlignment="1"/>
    <xf numFmtId="2" fontId="0" fillId="0" borderId="39" xfId="0" applyNumberFormat="1" applyBorder="1" applyAlignment="1"/>
    <xf numFmtId="2" fontId="0" fillId="0" borderId="39" xfId="0" applyNumberFormat="1" applyFont="1" applyBorder="1" applyAlignment="1"/>
    <xf numFmtId="187" fontId="0" fillId="0" borderId="39"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6" xfId="9" applyNumberFormat="1" applyFont="1" applyFill="1" applyBorder="1" applyAlignment="1">
      <alignment horizontal="center" vertical="top" wrapText="1"/>
    </xf>
    <xf numFmtId="0" fontId="44" fillId="0" borderId="26" xfId="9" applyNumberFormat="1" applyFont="1" applyBorder="1" applyAlignment="1"/>
    <xf numFmtId="0" fontId="49" fillId="0" borderId="27"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86" xfId="9" applyNumberFormat="1" applyFont="1" applyFill="1" applyBorder="1" applyAlignment="1">
      <alignment horizontal="center" vertical="center"/>
    </xf>
    <xf numFmtId="0" fontId="10" fillId="0" borderId="39" xfId="9" applyNumberFormat="1" applyFill="1" applyBorder="1"/>
    <xf numFmtId="3" fontId="10" fillId="0" borderId="39"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0" fontId="10" fillId="0" borderId="27" xfId="10" applyNumberFormat="1" applyFont="1" applyBorder="1" applyAlignment="1"/>
    <xf numFmtId="3" fontId="10" fillId="0" borderId="38"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0" xfId="10" applyFill="1" applyAlignment="1">
      <alignment horizontal="right" vertical="center"/>
    </xf>
    <xf numFmtId="0" fontId="21" fillId="0" borderId="17" xfId="10" applyNumberFormat="1" applyFont="1" applyFill="1" applyBorder="1" applyAlignment="1">
      <alignment horizontal="center"/>
    </xf>
    <xf numFmtId="0" fontId="10" fillId="0" borderId="44" xfId="10" applyNumberFormat="1" applyFill="1" applyBorder="1" applyAlignment="1">
      <alignment horizontal="center"/>
    </xf>
    <xf numFmtId="3" fontId="10" fillId="0" borderId="42"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42"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39" xfId="10" applyNumberFormat="1" applyFont="1" applyFill="1" applyBorder="1" applyAlignment="1"/>
    <xf numFmtId="0" fontId="10" fillId="0" borderId="0" xfId="10" applyNumberFormat="1" applyFont="1" applyAlignment="1" applyProtection="1">
      <protection locked="0"/>
    </xf>
    <xf numFmtId="0" fontId="72" fillId="0" borderId="0" xfId="9" applyNumberFormat="1" applyFont="1" applyAlignment="1">
      <alignment horizontal="left"/>
    </xf>
    <xf numFmtId="0" fontId="36" fillId="0" borderId="0" xfId="9" applyNumberFormat="1" applyFont="1" applyAlignment="1">
      <alignment horizontal="left"/>
    </xf>
    <xf numFmtId="0" fontId="10" fillId="5" borderId="25" xfId="9" applyNumberFormat="1" applyFont="1" applyFill="1" applyBorder="1" applyAlignment="1">
      <alignment horizontal="center" vertical="center"/>
    </xf>
    <xf numFmtId="0" fontId="10" fillId="0" borderId="27" xfId="9" applyNumberFormat="1" applyFont="1" applyBorder="1" applyAlignment="1">
      <alignment horizontal="right"/>
    </xf>
    <xf numFmtId="0" fontId="10" fillId="0" borderId="38" xfId="9" applyNumberFormat="1" applyFont="1" applyBorder="1" applyAlignment="1"/>
    <xf numFmtId="0" fontId="10" fillId="0" borderId="27" xfId="9" applyNumberFormat="1" applyFont="1" applyBorder="1" applyAlignment="1"/>
    <xf numFmtId="2" fontId="10" fillId="0" borderId="27" xfId="9" applyNumberFormat="1" applyFont="1" applyBorder="1" applyAlignment="1"/>
    <xf numFmtId="0" fontId="9" fillId="0" borderId="0" xfId="9" applyNumberFormat="1" applyFont="1" applyAlignment="1">
      <alignment horizontal="center"/>
    </xf>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180" fontId="10" fillId="0" borderId="18" xfId="9" applyNumberFormat="1" applyFont="1" applyFill="1" applyBorder="1" applyAlignment="1"/>
    <xf numFmtId="180" fontId="10" fillId="0" borderId="60" xfId="9" applyNumberFormat="1" applyFont="1" applyFill="1" applyBorder="1" applyAlignment="1"/>
    <xf numFmtId="0" fontId="10" fillId="0" borderId="27" xfId="9" applyNumberFormat="1" applyFont="1" applyFill="1" applyBorder="1" applyAlignment="1"/>
    <xf numFmtId="2" fontId="10" fillId="0" borderId="27"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36" fillId="0" borderId="27" xfId="9" applyNumberFormat="1"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44"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29"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0" borderId="25" xfId="9" applyFont="1" applyBorder="1" applyAlignment="1"/>
    <xf numFmtId="0" fontId="10" fillId="0" borderId="27"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0" xfId="11" applyNumberFormat="1" applyFont="1" applyFill="1" applyBorder="1" applyAlignment="1">
      <alignment vertical="center"/>
    </xf>
    <xf numFmtId="0" fontId="10" fillId="0" borderId="37" xfId="9" applyFill="1" applyBorder="1" applyAlignment="1">
      <alignment horizontal="center"/>
    </xf>
    <xf numFmtId="180" fontId="10" fillId="0" borderId="80"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7" xfId="9" applyBorder="1" applyAlignment="1"/>
    <xf numFmtId="0" fontId="10" fillId="0" borderId="27" xfId="9" applyFont="1" applyBorder="1"/>
    <xf numFmtId="0" fontId="10" fillId="0" borderId="0" xfId="9" applyFont="1" applyAlignment="1"/>
    <xf numFmtId="0" fontId="36" fillId="0" borderId="0" xfId="9" applyFont="1" applyAlignment="1"/>
    <xf numFmtId="3" fontId="36" fillId="0" borderId="0" xfId="9" applyNumberFormat="1" applyFont="1" applyAlignment="1"/>
    <xf numFmtId="0" fontId="10" fillId="0" borderId="0" xfId="9" applyAlignment="1">
      <alignment horizontal="right" shrinkToFit="1"/>
    </xf>
    <xf numFmtId="0" fontId="10" fillId="5" borderId="92" xfId="9" applyFont="1" applyFill="1" applyBorder="1" applyAlignment="1">
      <alignment horizontal="center"/>
    </xf>
    <xf numFmtId="0" fontId="10" fillId="5" borderId="92" xfId="9" applyFill="1" applyBorder="1" applyAlignment="1">
      <alignment horizontal="center"/>
    </xf>
    <xf numFmtId="0" fontId="10" fillId="5" borderId="93"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180" fontId="0" fillId="0" borderId="0" xfId="0" applyNumberFormat="1" applyFont="1" applyFill="1" applyBorder="1" applyAlignment="1" applyProtection="1">
      <alignment horizontal="right"/>
      <protection locked="0"/>
    </xf>
    <xf numFmtId="49" fontId="0" fillId="0" borderId="34" xfId="0" applyNumberFormat="1" applyFont="1" applyFill="1" applyBorder="1" applyAlignment="1">
      <alignment horizontal="center"/>
    </xf>
    <xf numFmtId="180" fontId="14" fillId="0" borderId="36" xfId="11" applyNumberFormat="1" applyFont="1" applyFill="1" applyBorder="1" applyAlignment="1"/>
    <xf numFmtId="180" fontId="0" fillId="0" borderId="36" xfId="0" applyNumberFormat="1" applyFont="1" applyFill="1" applyBorder="1" applyAlignment="1"/>
    <xf numFmtId="180" fontId="0" fillId="0" borderId="36" xfId="0" applyNumberFormat="1" applyFont="1" applyFill="1" applyBorder="1" applyAlignment="1" applyProtection="1">
      <protection locked="0"/>
    </xf>
    <xf numFmtId="0" fontId="10" fillId="0" borderId="27" xfId="9" applyFont="1" applyBorder="1" applyAlignment="1">
      <alignment horizontal="right"/>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0" borderId="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21" fillId="0" borderId="0" xfId="0" applyNumberFormat="1" applyFont="1" applyFill="1" applyBorder="1" applyAlignment="1"/>
    <xf numFmtId="180" fontId="21" fillId="0" borderId="0" xfId="0" applyNumberFormat="1" applyFont="1" applyFill="1" applyBorder="1" applyAlignment="1">
      <alignment horizontal="right"/>
    </xf>
    <xf numFmtId="188" fontId="21" fillId="0" borderId="88" xfId="9" applyNumberFormat="1" applyFont="1" applyFill="1" applyBorder="1" applyAlignment="1">
      <alignment horizontal="center"/>
    </xf>
    <xf numFmtId="180" fontId="10" fillId="0" borderId="89" xfId="9" applyNumberFormat="1" applyFont="1" applyFill="1" applyBorder="1" applyAlignment="1"/>
    <xf numFmtId="180" fontId="10" fillId="0" borderId="88" xfId="9" applyNumberFormat="1" applyFont="1" applyFill="1" applyBorder="1" applyAlignment="1"/>
    <xf numFmtId="180" fontId="10" fillId="0" borderId="88" xfId="9" applyNumberFormat="1" applyFont="1" applyFill="1" applyBorder="1" applyAlignment="1">
      <alignment horizontal="right"/>
    </xf>
    <xf numFmtId="0" fontId="10" fillId="0" borderId="27" xfId="9" applyFont="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Font="1" applyBorder="1"/>
    <xf numFmtId="0" fontId="10" fillId="0" borderId="0" xfId="9" applyFont="1" applyFill="1" applyBorder="1" applyAlignment="1"/>
    <xf numFmtId="0" fontId="0" fillId="3" borderId="84" xfId="0" applyFill="1" applyBorder="1" applyAlignment="1">
      <alignment horizontal="center" vertical="center"/>
    </xf>
    <xf numFmtId="0" fontId="0" fillId="3" borderId="97"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43" xfId="0" applyFill="1" applyBorder="1" applyAlignment="1">
      <alignment horizontal="center"/>
    </xf>
    <xf numFmtId="0" fontId="0" fillId="0" borderId="15" xfId="0" applyFont="1" applyFill="1" applyBorder="1" applyAlignment="1">
      <alignment horizontal="left"/>
    </xf>
    <xf numFmtId="0" fontId="14" fillId="0" borderId="0" xfId="0" applyFont="1" applyBorder="1" applyAlignment="1"/>
    <xf numFmtId="0" fontId="10" fillId="0" borderId="25"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0" fontId="10" fillId="0" borderId="43" xfId="0" applyNumberFormat="1" applyFont="1" applyFill="1" applyBorder="1" applyAlignment="1">
      <alignment horizontal="center"/>
    </xf>
    <xf numFmtId="181" fontId="10" fillId="0" borderId="39"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6" fillId="0" borderId="0" xfId="0" applyNumberFormat="1" applyFont="1" applyFill="1" applyAlignment="1"/>
    <xf numFmtId="0" fontId="10" fillId="0" borderId="0" xfId="0" applyNumberFormat="1" applyFont="1" applyFill="1" applyAlignment="1">
      <alignment horizontal="right"/>
    </xf>
    <xf numFmtId="41" fontId="10" fillId="0" borderId="100" xfId="0" applyNumberFormat="1" applyFont="1" applyFill="1" applyBorder="1" applyAlignment="1">
      <alignment horizontal="right"/>
    </xf>
    <xf numFmtId="41" fontId="5" fillId="0" borderId="0" xfId="0" applyNumberFormat="1" applyFont="1" applyFill="1" applyBorder="1" applyAlignment="1">
      <alignment horizontal="right"/>
    </xf>
    <xf numFmtId="180" fontId="10" fillId="0" borderId="100" xfId="0" applyNumberFormat="1" applyFont="1" applyFill="1" applyBorder="1" applyAlignment="1"/>
    <xf numFmtId="0" fontId="10" fillId="0" borderId="86" xfId="0" applyNumberFormat="1" applyFont="1" applyFill="1" applyBorder="1" applyAlignment="1">
      <alignment horizontal="center"/>
    </xf>
    <xf numFmtId="0" fontId="21" fillId="0" borderId="39" xfId="0" applyNumberFormat="1" applyFont="1" applyFill="1" applyBorder="1" applyAlignment="1"/>
    <xf numFmtId="3" fontId="30" fillId="0" borderId="39" xfId="0" applyNumberFormat="1" applyFont="1" applyFill="1" applyBorder="1" applyAlignment="1"/>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NumberFormat="1" applyFont="1" applyFill="1" applyAlignment="1">
      <alignment horizontal="distributed"/>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6" borderId="25"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4" fillId="0" borderId="0" xfId="4" applyNumberFormat="1" applyFont="1" applyAlignment="1" applyProtection="1">
      <protection locked="0"/>
    </xf>
    <xf numFmtId="0" fontId="10" fillId="3" borderId="25" xfId="0" applyFont="1" applyFill="1" applyBorder="1" applyAlignment="1">
      <alignment horizontal="center" vertical="center"/>
    </xf>
    <xf numFmtId="0" fontId="10" fillId="3" borderId="3" xfId="0" applyNumberFormat="1" applyFont="1" applyFill="1" applyBorder="1" applyAlignment="1">
      <alignment horizontal="center" vertical="center"/>
    </xf>
    <xf numFmtId="0" fontId="14" fillId="3" borderId="7" xfId="6"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52" fillId="8" borderId="24" xfId="4" applyNumberFormat="1" applyFont="1" applyFill="1" applyBorder="1" applyAlignment="1">
      <alignment horizontal="center" vertical="center"/>
    </xf>
    <xf numFmtId="0" fontId="0" fillId="0" borderId="0" xfId="3" applyNumberFormat="1" applyFont="1" applyAlignment="1" applyProtection="1">
      <protection locked="0"/>
    </xf>
    <xf numFmtId="0" fontId="0" fillId="3" borderId="60" xfId="7" applyFont="1" applyFill="1" applyBorder="1" applyAlignment="1">
      <alignment horizontal="center" vertical="center"/>
    </xf>
    <xf numFmtId="0" fontId="0" fillId="3" borderId="43" xfId="7" applyFont="1" applyFill="1" applyBorder="1" applyAlignment="1">
      <alignment horizontal="center" vertical="center"/>
    </xf>
    <xf numFmtId="0" fontId="7" fillId="3" borderId="56" xfId="7" applyFont="1" applyFill="1" applyBorder="1" applyAlignment="1">
      <alignment horizontal="center" vertical="center"/>
    </xf>
    <xf numFmtId="0" fontId="7" fillId="3" borderId="57" xfId="7" applyFont="1" applyFill="1" applyBorder="1" applyAlignment="1">
      <alignment horizontal="center" vertical="center"/>
    </xf>
    <xf numFmtId="180" fontId="0" fillId="3" borderId="57" xfId="7" applyNumberFormat="1" applyFont="1" applyFill="1" applyBorder="1" applyAlignment="1">
      <alignment horizontal="center" vertical="center"/>
    </xf>
    <xf numFmtId="0" fontId="0" fillId="3" borderId="56" xfId="7" applyFont="1" applyFill="1" applyBorder="1" applyAlignment="1">
      <alignment horizontal="center" vertical="center"/>
    </xf>
    <xf numFmtId="0" fontId="0" fillId="3" borderId="57" xfId="7" applyFont="1" applyFill="1" applyBorder="1" applyAlignment="1">
      <alignment horizontal="center" vertical="center"/>
    </xf>
    <xf numFmtId="0" fontId="0" fillId="0" borderId="47"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47" xfId="7" applyFont="1" applyFill="1" applyBorder="1" applyAlignment="1">
      <alignment horizontal="right" vertical="center"/>
    </xf>
    <xf numFmtId="181" fontId="0" fillId="3" borderId="57" xfId="7" applyNumberFormat="1" applyFont="1" applyFill="1" applyBorder="1" applyAlignment="1">
      <alignment horizontal="center" vertical="center"/>
    </xf>
    <xf numFmtId="0" fontId="14" fillId="3" borderId="15" xfId="7" applyFill="1" applyBorder="1" applyAlignment="1">
      <alignment horizontal="center" vertical="center"/>
    </xf>
    <xf numFmtId="0" fontId="50" fillId="2" borderId="25" xfId="0" applyFont="1" applyFill="1" applyBorder="1" applyAlignment="1">
      <alignment horizontal="center" vertical="center"/>
    </xf>
    <xf numFmtId="0" fontId="49" fillId="2" borderId="25" xfId="0" applyFont="1" applyFill="1" applyBorder="1" applyAlignment="1">
      <alignment horizontal="center" vertical="center" wrapText="1"/>
    </xf>
    <xf numFmtId="0" fontId="10" fillId="0" borderId="0" xfId="0" applyFont="1" applyFill="1" applyAlignment="1">
      <alignment horizontal="center"/>
    </xf>
    <xf numFmtId="180" fontId="10" fillId="0" borderId="100" xfId="0" applyNumberFormat="1" applyFont="1" applyFill="1" applyBorder="1" applyAlignment="1">
      <alignment horizontal="right"/>
    </xf>
    <xf numFmtId="186" fontId="10" fillId="0" borderId="29" xfId="0" applyNumberFormat="1" applyFont="1" applyFill="1" applyBorder="1" applyAlignment="1">
      <alignment horizontal="right"/>
    </xf>
    <xf numFmtId="179" fontId="10" fillId="0" borderId="60" xfId="0" applyNumberFormat="1" applyFont="1" applyFill="1" applyBorder="1" applyAlignment="1">
      <alignment horizontal="right"/>
    </xf>
    <xf numFmtId="178" fontId="10" fillId="0" borderId="60" xfId="1" applyNumberFormat="1" applyFont="1" applyFill="1" applyBorder="1" applyAlignment="1">
      <alignment horizontal="right"/>
    </xf>
    <xf numFmtId="0" fontId="0" fillId="2" borderId="101" xfId="0" applyNumberFormat="1" applyFont="1" applyFill="1" applyBorder="1" applyAlignment="1">
      <alignment horizontal="center" vertical="center"/>
    </xf>
    <xf numFmtId="0" fontId="0" fillId="2" borderId="101" xfId="0" applyNumberFormat="1" applyFont="1" applyFill="1" applyBorder="1" applyAlignment="1">
      <alignment horizontal="center"/>
    </xf>
    <xf numFmtId="0" fontId="8" fillId="3" borderId="101" xfId="0" applyNumberFormat="1" applyFont="1" applyFill="1" applyBorder="1" applyAlignment="1">
      <alignment horizontal="center" vertical="center"/>
    </xf>
    <xf numFmtId="0" fontId="7" fillId="2" borderId="101" xfId="0" applyNumberFormat="1" applyFont="1" applyFill="1" applyBorder="1" applyAlignment="1">
      <alignment horizontal="center" vertical="center" shrinkToFit="1"/>
    </xf>
    <xf numFmtId="0" fontId="8" fillId="2" borderId="101" xfId="0" applyNumberFormat="1" applyFont="1" applyFill="1" applyBorder="1" applyAlignment="1">
      <alignment horizontal="center" vertical="top"/>
    </xf>
    <xf numFmtId="0" fontId="0" fillId="2" borderId="101" xfId="0" applyFont="1" applyFill="1" applyBorder="1" applyAlignment="1">
      <alignment horizontal="centerContinuous" vertical="top"/>
    </xf>
    <xf numFmtId="49" fontId="0" fillId="2" borderId="101" xfId="0" applyNumberFormat="1" applyFont="1" applyFill="1" applyBorder="1" applyAlignment="1">
      <alignment horizontal="center" vertical="center"/>
    </xf>
    <xf numFmtId="0" fontId="0" fillId="2" borderId="101" xfId="0" applyNumberFormat="1" applyFont="1" applyFill="1" applyBorder="1" applyAlignment="1">
      <alignment vertical="top"/>
    </xf>
    <xf numFmtId="0" fontId="0" fillId="2" borderId="101" xfId="0" applyNumberFormat="1" applyFont="1" applyFill="1" applyBorder="1" applyAlignment="1">
      <alignment horizontal="center" vertical="top"/>
    </xf>
    <xf numFmtId="0" fontId="9" fillId="2" borderId="101" xfId="0" applyNumberFormat="1" applyFont="1" applyFill="1" applyBorder="1" applyAlignment="1">
      <alignment horizontal="center" vertical="top"/>
    </xf>
    <xf numFmtId="177" fontId="10" fillId="0" borderId="101" xfId="0" applyNumberFormat="1" applyFont="1" applyFill="1" applyBorder="1" applyAlignment="1">
      <alignment horizontal="right"/>
    </xf>
    <xf numFmtId="183" fontId="10" fillId="0" borderId="88" xfId="0" applyNumberFormat="1" applyFont="1" applyFill="1" applyBorder="1" applyAlignment="1">
      <alignment horizontal="right"/>
    </xf>
    <xf numFmtId="179" fontId="10" fillId="0" borderId="88" xfId="0" applyNumberFormat="1" applyFont="1" applyFill="1" applyBorder="1" applyAlignment="1">
      <alignment horizontal="right"/>
    </xf>
    <xf numFmtId="178" fontId="10" fillId="0" borderId="88" xfId="1" applyNumberFormat="1" applyFont="1" applyFill="1" applyBorder="1" applyAlignment="1">
      <alignment horizontal="right"/>
    </xf>
    <xf numFmtId="179" fontId="10" fillId="0" borderId="103" xfId="0" applyNumberFormat="1" applyFont="1" applyFill="1" applyBorder="1" applyAlignment="1">
      <alignment horizontal="right"/>
    </xf>
    <xf numFmtId="179" fontId="10" fillId="0" borderId="103" xfId="0" applyNumberFormat="1" applyFont="1" applyFill="1" applyBorder="1" applyAlignment="1" applyProtection="1">
      <protection locked="0"/>
    </xf>
    <xf numFmtId="179" fontId="10" fillId="0" borderId="103" xfId="0" applyNumberFormat="1" applyFont="1" applyFill="1" applyBorder="1" applyAlignment="1" applyProtection="1">
      <alignment horizontal="right"/>
      <protection locked="0"/>
    </xf>
    <xf numFmtId="0" fontId="10" fillId="0" borderId="60" xfId="0" applyNumberFormat="1" applyFont="1" applyBorder="1" applyAlignment="1"/>
    <xf numFmtId="179" fontId="19" fillId="0" borderId="60" xfId="0" applyNumberFormat="1" applyFont="1" applyBorder="1" applyAlignment="1"/>
    <xf numFmtId="179" fontId="19" fillId="0" borderId="60" xfId="0" applyNumberFormat="1" applyFont="1" applyFill="1" applyBorder="1" applyAlignment="1"/>
    <xf numFmtId="0" fontId="14" fillId="0" borderId="74" xfId="0" applyNumberFormat="1" applyFont="1" applyBorder="1" applyAlignment="1"/>
    <xf numFmtId="0" fontId="14" fillId="3" borderId="101" xfId="2" applyNumberFormat="1" applyFont="1" applyFill="1" applyBorder="1" applyAlignment="1">
      <alignment horizontal="center" vertical="top"/>
    </xf>
    <xf numFmtId="0" fontId="10" fillId="3" borderId="101" xfId="2" applyNumberFormat="1" applyFont="1" applyFill="1" applyBorder="1" applyAlignment="1">
      <alignment horizontal="center" vertical="center"/>
    </xf>
    <xf numFmtId="181" fontId="10" fillId="0" borderId="103" xfId="2" applyNumberFormat="1" applyFont="1" applyFill="1" applyBorder="1" applyAlignment="1">
      <alignment horizontal="right"/>
    </xf>
    <xf numFmtId="177" fontId="10" fillId="0" borderId="86" xfId="2" applyNumberFormat="1" applyFont="1" applyFill="1" applyBorder="1" applyAlignment="1">
      <alignment horizontal="center"/>
    </xf>
    <xf numFmtId="0" fontId="10" fillId="4" borderId="101" xfId="0" applyNumberFormat="1" applyFont="1" applyFill="1" applyBorder="1" applyAlignment="1">
      <alignment horizontal="center" vertical="center"/>
    </xf>
    <xf numFmtId="0" fontId="10" fillId="4" borderId="101" xfId="0" applyNumberFormat="1" applyFont="1" applyFill="1" applyBorder="1" applyAlignment="1">
      <alignment horizontal="center" vertical="top"/>
    </xf>
    <xf numFmtId="177" fontId="10" fillId="0" borderId="103" xfId="0" applyNumberFormat="1" applyFont="1" applyFill="1" applyBorder="1" applyAlignment="1">
      <alignment horizontal="right"/>
    </xf>
    <xf numFmtId="177" fontId="29" fillId="0" borderId="101" xfId="0" applyNumberFormat="1" applyFont="1" applyFill="1" applyBorder="1" applyAlignment="1">
      <alignment horizontal="right"/>
    </xf>
    <xf numFmtId="0" fontId="10" fillId="0" borderId="15" xfId="0" applyFont="1" applyFill="1" applyBorder="1" applyAlignment="1">
      <alignment horizontal="right"/>
    </xf>
    <xf numFmtId="0" fontId="10" fillId="0" borderId="86" xfId="0" applyFont="1" applyFill="1" applyBorder="1" applyAlignment="1">
      <alignment horizontal="right"/>
    </xf>
    <xf numFmtId="0" fontId="34" fillId="0" borderId="15" xfId="0" applyFont="1" applyBorder="1" applyAlignment="1">
      <alignment horizontal="distributed" vertical="center" indent="1" shrinkToFit="1"/>
    </xf>
    <xf numFmtId="0" fontId="33" fillId="0" borderId="15" xfId="0" applyFont="1" applyBorder="1" applyAlignment="1">
      <alignment horizontal="distributed" vertical="center" indent="1" shrinkToFit="1"/>
    </xf>
    <xf numFmtId="192" fontId="33" fillId="0" borderId="60" xfId="0" applyNumberFormat="1" applyFont="1" applyFill="1" applyBorder="1" applyAlignment="1">
      <alignment horizontal="right" vertical="center"/>
    </xf>
    <xf numFmtId="192" fontId="33" fillId="0" borderId="60" xfId="0" applyNumberFormat="1" applyFont="1" applyBorder="1" applyAlignment="1">
      <alignment horizontal="right" vertical="center"/>
    </xf>
    <xf numFmtId="193" fontId="33" fillId="0" borderId="60" xfId="0" applyNumberFormat="1" applyFont="1" applyFill="1" applyBorder="1" applyAlignment="1">
      <alignment horizontal="right" vertical="center"/>
    </xf>
    <xf numFmtId="194" fontId="33" fillId="0" borderId="60" xfId="0" applyNumberFormat="1" applyFont="1" applyFill="1" applyBorder="1" applyAlignment="1">
      <alignment horizontal="right" vertical="center"/>
    </xf>
    <xf numFmtId="181" fontId="10" fillId="0" borderId="101" xfId="0" applyNumberFormat="1" applyFont="1" applyFill="1" applyBorder="1" applyAlignment="1"/>
    <xf numFmtId="187" fontId="10" fillId="0" borderId="101" xfId="0" applyNumberFormat="1" applyFont="1" applyFill="1" applyBorder="1" applyAlignment="1"/>
    <xf numFmtId="186" fontId="10" fillId="0" borderId="101" xfId="0" applyNumberFormat="1" applyFont="1" applyFill="1" applyBorder="1" applyAlignment="1"/>
    <xf numFmtId="186" fontId="10" fillId="0" borderId="101" xfId="0" applyNumberFormat="1" applyFont="1" applyFill="1" applyBorder="1" applyAlignment="1">
      <alignment horizontal="right"/>
    </xf>
    <xf numFmtId="181" fontId="10" fillId="0" borderId="101" xfId="3" applyNumberFormat="1" applyFont="1" applyBorder="1" applyAlignment="1"/>
    <xf numFmtId="186" fontId="10" fillId="0" borderId="101" xfId="3" applyNumberFormat="1" applyFont="1" applyFill="1" applyBorder="1" applyAlignment="1"/>
    <xf numFmtId="186" fontId="10" fillId="0" borderId="101" xfId="3" applyNumberFormat="1" applyFont="1" applyFill="1" applyBorder="1" applyAlignment="1">
      <alignment horizontal="right"/>
    </xf>
    <xf numFmtId="0" fontId="10" fillId="2" borderId="103" xfId="0" applyFont="1" applyFill="1" applyBorder="1" applyAlignment="1">
      <alignment horizontal="left" vertical="center"/>
    </xf>
    <xf numFmtId="0" fontId="10" fillId="2" borderId="103" xfId="0" applyFont="1" applyFill="1" applyBorder="1" applyAlignment="1">
      <alignment horizontal="centerContinuous" vertical="center"/>
    </xf>
    <xf numFmtId="180" fontId="10" fillId="0" borderId="101" xfId="0" applyNumberFormat="1" applyFont="1" applyFill="1" applyBorder="1" applyAlignment="1">
      <alignment horizontal="right"/>
    </xf>
    <xf numFmtId="188" fontId="10" fillId="0" borderId="104" xfId="0" applyNumberFormat="1" applyFont="1" applyBorder="1" applyAlignment="1">
      <alignment horizontal="center"/>
    </xf>
    <xf numFmtId="180" fontId="10" fillId="0" borderId="104" xfId="0" applyNumberFormat="1" applyFont="1" applyFill="1" applyBorder="1" applyAlignment="1"/>
    <xf numFmtId="195" fontId="10" fillId="0" borderId="104" xfId="1" applyNumberFormat="1" applyFont="1" applyFill="1" applyBorder="1" applyAlignment="1"/>
    <xf numFmtId="191" fontId="10" fillId="0" borderId="104" xfId="0" applyNumberFormat="1" applyFont="1" applyFill="1" applyBorder="1" applyAlignment="1"/>
    <xf numFmtId="0" fontId="14" fillId="2" borderId="76" xfId="4" applyNumberFormat="1" applyFont="1" applyFill="1" applyBorder="1" applyAlignment="1">
      <alignment horizontal="center" vertical="top"/>
    </xf>
    <xf numFmtId="180" fontId="10" fillId="0" borderId="101" xfId="4" applyNumberFormat="1" applyFont="1" applyFill="1" applyBorder="1" applyAlignment="1"/>
    <xf numFmtId="183" fontId="10" fillId="0" borderId="60" xfId="0" applyNumberFormat="1" applyFont="1" applyFill="1" applyBorder="1" applyAlignment="1">
      <alignment horizontal="right" vertical="center" wrapText="1"/>
    </xf>
    <xf numFmtId="0" fontId="7" fillId="0" borderId="15" xfId="0" applyFont="1" applyFill="1" applyBorder="1" applyAlignment="1">
      <alignment horizontal="center"/>
    </xf>
    <xf numFmtId="0" fontId="36" fillId="0" borderId="105" xfId="0" applyFont="1" applyBorder="1" applyAlignment="1">
      <alignment vertical="center"/>
    </xf>
    <xf numFmtId="0" fontId="30" fillId="0" borderId="105" xfId="0" applyNumberFormat="1" applyFont="1" applyFill="1" applyBorder="1" applyAlignment="1" applyProtection="1">
      <alignment horizontal="center" vertical="center"/>
      <protection locked="0"/>
    </xf>
    <xf numFmtId="0" fontId="10" fillId="3" borderId="106" xfId="0" applyNumberFormat="1" applyFont="1" applyFill="1" applyBorder="1" applyAlignment="1">
      <alignment horizontal="center" vertical="center" wrapText="1"/>
    </xf>
    <xf numFmtId="0" fontId="10" fillId="0" borderId="60" xfId="0" applyFont="1" applyBorder="1" applyAlignment="1">
      <alignment horizontal="right" vertical="center"/>
    </xf>
    <xf numFmtId="196" fontId="21" fillId="0" borderId="101" xfId="0" applyNumberFormat="1" applyFont="1" applyBorder="1">
      <alignment vertical="center"/>
    </xf>
    <xf numFmtId="0" fontId="38" fillId="0" borderId="74" xfId="0" applyNumberFormat="1" applyFont="1" applyFill="1" applyBorder="1" applyAlignment="1">
      <alignment vertical="center"/>
    </xf>
    <xf numFmtId="196" fontId="21" fillId="0" borderId="76" xfId="0" applyNumberFormat="1" applyFont="1" applyBorder="1">
      <alignment vertical="center"/>
    </xf>
    <xf numFmtId="196" fontId="21" fillId="0" borderId="88" xfId="0" applyNumberFormat="1" applyFont="1" applyBorder="1">
      <alignment vertical="center"/>
    </xf>
    <xf numFmtId="0" fontId="10" fillId="2" borderId="101" xfId="0" applyNumberFormat="1" applyFont="1" applyFill="1" applyBorder="1" applyAlignment="1">
      <alignment horizontal="center" vertical="top" wrapText="1"/>
    </xf>
    <xf numFmtId="0" fontId="10" fillId="2" borderId="101" xfId="0" applyFont="1" applyFill="1" applyBorder="1" applyAlignment="1">
      <alignment horizontal="centerContinuous" vertical="top" wrapText="1"/>
    </xf>
    <xf numFmtId="181" fontId="10" fillId="0" borderId="103" xfId="0" applyNumberFormat="1" applyFont="1" applyFill="1" applyBorder="1" applyAlignment="1"/>
    <xf numFmtId="180" fontId="10" fillId="0" borderId="103" xfId="0" applyNumberFormat="1" applyFont="1" applyFill="1" applyBorder="1" applyAlignment="1" applyProtection="1">
      <alignment horizontal="right"/>
      <protection locked="0"/>
    </xf>
    <xf numFmtId="180" fontId="10" fillId="0" borderId="89" xfId="0" applyNumberFormat="1" applyFont="1" applyFill="1" applyBorder="1" applyAlignment="1" applyProtection="1">
      <alignment horizontal="right"/>
      <protection locked="0"/>
    </xf>
    <xf numFmtId="181" fontId="14" fillId="0" borderId="86" xfId="6" applyNumberFormat="1" applyFont="1" applyFill="1" applyBorder="1" applyAlignment="1">
      <alignment horizontal="center" vertical="center" shrinkToFit="1"/>
    </xf>
    <xf numFmtId="0" fontId="9" fillId="2" borderId="101" xfId="0" applyNumberFormat="1" applyFont="1" applyFill="1" applyBorder="1" applyAlignment="1">
      <alignment horizontal="center" vertical="center" shrinkToFit="1"/>
    </xf>
    <xf numFmtId="0" fontId="10" fillId="2" borderId="75" xfId="0" applyNumberFormat="1" applyFont="1" applyFill="1" applyBorder="1" applyAlignment="1" applyProtection="1">
      <alignment horizontal="center" vertical="center"/>
      <protection locked="0"/>
    </xf>
    <xf numFmtId="0" fontId="10" fillId="2" borderId="101" xfId="0" applyNumberFormat="1" applyFont="1" applyFill="1" applyBorder="1" applyAlignment="1" applyProtection="1">
      <alignment horizontal="center" vertical="center"/>
      <protection locked="0"/>
    </xf>
    <xf numFmtId="0" fontId="10" fillId="2" borderId="76" xfId="0" applyNumberFormat="1" applyFont="1" applyFill="1" applyBorder="1" applyAlignment="1" applyProtection="1">
      <alignment horizontal="center" vertical="center"/>
      <protection locked="0"/>
    </xf>
    <xf numFmtId="180" fontId="10" fillId="0" borderId="103" xfId="0" applyNumberFormat="1" applyFont="1" applyFill="1" applyBorder="1" applyAlignment="1"/>
    <xf numFmtId="180" fontId="10" fillId="0" borderId="103" xfId="0" applyNumberFormat="1" applyFont="1" applyFill="1" applyBorder="1" applyAlignment="1">
      <alignment horizontal="right"/>
    </xf>
    <xf numFmtId="180" fontId="10" fillId="0" borderId="103" xfId="0" quotePrefix="1" applyNumberFormat="1" applyFont="1" applyFill="1" applyBorder="1" applyAlignment="1">
      <alignment horizontal="right"/>
    </xf>
    <xf numFmtId="0" fontId="14" fillId="5" borderId="76" xfId="0" applyNumberFormat="1" applyFont="1" applyFill="1" applyBorder="1" applyAlignment="1" applyProtection="1">
      <alignment horizontal="centerContinuous" vertical="center"/>
      <protection locked="0"/>
    </xf>
    <xf numFmtId="180" fontId="44" fillId="0" borderId="101" xfId="0" applyNumberFormat="1" applyFont="1" applyFill="1" applyBorder="1" applyAlignment="1">
      <alignment horizontal="right"/>
    </xf>
    <xf numFmtId="0" fontId="44" fillId="0" borderId="74" xfId="0" applyFont="1" applyFill="1" applyBorder="1" applyAlignment="1">
      <alignment horizontal="left" vertical="center"/>
    </xf>
    <xf numFmtId="3" fontId="10" fillId="0" borderId="103" xfId="0" applyNumberFormat="1" applyFont="1" applyFill="1" applyBorder="1" applyAlignment="1">
      <alignment horizontal="right" vertical="center"/>
    </xf>
    <xf numFmtId="0" fontId="10" fillId="0" borderId="86" xfId="0" applyFont="1" applyFill="1" applyBorder="1" applyAlignment="1">
      <alignment horizontal="center" vertical="center"/>
    </xf>
    <xf numFmtId="180" fontId="44" fillId="0" borderId="101" xfId="0" applyNumberFormat="1" applyFont="1" applyBorder="1" applyAlignment="1">
      <alignment horizontal="right"/>
    </xf>
    <xf numFmtId="3" fontId="49" fillId="0" borderId="101" xfId="0" applyNumberFormat="1" applyFont="1" applyFill="1" applyBorder="1" applyAlignment="1"/>
    <xf numFmtId="0" fontId="10" fillId="2" borderId="101" xfId="0" applyNumberFormat="1" applyFont="1" applyFill="1" applyBorder="1" applyAlignment="1" applyProtection="1">
      <alignment horizontal="center" vertical="center" wrapText="1"/>
      <protection locked="0"/>
    </xf>
    <xf numFmtId="0" fontId="10" fillId="2" borderId="75" xfId="0" applyNumberFormat="1" applyFont="1" applyFill="1" applyBorder="1" applyAlignment="1" applyProtection="1">
      <alignment horizontal="center" vertical="center" wrapText="1"/>
      <protection locked="0"/>
    </xf>
    <xf numFmtId="0" fontId="10" fillId="2" borderId="76" xfId="0" applyNumberFormat="1" applyFont="1" applyFill="1" applyBorder="1" applyAlignment="1" applyProtection="1">
      <alignment horizontal="center" vertical="center" wrapText="1"/>
      <protection locked="0"/>
    </xf>
    <xf numFmtId="3" fontId="10" fillId="0" borderId="86" xfId="0" applyNumberFormat="1" applyFont="1" applyBorder="1" applyAlignment="1">
      <alignment horizontal="center"/>
    </xf>
    <xf numFmtId="3" fontId="10" fillId="0" borderId="105" xfId="0" applyNumberFormat="1" applyFont="1" applyFill="1" applyBorder="1" applyAlignment="1" applyProtection="1">
      <alignment horizontal="right"/>
      <protection locked="0"/>
    </xf>
    <xf numFmtId="3" fontId="10" fillId="0" borderId="105" xfId="0" applyNumberFormat="1" applyFont="1" applyFill="1" applyBorder="1" applyAlignment="1" applyProtection="1">
      <protection locked="0"/>
    </xf>
    <xf numFmtId="3" fontId="10" fillId="2" borderId="101" xfId="0" applyNumberFormat="1" applyFont="1" applyFill="1" applyBorder="1" applyAlignment="1">
      <alignment horizontal="center" vertical="center" wrapText="1"/>
    </xf>
    <xf numFmtId="3" fontId="10" fillId="3" borderId="101" xfId="0" quotePrefix="1" applyNumberFormat="1" applyFont="1" applyFill="1" applyBorder="1" applyAlignment="1">
      <alignment horizontal="center" vertical="center" wrapText="1"/>
    </xf>
    <xf numFmtId="3" fontId="10" fillId="0" borderId="86" xfId="0" applyNumberFormat="1" applyFont="1" applyFill="1" applyBorder="1" applyAlignment="1">
      <alignment horizontal="center" vertical="center"/>
    </xf>
    <xf numFmtId="181" fontId="10" fillId="0" borderId="103" xfId="0" applyNumberFormat="1" applyFont="1" applyFill="1" applyBorder="1" applyAlignment="1">
      <alignment horizontal="right"/>
    </xf>
    <xf numFmtId="0" fontId="10" fillId="0" borderId="86" xfId="0" applyNumberFormat="1" applyFont="1" applyFill="1" applyBorder="1" applyAlignment="1">
      <alignment horizontal="center" vertical="center"/>
    </xf>
    <xf numFmtId="181" fontId="10" fillId="0" borderId="103" xfId="0" applyNumberFormat="1" applyFont="1" applyBorder="1" applyAlignment="1">
      <alignment horizontal="right"/>
    </xf>
    <xf numFmtId="3" fontId="10" fillId="2" borderId="108" xfId="0" applyNumberFormat="1" applyFont="1" applyFill="1" applyBorder="1" applyAlignment="1">
      <alignment horizontal="centerContinuous" vertical="top"/>
    </xf>
    <xf numFmtId="3" fontId="10" fillId="2" borderId="99" xfId="0" applyNumberFormat="1" applyFont="1" applyFill="1" applyBorder="1" applyAlignment="1">
      <alignment horizontal="center" vertical="center"/>
    </xf>
    <xf numFmtId="3" fontId="10" fillId="0" borderId="101" xfId="0" applyNumberFormat="1" applyFont="1" applyFill="1" applyBorder="1" applyAlignment="1">
      <alignment horizontal="center" vertical="center"/>
    </xf>
    <xf numFmtId="181" fontId="10" fillId="0" borderId="101" xfId="0" applyNumberFormat="1" applyFont="1" applyBorder="1" applyAlignment="1"/>
    <xf numFmtId="0" fontId="10" fillId="2" borderId="101" xfId="0" applyFont="1" applyFill="1" applyBorder="1" applyAlignment="1">
      <alignment horizontal="center" vertical="center"/>
    </xf>
    <xf numFmtId="0" fontId="10" fillId="2" borderId="109" xfId="0" applyNumberFormat="1" applyFont="1" applyFill="1" applyBorder="1" applyAlignment="1">
      <alignment horizontal="center" vertical="center"/>
    </xf>
    <xf numFmtId="0" fontId="14" fillId="2" borderId="76" xfId="0" applyNumberFormat="1" applyFont="1" applyFill="1" applyBorder="1" applyAlignment="1" applyProtection="1">
      <alignment horizontal="center" vertical="center"/>
      <protection locked="0"/>
    </xf>
    <xf numFmtId="180" fontId="10" fillId="0" borderId="101" xfId="0" applyNumberFormat="1" applyFont="1" applyFill="1" applyBorder="1" applyAlignment="1"/>
    <xf numFmtId="180" fontId="10" fillId="0" borderId="101" xfId="0" applyNumberFormat="1" applyFont="1" applyBorder="1" applyAlignment="1"/>
    <xf numFmtId="0" fontId="52" fillId="8" borderId="101" xfId="4" applyNumberFormat="1" applyFont="1" applyFill="1" applyBorder="1" applyAlignment="1">
      <alignment horizontal="center" vertical="center" wrapText="1"/>
    </xf>
    <xf numFmtId="0" fontId="52" fillId="8" borderId="101" xfId="4" applyNumberFormat="1" applyFont="1" applyFill="1" applyBorder="1" applyAlignment="1">
      <alignment horizontal="center" vertical="center"/>
    </xf>
    <xf numFmtId="0" fontId="52" fillId="8" borderId="102" xfId="4" applyNumberFormat="1" applyFont="1" applyFill="1" applyBorder="1" applyAlignment="1">
      <alignment horizontal="center" vertical="center" wrapText="1"/>
    </xf>
    <xf numFmtId="0" fontId="30" fillId="5" borderId="101" xfId="4" applyNumberFormat="1" applyFont="1" applyFill="1" applyBorder="1" applyAlignment="1">
      <alignment horizontal="center" vertical="center" wrapText="1"/>
    </xf>
    <xf numFmtId="0" fontId="52" fillId="5" borderId="75" xfId="4" applyNumberFormat="1" applyFont="1" applyFill="1" applyBorder="1" applyAlignment="1">
      <alignment horizontal="center" vertical="center" wrapText="1"/>
    </xf>
    <xf numFmtId="180" fontId="14" fillId="0" borderId="103" xfId="14" applyNumberFormat="1" applyFont="1" applyFill="1" applyBorder="1" applyAlignment="1">
      <alignment horizontal="right" vertical="center" shrinkToFit="1"/>
    </xf>
    <xf numFmtId="0" fontId="8" fillId="0" borderId="88" xfId="4" applyNumberFormat="1" applyFont="1" applyFill="1" applyBorder="1" applyAlignment="1">
      <alignment horizontal="center" vertical="center"/>
    </xf>
    <xf numFmtId="180" fontId="14" fillId="0" borderId="60" xfId="14" applyNumberFormat="1" applyFont="1" applyFill="1" applyBorder="1" applyAlignment="1">
      <alignment horizontal="right" vertical="center"/>
    </xf>
    <xf numFmtId="180" fontId="14" fillId="0" borderId="60" xfId="4" applyNumberFormat="1" applyFont="1" applyFill="1" applyBorder="1" applyAlignment="1">
      <alignment horizontal="right" vertical="center"/>
    </xf>
    <xf numFmtId="180" fontId="14" fillId="0" borderId="60" xfId="14" applyNumberFormat="1" applyFont="1" applyFill="1" applyBorder="1" applyAlignment="1">
      <alignment horizontal="right" vertical="center" shrinkToFit="1"/>
    </xf>
    <xf numFmtId="180" fontId="14" fillId="0" borderId="60" xfId="4" applyNumberFormat="1" applyFont="1" applyFill="1" applyBorder="1" applyAlignment="1">
      <alignment horizontal="right" vertical="center" shrinkToFit="1"/>
    </xf>
    <xf numFmtId="0" fontId="52" fillId="5" borderId="76" xfId="4" applyNumberFormat="1" applyFont="1" applyFill="1" applyBorder="1" applyAlignment="1">
      <alignment horizontal="center" vertical="center" wrapText="1"/>
    </xf>
    <xf numFmtId="181" fontId="30" fillId="0" borderId="103" xfId="4" applyNumberFormat="1" applyFont="1" applyBorder="1" applyAlignment="1">
      <alignment vertical="center"/>
    </xf>
    <xf numFmtId="180" fontId="30" fillId="0" borderId="103" xfId="4" applyNumberFormat="1" applyFont="1" applyFill="1" applyBorder="1" applyAlignment="1">
      <alignment vertical="center"/>
    </xf>
    <xf numFmtId="189" fontId="10" fillId="0" borderId="101" xfId="0" applyNumberFormat="1" applyFont="1" applyFill="1" applyBorder="1" applyAlignment="1"/>
    <xf numFmtId="3" fontId="10" fillId="0" borderId="101" xfId="0" applyNumberFormat="1" applyFont="1" applyFill="1" applyBorder="1" applyAlignment="1"/>
    <xf numFmtId="0" fontId="10" fillId="0" borderId="101" xfId="0" applyNumberFormat="1" applyFont="1" applyFill="1" applyBorder="1" applyAlignment="1"/>
    <xf numFmtId="188" fontId="10" fillId="0" borderId="101" xfId="3" applyNumberFormat="1" applyFont="1" applyFill="1" applyBorder="1" applyAlignment="1">
      <alignment horizontal="right"/>
    </xf>
    <xf numFmtId="188" fontId="10" fillId="0" borderId="103" xfId="3" applyNumberFormat="1" applyFont="1" applyFill="1" applyBorder="1" applyAlignment="1">
      <alignment horizontal="right"/>
    </xf>
    <xf numFmtId="0" fontId="10" fillId="0" borderId="86" xfId="3" applyNumberFormat="1" applyFont="1" applyFill="1" applyBorder="1" applyAlignment="1">
      <alignment horizontal="center" vertical="center"/>
    </xf>
    <xf numFmtId="40" fontId="10" fillId="0" borderId="103" xfId="1" applyNumberFormat="1" applyFont="1" applyFill="1" applyBorder="1" applyAlignment="1"/>
    <xf numFmtId="40" fontId="37" fillId="0" borderId="103" xfId="1" applyNumberFormat="1" applyFont="1" applyFill="1" applyBorder="1" applyAlignment="1"/>
    <xf numFmtId="204" fontId="10" fillId="0" borderId="103" xfId="0" applyNumberFormat="1" applyFont="1" applyFill="1" applyBorder="1" applyAlignment="1"/>
    <xf numFmtId="4" fontId="21" fillId="0" borderId="103" xfId="0" applyNumberFormat="1" applyFont="1" applyFill="1" applyBorder="1" applyAlignment="1">
      <alignment horizontal="right"/>
    </xf>
    <xf numFmtId="4" fontId="37" fillId="0" borderId="103" xfId="0" applyNumberFormat="1" applyFont="1" applyFill="1" applyBorder="1" applyAlignment="1"/>
    <xf numFmtId="4" fontId="37" fillId="0" borderId="0" xfId="0" applyNumberFormat="1" applyFont="1" applyFill="1" applyBorder="1" applyAlignment="1"/>
    <xf numFmtId="3" fontId="37" fillId="0" borderId="0" xfId="0" applyNumberFormat="1" applyFont="1" applyFill="1" applyBorder="1" applyAlignment="1"/>
    <xf numFmtId="204" fontId="44" fillId="0" borderId="103" xfId="0" applyNumberFormat="1" applyFont="1" applyFill="1" applyBorder="1" applyAlignment="1"/>
    <xf numFmtId="179" fontId="14" fillId="0" borderId="103" xfId="7" applyNumberFormat="1" applyFont="1" applyFill="1" applyBorder="1">
      <alignment vertical="center"/>
    </xf>
    <xf numFmtId="205" fontId="14" fillId="0" borderId="103" xfId="7" applyNumberFormat="1" applyFont="1" applyFill="1" applyBorder="1" applyAlignment="1">
      <alignment horizontal="right" vertical="center"/>
    </xf>
    <xf numFmtId="179" fontId="10" fillId="0" borderId="103" xfId="7" applyNumberFormat="1" applyFont="1" applyFill="1" applyBorder="1">
      <alignment vertical="center"/>
    </xf>
    <xf numFmtId="205" fontId="10" fillId="0" borderId="103" xfId="7" applyNumberFormat="1" applyFont="1" applyFill="1" applyBorder="1">
      <alignment vertical="center"/>
    </xf>
    <xf numFmtId="188" fontId="18" fillId="0" borderId="103" xfId="15" applyNumberFormat="1" applyFont="1" applyFill="1" applyBorder="1" applyAlignment="1">
      <alignment vertical="center"/>
    </xf>
    <xf numFmtId="205" fontId="49" fillId="0" borderId="103" xfId="7" applyNumberFormat="1" applyFont="1" applyFill="1" applyBorder="1" applyAlignment="1">
      <alignment horizontal="right" vertical="center"/>
    </xf>
    <xf numFmtId="38" fontId="14" fillId="0" borderId="103" xfId="1" applyFont="1" applyFill="1" applyBorder="1" applyAlignment="1">
      <alignment vertical="center"/>
    </xf>
    <xf numFmtId="38" fontId="14" fillId="0" borderId="103" xfId="1" applyFont="1" applyFill="1" applyBorder="1" applyAlignment="1">
      <alignment horizontal="right" vertical="center"/>
    </xf>
    <xf numFmtId="206" fontId="0" fillId="0" borderId="103" xfId="7" applyNumberFormat="1" applyFont="1" applyFill="1" applyBorder="1" applyAlignment="1">
      <alignment vertical="center" shrinkToFit="1"/>
    </xf>
    <xf numFmtId="181" fontId="0" fillId="0" borderId="103" xfId="7" applyNumberFormat="1" applyFont="1" applyFill="1" applyBorder="1">
      <alignment vertical="center"/>
    </xf>
    <xf numFmtId="183" fontId="10" fillId="0" borderId="103" xfId="7" applyNumberFormat="1" applyFont="1" applyFill="1" applyBorder="1" applyAlignment="1">
      <alignment horizontal="right" vertical="center"/>
    </xf>
    <xf numFmtId="183" fontId="10" fillId="0" borderId="103" xfId="7" applyNumberFormat="1" applyFont="1" applyFill="1" applyBorder="1">
      <alignment vertical="center"/>
    </xf>
    <xf numFmtId="195" fontId="10" fillId="0" borderId="103" xfId="1" applyNumberFormat="1" applyFont="1" applyFill="1" applyBorder="1" applyAlignment="1">
      <alignment vertical="center"/>
    </xf>
    <xf numFmtId="195" fontId="10" fillId="0" borderId="103" xfId="1" applyNumberFormat="1" applyFont="1" applyFill="1" applyBorder="1" applyAlignment="1">
      <alignment horizontal="right" vertical="center"/>
    </xf>
    <xf numFmtId="179" fontId="10" fillId="0" borderId="103" xfId="7" applyNumberFormat="1" applyFont="1" applyFill="1" applyBorder="1" applyAlignment="1">
      <alignment horizontal="right" vertical="center"/>
    </xf>
    <xf numFmtId="188" fontId="10" fillId="0" borderId="103" xfId="7" applyNumberFormat="1" applyFont="1" applyFill="1" applyBorder="1" applyAlignment="1">
      <alignment horizontal="right" vertical="center"/>
    </xf>
    <xf numFmtId="188" fontId="10" fillId="0" borderId="103" xfId="15" applyNumberFormat="1" applyFont="1" applyFill="1" applyBorder="1" applyAlignment="1">
      <alignment vertical="center"/>
    </xf>
    <xf numFmtId="0" fontId="0" fillId="2" borderId="110" xfId="0" applyNumberFormat="1" applyFont="1" applyFill="1" applyBorder="1" applyAlignment="1" applyProtection="1">
      <alignment horizontal="center" vertical="center"/>
      <protection locked="0"/>
    </xf>
    <xf numFmtId="0" fontId="0" fillId="2" borderId="110" xfId="0" applyNumberFormat="1" applyFont="1" applyFill="1" applyBorder="1" applyAlignment="1" applyProtection="1">
      <alignment horizontal="center" vertical="center" wrapText="1"/>
      <protection locked="0"/>
    </xf>
    <xf numFmtId="181" fontId="44" fillId="0" borderId="101" xfId="0" applyNumberFormat="1" applyFont="1" applyFill="1" applyBorder="1" applyAlignment="1"/>
    <xf numFmtId="0" fontId="50" fillId="4" borderId="101" xfId="9" applyNumberFormat="1" applyFont="1" applyFill="1" applyBorder="1" applyAlignment="1">
      <alignment horizontal="center" vertical="top" wrapText="1"/>
    </xf>
    <xf numFmtId="3" fontId="10" fillId="0" borderId="101" xfId="10" applyNumberFormat="1" applyFont="1" applyFill="1" applyBorder="1" applyAlignment="1"/>
    <xf numFmtId="3" fontId="10" fillId="0" borderId="103" xfId="10" applyFill="1" applyBorder="1" applyAlignment="1">
      <alignment vertical="center"/>
    </xf>
    <xf numFmtId="3" fontId="10" fillId="0" borderId="103" xfId="10" applyFill="1" applyBorder="1" applyAlignment="1">
      <alignment horizontal="right" vertical="center"/>
    </xf>
    <xf numFmtId="3" fontId="10" fillId="0" borderId="103" xfId="10" applyNumberFormat="1" applyFont="1" applyFill="1" applyBorder="1" applyAlignment="1"/>
    <xf numFmtId="180" fontId="10" fillId="0" borderId="103" xfId="9" applyNumberFormat="1" applyFont="1" applyFill="1" applyBorder="1" applyAlignment="1"/>
    <xf numFmtId="0" fontId="10" fillId="0" borderId="15" xfId="9" applyNumberFormat="1" applyFill="1" applyBorder="1" applyAlignment="1">
      <alignment horizontal="center"/>
    </xf>
    <xf numFmtId="49" fontId="21" fillId="0" borderId="36" xfId="9" applyNumberFormat="1" applyFont="1" applyFill="1" applyBorder="1" applyAlignment="1">
      <alignment horizontal="center"/>
    </xf>
    <xf numFmtId="180" fontId="21" fillId="0" borderId="111" xfId="9" applyNumberFormat="1" applyFont="1" applyFill="1" applyBorder="1" applyAlignment="1"/>
    <xf numFmtId="180" fontId="21" fillId="0" borderId="36" xfId="9" applyNumberFormat="1" applyFont="1" applyFill="1" applyBorder="1" applyAlignment="1"/>
    <xf numFmtId="209" fontId="21" fillId="0" borderId="36" xfId="9" applyNumberFormat="1" applyFont="1" applyFill="1" applyBorder="1" applyAlignment="1"/>
    <xf numFmtId="0" fontId="10" fillId="3" borderId="110" xfId="9" applyFont="1" applyFill="1" applyBorder="1" applyAlignment="1">
      <alignment horizontal="center" vertical="center" wrapText="1"/>
    </xf>
    <xf numFmtId="0" fontId="10" fillId="3" borderId="110" xfId="9" applyNumberFormat="1" applyFont="1" applyFill="1" applyBorder="1" applyAlignment="1" applyProtection="1">
      <alignment horizontal="center" vertical="center" wrapText="1"/>
      <protection locked="0"/>
    </xf>
    <xf numFmtId="0" fontId="10" fillId="6" borderId="110" xfId="9" applyNumberFormat="1" applyFont="1" applyFill="1" applyBorder="1" applyAlignment="1">
      <alignment horizontal="center" vertical="center"/>
    </xf>
    <xf numFmtId="0" fontId="10" fillId="3" borderId="110" xfId="9" applyNumberFormat="1" applyFont="1" applyFill="1" applyBorder="1" applyAlignment="1" applyProtection="1">
      <alignment horizontal="center" vertical="center"/>
      <protection locked="0"/>
    </xf>
    <xf numFmtId="0" fontId="10" fillId="3" borderId="109" xfId="9" applyFont="1" applyFill="1" applyBorder="1" applyAlignment="1">
      <alignment horizontal="center" vertical="center"/>
    </xf>
    <xf numFmtId="0" fontId="10" fillId="0" borderId="101" xfId="9" applyFont="1" applyBorder="1" applyAlignment="1"/>
    <xf numFmtId="180" fontId="10" fillId="0" borderId="103" xfId="11" applyNumberFormat="1" applyFont="1" applyFill="1" applyBorder="1" applyAlignment="1">
      <alignment horizontal="right" vertical="center"/>
    </xf>
    <xf numFmtId="181" fontId="0" fillId="0" borderId="101" xfId="0" applyNumberFormat="1" applyFont="1" applyFill="1" applyBorder="1" applyAlignment="1"/>
    <xf numFmtId="181" fontId="0" fillId="0" borderId="109" xfId="0" applyNumberFormat="1" applyFont="1" applyFill="1" applyBorder="1" applyAlignment="1"/>
    <xf numFmtId="0" fontId="10" fillId="5" borderId="110" xfId="9" applyNumberFormat="1" applyFont="1" applyFill="1" applyBorder="1" applyAlignment="1" applyProtection="1">
      <alignment horizontal="center" vertical="center" wrapText="1"/>
      <protection locked="0"/>
    </xf>
    <xf numFmtId="0" fontId="10" fillId="0" borderId="101" xfId="9" applyNumberFormat="1" applyFont="1" applyBorder="1" applyAlignment="1" applyProtection="1">
      <alignment horizontal="center" vertical="center" wrapText="1"/>
      <protection locked="0"/>
    </xf>
    <xf numFmtId="180" fontId="21" fillId="0" borderId="103" xfId="0" applyNumberFormat="1" applyFont="1" applyFill="1" applyBorder="1" applyAlignment="1"/>
    <xf numFmtId="0" fontId="10" fillId="0" borderId="60" xfId="9" applyFill="1" applyBorder="1" applyAlignment="1">
      <alignment horizontal="center"/>
    </xf>
    <xf numFmtId="180" fontId="10" fillId="0" borderId="60" xfId="9" applyNumberFormat="1" applyFont="1" applyFill="1" applyBorder="1" applyAlignment="1">
      <alignment horizontal="right"/>
    </xf>
    <xf numFmtId="0" fontId="14" fillId="0" borderId="60" xfId="0" applyFont="1" applyFill="1" applyBorder="1" applyAlignment="1"/>
    <xf numFmtId="0" fontId="0" fillId="0" borderId="60" xfId="0" applyFont="1" applyFill="1" applyBorder="1" applyAlignment="1"/>
    <xf numFmtId="41" fontId="10" fillId="0" borderId="101" xfId="0" applyNumberFormat="1" applyFont="1" applyFill="1" applyBorder="1" applyAlignment="1">
      <alignment horizontal="right"/>
    </xf>
    <xf numFmtId="41" fontId="10" fillId="0" borderId="101" xfId="0" applyNumberFormat="1" applyFont="1" applyBorder="1" applyAlignment="1">
      <alignment horizontal="right"/>
    </xf>
    <xf numFmtId="0" fontId="10" fillId="3" borderId="1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76" xfId="0" applyNumberFormat="1" applyFont="1" applyFill="1" applyBorder="1" applyAlignment="1" applyProtection="1">
      <alignment horizontal="center" vertical="center" wrapText="1"/>
      <protection locked="0"/>
    </xf>
    <xf numFmtId="0" fontId="0" fillId="3" borderId="24" xfId="0" applyNumberFormat="1" applyFont="1" applyFill="1" applyBorder="1" applyAlignment="1">
      <alignment horizontal="center" vertical="center"/>
    </xf>
    <xf numFmtId="0" fontId="4" fillId="3" borderId="75" xfId="0" applyNumberFormat="1" applyFont="1" applyFill="1" applyBorder="1" applyAlignment="1" applyProtection="1">
      <alignment horizontal="center" vertical="center"/>
      <protection locked="0"/>
    </xf>
    <xf numFmtId="0" fontId="8" fillId="3" borderId="24" xfId="0" applyNumberFormat="1" applyFont="1" applyFill="1" applyBorder="1" applyAlignment="1">
      <alignment horizontal="center" vertical="center" wrapText="1"/>
    </xf>
    <xf numFmtId="0" fontId="8" fillId="3" borderId="75" xfId="0" applyNumberFormat="1" applyFont="1" applyFill="1" applyBorder="1" applyAlignment="1" applyProtection="1">
      <alignment horizontal="center" vertical="center" wrapText="1"/>
      <protection locked="0"/>
    </xf>
    <xf numFmtId="0" fontId="8" fillId="3" borderId="24" xfId="0" applyNumberFormat="1" applyFont="1" applyFill="1" applyBorder="1" applyAlignment="1">
      <alignment horizontal="center" vertical="center"/>
    </xf>
    <xf numFmtId="0" fontId="8" fillId="3" borderId="75" xfId="0" applyNumberFormat="1" applyFont="1" applyFill="1" applyBorder="1" applyAlignment="1" applyProtection="1">
      <alignment horizontal="center" vertical="center"/>
      <protection locked="0"/>
    </xf>
    <xf numFmtId="0" fontId="8" fillId="3" borderId="24" xfId="0" applyNumberFormat="1" applyFont="1" applyFill="1" applyBorder="1" applyAlignment="1">
      <alignment horizontal="center" vertical="center" shrinkToFit="1"/>
    </xf>
    <xf numFmtId="0" fontId="8" fillId="3" borderId="75" xfId="0" applyNumberFormat="1" applyFont="1" applyFill="1" applyBorder="1" applyAlignment="1" applyProtection="1">
      <alignment horizontal="center" vertical="center" shrinkToFit="1"/>
      <protection locked="0"/>
    </xf>
    <xf numFmtId="0" fontId="9" fillId="3" borderId="24" xfId="0" applyNumberFormat="1" applyFont="1" applyFill="1" applyBorder="1" applyAlignment="1">
      <alignment horizontal="center" vertical="center" wrapText="1"/>
    </xf>
    <xf numFmtId="0" fontId="4" fillId="3" borderId="75"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4"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5" xfId="0" applyNumberFormat="1" applyFont="1" applyFill="1" applyBorder="1" applyAlignment="1">
      <alignment horizontal="center" vertical="center" wrapText="1" shrinkToFit="1"/>
    </xf>
    <xf numFmtId="0" fontId="4" fillId="3" borderId="26" xfId="0" applyNumberFormat="1" applyFont="1" applyFill="1" applyBorder="1" applyAlignment="1" applyProtection="1">
      <alignment horizontal="center" vertical="center" shrinkToFit="1"/>
      <protection locked="0"/>
    </xf>
    <xf numFmtId="0" fontId="4" fillId="3" borderId="76" xfId="0" applyNumberFormat="1" applyFont="1" applyFill="1" applyBorder="1" applyAlignment="1" applyProtection="1">
      <alignment horizontal="center" vertical="center" shrinkToFit="1"/>
      <protection locked="0"/>
    </xf>
    <xf numFmtId="0" fontId="4" fillId="3" borderId="74" xfId="0" applyNumberFormat="1" applyFont="1" applyFill="1" applyBorder="1" applyAlignment="1" applyProtection="1">
      <alignment horizontal="center" vertical="center" shrinkToFit="1"/>
      <protection locked="0"/>
    </xf>
    <xf numFmtId="0" fontId="0" fillId="3" borderId="25" xfId="0" applyNumberFormat="1" applyFont="1" applyFill="1" applyBorder="1" applyAlignment="1">
      <alignment horizontal="center" vertical="center"/>
    </xf>
    <xf numFmtId="0" fontId="4" fillId="3" borderId="26" xfId="0" applyNumberFormat="1" applyFont="1" applyFill="1" applyBorder="1" applyAlignment="1" applyProtection="1">
      <alignment horizontal="center" vertical="center"/>
      <protection locked="0"/>
    </xf>
    <xf numFmtId="0" fontId="4" fillId="3" borderId="76" xfId="0" applyNumberFormat="1" applyFont="1" applyFill="1" applyBorder="1" applyAlignment="1" applyProtection="1">
      <alignment horizontal="center" vertical="center"/>
      <protection locked="0"/>
    </xf>
    <xf numFmtId="0" fontId="4" fillId="3" borderId="74" xfId="0" applyNumberFormat="1" applyFont="1" applyFill="1" applyBorder="1" applyAlignment="1" applyProtection="1">
      <alignment horizontal="center" vertical="center"/>
      <protection locked="0"/>
    </xf>
    <xf numFmtId="0" fontId="4" fillId="3" borderId="27" xfId="0" applyNumberFormat="1" applyFont="1" applyFill="1" applyBorder="1" applyAlignment="1" applyProtection="1">
      <alignment horizontal="center" vertical="center"/>
      <protection locked="0"/>
    </xf>
    <xf numFmtId="0" fontId="4" fillId="3" borderId="88"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0" fillId="0" borderId="33" xfId="0" applyNumberFormat="1" applyFont="1" applyFill="1" applyBorder="1" applyAlignment="1" applyProtection="1">
      <alignment horizontal="center" vertical="center"/>
      <protection locked="0"/>
    </xf>
    <xf numFmtId="0" fontId="0" fillId="0" borderId="36" xfId="0" applyNumberFormat="1" applyFont="1" applyFill="1" applyBorder="1" applyAlignment="1" applyProtection="1">
      <alignment horizontal="center" vertical="center"/>
      <protection locked="0"/>
    </xf>
    <xf numFmtId="0" fontId="0" fillId="0" borderId="37"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3" xfId="0" applyFont="1" applyFill="1" applyBorder="1" applyAlignment="1">
      <alignment horizontal="center" vertical="center"/>
    </xf>
    <xf numFmtId="0" fontId="0" fillId="0" borderId="34" xfId="0" applyNumberFormat="1" applyFont="1" applyFill="1" applyBorder="1" applyAlignment="1" applyProtection="1">
      <alignment horizontal="center" vertical="center"/>
      <protection locked="0"/>
    </xf>
    <xf numFmtId="0" fontId="0" fillId="2" borderId="24" xfId="0" applyNumberFormat="1" applyFont="1" applyFill="1" applyBorder="1" applyAlignment="1">
      <alignment horizontal="center" vertical="center" wrapText="1"/>
    </xf>
    <xf numFmtId="0" fontId="0" fillId="0" borderId="102" xfId="0" applyNumberFormat="1" applyFont="1" applyBorder="1" applyAlignment="1" applyProtection="1">
      <alignment horizontal="center" vertical="center" wrapText="1"/>
      <protection locked="0"/>
    </xf>
    <xf numFmtId="0" fontId="0" fillId="0" borderId="75" xfId="0" applyNumberFormat="1" applyFont="1" applyBorder="1" applyAlignment="1" applyProtection="1">
      <alignment horizontal="center" vertical="center" wrapText="1"/>
      <protection locked="0"/>
    </xf>
    <xf numFmtId="0" fontId="0" fillId="2" borderId="24" xfId="0" applyNumberFormat="1" applyFont="1" applyFill="1" applyBorder="1" applyAlignment="1">
      <alignment horizontal="center" vertical="center"/>
    </xf>
    <xf numFmtId="0" fontId="0" fillId="0" borderId="75" xfId="0" applyNumberFormat="1" applyFont="1" applyBorder="1" applyAlignment="1" applyProtection="1">
      <alignment horizontal="center" vertical="center"/>
      <protection locked="0"/>
    </xf>
    <xf numFmtId="0" fontId="0" fillId="2" borderId="75" xfId="0" applyNumberFormat="1" applyFont="1" applyFill="1" applyBorder="1" applyAlignment="1">
      <alignment horizontal="center" vertical="center"/>
    </xf>
    <xf numFmtId="0" fontId="0" fillId="2" borderId="75" xfId="0" applyNumberFormat="1" applyFont="1" applyFill="1" applyBorder="1" applyAlignment="1" applyProtection="1">
      <alignment horizontal="center" vertical="center"/>
      <protection locked="0"/>
    </xf>
    <xf numFmtId="0" fontId="9" fillId="2" borderId="24" xfId="0" applyNumberFormat="1" applyFont="1" applyFill="1" applyBorder="1" applyAlignment="1">
      <alignment horizontal="center" vertical="center" wrapText="1"/>
    </xf>
    <xf numFmtId="0" fontId="9" fillId="2" borderId="75" xfId="0" applyNumberFormat="1" applyFont="1" applyFill="1" applyBorder="1" applyAlignment="1">
      <alignment horizontal="center" vertical="center" wrapText="1"/>
    </xf>
    <xf numFmtId="0" fontId="0" fillId="2" borderId="102" xfId="0" applyNumberFormat="1"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0" borderId="26" xfId="0" applyNumberFormat="1" applyFont="1" applyBorder="1" applyAlignment="1" applyProtection="1">
      <alignment horizontal="center" vertical="center" shrinkToFit="1"/>
      <protection locked="0"/>
    </xf>
    <xf numFmtId="0" fontId="0" fillId="0" borderId="76" xfId="0" applyNumberFormat="1" applyFont="1" applyBorder="1" applyAlignment="1" applyProtection="1">
      <alignment horizontal="center" vertical="center" shrinkToFit="1"/>
      <protection locked="0"/>
    </xf>
    <xf numFmtId="0" fontId="0" fillId="0" borderId="74" xfId="0" applyNumberFormat="1" applyFont="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0" borderId="26" xfId="0" applyNumberFormat="1" applyFont="1" applyBorder="1" applyAlignment="1" applyProtection="1">
      <alignment horizontal="center" vertical="center"/>
      <protection locked="0"/>
    </xf>
    <xf numFmtId="0" fontId="0" fillId="0" borderId="76" xfId="0" applyNumberFormat="1" applyFont="1" applyBorder="1" applyAlignment="1" applyProtection="1">
      <alignment horizontal="center" vertical="center"/>
      <protection locked="0"/>
    </xf>
    <xf numFmtId="0" fontId="0" fillId="0" borderId="74" xfId="0" applyNumberFormat="1" applyFont="1" applyBorder="1" applyAlignment="1" applyProtection="1">
      <alignment horizontal="center" vertical="center"/>
      <protection locked="0"/>
    </xf>
    <xf numFmtId="0" fontId="0" fillId="2" borderId="27" xfId="0" applyNumberFormat="1" applyFont="1" applyFill="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2" borderId="76" xfId="0" applyNumberFormat="1" applyFont="1" applyFill="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0" borderId="88" xfId="0" applyNumberFormat="1" applyFont="1" applyBorder="1" applyAlignment="1" applyProtection="1">
      <alignment horizontal="center" vertical="center"/>
      <protection locked="0"/>
    </xf>
    <xf numFmtId="0" fontId="0" fillId="2" borderId="26" xfId="0" applyNumberFormat="1" applyFont="1" applyFill="1" applyBorder="1" applyAlignment="1" applyProtection="1">
      <alignment horizontal="center" vertical="center"/>
      <protection locked="0"/>
    </xf>
    <xf numFmtId="0" fontId="0" fillId="2" borderId="74"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xf>
    <xf numFmtId="0" fontId="0" fillId="0" borderId="26"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2" borderId="76" xfId="0" applyFont="1" applyFill="1" applyBorder="1" applyAlignment="1">
      <alignment horizontal="center" vertical="top"/>
    </xf>
    <xf numFmtId="0" fontId="14" fillId="2" borderId="74" xfId="0" applyNumberFormat="1" applyFont="1" applyFill="1" applyBorder="1" applyAlignment="1" applyProtection="1">
      <alignment horizontal="center" vertical="top"/>
      <protection locked="0"/>
    </xf>
    <xf numFmtId="0" fontId="14" fillId="2" borderId="88"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2"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88" xfId="0" applyNumberFormat="1" applyFont="1" applyFill="1" applyBorder="1" applyAlignment="1" applyProtection="1">
      <alignment horizontal="center" vertical="center"/>
      <protection locked="0"/>
    </xf>
    <xf numFmtId="0" fontId="14" fillId="2" borderId="74"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2"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33" xfId="0" applyFont="1" applyFill="1" applyBorder="1" applyAlignment="1">
      <alignment horizontal="center" vertical="center"/>
    </xf>
    <xf numFmtId="0" fontId="14" fillId="2" borderId="34"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0" fontId="10" fillId="2" borderId="22"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76" xfId="0" applyNumberFormat="1" applyFont="1" applyFill="1" applyBorder="1" applyAlignment="1" applyProtection="1">
      <alignment horizontal="center" vertical="center"/>
      <protection locked="0"/>
    </xf>
    <xf numFmtId="0" fontId="10" fillId="2" borderId="23" xfId="0" applyNumberFormat="1" applyFont="1" applyFill="1" applyBorder="1" applyAlignment="1">
      <alignment horizontal="center" vertical="center" wrapText="1"/>
    </xf>
    <xf numFmtId="0" fontId="14" fillId="2" borderId="102" xfId="0" applyNumberFormat="1" applyFont="1" applyFill="1" applyBorder="1" applyAlignment="1" applyProtection="1">
      <alignment horizontal="center" vertical="center" wrapText="1"/>
      <protection locked="0"/>
    </xf>
    <xf numFmtId="0" fontId="14" fillId="2" borderId="75"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101" xfId="0" applyNumberFormat="1" applyFont="1" applyFill="1" applyBorder="1" applyAlignment="1">
      <alignment horizontal="center" vertical="center" wrapText="1"/>
    </xf>
    <xf numFmtId="0" fontId="10" fillId="2" borderId="76" xfId="0" applyNumberFormat="1" applyFont="1" applyFill="1" applyBorder="1" applyAlignment="1">
      <alignment horizontal="center" vertical="center" wrapText="1"/>
    </xf>
    <xf numFmtId="0" fontId="10" fillId="2" borderId="24" xfId="0" applyNumberFormat="1" applyFont="1" applyFill="1" applyBorder="1" applyAlignment="1">
      <alignment horizontal="center" vertical="center"/>
    </xf>
    <xf numFmtId="0" fontId="14" fillId="2" borderId="75" xfId="0" applyNumberFormat="1" applyFont="1" applyFill="1" applyBorder="1" applyAlignment="1" applyProtection="1">
      <alignment horizontal="center" vertical="center"/>
      <protection locked="0"/>
    </xf>
    <xf numFmtId="0" fontId="14" fillId="3" borderId="24" xfId="2" applyNumberFormat="1" applyFont="1" applyFill="1" applyBorder="1" applyAlignment="1">
      <alignment horizontal="center" vertical="center"/>
    </xf>
    <xf numFmtId="0" fontId="26" fillId="3" borderId="75" xfId="2" applyFont="1" applyFill="1" applyBorder="1" applyAlignment="1">
      <alignment horizontal="center" vertical="center"/>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10" fillId="3" borderId="22" xfId="2" applyFont="1" applyFill="1" applyBorder="1" applyAlignment="1">
      <alignment horizontal="center" vertical="center" wrapText="1"/>
    </xf>
    <xf numFmtId="0" fontId="15" fillId="3" borderId="16" xfId="2" applyFont="1" applyFill="1" applyBorder="1" applyAlignment="1">
      <alignment horizontal="center" vertical="center"/>
    </xf>
    <xf numFmtId="0" fontId="15" fillId="3" borderId="74" xfId="2" applyFont="1" applyFill="1" applyBorder="1" applyAlignment="1">
      <alignment horizontal="center" vertical="center"/>
    </xf>
    <xf numFmtId="0" fontId="10" fillId="3" borderId="101"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49" fontId="10" fillId="3" borderId="76" xfId="2" applyNumberFormat="1" applyFont="1" applyFill="1" applyBorder="1" applyAlignment="1">
      <alignment horizontal="center" vertical="center"/>
    </xf>
    <xf numFmtId="49" fontId="10" fillId="3" borderId="88" xfId="2" applyNumberFormat="1" applyFont="1" applyFill="1" applyBorder="1" applyAlignment="1">
      <alignment horizontal="center" vertical="center"/>
    </xf>
    <xf numFmtId="49" fontId="10" fillId="3" borderId="74" xfId="2" applyNumberFormat="1" applyFont="1" applyFill="1" applyBorder="1" applyAlignment="1">
      <alignment horizontal="center" vertical="center"/>
    </xf>
    <xf numFmtId="0" fontId="14" fillId="3" borderId="24" xfId="2" applyNumberFormat="1" applyFont="1" applyFill="1" applyBorder="1" applyAlignment="1">
      <alignment horizontal="center" vertical="center" wrapText="1"/>
    </xf>
    <xf numFmtId="0" fontId="26" fillId="3" borderId="75"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74" xfId="0" applyFont="1" applyFill="1" applyBorder="1" applyAlignment="1">
      <alignment horizontal="center" vertical="center" wrapText="1"/>
    </xf>
    <xf numFmtId="0" fontId="10" fillId="4" borderId="33" xfId="0" applyNumberFormat="1" applyFont="1" applyFill="1" applyBorder="1" applyAlignment="1">
      <alignment horizontal="center" vertical="center"/>
    </xf>
    <xf numFmtId="0" fontId="14" fillId="5" borderId="36" xfId="0" applyFont="1" applyFill="1" applyBorder="1" applyAlignment="1">
      <alignment horizontal="center" vertical="center"/>
    </xf>
    <xf numFmtId="0" fontId="14" fillId="5" borderId="34" xfId="0" applyFont="1" applyFill="1" applyBorder="1" applyAlignment="1">
      <alignment horizontal="center" vertical="center"/>
    </xf>
    <xf numFmtId="0" fontId="10" fillId="6" borderId="25" xfId="0" applyNumberFormat="1" applyFont="1" applyFill="1" applyBorder="1" applyAlignment="1">
      <alignment horizontal="center" vertical="center"/>
    </xf>
    <xf numFmtId="0" fontId="14" fillId="5" borderId="76" xfId="0" applyFont="1" applyFill="1" applyBorder="1" applyAlignment="1">
      <alignment horizontal="center" vertical="center"/>
    </xf>
    <xf numFmtId="0" fontId="33" fillId="3" borderId="41" xfId="0" applyFont="1" applyFill="1" applyBorder="1" applyAlignment="1">
      <alignment horizontal="distributed" vertical="center" wrapText="1" justifyLastLine="1"/>
    </xf>
    <xf numFmtId="0" fontId="33" fillId="3" borderId="18" xfId="0" applyFont="1" applyFill="1" applyBorder="1" applyAlignment="1">
      <alignment horizontal="distributed" vertical="center" justifyLastLine="1"/>
    </xf>
    <xf numFmtId="0" fontId="35" fillId="0" borderId="0" xfId="0" applyFont="1" applyAlignment="1">
      <alignment horizontal="center" vertical="center"/>
    </xf>
    <xf numFmtId="0" fontId="33" fillId="3" borderId="7" xfId="0" applyFont="1" applyFill="1" applyBorder="1" applyAlignment="1">
      <alignment horizontal="center" vertical="center"/>
    </xf>
    <xf numFmtId="0" fontId="33" fillId="3" borderId="41" xfId="0" applyFont="1" applyFill="1" applyBorder="1" applyAlignment="1">
      <alignment horizontal="distributed" vertical="center" justifyLastLine="1"/>
    </xf>
    <xf numFmtId="0" fontId="33" fillId="3" borderId="42"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1" fillId="0" borderId="0" xfId="0" applyFont="1" applyAlignment="1">
      <alignment horizontal="center" vertical="center"/>
    </xf>
    <xf numFmtId="0" fontId="33" fillId="3" borderId="40" xfId="0" applyFont="1" applyFill="1" applyBorder="1" applyAlignment="1">
      <alignment horizontal="center" vertical="center"/>
    </xf>
    <xf numFmtId="0" fontId="33" fillId="3" borderId="15" xfId="0" applyFont="1" applyFill="1" applyBorder="1" applyAlignment="1">
      <alignment horizontal="center" vertical="center"/>
    </xf>
    <xf numFmtId="0" fontId="33" fillId="3" borderId="43" xfId="0" applyFont="1" applyFill="1" applyBorder="1" applyAlignment="1">
      <alignment horizontal="center" vertical="center"/>
    </xf>
    <xf numFmtId="0" fontId="33" fillId="3" borderId="41" xfId="0" applyFont="1" applyFill="1" applyBorder="1" applyAlignment="1">
      <alignment horizontal="center" vertical="center" wrapText="1" shrinkToFit="1"/>
    </xf>
    <xf numFmtId="0" fontId="33" fillId="3" borderId="39" xfId="0" applyFont="1" applyFill="1" applyBorder="1" applyAlignment="1">
      <alignment horizontal="center" vertical="center" wrapText="1" shrinkToFit="1"/>
    </xf>
    <xf numFmtId="0" fontId="33" fillId="3" borderId="40" xfId="0" applyFont="1" applyFill="1" applyBorder="1" applyAlignment="1">
      <alignment horizontal="center" vertical="center" wrapText="1" shrinkToFit="1"/>
    </xf>
    <xf numFmtId="0" fontId="33" fillId="3" borderId="42"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8" xfId="0" applyFont="1" applyFill="1" applyBorder="1" applyAlignment="1">
      <alignment horizontal="center" vertical="center" wrapText="1" shrinkToFit="1"/>
    </xf>
    <xf numFmtId="0" fontId="33" fillId="3" borderId="60" xfId="0" applyFont="1" applyFill="1" applyBorder="1" applyAlignment="1">
      <alignment horizontal="center" vertical="center" wrapText="1" shrinkToFit="1"/>
    </xf>
    <xf numFmtId="0" fontId="33" fillId="3" borderId="43" xfId="0" applyFont="1" applyFill="1" applyBorder="1" applyAlignment="1">
      <alignment horizontal="center" vertical="center" wrapText="1" shrinkToFit="1"/>
    </xf>
    <xf numFmtId="0" fontId="33" fillId="3" borderId="44" xfId="0" applyFont="1" applyFill="1" applyBorder="1" applyAlignment="1">
      <alignment horizontal="distributed" vertical="center" indent="3"/>
    </xf>
    <xf numFmtId="0" fontId="33" fillId="3" borderId="42"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44" xfId="0" applyFont="1" applyFill="1" applyBorder="1" applyAlignment="1">
      <alignment horizontal="distributed" vertical="center" indent="8"/>
    </xf>
    <xf numFmtId="0" fontId="33" fillId="3" borderId="103" xfId="0" applyFont="1" applyFill="1" applyBorder="1" applyAlignment="1">
      <alignment horizontal="distributed" vertical="center" justifyLastLine="1"/>
    </xf>
    <xf numFmtId="0" fontId="33" fillId="3" borderId="4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46" xfId="0" applyNumberFormat="1" applyFont="1" applyBorder="1" applyAlignment="1">
      <alignment horizontal="center"/>
    </xf>
    <xf numFmtId="0" fontId="19" fillId="0" borderId="46" xfId="0" applyNumberFormat="1" applyFont="1" applyBorder="1" applyAlignment="1" applyProtection="1">
      <alignment horizontal="center"/>
      <protection locked="0"/>
    </xf>
    <xf numFmtId="0" fontId="10" fillId="3" borderId="22" xfId="0" applyNumberFormat="1" applyFont="1" applyFill="1" applyBorder="1" applyAlignment="1">
      <alignment horizontal="center" vertical="center" wrapText="1"/>
    </xf>
    <xf numFmtId="0" fontId="0" fillId="3" borderId="74" xfId="0" applyNumberFormat="1" applyFont="1" applyFill="1" applyBorder="1" applyAlignment="1" applyProtection="1">
      <alignment vertical="center" wrapText="1"/>
      <protection locked="0"/>
    </xf>
    <xf numFmtId="0" fontId="10" fillId="3" borderId="23" xfId="0" applyFont="1" applyFill="1" applyBorder="1" applyAlignment="1">
      <alignment horizontal="center" vertical="center" wrapText="1"/>
    </xf>
    <xf numFmtId="0" fontId="10" fillId="3" borderId="75" xfId="0" applyNumberFormat="1" applyFont="1" applyFill="1" applyBorder="1" applyAlignment="1" applyProtection="1">
      <alignment horizontal="center" vertical="center" wrapText="1"/>
      <protection locked="0"/>
    </xf>
    <xf numFmtId="0" fontId="10" fillId="3" borderId="23" xfId="0" applyFont="1" applyFill="1" applyBorder="1" applyAlignment="1">
      <alignment horizontal="center" vertical="center"/>
    </xf>
    <xf numFmtId="0" fontId="10" fillId="3" borderId="75"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76" xfId="0" applyNumberFormat="1" applyFont="1" applyFill="1" applyBorder="1" applyAlignment="1" applyProtection="1">
      <alignment horizontal="center" vertical="center"/>
      <protection locked="0"/>
    </xf>
    <xf numFmtId="0" fontId="0" fillId="2" borderId="23" xfId="3" applyNumberFormat="1" applyFont="1" applyFill="1" applyBorder="1" applyAlignment="1">
      <alignment horizontal="center" vertical="center" wrapText="1"/>
    </xf>
    <xf numFmtId="0" fontId="0" fillId="2" borderId="75" xfId="3" applyNumberFormat="1" applyFont="1" applyFill="1" applyBorder="1" applyAlignment="1" applyProtection="1">
      <alignment horizontal="center" vertical="center" wrapText="1"/>
      <protection locked="0"/>
    </xf>
    <xf numFmtId="0" fontId="0" fillId="2" borderId="23" xfId="3" applyNumberFormat="1" applyFont="1" applyFill="1" applyBorder="1" applyAlignment="1">
      <alignment horizontal="center" vertical="center"/>
    </xf>
    <xf numFmtId="0" fontId="0" fillId="2" borderId="75" xfId="3" applyNumberFormat="1" applyFont="1" applyFill="1" applyBorder="1" applyAlignment="1" applyProtection="1">
      <alignment horizontal="center" vertical="center"/>
      <protection locked="0"/>
    </xf>
    <xf numFmtId="0" fontId="0" fillId="2" borderId="75"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76"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46" xfId="3" applyNumberFormat="1" applyFont="1" applyBorder="1" applyAlignment="1">
      <alignment horizontal="center"/>
    </xf>
    <xf numFmtId="0" fontId="5" fillId="0" borderId="46" xfId="3" applyNumberFormat="1" applyFont="1" applyBorder="1" applyAlignment="1" applyProtection="1">
      <alignment horizontal="center"/>
      <protection locked="0"/>
    </xf>
    <xf numFmtId="0" fontId="0" fillId="2" borderId="22" xfId="3" applyNumberFormat="1" applyFont="1" applyFill="1" applyBorder="1" applyAlignment="1">
      <alignment horizontal="center" vertical="center" wrapText="1"/>
    </xf>
    <xf numFmtId="0" fontId="0" fillId="2" borderId="74"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60" xfId="0" applyNumberFormat="1" applyFont="1" applyFill="1" applyBorder="1" applyAlignment="1" applyProtection="1">
      <alignment horizontal="center" vertical="center"/>
      <protection locked="0"/>
    </xf>
    <xf numFmtId="0" fontId="10" fillId="2" borderId="48" xfId="0" applyNumberFormat="1" applyFont="1" applyFill="1" applyBorder="1" applyAlignment="1">
      <alignment horizontal="center" vertical="center" wrapText="1"/>
    </xf>
    <xf numFmtId="0" fontId="10" fillId="2" borderId="103"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2" xfId="4" applyNumberFormat="1" applyFont="1" applyFill="1" applyBorder="1" applyAlignment="1">
      <alignment horizontal="center" vertical="center" wrapText="1"/>
    </xf>
    <xf numFmtId="0" fontId="0" fillId="2" borderId="74"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76" xfId="4"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101"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75" xfId="0" applyFont="1" applyFill="1" applyBorder="1" applyAlignment="1">
      <alignment horizontal="center" vertical="center"/>
    </xf>
    <xf numFmtId="0" fontId="30" fillId="3" borderId="102" xfId="0" applyNumberFormat="1" applyFont="1" applyFill="1" applyBorder="1" applyAlignment="1" applyProtection="1">
      <alignment horizontal="center" vertical="center" wrapText="1"/>
      <protection locked="0"/>
    </xf>
    <xf numFmtId="0" fontId="30" fillId="3" borderId="75" xfId="0" applyNumberFormat="1" applyFont="1" applyFill="1" applyBorder="1" applyAlignment="1" applyProtection="1">
      <alignment horizontal="center" vertical="center" wrapText="1"/>
      <protection locked="0"/>
    </xf>
    <xf numFmtId="0" fontId="10" fillId="7" borderId="52"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7" borderId="30" xfId="0" applyNumberFormat="1" applyFont="1" applyFill="1" applyBorder="1" applyAlignment="1">
      <alignment horizontal="center" vertical="center" wrapText="1"/>
    </xf>
    <xf numFmtId="0" fontId="10" fillId="3" borderId="5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76" xfId="0" applyNumberFormat="1" applyFont="1" applyFill="1" applyBorder="1" applyAlignment="1">
      <alignment horizontal="center" vertical="center"/>
    </xf>
    <xf numFmtId="0" fontId="10" fillId="3" borderId="88" xfId="0" applyNumberFormat="1" applyFont="1" applyFill="1" applyBorder="1" applyAlignment="1">
      <alignment horizontal="center" vertical="center"/>
    </xf>
    <xf numFmtId="0" fontId="10" fillId="3" borderId="102"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101" xfId="0" applyFont="1" applyFill="1" applyBorder="1" applyAlignment="1">
      <alignment horizontal="center" vertical="center" wrapText="1"/>
    </xf>
    <xf numFmtId="0" fontId="30" fillId="3" borderId="76" xfId="0"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0" fillId="3" borderId="101" xfId="0" applyNumberFormat="1" applyFont="1" applyFill="1" applyBorder="1" applyAlignment="1">
      <alignment horizontal="center" vertical="center" wrapText="1"/>
    </xf>
    <xf numFmtId="0" fontId="10" fillId="3" borderId="76"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wrapText="1"/>
    </xf>
    <xf numFmtId="0" fontId="10" fillId="3" borderId="54"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102" xfId="0" applyNumberFormat="1" applyFont="1" applyFill="1" applyBorder="1" applyAlignment="1" applyProtection="1">
      <alignment horizontal="center" vertical="center" wrapText="1"/>
      <protection locked="0"/>
    </xf>
    <xf numFmtId="0" fontId="21" fillId="3" borderId="75" xfId="0" applyNumberFormat="1" applyFont="1" applyFill="1" applyBorder="1" applyAlignment="1" applyProtection="1">
      <alignment horizontal="center" vertical="center" wrapText="1"/>
      <protection locked="0"/>
    </xf>
    <xf numFmtId="0" fontId="10" fillId="3" borderId="102"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10" fillId="3" borderId="52" xfId="0" applyNumberFormat="1" applyFont="1" applyFill="1" applyBorder="1" applyAlignment="1">
      <alignment horizontal="center" vertical="center" wrapText="1"/>
    </xf>
    <xf numFmtId="0" fontId="10" fillId="3" borderId="15" xfId="0" applyNumberFormat="1" applyFont="1" applyFill="1" applyBorder="1" applyAlignment="1" applyProtection="1">
      <alignment horizontal="center" vertical="center" wrapText="1"/>
      <protection locked="0"/>
    </xf>
    <xf numFmtId="0" fontId="10" fillId="3" borderId="17"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pplyProtection="1">
      <alignment horizontal="center" vertical="center" wrapText="1"/>
      <protection locked="0"/>
    </xf>
    <xf numFmtId="0" fontId="10" fillId="3" borderId="22"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74"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5" xfId="0" applyFont="1" applyFill="1" applyBorder="1" applyAlignment="1">
      <alignment horizontal="center" vertical="center" wrapText="1"/>
    </xf>
    <xf numFmtId="0" fontId="10" fillId="3" borderId="101" xfId="0" applyNumberFormat="1" applyFont="1" applyFill="1" applyBorder="1" applyAlignment="1" applyProtection="1">
      <alignment horizontal="center" vertical="center" wrapText="1"/>
      <protection locked="0"/>
    </xf>
    <xf numFmtId="0" fontId="10" fillId="3" borderId="76" xfId="0" applyNumberFormat="1" applyFont="1" applyFill="1" applyBorder="1" applyAlignment="1" applyProtection="1">
      <alignment horizontal="center" vertical="center" wrapText="1"/>
      <protection locked="0"/>
    </xf>
    <xf numFmtId="0" fontId="19" fillId="0" borderId="0" xfId="0" applyNumberFormat="1" applyFont="1" applyAlignment="1" applyProtection="1">
      <alignment horizontal="center"/>
      <protection locked="0"/>
    </xf>
    <xf numFmtId="0" fontId="10" fillId="2" borderId="22"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4" fillId="3" borderId="56" xfId="6" applyFont="1" applyFill="1" applyBorder="1" applyAlignment="1">
      <alignment horizontal="center" vertical="center" wrapText="1"/>
    </xf>
    <xf numFmtId="0" fontId="14" fillId="3" borderId="57"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42" xfId="6" applyFont="1" applyFill="1" applyBorder="1" applyAlignment="1">
      <alignment horizontal="center" vertical="center"/>
    </xf>
    <xf numFmtId="0" fontId="2" fillId="0" borderId="0" xfId="5" applyFont="1" applyAlignment="1">
      <alignment horizontal="center" vertical="center"/>
    </xf>
    <xf numFmtId="0" fontId="14" fillId="3" borderId="44" xfId="6" applyFont="1" applyFill="1" applyBorder="1" applyAlignment="1">
      <alignment horizontal="center" vertical="center" wrapText="1" shrinkToFit="1"/>
    </xf>
    <xf numFmtId="0" fontId="14" fillId="3" borderId="44"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42"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41"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22" xfId="0" applyNumberFormat="1" applyFont="1" applyFill="1" applyBorder="1" applyAlignment="1">
      <alignment horizontal="center" vertical="center" wrapText="1"/>
    </xf>
    <xf numFmtId="0" fontId="10" fillId="0" borderId="74"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2"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0" fillId="0" borderId="74"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22" xfId="0" applyFont="1" applyFill="1" applyBorder="1" applyAlignment="1">
      <alignment horizontal="center" vertical="center" wrapText="1"/>
    </xf>
    <xf numFmtId="0" fontId="0" fillId="2" borderId="74" xfId="0" applyNumberFormat="1" applyFont="1" applyFill="1" applyBorder="1" applyAlignment="1" applyProtection="1">
      <alignment horizontal="center" vertical="center" wrapText="1"/>
      <protection locked="0"/>
    </xf>
    <xf numFmtId="0" fontId="14" fillId="2" borderId="74" xfId="0" applyNumberFormat="1" applyFont="1" applyFill="1" applyBorder="1" applyAlignment="1" applyProtection="1">
      <alignment horizontal="center" vertical="center" wrapText="1"/>
      <protection locked="0"/>
    </xf>
    <xf numFmtId="0" fontId="44" fillId="2" borderId="23"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23" xfId="0" applyFont="1" applyFill="1" applyBorder="1" applyAlignment="1">
      <alignment horizontal="center" vertical="center" wrapText="1"/>
    </xf>
    <xf numFmtId="0" fontId="9" fillId="2" borderId="75"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9" fillId="2" borderId="76"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0" fontId="5" fillId="2" borderId="74" xfId="0" applyNumberFormat="1" applyFont="1" applyFill="1" applyBorder="1" applyAlignment="1" applyProtection="1">
      <alignment horizontal="center" vertical="center"/>
      <protection locked="0"/>
    </xf>
    <xf numFmtId="3" fontId="10" fillId="2" borderId="23" xfId="0" applyNumberFormat="1" applyFont="1" applyFill="1" applyBorder="1" applyAlignment="1">
      <alignment horizontal="center" vertical="center"/>
    </xf>
    <xf numFmtId="0" fontId="5" fillId="2" borderId="102" xfId="0" applyNumberFormat="1" applyFont="1" applyFill="1" applyBorder="1" applyAlignment="1" applyProtection="1">
      <alignment horizontal="center" vertical="center"/>
      <protection locked="0"/>
    </xf>
    <xf numFmtId="0" fontId="5" fillId="2" borderId="7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102" xfId="0" applyNumberFormat="1" applyFont="1" applyFill="1" applyBorder="1" applyAlignment="1" applyProtection="1">
      <alignment horizontal="center" vertical="center" wrapText="1"/>
      <protection locked="0"/>
    </xf>
    <xf numFmtId="0" fontId="5" fillId="2" borderId="75" xfId="0" applyNumberFormat="1" applyFont="1" applyFill="1" applyBorder="1" applyAlignment="1" applyProtection="1">
      <alignment horizontal="center" vertical="center" wrapText="1"/>
      <protection locked="0"/>
    </xf>
    <xf numFmtId="3" fontId="10" fillId="2" borderId="23" xfId="0" applyNumberFormat="1" applyFont="1" applyFill="1" applyBorder="1" applyAlignment="1">
      <alignment horizontal="center" vertical="center" wrapText="1"/>
    </xf>
    <xf numFmtId="0" fontId="0" fillId="3" borderId="74"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52"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30" xfId="0" applyNumberFormat="1" applyFont="1" applyFill="1" applyBorder="1" applyAlignment="1" applyProtection="1">
      <alignment horizontal="center" vertical="center" wrapText="1"/>
      <protection locked="0"/>
    </xf>
    <xf numFmtId="0" fontId="10" fillId="3" borderId="23" xfId="0" applyNumberFormat="1" applyFont="1" applyFill="1" applyBorder="1" applyAlignment="1">
      <alignment horizontal="center" vertical="center" wrapText="1"/>
    </xf>
    <xf numFmtId="0" fontId="14" fillId="3" borderId="102" xfId="0" applyNumberFormat="1" applyFont="1" applyFill="1" applyBorder="1" applyAlignment="1" applyProtection="1">
      <alignment horizontal="center" vertical="center" wrapText="1"/>
      <protection locked="0"/>
    </xf>
    <xf numFmtId="0" fontId="14" fillId="3" borderId="75"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23"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21" fillId="5" borderId="52" xfId="4" applyNumberFormat="1" applyFont="1" applyFill="1" applyBorder="1" applyAlignment="1">
      <alignment horizontal="center" vertical="center" wrapText="1"/>
    </xf>
    <xf numFmtId="0" fontId="56" fillId="5" borderId="15" xfId="4" applyNumberFormat="1" applyFont="1" applyFill="1" applyBorder="1" applyAlignment="1" applyProtection="1">
      <alignment horizontal="center" vertical="center" wrapText="1"/>
      <protection locked="0"/>
    </xf>
    <xf numFmtId="0" fontId="56" fillId="5" borderId="30" xfId="4" applyNumberFormat="1" applyFont="1" applyFill="1" applyBorder="1" applyAlignment="1" applyProtection="1">
      <alignment horizontal="center" vertical="center" wrapText="1"/>
      <protection locked="0"/>
    </xf>
    <xf numFmtId="0" fontId="21" fillId="5" borderId="53"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8" fillId="5" borderId="62" xfId="4" applyNumberFormat="1" applyFont="1" applyFill="1" applyBorder="1" applyAlignment="1">
      <alignment horizontal="center" vertical="center"/>
    </xf>
    <xf numFmtId="0" fontId="58" fillId="5" borderId="63"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xf>
    <xf numFmtId="0" fontId="52" fillId="8" borderId="102" xfId="4" applyNumberFormat="1" applyFont="1" applyFill="1" applyBorder="1" applyAlignment="1">
      <alignment horizontal="center" vertical="center"/>
    </xf>
    <xf numFmtId="0" fontId="52" fillId="8" borderId="24" xfId="4" applyNumberFormat="1" applyFont="1" applyFill="1" applyBorder="1" applyAlignment="1">
      <alignment horizontal="center" vertical="center" wrapText="1"/>
    </xf>
    <xf numFmtId="0" fontId="52" fillId="8" borderId="102" xfId="4" applyNumberFormat="1" applyFont="1" applyFill="1" applyBorder="1" applyAlignment="1">
      <alignment horizontal="center" vertical="center" wrapText="1"/>
    </xf>
    <xf numFmtId="0" fontId="52" fillId="3" borderId="42"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27"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46" xfId="0" applyNumberFormat="1" applyFont="1" applyBorder="1" applyAlignment="1">
      <alignment horizontal="center"/>
    </xf>
    <xf numFmtId="0" fontId="14" fillId="0" borderId="46" xfId="0" applyNumberFormat="1" applyFont="1" applyBorder="1" applyAlignment="1" applyProtection="1">
      <alignment horizontal="center"/>
      <protection locked="0"/>
    </xf>
    <xf numFmtId="0" fontId="0" fillId="5" borderId="74"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76" xfId="0" applyNumberFormat="1" applyFont="1" applyFill="1" applyBorder="1" applyAlignment="1" applyProtection="1">
      <alignment horizontal="center" vertical="center" wrapText="1"/>
      <protection locked="0"/>
    </xf>
    <xf numFmtId="0" fontId="2" fillId="0" borderId="46" xfId="0" applyNumberFormat="1" applyFont="1" applyBorder="1" applyAlignment="1">
      <alignment horizontal="center" vertical="center"/>
    </xf>
    <xf numFmtId="0" fontId="14" fillId="0" borderId="46" xfId="0" applyNumberFormat="1" applyFont="1" applyBorder="1" applyAlignment="1" applyProtection="1">
      <alignment horizontal="center" vertical="center"/>
      <protection locked="0"/>
    </xf>
    <xf numFmtId="0" fontId="0" fillId="5" borderId="2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65" xfId="3" applyNumberFormat="1" applyFont="1" applyFill="1" applyBorder="1" applyAlignment="1">
      <alignment horizontal="center" vertical="center" wrapText="1"/>
    </xf>
    <xf numFmtId="0" fontId="10" fillId="2" borderId="68" xfId="3" applyNumberFormat="1" applyFont="1" applyFill="1" applyBorder="1" applyAlignment="1">
      <alignment horizontal="center" vertical="center" wrapText="1"/>
    </xf>
    <xf numFmtId="0" fontId="10" fillId="2" borderId="66" xfId="3" applyNumberFormat="1" applyFont="1" applyFill="1" applyBorder="1" applyAlignment="1">
      <alignment horizontal="center" vertical="center" shrinkToFit="1"/>
    </xf>
    <xf numFmtId="0" fontId="10" fillId="2" borderId="55" xfId="3" applyNumberFormat="1" applyFont="1" applyFill="1" applyBorder="1" applyAlignment="1">
      <alignment horizontal="center" vertical="center" shrinkToFit="1"/>
    </xf>
    <xf numFmtId="0" fontId="10" fillId="2" borderId="24" xfId="3" applyNumberFormat="1" applyFont="1" applyFill="1" applyBorder="1" applyAlignment="1">
      <alignment horizontal="center" vertical="center" shrinkToFit="1"/>
    </xf>
    <xf numFmtId="0" fontId="10" fillId="2" borderId="75" xfId="3" applyNumberFormat="1" applyFont="1" applyFill="1" applyBorder="1" applyAlignment="1">
      <alignment horizontal="center" vertical="center" shrinkToFit="1"/>
    </xf>
    <xf numFmtId="0" fontId="10" fillId="2" borderId="24" xfId="3" applyNumberFormat="1" applyFont="1" applyFill="1" applyBorder="1" applyAlignment="1">
      <alignment horizontal="center" vertical="center" wrapText="1"/>
    </xf>
    <xf numFmtId="0" fontId="10" fillId="2" borderId="75" xfId="3" applyNumberFormat="1" applyFont="1" applyFill="1" applyBorder="1" applyAlignment="1">
      <alignment horizontal="center" vertical="center" wrapText="1"/>
    </xf>
    <xf numFmtId="0" fontId="2" fillId="0" borderId="46" xfId="3" applyNumberFormat="1" applyFont="1" applyBorder="1" applyAlignment="1">
      <alignment horizontal="center"/>
    </xf>
    <xf numFmtId="0" fontId="36" fillId="0" borderId="46"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88"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101" xfId="3" applyNumberFormat="1" applyFont="1" applyBorder="1" applyAlignment="1" applyProtection="1">
      <protection locked="0"/>
    </xf>
    <xf numFmtId="0" fontId="0" fillId="0" borderId="76" xfId="3" applyNumberFormat="1" applyFont="1" applyBorder="1" applyAlignment="1" applyProtection="1">
      <protection locked="0"/>
    </xf>
    <xf numFmtId="0" fontId="10" fillId="2" borderId="64" xfId="3" applyNumberFormat="1" applyFont="1" applyFill="1" applyBorder="1" applyAlignment="1">
      <alignment horizontal="center" vertical="center" wrapText="1"/>
    </xf>
    <xf numFmtId="0" fontId="10" fillId="2" borderId="67" xfId="3" applyNumberFormat="1" applyFont="1" applyFill="1" applyBorder="1" applyAlignment="1">
      <alignment horizontal="center" vertical="center" wrapText="1"/>
    </xf>
    <xf numFmtId="0" fontId="63" fillId="4" borderId="24" xfId="0" applyFont="1" applyFill="1" applyBorder="1" applyAlignment="1">
      <alignment horizontal="center" vertical="center" wrapText="1"/>
    </xf>
    <xf numFmtId="0" fontId="8" fillId="5" borderId="75" xfId="0" applyNumberFormat="1" applyFont="1" applyFill="1" applyBorder="1" applyAlignment="1" applyProtection="1">
      <alignment horizontal="center" vertical="center" wrapText="1"/>
      <protection locked="0"/>
    </xf>
    <xf numFmtId="0" fontId="49" fillId="4" borderId="24" xfId="0" applyFont="1" applyFill="1" applyBorder="1" applyAlignment="1">
      <alignment horizontal="center" vertical="center" wrapText="1"/>
    </xf>
    <xf numFmtId="0" fontId="0" fillId="5" borderId="75" xfId="0" applyNumberFormat="1" applyFont="1" applyFill="1" applyBorder="1" applyAlignment="1" applyProtection="1">
      <alignment horizontal="center" vertical="center" wrapText="1"/>
      <protection locked="0"/>
    </xf>
    <xf numFmtId="0" fontId="49" fillId="4" borderId="24" xfId="0" applyFont="1" applyFill="1" applyBorder="1" applyAlignment="1">
      <alignment horizontal="center" vertical="center"/>
    </xf>
    <xf numFmtId="0" fontId="0" fillId="5" borderId="75" xfId="0" applyNumberFormat="1" applyFont="1" applyFill="1" applyBorder="1" applyAlignment="1" applyProtection="1">
      <alignment horizontal="center" vertical="center"/>
      <protection locked="0"/>
    </xf>
    <xf numFmtId="0" fontId="64" fillId="4" borderId="71" xfId="0" applyFont="1" applyFill="1" applyBorder="1" applyAlignment="1">
      <alignment horizontal="center" vertical="center" wrapText="1"/>
    </xf>
    <xf numFmtId="0" fontId="4" fillId="5" borderId="77" xfId="0" applyNumberFormat="1" applyFont="1" applyFill="1" applyBorder="1" applyAlignment="1" applyProtection="1">
      <alignment horizontal="center" vertical="center" wrapText="1"/>
      <protection locked="0"/>
    </xf>
    <xf numFmtId="0" fontId="44" fillId="4" borderId="109" xfId="0" applyNumberFormat="1" applyFont="1" applyFill="1" applyBorder="1" applyAlignment="1">
      <alignment horizontal="center" vertical="center"/>
    </xf>
    <xf numFmtId="0" fontId="10" fillId="5" borderId="36" xfId="0" applyNumberFormat="1" applyFont="1" applyFill="1" applyBorder="1" applyAlignment="1" applyProtection="1">
      <alignment horizontal="center" vertical="center"/>
      <protection locked="0"/>
    </xf>
    <xf numFmtId="0" fontId="10" fillId="5" borderId="34" xfId="0" applyNumberFormat="1" applyFont="1" applyFill="1" applyBorder="1" applyAlignment="1" applyProtection="1">
      <alignment horizontal="center" vertical="center"/>
      <protection locked="0"/>
    </xf>
    <xf numFmtId="0" fontId="49" fillId="4" borderId="71" xfId="0" applyFont="1" applyFill="1" applyBorder="1" applyAlignment="1">
      <alignment horizontal="center" vertical="center" wrapText="1"/>
    </xf>
    <xf numFmtId="0" fontId="0" fillId="5" borderId="77" xfId="0" applyNumberFormat="1" applyFont="1" applyFill="1" applyBorder="1" applyAlignment="1" applyProtection="1">
      <alignment horizontal="center" vertical="center" wrapText="1"/>
      <protection locked="0"/>
    </xf>
    <xf numFmtId="0" fontId="44" fillId="4" borderId="24" xfId="0" applyFont="1" applyFill="1" applyBorder="1" applyAlignment="1">
      <alignment horizontal="center" vertical="center" wrapText="1"/>
    </xf>
    <xf numFmtId="0" fontId="14" fillId="5" borderId="75" xfId="0" applyNumberFormat="1" applyFont="1" applyFill="1" applyBorder="1" applyAlignment="1" applyProtection="1">
      <alignment horizontal="center" vertical="center" wrapText="1"/>
      <protection locked="0"/>
    </xf>
    <xf numFmtId="0" fontId="50" fillId="4" borderId="24" xfId="0" applyFont="1" applyFill="1" applyBorder="1" applyAlignment="1">
      <alignment horizontal="center" vertical="center"/>
    </xf>
    <xf numFmtId="0" fontId="9" fillId="5" borderId="75" xfId="0" applyNumberFormat="1" applyFont="1" applyFill="1" applyBorder="1" applyAlignment="1" applyProtection="1">
      <alignment horizontal="center" vertical="center"/>
      <protection locked="0"/>
    </xf>
    <xf numFmtId="0" fontId="60"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10" fillId="5" borderId="74" xfId="0" applyNumberFormat="1" applyFont="1" applyFill="1" applyBorder="1" applyAlignment="1" applyProtection="1">
      <alignment horizontal="center" vertical="center" wrapText="1"/>
      <protection locked="0"/>
    </xf>
    <xf numFmtId="0" fontId="50" fillId="4" borderId="23" xfId="0" applyFont="1" applyFill="1" applyBorder="1" applyAlignment="1">
      <alignment horizontal="center" vertical="center" wrapText="1"/>
    </xf>
    <xf numFmtId="0" fontId="9" fillId="5" borderId="102" xfId="0" applyNumberFormat="1" applyFont="1" applyFill="1" applyBorder="1" applyAlignment="1" applyProtection="1">
      <alignment horizontal="center" vertical="center" wrapText="1"/>
      <protection locked="0"/>
    </xf>
    <xf numFmtId="0" fontId="9" fillId="5" borderId="75"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101" xfId="0" applyNumberFormat="1" applyFont="1" applyFill="1" applyBorder="1" applyAlignment="1" applyProtection="1">
      <alignment horizontal="center" vertical="center" wrapText="1"/>
      <protection locked="0"/>
    </xf>
    <xf numFmtId="0" fontId="0" fillId="5" borderId="76" xfId="0" applyNumberFormat="1" applyFont="1" applyFill="1" applyBorder="1" applyAlignment="1" applyProtection="1">
      <alignment horizontal="center" vertical="center" wrapText="1"/>
      <protection locked="0"/>
    </xf>
    <xf numFmtId="0" fontId="50" fillId="4" borderId="69" xfId="0" applyFont="1" applyFill="1" applyBorder="1" applyAlignment="1">
      <alignment horizontal="center" vertical="center" wrapText="1"/>
    </xf>
    <xf numFmtId="0" fontId="9" fillId="5" borderId="72" xfId="0" applyNumberFormat="1" applyFont="1" applyFill="1" applyBorder="1" applyAlignment="1" applyProtection="1">
      <alignment horizontal="center" vertical="center" wrapText="1"/>
      <protection locked="0"/>
    </xf>
    <xf numFmtId="0" fontId="9" fillId="5" borderId="78" xfId="0" applyNumberFormat="1" applyFont="1" applyFill="1" applyBorder="1" applyAlignment="1" applyProtection="1">
      <alignment horizontal="center" vertical="center" wrapText="1"/>
      <protection locked="0"/>
    </xf>
    <xf numFmtId="0" fontId="44" fillId="4" borderId="70" xfId="0" applyFont="1" applyFill="1" applyBorder="1" applyAlignment="1">
      <alignment horizontal="center" vertical="center" wrapText="1"/>
    </xf>
    <xf numFmtId="0" fontId="10" fillId="5" borderId="73" xfId="0" applyNumberFormat="1" applyFont="1" applyFill="1" applyBorder="1" applyAlignment="1" applyProtection="1">
      <alignment horizontal="center" vertical="center" wrapText="1"/>
      <protection locked="0"/>
    </xf>
    <xf numFmtId="0" fontId="10" fillId="5" borderId="79"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10" fillId="5" borderId="101" xfId="0" applyNumberFormat="1" applyFont="1" applyFill="1" applyBorder="1" applyAlignment="1" applyProtection="1">
      <alignment horizontal="center" vertical="center"/>
      <protection locked="0"/>
    </xf>
    <xf numFmtId="0" fontId="10" fillId="5" borderId="76" xfId="0" applyNumberFormat="1" applyFont="1" applyFill="1" applyBorder="1" applyAlignment="1" applyProtection="1">
      <alignment horizontal="center" vertical="center"/>
      <protection locked="0"/>
    </xf>
    <xf numFmtId="0" fontId="62" fillId="4" borderId="70" xfId="0" applyFont="1" applyFill="1" applyBorder="1" applyAlignment="1">
      <alignment horizontal="center" vertical="center" wrapText="1"/>
    </xf>
    <xf numFmtId="0" fontId="7" fillId="5" borderId="73" xfId="0" applyNumberFormat="1" applyFont="1" applyFill="1" applyBorder="1" applyAlignment="1" applyProtection="1">
      <protection locked="0"/>
    </xf>
    <xf numFmtId="0" fontId="7" fillId="5" borderId="79" xfId="0" applyNumberFormat="1" applyFont="1" applyFill="1" applyBorder="1" applyAlignment="1" applyProtection="1">
      <protection locked="0"/>
    </xf>
    <xf numFmtId="0" fontId="62" fillId="4" borderId="2" xfId="0" applyFont="1" applyFill="1" applyBorder="1" applyAlignment="1">
      <alignment horizontal="center" vertical="center" wrapText="1"/>
    </xf>
    <xf numFmtId="0" fontId="7" fillId="5" borderId="101" xfId="0" applyNumberFormat="1" applyFont="1" applyFill="1" applyBorder="1" applyAlignment="1" applyProtection="1">
      <alignment horizontal="center" vertical="center" wrapText="1"/>
      <protection locked="0"/>
    </xf>
    <xf numFmtId="0" fontId="7" fillId="5" borderId="76" xfId="0" applyNumberFormat="1" applyFont="1" applyFill="1" applyBorder="1" applyAlignment="1" applyProtection="1">
      <alignment horizontal="center" vertical="center" wrapText="1"/>
      <protection locked="0"/>
    </xf>
    <xf numFmtId="0" fontId="9" fillId="3" borderId="42" xfId="7" applyFont="1" applyFill="1" applyBorder="1" applyAlignment="1">
      <alignment horizontal="center" vertical="center"/>
    </xf>
    <xf numFmtId="0" fontId="9" fillId="3" borderId="44" xfId="7" applyFont="1" applyFill="1" applyBorder="1" applyAlignment="1">
      <alignment horizontal="center" vertical="center"/>
    </xf>
    <xf numFmtId="0" fontId="5" fillId="0" borderId="41" xfId="7" applyFont="1" applyFill="1" applyBorder="1" applyAlignment="1">
      <alignment horizontal="center" vertical="center"/>
    </xf>
    <xf numFmtId="0" fontId="5" fillId="0" borderId="29" xfId="7" applyFont="1" applyFill="1" applyBorder="1" applyAlignment="1">
      <alignment horizontal="center" vertical="center"/>
    </xf>
    <xf numFmtId="0" fontId="5" fillId="0" borderId="40" xfId="7" applyFont="1" applyFill="1" applyBorder="1" applyAlignment="1">
      <alignment horizontal="center" vertical="center"/>
    </xf>
    <xf numFmtId="0" fontId="0" fillId="3" borderId="41" xfId="7" applyFont="1" applyFill="1" applyBorder="1" applyAlignment="1">
      <alignment horizontal="center" vertical="center"/>
    </xf>
    <xf numFmtId="0" fontId="0" fillId="3" borderId="29" xfId="7" applyFont="1" applyFill="1" applyBorder="1" applyAlignment="1">
      <alignment horizontal="center" vertical="center"/>
    </xf>
    <xf numFmtId="0" fontId="0" fillId="3" borderId="40"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60" xfId="7" applyFont="1" applyFill="1" applyBorder="1" applyAlignment="1">
      <alignment horizontal="center" vertical="center"/>
    </xf>
    <xf numFmtId="0" fontId="0" fillId="3" borderId="43" xfId="7" applyFont="1" applyFill="1" applyBorder="1" applyAlignment="1">
      <alignment horizontal="center" vertical="center"/>
    </xf>
    <xf numFmtId="0" fontId="0" fillId="3" borderId="41" xfId="7" applyFont="1" applyFill="1" applyBorder="1" applyAlignment="1">
      <alignment horizontal="center" vertical="center" wrapText="1"/>
    </xf>
    <xf numFmtId="0" fontId="0" fillId="3" borderId="103"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0" fillId="3" borderId="40" xfId="7" applyFont="1" applyFill="1" applyBorder="1" applyAlignment="1">
      <alignment vertical="center"/>
    </xf>
    <xf numFmtId="0" fontId="0" fillId="3" borderId="15" xfId="7" applyFont="1" applyFill="1" applyBorder="1" applyAlignment="1">
      <alignment vertical="center"/>
    </xf>
    <xf numFmtId="0" fontId="0" fillId="3" borderId="43" xfId="7" applyFont="1" applyFill="1" applyBorder="1" applyAlignment="1">
      <alignment vertical="center"/>
    </xf>
    <xf numFmtId="0" fontId="5" fillId="3" borderId="42"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44" xfId="7" applyFont="1" applyFill="1" applyBorder="1" applyAlignment="1">
      <alignment horizontal="center" vertical="center"/>
    </xf>
    <xf numFmtId="0" fontId="0" fillId="3" borderId="42" xfId="7" applyFont="1" applyFill="1" applyBorder="1" applyAlignment="1">
      <alignment horizontal="center" vertical="center"/>
    </xf>
    <xf numFmtId="0" fontId="0" fillId="3" borderId="44"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81"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43" xfId="7" applyFont="1" applyFill="1" applyBorder="1" applyAlignment="1">
      <alignment horizontal="center" vertical="center" wrapText="1"/>
    </xf>
    <xf numFmtId="0" fontId="5" fillId="3" borderId="82" xfId="7" applyFont="1" applyFill="1" applyBorder="1" applyAlignment="1">
      <alignment horizontal="center" vertical="center"/>
    </xf>
    <xf numFmtId="0" fontId="5" fillId="3" borderId="83" xfId="7" applyFont="1" applyFill="1" applyBorder="1" applyAlignment="1">
      <alignment horizontal="center" vertical="center"/>
    </xf>
    <xf numFmtId="0" fontId="5" fillId="3" borderId="84" xfId="7" applyFont="1" applyFill="1" applyBorder="1" applyAlignment="1">
      <alignment horizontal="center" vertical="center"/>
    </xf>
    <xf numFmtId="0" fontId="7" fillId="3" borderId="56" xfId="7" applyFont="1" applyFill="1" applyBorder="1" applyAlignment="1">
      <alignment horizontal="center" vertical="center"/>
    </xf>
    <xf numFmtId="0" fontId="7" fillId="3" borderId="57" xfId="7" applyFont="1" applyFill="1" applyBorder="1" applyAlignment="1">
      <alignment horizontal="center" vertical="center"/>
    </xf>
    <xf numFmtId="0" fontId="9" fillId="3" borderId="41" xfId="7" applyFont="1" applyFill="1" applyBorder="1" applyAlignment="1">
      <alignment horizontal="center" vertical="center"/>
    </xf>
    <xf numFmtId="180" fontId="0" fillId="3" borderId="56" xfId="7" applyNumberFormat="1" applyFont="1" applyFill="1" applyBorder="1" applyAlignment="1">
      <alignment horizontal="center" vertical="center"/>
    </xf>
    <xf numFmtId="180" fontId="0" fillId="3" borderId="57" xfId="7" applyNumberFormat="1" applyFont="1" applyFill="1" applyBorder="1" applyAlignment="1">
      <alignment horizontal="center" vertical="center"/>
    </xf>
    <xf numFmtId="0" fontId="9" fillId="3" borderId="56" xfId="7" applyFont="1" applyFill="1" applyBorder="1" applyAlignment="1">
      <alignment horizontal="center" vertical="center"/>
    </xf>
    <xf numFmtId="0" fontId="9" fillId="3" borderId="57"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57" xfId="7" applyFont="1" applyFill="1" applyBorder="1" applyAlignment="1">
      <alignment horizontal="center" vertical="center"/>
    </xf>
    <xf numFmtId="0" fontId="41" fillId="0" borderId="0" xfId="0" applyFont="1" applyFill="1" applyAlignment="1">
      <alignment horizontal="center" vertical="center"/>
    </xf>
    <xf numFmtId="0" fontId="0" fillId="0" borderId="47"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82" xfId="7" applyFont="1" applyFill="1" applyBorder="1" applyAlignment="1">
      <alignment horizontal="center" vertical="center"/>
    </xf>
    <xf numFmtId="0" fontId="0" fillId="3" borderId="83" xfId="7" applyFont="1" applyFill="1" applyBorder="1" applyAlignment="1">
      <alignment horizontal="center" vertical="center"/>
    </xf>
    <xf numFmtId="0" fontId="0" fillId="3" borderId="84" xfId="7" applyFont="1" applyFill="1" applyBorder="1" applyAlignment="1">
      <alignment horizontal="center" vertical="center"/>
    </xf>
    <xf numFmtId="180" fontId="9" fillId="3" borderId="41"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179" fontId="8" fillId="3" borderId="56" xfId="7" applyNumberFormat="1" applyFont="1" applyFill="1" applyBorder="1" applyAlignment="1">
      <alignment horizontal="center" vertical="center"/>
    </xf>
    <xf numFmtId="179" fontId="8" fillId="3" borderId="57" xfId="7" applyNumberFormat="1" applyFont="1" applyFill="1" applyBorder="1" applyAlignment="1">
      <alignment vertical="center"/>
    </xf>
    <xf numFmtId="188" fontId="8" fillId="3" borderId="56" xfId="7" applyNumberFormat="1" applyFont="1" applyFill="1" applyBorder="1" applyAlignment="1">
      <alignment horizontal="center" vertical="center"/>
    </xf>
    <xf numFmtId="188" fontId="8" fillId="3" borderId="57" xfId="7" applyNumberFormat="1" applyFont="1" applyFill="1" applyBorder="1" applyAlignment="1">
      <alignment vertical="center"/>
    </xf>
    <xf numFmtId="181" fontId="7" fillId="3" borderId="56" xfId="7" applyNumberFormat="1" applyFont="1" applyFill="1" applyBorder="1" applyAlignment="1">
      <alignment horizontal="center" vertical="center" wrapText="1"/>
    </xf>
    <xf numFmtId="181" fontId="7" fillId="3" borderId="57" xfId="7" applyNumberFormat="1" applyFont="1" applyFill="1" applyBorder="1" applyAlignment="1">
      <alignment vertical="center" wrapText="1"/>
    </xf>
    <xf numFmtId="0" fontId="7" fillId="3" borderId="56" xfId="7" applyFont="1" applyFill="1" applyBorder="1" applyAlignment="1">
      <alignment horizontal="center" vertical="center" wrapText="1"/>
    </xf>
    <xf numFmtId="0" fontId="7" fillId="3" borderId="57" xfId="7" applyFont="1" applyFill="1" applyBorder="1" applyAlignment="1">
      <alignment vertical="center" wrapText="1"/>
    </xf>
    <xf numFmtId="0" fontId="0" fillId="3" borderId="41" xfId="7" applyFont="1" applyFill="1" applyBorder="1" applyAlignment="1">
      <alignment horizontal="center"/>
    </xf>
    <xf numFmtId="0" fontId="0" fillId="3" borderId="103" xfId="7" applyFont="1" applyFill="1" applyBorder="1" applyAlignment="1">
      <alignment horizontal="center"/>
    </xf>
    <xf numFmtId="0" fontId="8" fillId="3" borderId="56" xfId="7" applyFont="1" applyFill="1" applyBorder="1" applyAlignment="1">
      <alignment horizontal="center" vertical="center"/>
    </xf>
    <xf numFmtId="0" fontId="8" fillId="3" borderId="57" xfId="7" applyFont="1" applyFill="1" applyBorder="1" applyAlignment="1">
      <alignment vertical="center"/>
    </xf>
    <xf numFmtId="180" fontId="7" fillId="3" borderId="56" xfId="7" applyNumberFormat="1" applyFont="1" applyFill="1" applyBorder="1" applyAlignment="1">
      <alignment horizontal="center" vertical="center" wrapText="1"/>
    </xf>
    <xf numFmtId="180" fontId="7" fillId="3" borderId="57" xfId="7" applyNumberFormat="1" applyFont="1" applyFill="1" applyBorder="1" applyAlignment="1">
      <alignment vertical="center" wrapText="1"/>
    </xf>
    <xf numFmtId="0" fontId="0" fillId="3" borderId="57" xfId="7" applyFont="1" applyFill="1" applyBorder="1" applyAlignment="1">
      <alignment vertical="center"/>
    </xf>
    <xf numFmtId="180" fontId="0" fillId="3" borderId="41" xfId="7" applyNumberFormat="1" applyFont="1" applyFill="1" applyBorder="1" applyAlignment="1">
      <alignment horizontal="center"/>
    </xf>
    <xf numFmtId="180" fontId="0" fillId="3" borderId="103" xfId="7" applyNumberFormat="1" applyFont="1" applyFill="1" applyBorder="1" applyAlignment="1">
      <alignment horizontal="center"/>
    </xf>
    <xf numFmtId="181" fontId="0" fillId="3" borderId="41" xfId="7" applyNumberFormat="1" applyFont="1" applyFill="1" applyBorder="1" applyAlignment="1">
      <alignment horizontal="center"/>
    </xf>
    <xf numFmtId="181" fontId="0" fillId="3" borderId="103" xfId="7" applyNumberFormat="1" applyFont="1" applyFill="1" applyBorder="1" applyAlignment="1">
      <alignment horizontal="center"/>
    </xf>
    <xf numFmtId="0" fontId="41" fillId="0" borderId="0" xfId="7" applyFont="1" applyFill="1" applyBorder="1" applyAlignment="1">
      <alignment horizontal="center" vertical="center"/>
    </xf>
    <xf numFmtId="0" fontId="0" fillId="0" borderId="47" xfId="7" applyFont="1" applyFill="1" applyBorder="1" applyAlignment="1">
      <alignment horizontal="right" vertical="center"/>
    </xf>
    <xf numFmtId="188" fontId="0" fillId="3" borderId="56" xfId="7" applyNumberFormat="1" applyFont="1" applyFill="1" applyBorder="1" applyAlignment="1">
      <alignment horizontal="center" vertical="center"/>
    </xf>
    <xf numFmtId="188" fontId="0" fillId="3" borderId="85" xfId="7" applyNumberFormat="1" applyFont="1" applyFill="1" applyBorder="1" applyAlignment="1">
      <alignment horizontal="center" vertical="center"/>
    </xf>
    <xf numFmtId="179" fontId="0" fillId="3" borderId="56" xfId="7" applyNumberFormat="1" applyFont="1" applyFill="1" applyBorder="1" applyAlignment="1">
      <alignment horizontal="center" vertical="center"/>
    </xf>
    <xf numFmtId="179" fontId="0" fillId="3" borderId="57" xfId="7" applyNumberFormat="1" applyFont="1" applyFill="1" applyBorder="1" applyAlignment="1">
      <alignment horizontal="center" vertical="center"/>
    </xf>
    <xf numFmtId="0" fontId="0" fillId="3" borderId="85" xfId="7" applyFont="1" applyFill="1" applyBorder="1" applyAlignment="1">
      <alignment horizontal="center" vertical="center"/>
    </xf>
    <xf numFmtId="0" fontId="41" fillId="0" borderId="0" xfId="7" applyFont="1" applyFill="1" applyAlignment="1">
      <alignment horizontal="center" vertical="center"/>
    </xf>
    <xf numFmtId="181" fontId="0" fillId="3" borderId="81"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43" xfId="7" applyNumberFormat="1" applyFont="1" applyFill="1" applyBorder="1" applyAlignment="1">
      <alignment horizontal="center" vertical="center"/>
    </xf>
    <xf numFmtId="188" fontId="0" fillId="3" borderId="57" xfId="7" applyNumberFormat="1" applyFont="1" applyFill="1" applyBorder="1" applyAlignment="1">
      <alignment horizontal="center" vertical="center"/>
    </xf>
    <xf numFmtId="181" fontId="0" fillId="3" borderId="56" xfId="7" applyNumberFormat="1" applyFont="1" applyFill="1" applyBorder="1" applyAlignment="1">
      <alignment horizontal="center" vertical="center"/>
    </xf>
    <xf numFmtId="181" fontId="0" fillId="3" borderId="57" xfId="7" applyNumberFormat="1" applyFont="1" applyFill="1" applyBorder="1" applyAlignment="1">
      <alignment horizontal="center" vertical="center"/>
    </xf>
    <xf numFmtId="188" fontId="7" fillId="3" borderId="56" xfId="7" applyNumberFormat="1" applyFont="1" applyFill="1" applyBorder="1" applyAlignment="1">
      <alignment horizontal="center" vertical="center"/>
    </xf>
    <xf numFmtId="188" fontId="7" fillId="3" borderId="57" xfId="7" applyNumberFormat="1" applyFont="1" applyFill="1" applyBorder="1" applyAlignment="1">
      <alignment horizontal="center" vertical="center"/>
    </xf>
    <xf numFmtId="0" fontId="0" fillId="3" borderId="18" xfId="7" applyFont="1" applyFill="1" applyBorder="1" applyAlignment="1">
      <alignment vertical="center"/>
    </xf>
    <xf numFmtId="0" fontId="14" fillId="3" borderId="56" xfId="7" applyFill="1" applyBorder="1" applyAlignment="1">
      <alignment horizontal="center" vertical="center"/>
    </xf>
    <xf numFmtId="0" fontId="14" fillId="3" borderId="57" xfId="7" applyFill="1" applyBorder="1" applyAlignment="1">
      <alignment vertical="center"/>
    </xf>
    <xf numFmtId="0" fontId="14" fillId="3" borderId="41" xfId="7" applyFill="1" applyBorder="1" applyAlignment="1">
      <alignment horizontal="center"/>
    </xf>
    <xf numFmtId="0" fontId="14" fillId="3" borderId="103" xfId="7" applyFill="1" applyBorder="1" applyAlignment="1">
      <alignment horizontal="center"/>
    </xf>
    <xf numFmtId="0" fontId="14" fillId="3" borderId="15" xfId="7" applyFill="1" applyBorder="1" applyAlignment="1">
      <alignment horizontal="center" vertical="center"/>
    </xf>
    <xf numFmtId="0" fontId="14" fillId="3" borderId="43" xfId="7" applyFill="1" applyBorder="1" applyAlignment="1">
      <alignment horizontal="center" vertical="center"/>
    </xf>
    <xf numFmtId="0" fontId="14" fillId="3" borderId="82" xfId="7" applyFill="1" applyBorder="1" applyAlignment="1">
      <alignment horizontal="center" vertical="center"/>
    </xf>
    <xf numFmtId="0" fontId="14" fillId="3" borderId="83" xfId="7" applyFill="1" applyBorder="1" applyAlignment="1">
      <alignment horizontal="center" vertical="center"/>
    </xf>
    <xf numFmtId="0" fontId="14" fillId="3" borderId="84" xfId="7" applyFill="1" applyBorder="1" applyAlignment="1">
      <alignment horizontal="center" vertical="center"/>
    </xf>
    <xf numFmtId="0" fontId="14" fillId="3" borderId="41" xfId="7" applyFill="1" applyBorder="1" applyAlignment="1">
      <alignment horizontal="center" vertical="center"/>
    </xf>
    <xf numFmtId="0" fontId="14" fillId="3" borderId="29" xfId="7" applyFill="1" applyBorder="1" applyAlignment="1">
      <alignment horizontal="center" vertical="center"/>
    </xf>
    <xf numFmtId="0" fontId="14" fillId="3" borderId="40" xfId="7" applyFill="1" applyBorder="1" applyAlignment="1">
      <alignment horizontal="center" vertical="center"/>
    </xf>
    <xf numFmtId="0" fontId="14" fillId="3" borderId="18" xfId="7" applyFill="1" applyBorder="1" applyAlignment="1">
      <alignment horizontal="center" vertical="center"/>
    </xf>
    <xf numFmtId="0" fontId="14" fillId="3" borderId="60" xfId="7" applyFill="1" applyBorder="1" applyAlignment="1">
      <alignment horizontal="center" vertical="center"/>
    </xf>
    <xf numFmtId="0" fontId="50" fillId="2" borderId="25" xfId="0" applyFont="1" applyFill="1" applyBorder="1" applyAlignment="1">
      <alignment horizontal="center" vertical="center"/>
    </xf>
    <xf numFmtId="0" fontId="9" fillId="0" borderId="76" xfId="0" applyNumberFormat="1" applyFont="1" applyBorder="1" applyAlignment="1" applyProtection="1">
      <alignment horizontal="center" vertical="center"/>
      <protection locked="0"/>
    </xf>
    <xf numFmtId="0" fontId="49" fillId="2" borderId="25" xfId="0" applyFont="1" applyFill="1" applyBorder="1" applyAlignment="1">
      <alignment horizontal="center" vertical="center" wrapText="1"/>
    </xf>
    <xf numFmtId="0" fontId="14" fillId="0" borderId="76"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22"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4" fillId="0" borderId="22" xfId="0" applyNumberFormat="1" applyFont="1" applyBorder="1" applyAlignment="1" applyProtection="1">
      <protection locked="0"/>
    </xf>
    <xf numFmtId="0" fontId="14" fillId="0" borderId="101"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9" fillId="2" borderId="109" xfId="0" applyNumberFormat="1" applyFont="1" applyFill="1" applyBorder="1" applyAlignment="1">
      <alignment horizontal="center" vertical="center"/>
    </xf>
    <xf numFmtId="208" fontId="49" fillId="2" borderId="24" xfId="0" applyNumberFormat="1" applyFont="1" applyFill="1" applyBorder="1" applyAlignment="1">
      <alignment horizontal="center" vertical="center" wrapText="1"/>
    </xf>
    <xf numFmtId="0" fontId="14" fillId="0" borderId="75" xfId="0" applyNumberFormat="1" applyFont="1" applyBorder="1" applyAlignment="1" applyProtection="1">
      <alignment horizontal="center" vertical="center" wrapText="1"/>
      <protection locked="0"/>
    </xf>
    <xf numFmtId="0" fontId="49" fillId="2" borderId="24" xfId="0" applyFont="1" applyFill="1" applyBorder="1" applyAlignment="1">
      <alignment horizontal="center" vertical="center" wrapText="1"/>
    </xf>
    <xf numFmtId="0" fontId="63" fillId="2" borderId="24" xfId="0" applyFont="1" applyFill="1" applyBorder="1" applyAlignment="1">
      <alignment horizontal="center" vertical="center" wrapText="1"/>
    </xf>
    <xf numFmtId="0" fontId="8" fillId="2" borderId="75"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23" xfId="9" applyNumberFormat="1" applyFont="1" applyFill="1" applyBorder="1" applyAlignment="1">
      <alignment horizontal="center" vertical="center" wrapText="1"/>
    </xf>
    <xf numFmtId="0" fontId="50" fillId="4" borderId="75" xfId="9" applyNumberFormat="1" applyFont="1" applyFill="1" applyBorder="1" applyAlignment="1">
      <alignment horizontal="center" vertical="center" wrapText="1"/>
    </xf>
    <xf numFmtId="0" fontId="50" fillId="4" borderId="23" xfId="9" applyNumberFormat="1" applyFont="1" applyFill="1" applyBorder="1" applyAlignment="1">
      <alignment horizontal="center" vertical="center"/>
    </xf>
    <xf numFmtId="0" fontId="9" fillId="5" borderId="75"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76" xfId="9" applyNumberFormat="1" applyFont="1" applyFill="1" applyBorder="1" applyAlignment="1">
      <alignment horizontal="center" vertical="center" wrapText="1"/>
    </xf>
    <xf numFmtId="0" fontId="10" fillId="5" borderId="23" xfId="10" applyNumberFormat="1" applyFont="1" applyFill="1" applyBorder="1" applyAlignment="1">
      <alignment horizontal="center" vertical="center"/>
    </xf>
    <xf numFmtId="0" fontId="10" fillId="5" borderId="102" xfId="10" applyNumberFormat="1" applyFont="1" applyFill="1" applyBorder="1" applyAlignment="1" applyProtection="1">
      <alignment horizontal="center" vertical="center"/>
      <protection locked="0"/>
    </xf>
    <xf numFmtId="0" fontId="10" fillId="5" borderId="75" xfId="10" applyNumberFormat="1" applyFont="1" applyFill="1" applyBorder="1" applyAlignment="1" applyProtection="1">
      <alignment horizontal="center" vertical="center"/>
      <protection locked="0"/>
    </xf>
    <xf numFmtId="0" fontId="10" fillId="5" borderId="23" xfId="10" applyNumberFormat="1" applyFont="1" applyFill="1" applyBorder="1" applyAlignment="1">
      <alignment horizontal="center" vertical="center" wrapText="1"/>
    </xf>
    <xf numFmtId="0" fontId="10" fillId="5" borderId="102" xfId="10" applyNumberFormat="1" applyFont="1" applyFill="1" applyBorder="1" applyAlignment="1" applyProtection="1">
      <alignment horizontal="center" vertical="center" wrapText="1"/>
      <protection locked="0"/>
    </xf>
    <xf numFmtId="0" fontId="10" fillId="5" borderId="75"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xf>
    <xf numFmtId="0" fontId="10" fillId="5" borderId="101" xfId="10" applyNumberFormat="1" applyFont="1" applyFill="1" applyBorder="1" applyAlignment="1" applyProtection="1">
      <alignment horizontal="center" vertical="center"/>
      <protection locked="0"/>
    </xf>
    <xf numFmtId="0" fontId="10" fillId="5" borderId="76" xfId="10" applyNumberFormat="1" applyFont="1" applyFill="1" applyBorder="1" applyAlignment="1" applyProtection="1">
      <alignment horizontal="center" vertical="center"/>
      <protection locked="0"/>
    </xf>
    <xf numFmtId="0" fontId="10" fillId="5" borderId="2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74" xfId="10" applyNumberFormat="1" applyFont="1" applyFill="1" applyBorder="1" applyAlignment="1" applyProtection="1">
      <alignment horizontal="center" vertical="center"/>
      <protection locked="0"/>
    </xf>
    <xf numFmtId="0" fontId="10" fillId="5" borderId="102" xfId="10" applyNumberFormat="1" applyFont="1" applyFill="1" applyBorder="1" applyAlignment="1">
      <alignment horizontal="center" vertical="center" wrapText="1"/>
    </xf>
    <xf numFmtId="0" fontId="10" fillId="5" borderId="75" xfId="10" applyNumberFormat="1" applyFont="1" applyFill="1" applyBorder="1" applyAlignment="1">
      <alignment horizontal="center" vertical="center" wrapText="1"/>
    </xf>
    <xf numFmtId="0" fontId="10" fillId="5" borderId="102" xfId="10" applyNumberFormat="1" applyFont="1" applyFill="1" applyBorder="1" applyAlignment="1" applyProtection="1">
      <alignment horizontal="center"/>
      <protection locked="0"/>
    </xf>
    <xf numFmtId="0" fontId="10" fillId="5" borderId="75"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10" fillId="5" borderId="2" xfId="10" applyNumberFormat="1" applyFont="1" applyFill="1" applyBorder="1" applyAlignment="1">
      <alignment horizontal="center" vertical="center" wrapText="1"/>
    </xf>
    <xf numFmtId="0" fontId="10" fillId="5" borderId="101" xfId="10" applyNumberFormat="1" applyFont="1" applyFill="1" applyBorder="1" applyAlignment="1">
      <alignment horizontal="center" vertical="center" wrapText="1"/>
    </xf>
    <xf numFmtId="0" fontId="10" fillId="5" borderId="76" xfId="10" applyNumberFormat="1" applyFont="1" applyFill="1" applyBorder="1" applyAlignment="1">
      <alignment horizontal="center" vertical="center" wrapText="1"/>
    </xf>
    <xf numFmtId="0" fontId="10" fillId="5" borderId="87"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46" xfId="9" applyNumberFormat="1" applyFont="1" applyBorder="1" applyAlignment="1">
      <alignment horizontal="right" wrapText="1"/>
    </xf>
    <xf numFmtId="0" fontId="10" fillId="5" borderId="22" xfId="9" applyNumberFormat="1" applyFont="1" applyFill="1" applyBorder="1" applyAlignment="1">
      <alignment horizontal="center" vertical="center" wrapText="1"/>
    </xf>
    <xf numFmtId="0" fontId="10" fillId="5" borderId="74" xfId="9" applyFont="1" applyFill="1" applyBorder="1" applyAlignment="1">
      <alignment horizontal="center" vertical="center" wrapText="1"/>
    </xf>
    <xf numFmtId="0" fontId="10" fillId="5" borderId="23" xfId="9" applyNumberFormat="1" applyFont="1" applyFill="1" applyBorder="1" applyAlignment="1">
      <alignment horizontal="center" vertical="center" wrapText="1"/>
    </xf>
    <xf numFmtId="0" fontId="10" fillId="5" borderId="75"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110" xfId="9" applyNumberFormat="1" applyFont="1" applyFill="1" applyBorder="1" applyAlignment="1" applyProtection="1">
      <alignment horizontal="center" vertical="center" wrapText="1"/>
      <protection locked="0"/>
    </xf>
    <xf numFmtId="0" fontId="10" fillId="3" borderId="109"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2"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88"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110" xfId="9" applyFont="1" applyFill="1" applyBorder="1" applyAlignment="1">
      <alignment horizontal="center" vertical="center" wrapText="1"/>
    </xf>
    <xf numFmtId="0" fontId="10" fillId="3" borderId="109" xfId="9" applyFont="1" applyFill="1" applyBorder="1" applyAlignment="1">
      <alignment horizontal="center" vertical="center"/>
    </xf>
    <xf numFmtId="0" fontId="10" fillId="3" borderId="34" xfId="9" applyFont="1" applyFill="1" applyBorder="1" applyAlignment="1">
      <alignment horizontal="center" vertical="center"/>
    </xf>
    <xf numFmtId="0" fontId="10" fillId="3" borderId="110" xfId="9" applyFont="1" applyFill="1" applyBorder="1" applyAlignment="1">
      <alignment horizontal="center" vertical="center" wrapText="1"/>
    </xf>
    <xf numFmtId="0" fontId="10" fillId="3" borderId="109" xfId="9" applyFont="1" applyFill="1" applyBorder="1" applyAlignment="1">
      <alignment horizontal="center" vertical="center" wrapText="1"/>
    </xf>
    <xf numFmtId="0" fontId="10" fillId="8" borderId="24" xfId="9" applyNumberFormat="1" applyFont="1" applyFill="1" applyBorder="1" applyAlignment="1" applyProtection="1">
      <alignment horizontal="center" vertical="center" wrapText="1"/>
      <protection locked="0"/>
    </xf>
    <xf numFmtId="0" fontId="10" fillId="8" borderId="75" xfId="9" applyNumberFormat="1" applyFont="1" applyFill="1" applyBorder="1" applyAlignment="1" applyProtection="1">
      <alignment horizontal="center" vertical="center" wrapText="1"/>
      <protection locked="0"/>
    </xf>
    <xf numFmtId="0" fontId="10" fillId="3" borderId="24" xfId="9" applyNumberFormat="1" applyFont="1" applyFill="1" applyBorder="1" applyAlignment="1" applyProtection="1">
      <alignment horizontal="center" vertical="center" wrapText="1"/>
      <protection locked="0"/>
    </xf>
    <xf numFmtId="0" fontId="10" fillId="3" borderId="75" xfId="9" applyNumberFormat="1" applyFont="1" applyFill="1" applyBorder="1" applyAlignment="1" applyProtection="1">
      <alignment horizontal="center" vertical="center" wrapText="1"/>
      <protection locked="0"/>
    </xf>
    <xf numFmtId="0" fontId="10" fillId="6" borderId="109" xfId="9" applyNumberFormat="1" applyFont="1" applyFill="1" applyBorder="1" applyAlignment="1">
      <alignment horizontal="center" vertical="center"/>
    </xf>
    <xf numFmtId="0" fontId="10" fillId="6" borderId="34" xfId="9" applyNumberFormat="1" applyFont="1" applyFill="1" applyBorder="1" applyAlignment="1">
      <alignment horizontal="center" vertical="center"/>
    </xf>
    <xf numFmtId="0" fontId="10" fillId="4" borderId="22"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0" fillId="5" borderId="74" xfId="9" applyNumberFormat="1" applyFont="1" applyFill="1" applyBorder="1" applyAlignment="1" applyProtection="1">
      <alignment horizontal="center" vertical="center" wrapText="1"/>
      <protection locked="0"/>
    </xf>
    <xf numFmtId="0" fontId="14" fillId="4" borderId="23" xfId="9" applyFont="1" applyFill="1" applyBorder="1" applyAlignment="1">
      <alignment horizontal="center" vertical="center" wrapText="1"/>
    </xf>
    <xf numFmtId="0" fontId="14" fillId="5" borderId="102" xfId="9" applyNumberFormat="1" applyFont="1" applyFill="1" applyBorder="1" applyAlignment="1" applyProtection="1">
      <alignment horizontal="center" vertical="center" wrapText="1"/>
      <protection locked="0"/>
    </xf>
    <xf numFmtId="0" fontId="14" fillId="5" borderId="75"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4" xfId="9" applyFont="1" applyFill="1" applyBorder="1" applyAlignment="1">
      <alignment horizontal="center" vertical="center"/>
    </xf>
    <xf numFmtId="0" fontId="14" fillId="5" borderId="75" xfId="9" applyNumberFormat="1" applyFont="1" applyFill="1" applyBorder="1" applyAlignment="1" applyProtection="1">
      <alignment horizontal="center" vertical="center"/>
      <protection locked="0"/>
    </xf>
    <xf numFmtId="0" fontId="14" fillId="0" borderId="75" xfId="9" applyNumberFormat="1" applyFont="1" applyBorder="1" applyAlignment="1" applyProtection="1">
      <alignment horizontal="center" vertical="center"/>
      <protection locked="0"/>
    </xf>
    <xf numFmtId="0" fontId="14" fillId="4" borderId="25" xfId="9" applyFont="1" applyFill="1" applyBorder="1" applyAlignment="1">
      <alignment horizontal="center" vertical="center"/>
    </xf>
    <xf numFmtId="0" fontId="14" fillId="0" borderId="76" xfId="9" applyNumberFormat="1" applyFont="1" applyBorder="1" applyAlignment="1" applyProtection="1">
      <alignment horizontal="center" vertical="center"/>
      <protection locked="0"/>
    </xf>
    <xf numFmtId="0" fontId="5" fillId="0" borderId="46" xfId="9" applyFont="1" applyBorder="1" applyAlignment="1">
      <alignment horizontal="center" vertical="center"/>
    </xf>
    <xf numFmtId="0" fontId="5" fillId="0" borderId="46" xfId="9" applyNumberFormat="1" applyFont="1" applyBorder="1" applyAlignment="1" applyProtection="1">
      <alignment horizontal="center" vertical="center"/>
      <protection locked="0"/>
    </xf>
    <xf numFmtId="0" fontId="10" fillId="5" borderId="22" xfId="9" applyFont="1" applyFill="1" applyBorder="1" applyAlignment="1">
      <alignment horizontal="center" vertical="center" wrapText="1"/>
    </xf>
    <xf numFmtId="0" fontId="10" fillId="5" borderId="23" xfId="9" applyFont="1" applyFill="1" applyBorder="1" applyAlignment="1">
      <alignment horizontal="center" vertical="center" wrapText="1"/>
    </xf>
    <xf numFmtId="0" fontId="10" fillId="0" borderId="102" xfId="9" applyNumberFormat="1" applyFont="1" applyBorder="1" applyAlignment="1" applyProtection="1">
      <alignment horizontal="center" vertical="center" wrapText="1"/>
      <protection locked="0"/>
    </xf>
    <xf numFmtId="0" fontId="10" fillId="0" borderId="75"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90" xfId="9" applyNumberFormat="1" applyFont="1" applyFill="1" applyBorder="1" applyAlignment="1" applyProtection="1">
      <alignment horizontal="center"/>
      <protection locked="0"/>
    </xf>
    <xf numFmtId="0" fontId="10" fillId="5" borderId="91"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4" xfId="9" applyFont="1" applyFill="1" applyBorder="1" applyAlignment="1">
      <alignment horizontal="center" vertical="center" wrapText="1"/>
    </xf>
    <xf numFmtId="0" fontId="10" fillId="5" borderId="75" xfId="9" applyNumberFormat="1" applyFont="1" applyFill="1" applyBorder="1" applyAlignment="1" applyProtection="1">
      <alignment horizontal="center" vertical="center" wrapText="1"/>
      <protection locked="0"/>
    </xf>
    <xf numFmtId="0" fontId="10" fillId="5" borderId="24" xfId="9" applyFont="1" applyFill="1" applyBorder="1" applyAlignment="1">
      <alignment horizontal="center" vertical="center"/>
    </xf>
    <xf numFmtId="0" fontId="10" fillId="5" borderId="75" xfId="9" applyNumberFormat="1" applyFont="1" applyFill="1" applyBorder="1" applyAlignment="1" applyProtection="1">
      <alignment horizontal="center" vertical="center"/>
      <protection locked="0"/>
    </xf>
    <xf numFmtId="0" fontId="10" fillId="5" borderId="71" xfId="9" applyFont="1" applyFill="1" applyBorder="1" applyAlignment="1">
      <alignment horizontal="center" vertical="center"/>
    </xf>
    <xf numFmtId="0" fontId="10" fillId="5" borderId="77" xfId="9" applyNumberFormat="1" applyFont="1" applyFill="1" applyBorder="1" applyAlignment="1" applyProtection="1">
      <alignment horizontal="center" vertical="center"/>
      <protection locked="0"/>
    </xf>
    <xf numFmtId="0" fontId="10" fillId="5" borderId="25" xfId="9" applyFill="1" applyBorder="1" applyAlignment="1">
      <alignment horizontal="center" vertical="center" wrapText="1"/>
    </xf>
    <xf numFmtId="0" fontId="10" fillId="5" borderId="76"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95" xfId="9" applyNumberFormat="1" applyFont="1" applyBorder="1" applyAlignment="1" applyProtection="1">
      <alignment horizontal="center" vertical="center" wrapText="1"/>
      <protection locked="0"/>
    </xf>
    <xf numFmtId="0" fontId="14" fillId="0" borderId="75"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22" xfId="9" applyNumberFormat="1" applyFont="1" applyBorder="1" applyAlignment="1" applyProtection="1">
      <alignment horizontal="center" vertical="center" wrapText="1"/>
      <protection locked="0"/>
    </xf>
    <xf numFmtId="0" fontId="10" fillId="5" borderId="101"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0" fillId="0" borderId="74"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94" xfId="9" applyFont="1" applyFill="1" applyBorder="1" applyAlignment="1">
      <alignment horizontal="center" vertical="center" wrapText="1"/>
    </xf>
    <xf numFmtId="0" fontId="10" fillId="4" borderId="93" xfId="9" applyFont="1" applyFill="1" applyBorder="1" applyAlignment="1">
      <alignment horizontal="center" vertical="center" wrapText="1"/>
    </xf>
    <xf numFmtId="0" fontId="10" fillId="4" borderId="96" xfId="9" applyFont="1" applyFill="1" applyBorder="1" applyAlignment="1">
      <alignment horizontal="center" vertical="center" wrapText="1"/>
    </xf>
    <xf numFmtId="0" fontId="14" fillId="5" borderId="102" xfId="9" applyNumberFormat="1" applyFont="1" applyFill="1" applyBorder="1" applyAlignment="1" applyProtection="1">
      <alignment horizontal="center" vertical="center"/>
      <protection locked="0"/>
    </xf>
    <xf numFmtId="0" fontId="14" fillId="4" borderId="24" xfId="9" applyFont="1" applyFill="1" applyBorder="1" applyAlignment="1">
      <alignment horizontal="center" vertical="center" wrapText="1"/>
    </xf>
    <xf numFmtId="0" fontId="14" fillId="4" borderId="25" xfId="9" applyFont="1" applyFill="1" applyBorder="1" applyAlignment="1">
      <alignment horizontal="center" vertical="center" wrapText="1"/>
    </xf>
    <xf numFmtId="0" fontId="14" fillId="4" borderId="101" xfId="9" applyFont="1" applyFill="1" applyBorder="1" applyAlignment="1">
      <alignment horizontal="center" vertical="center" wrapText="1"/>
    </xf>
    <xf numFmtId="0" fontId="14" fillId="4" borderId="1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26" xfId="0" applyFont="1" applyFill="1" applyBorder="1" applyAlignment="1">
      <alignment horizontal="center" vertical="center" wrapText="1"/>
    </xf>
    <xf numFmtId="0" fontId="0" fillId="3" borderId="98" xfId="0" applyNumberFormat="1" applyFont="1" applyFill="1" applyBorder="1" applyAlignment="1" applyProtection="1">
      <alignment horizontal="center" vertical="center"/>
      <protection locked="0"/>
    </xf>
    <xf numFmtId="0" fontId="10" fillId="3" borderId="109" xfId="0" applyFont="1" applyFill="1" applyBorder="1" applyAlignment="1">
      <alignment horizontal="center" vertical="center" wrapText="1"/>
    </xf>
    <xf numFmtId="0" fontId="0" fillId="3" borderId="36" xfId="0" applyNumberFormat="1" applyFont="1" applyFill="1" applyBorder="1" applyAlignment="1" applyProtection="1">
      <alignment horizontal="center" vertical="center" wrapText="1"/>
      <protection locked="0"/>
    </xf>
    <xf numFmtId="0" fontId="0" fillId="3" borderId="34" xfId="0" applyNumberFormat="1" applyFont="1" applyFill="1" applyBorder="1" applyAlignment="1" applyProtection="1">
      <alignment horizontal="center" vertical="center" wrapText="1"/>
      <protection locked="0"/>
    </xf>
    <xf numFmtId="0" fontId="0" fillId="3" borderId="87" xfId="0" applyNumberFormat="1" applyFont="1" applyFill="1" applyBorder="1" applyAlignment="1" applyProtection="1">
      <alignment horizontal="center" vertical="center" wrapText="1"/>
      <protection locked="0"/>
    </xf>
    <xf numFmtId="0" fontId="10" fillId="3" borderId="109" xfId="0" applyFont="1" applyFill="1" applyBorder="1" applyAlignment="1">
      <alignment horizontal="center" vertical="center"/>
    </xf>
    <xf numFmtId="0" fontId="0" fillId="3" borderId="34"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wrapText="1"/>
      <protection locked="0"/>
    </xf>
  </cellXfs>
  <cellStyles count="16">
    <cellStyle name="ハイパーリンク" xfId="12" builtinId="8"/>
    <cellStyle name="桁区切り" xfId="1" builtinId="6"/>
    <cellStyle name="桁区切り 2" xfId="11"/>
    <cellStyle name="通貨" xfId="13"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427" t="s">
        <v>2</v>
      </c>
      <c r="D3" s="1429"/>
      <c r="E3" s="1427" t="s">
        <v>69</v>
      </c>
      <c r="F3" s="1429"/>
      <c r="G3" s="1427" t="s">
        <v>4</v>
      </c>
      <c r="H3" s="1429"/>
      <c r="I3" s="12" t="s">
        <v>5</v>
      </c>
      <c r="J3" s="13" t="s">
        <v>6</v>
      </c>
      <c r="K3" s="1427" t="s">
        <v>70</v>
      </c>
      <c r="L3" s="1428"/>
      <c r="M3" s="1427" t="s">
        <v>8</v>
      </c>
      <c r="N3" s="1428"/>
      <c r="O3" s="1428"/>
      <c r="P3" s="1429"/>
      <c r="Q3" s="1427" t="s">
        <v>9</v>
      </c>
      <c r="R3" s="1429"/>
      <c r="S3" s="1427" t="s">
        <v>71</v>
      </c>
      <c r="T3" s="1428"/>
      <c r="U3" s="1428"/>
      <c r="V3" s="1428"/>
      <c r="W3" s="1428"/>
      <c r="X3" s="1429"/>
      <c r="Y3" s="61" t="s">
        <v>72</v>
      </c>
    </row>
    <row r="4" spans="1:25" ht="18" customHeight="1">
      <c r="A4" s="62"/>
      <c r="B4" s="152"/>
      <c r="C4" s="1430" t="s">
        <v>73</v>
      </c>
      <c r="D4" s="153"/>
      <c r="E4" s="1432" t="s">
        <v>74</v>
      </c>
      <c r="F4" s="1433"/>
      <c r="G4" s="154"/>
      <c r="H4" s="155"/>
      <c r="I4" s="156"/>
      <c r="J4" s="157"/>
      <c r="K4" s="1436" t="s">
        <v>122</v>
      </c>
      <c r="L4" s="1437"/>
      <c r="M4" s="1436" t="s">
        <v>107</v>
      </c>
      <c r="N4" s="1440"/>
      <c r="O4" s="1440"/>
      <c r="P4" s="1437"/>
      <c r="Q4" s="1436" t="s">
        <v>75</v>
      </c>
      <c r="R4" s="1437"/>
      <c r="S4" s="158" t="s">
        <v>123</v>
      </c>
      <c r="T4" s="158" t="s">
        <v>124</v>
      </c>
      <c r="U4" s="158" t="s">
        <v>125</v>
      </c>
      <c r="V4" s="159" t="s">
        <v>126</v>
      </c>
      <c r="W4" s="160"/>
      <c r="X4" s="161" t="s">
        <v>14</v>
      </c>
      <c r="Y4" s="1414" t="s">
        <v>76</v>
      </c>
    </row>
    <row r="5" spans="1:25" ht="18" customHeight="1">
      <c r="A5" s="62" t="s">
        <v>15</v>
      </c>
      <c r="B5" s="152" t="s">
        <v>16</v>
      </c>
      <c r="C5" s="1431"/>
      <c r="D5" s="152" t="s">
        <v>17</v>
      </c>
      <c r="E5" s="1434"/>
      <c r="F5" s="1435"/>
      <c r="G5" s="162" t="s">
        <v>18</v>
      </c>
      <c r="H5" s="162" t="s">
        <v>77</v>
      </c>
      <c r="I5" s="102" t="s">
        <v>20</v>
      </c>
      <c r="J5" s="163" t="s">
        <v>78</v>
      </c>
      <c r="K5" s="1438"/>
      <c r="L5" s="1439"/>
      <c r="M5" s="1438"/>
      <c r="N5" s="1441"/>
      <c r="O5" s="1441"/>
      <c r="P5" s="1439"/>
      <c r="Q5" s="1438"/>
      <c r="R5" s="1439"/>
      <c r="S5" s="164" t="s">
        <v>22</v>
      </c>
      <c r="T5" s="164" t="s">
        <v>22</v>
      </c>
      <c r="U5" s="164" t="s">
        <v>22</v>
      </c>
      <c r="V5" s="165" t="s">
        <v>79</v>
      </c>
      <c r="W5" s="63"/>
      <c r="X5" s="152" t="s">
        <v>24</v>
      </c>
      <c r="Y5" s="1415"/>
    </row>
    <row r="6" spans="1:25" ht="18" customHeight="1">
      <c r="A6" s="64"/>
      <c r="B6" s="162"/>
      <c r="C6" s="1431"/>
      <c r="D6" s="152" t="s">
        <v>80</v>
      </c>
      <c r="E6" s="1417" t="s">
        <v>81</v>
      </c>
      <c r="F6" s="1419" t="s">
        <v>27</v>
      </c>
      <c r="G6" s="162" t="s">
        <v>28</v>
      </c>
      <c r="H6" s="152" t="s">
        <v>29</v>
      </c>
      <c r="I6" s="162" t="s">
        <v>82</v>
      </c>
      <c r="J6" s="162" t="s">
        <v>83</v>
      </c>
      <c r="K6" s="166" t="s">
        <v>32</v>
      </c>
      <c r="L6" s="166" t="s">
        <v>33</v>
      </c>
      <c r="M6" s="1421" t="s">
        <v>84</v>
      </c>
      <c r="N6" s="1421" t="s">
        <v>85</v>
      </c>
      <c r="O6" s="1421" t="s">
        <v>86</v>
      </c>
      <c r="P6" s="1423" t="s">
        <v>87</v>
      </c>
      <c r="Q6" s="1417" t="s">
        <v>39</v>
      </c>
      <c r="R6" s="1417" t="s">
        <v>40</v>
      </c>
      <c r="S6" s="167" t="s">
        <v>41</v>
      </c>
      <c r="T6" s="1425" t="s">
        <v>88</v>
      </c>
      <c r="U6" s="167" t="s">
        <v>43</v>
      </c>
      <c r="V6" s="1442" t="s">
        <v>89</v>
      </c>
      <c r="W6" s="1443" t="s">
        <v>90</v>
      </c>
      <c r="X6" s="152" t="s">
        <v>127</v>
      </c>
      <c r="Y6" s="1415"/>
    </row>
    <row r="7" spans="1:25" ht="18" customHeight="1">
      <c r="A7" s="64"/>
      <c r="B7" s="168" t="s">
        <v>91</v>
      </c>
      <c r="C7" s="168" t="s">
        <v>46</v>
      </c>
      <c r="D7" s="168" t="s">
        <v>47</v>
      </c>
      <c r="E7" s="1418"/>
      <c r="F7" s="1420"/>
      <c r="G7" s="169"/>
      <c r="H7" s="170"/>
      <c r="I7" s="168"/>
      <c r="J7" s="171"/>
      <c r="K7" s="162" t="s">
        <v>83</v>
      </c>
      <c r="L7" s="162" t="s">
        <v>83</v>
      </c>
      <c r="M7" s="1422"/>
      <c r="N7" s="1422"/>
      <c r="O7" s="1422"/>
      <c r="P7" s="1424"/>
      <c r="Q7" s="1418"/>
      <c r="R7" s="1418"/>
      <c r="S7" s="170" t="s">
        <v>48</v>
      </c>
      <c r="T7" s="1426"/>
      <c r="U7" s="170" t="s">
        <v>48</v>
      </c>
      <c r="V7" s="1426"/>
      <c r="W7" s="1420"/>
      <c r="X7" s="162" t="s">
        <v>92</v>
      </c>
      <c r="Y7" s="1416"/>
    </row>
    <row r="8" spans="1:25" ht="18" customHeight="1">
      <c r="A8" s="172" t="s">
        <v>68</v>
      </c>
      <c r="B8" s="173"/>
      <c r="C8" s="173"/>
      <c r="D8" s="173"/>
      <c r="E8" s="174"/>
      <c r="F8" s="174"/>
      <c r="G8" s="174"/>
      <c r="H8" s="174"/>
      <c r="I8" s="174"/>
      <c r="J8" s="174"/>
      <c r="K8" s="174"/>
      <c r="L8" s="174"/>
      <c r="M8" s="174"/>
      <c r="N8" s="174"/>
      <c r="O8" s="174"/>
      <c r="P8" s="174"/>
      <c r="Q8" s="174"/>
      <c r="R8" s="174"/>
      <c r="S8" s="173"/>
      <c r="T8" s="173"/>
      <c r="U8" s="173"/>
      <c r="V8" s="173"/>
      <c r="W8" s="173"/>
      <c r="X8" s="174"/>
      <c r="Y8" s="174"/>
    </row>
    <row r="9" spans="1:25" ht="18" customHeight="1">
      <c r="A9" s="94" t="s">
        <v>189</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94">
        <v>4</v>
      </c>
      <c r="B13" s="23">
        <v>293719</v>
      </c>
      <c r="C13" s="17">
        <v>657842</v>
      </c>
      <c r="D13" s="17">
        <v>-6965</v>
      </c>
      <c r="E13" s="31">
        <v>91.9</v>
      </c>
      <c r="F13" s="20" t="s">
        <v>52</v>
      </c>
      <c r="G13" s="26">
        <v>3390</v>
      </c>
      <c r="H13" s="26">
        <v>2925</v>
      </c>
      <c r="I13" s="66" t="s">
        <v>94</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9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4" t="s">
        <v>703</v>
      </c>
      <c r="B15" s="24" t="s">
        <v>94</v>
      </c>
      <c r="C15" s="17">
        <v>659326</v>
      </c>
      <c r="D15" s="17">
        <v>-234</v>
      </c>
      <c r="E15" s="68">
        <v>94.3</v>
      </c>
      <c r="F15" s="68">
        <v>93.8</v>
      </c>
      <c r="G15" s="66">
        <v>282</v>
      </c>
      <c r="H15" s="66">
        <v>213</v>
      </c>
      <c r="I15" s="23">
        <v>433815</v>
      </c>
      <c r="J15" s="23">
        <v>4974</v>
      </c>
      <c r="K15" s="66">
        <v>2872284</v>
      </c>
      <c r="L15" s="66">
        <v>1345908</v>
      </c>
      <c r="M15" s="29">
        <v>102.3</v>
      </c>
      <c r="N15" s="29">
        <v>104.8</v>
      </c>
      <c r="O15" s="69">
        <v>100.5</v>
      </c>
      <c r="P15" s="69">
        <v>94.9</v>
      </c>
      <c r="Q15" s="66">
        <v>664641</v>
      </c>
      <c r="R15" s="66">
        <v>272427</v>
      </c>
      <c r="S15" s="69">
        <v>99.4</v>
      </c>
      <c r="T15" s="69">
        <v>107.5</v>
      </c>
      <c r="U15" s="69">
        <v>113.4</v>
      </c>
      <c r="V15" s="70">
        <v>11227</v>
      </c>
      <c r="W15" s="70">
        <v>19049</v>
      </c>
      <c r="X15" s="23">
        <v>2390</v>
      </c>
      <c r="Y15" s="24">
        <v>66</v>
      </c>
    </row>
    <row r="16" spans="1:25" ht="18" customHeight="1">
      <c r="A16" s="94">
        <v>8</v>
      </c>
      <c r="B16" s="24" t="s">
        <v>94</v>
      </c>
      <c r="C16" s="17">
        <v>658975</v>
      </c>
      <c r="D16" s="17">
        <v>-351</v>
      </c>
      <c r="E16" s="68">
        <v>86.5</v>
      </c>
      <c r="F16" s="68">
        <v>92.9</v>
      </c>
      <c r="G16" s="66">
        <v>563</v>
      </c>
      <c r="H16" s="66">
        <v>368</v>
      </c>
      <c r="I16" s="23">
        <v>442598</v>
      </c>
      <c r="J16" s="23">
        <v>5112</v>
      </c>
      <c r="K16" s="66">
        <v>2862920</v>
      </c>
      <c r="L16" s="66">
        <v>1346570</v>
      </c>
      <c r="M16" s="29">
        <v>102.7</v>
      </c>
      <c r="N16" s="29">
        <v>105.7</v>
      </c>
      <c r="O16" s="69">
        <v>100.5</v>
      </c>
      <c r="P16" s="69">
        <v>94.8</v>
      </c>
      <c r="Q16" s="66">
        <v>601876</v>
      </c>
      <c r="R16" s="66">
        <v>295557</v>
      </c>
      <c r="S16" s="69">
        <v>99.2</v>
      </c>
      <c r="T16" s="69">
        <v>106.7</v>
      </c>
      <c r="U16" s="69">
        <v>101.6</v>
      </c>
      <c r="V16" s="70">
        <v>11349</v>
      </c>
      <c r="W16" s="70">
        <v>19441</v>
      </c>
      <c r="X16" s="23">
        <v>2533</v>
      </c>
      <c r="Y16" s="24">
        <v>62</v>
      </c>
    </row>
    <row r="17" spans="1:25" ht="18" customHeight="1">
      <c r="A17" s="94">
        <v>9</v>
      </c>
      <c r="B17" s="24" t="s">
        <v>94</v>
      </c>
      <c r="C17" s="17">
        <v>658469</v>
      </c>
      <c r="D17" s="17">
        <v>-506</v>
      </c>
      <c r="E17" s="68">
        <v>94.2</v>
      </c>
      <c r="F17" s="68">
        <v>91.9</v>
      </c>
      <c r="G17" s="66">
        <v>238</v>
      </c>
      <c r="H17" s="66">
        <v>255</v>
      </c>
      <c r="I17" s="23">
        <v>440120</v>
      </c>
      <c r="J17" s="23">
        <v>4679</v>
      </c>
      <c r="K17" s="66">
        <v>2838234</v>
      </c>
      <c r="L17" s="66">
        <v>1341753</v>
      </c>
      <c r="M17" s="29">
        <v>103.4</v>
      </c>
      <c r="N17" s="29">
        <v>107.2</v>
      </c>
      <c r="O17" s="69">
        <v>100.6</v>
      </c>
      <c r="P17" s="69">
        <v>94.6</v>
      </c>
      <c r="Q17" s="66">
        <v>510220</v>
      </c>
      <c r="R17" s="66">
        <v>410479</v>
      </c>
      <c r="S17" s="69">
        <v>99</v>
      </c>
      <c r="T17" s="69">
        <v>105.4</v>
      </c>
      <c r="U17" s="69">
        <v>111</v>
      </c>
      <c r="V17" s="70">
        <v>11098</v>
      </c>
      <c r="W17" s="70">
        <v>19328</v>
      </c>
      <c r="X17" s="23">
        <v>2323</v>
      </c>
      <c r="Y17" s="24">
        <v>61</v>
      </c>
    </row>
    <row r="18" spans="1:25" ht="18" customHeight="1">
      <c r="A18" s="94">
        <v>10</v>
      </c>
      <c r="B18" s="24" t="s">
        <v>94</v>
      </c>
      <c r="C18" s="17">
        <v>657842</v>
      </c>
      <c r="D18" s="17">
        <v>-627</v>
      </c>
      <c r="E18" s="68">
        <v>92.4</v>
      </c>
      <c r="F18" s="68">
        <v>91.6</v>
      </c>
      <c r="G18" s="66">
        <v>243</v>
      </c>
      <c r="H18" s="66">
        <v>224</v>
      </c>
      <c r="I18" s="23">
        <v>388280</v>
      </c>
      <c r="J18" s="23">
        <v>4917</v>
      </c>
      <c r="K18" s="66">
        <v>2828416</v>
      </c>
      <c r="L18" s="66">
        <v>1342761</v>
      </c>
      <c r="M18" s="29">
        <v>102.6</v>
      </c>
      <c r="N18" s="29">
        <v>108.7</v>
      </c>
      <c r="O18" s="69">
        <v>100.7</v>
      </c>
      <c r="P18" s="69">
        <v>94.4</v>
      </c>
      <c r="Q18" s="66">
        <v>618406</v>
      </c>
      <c r="R18" s="66">
        <v>308358</v>
      </c>
      <c r="S18" s="69">
        <v>98.7</v>
      </c>
      <c r="T18" s="69">
        <v>107.5</v>
      </c>
      <c r="U18" s="69">
        <v>107.9</v>
      </c>
      <c r="V18" s="70">
        <v>11027</v>
      </c>
      <c r="W18" s="70">
        <v>19676</v>
      </c>
      <c r="X18" s="23">
        <v>2140</v>
      </c>
      <c r="Y18" s="24">
        <v>70</v>
      </c>
    </row>
    <row r="19" spans="1:25" ht="18" customHeight="1">
      <c r="A19" s="94">
        <v>11</v>
      </c>
      <c r="B19" s="24" t="s">
        <v>94</v>
      </c>
      <c r="C19" s="17">
        <v>657389</v>
      </c>
      <c r="D19" s="17">
        <v>-453</v>
      </c>
      <c r="E19" s="68">
        <v>93</v>
      </c>
      <c r="F19" s="68">
        <v>90.2</v>
      </c>
      <c r="G19" s="66">
        <v>429</v>
      </c>
      <c r="H19" s="66">
        <v>322</v>
      </c>
      <c r="I19" s="23">
        <v>372705</v>
      </c>
      <c r="J19" s="23">
        <v>4915</v>
      </c>
      <c r="K19" s="66">
        <v>2844493</v>
      </c>
      <c r="L19" s="66">
        <v>1345556</v>
      </c>
      <c r="M19" s="29">
        <v>102.8</v>
      </c>
      <c r="N19" s="29">
        <v>108.6</v>
      </c>
      <c r="O19" s="69">
        <v>100.9</v>
      </c>
      <c r="P19" s="69">
        <v>94.7</v>
      </c>
      <c r="Q19" s="66">
        <v>550180</v>
      </c>
      <c r="R19" s="66">
        <v>291553</v>
      </c>
      <c r="S19" s="69">
        <v>99</v>
      </c>
      <c r="T19" s="69">
        <v>106.8</v>
      </c>
      <c r="U19" s="69">
        <v>113.4</v>
      </c>
      <c r="V19" s="70">
        <v>10801</v>
      </c>
      <c r="W19" s="70">
        <v>19698</v>
      </c>
      <c r="X19" s="23">
        <v>2073</v>
      </c>
      <c r="Y19" s="24">
        <v>78</v>
      </c>
    </row>
    <row r="20" spans="1:25" ht="18" customHeight="1">
      <c r="A20" s="94">
        <v>12</v>
      </c>
      <c r="B20" s="24" t="s">
        <v>94</v>
      </c>
      <c r="C20" s="17">
        <v>656793</v>
      </c>
      <c r="D20" s="17">
        <v>-596</v>
      </c>
      <c r="E20" s="68">
        <v>89.2</v>
      </c>
      <c r="F20" s="68">
        <v>87.8</v>
      </c>
      <c r="G20" s="66">
        <v>197</v>
      </c>
      <c r="H20" s="66">
        <v>168</v>
      </c>
      <c r="I20" s="23">
        <v>412361</v>
      </c>
      <c r="J20" s="23">
        <v>6339</v>
      </c>
      <c r="K20" s="66">
        <v>2867375</v>
      </c>
      <c r="L20" s="66">
        <v>1352656</v>
      </c>
      <c r="M20" s="29">
        <v>104.5</v>
      </c>
      <c r="N20" s="29">
        <v>109.5</v>
      </c>
      <c r="O20" s="69">
        <v>101.1</v>
      </c>
      <c r="P20" s="69">
        <v>95</v>
      </c>
      <c r="Q20" s="66">
        <v>1372737</v>
      </c>
      <c r="R20" s="66">
        <v>373693</v>
      </c>
      <c r="S20" s="69">
        <v>98.6</v>
      </c>
      <c r="T20" s="69">
        <v>105.3</v>
      </c>
      <c r="U20" s="69">
        <v>106.3</v>
      </c>
      <c r="V20" s="70">
        <v>10337</v>
      </c>
      <c r="W20" s="70">
        <v>19441</v>
      </c>
      <c r="X20" s="23">
        <v>1949</v>
      </c>
      <c r="Y20" s="24">
        <v>68</v>
      </c>
    </row>
    <row r="21" spans="1:25" ht="18" customHeight="1">
      <c r="A21" s="94" t="s">
        <v>119</v>
      </c>
      <c r="B21" s="24" t="s">
        <v>94</v>
      </c>
      <c r="C21" s="17">
        <v>655754</v>
      </c>
      <c r="D21" s="17">
        <v>-1039</v>
      </c>
      <c r="E21" s="68">
        <v>75.5</v>
      </c>
      <c r="F21" s="68">
        <v>80.900000000000006</v>
      </c>
      <c r="G21" s="66">
        <v>146</v>
      </c>
      <c r="H21" s="66">
        <v>166</v>
      </c>
      <c r="I21" s="23">
        <v>481139</v>
      </c>
      <c r="J21" s="23">
        <v>5043</v>
      </c>
      <c r="K21" s="66">
        <v>2844338</v>
      </c>
      <c r="L21" s="66">
        <v>1351631</v>
      </c>
      <c r="M21" s="29">
        <v>105</v>
      </c>
      <c r="N21" s="29">
        <v>111.3</v>
      </c>
      <c r="O21" s="69">
        <v>100.1</v>
      </c>
      <c r="P21" s="69">
        <v>95.1</v>
      </c>
      <c r="Q21" s="66">
        <v>529237</v>
      </c>
      <c r="R21" s="66">
        <v>294899</v>
      </c>
      <c r="S21" s="69">
        <v>98.2</v>
      </c>
      <c r="T21" s="69">
        <v>102.4</v>
      </c>
      <c r="U21" s="69">
        <v>100</v>
      </c>
      <c r="V21" s="70">
        <v>10754</v>
      </c>
      <c r="W21" s="70">
        <v>19870</v>
      </c>
      <c r="X21" s="23">
        <v>2059</v>
      </c>
      <c r="Y21" s="24">
        <v>73</v>
      </c>
    </row>
    <row r="22" spans="1:25" ht="18" customHeight="1">
      <c r="A22" s="94">
        <v>2</v>
      </c>
      <c r="B22" s="24" t="s">
        <v>94</v>
      </c>
      <c r="C22" s="17">
        <v>654756</v>
      </c>
      <c r="D22" s="17">
        <v>-998</v>
      </c>
      <c r="E22" s="68">
        <v>84</v>
      </c>
      <c r="F22" s="68">
        <v>85.6</v>
      </c>
      <c r="G22" s="66">
        <v>458</v>
      </c>
      <c r="H22" s="66">
        <v>216</v>
      </c>
      <c r="I22" s="23">
        <v>462668</v>
      </c>
      <c r="J22" s="23">
        <v>4449</v>
      </c>
      <c r="K22" s="66">
        <v>2861106</v>
      </c>
      <c r="L22" s="66">
        <v>1359011</v>
      </c>
      <c r="M22" s="29">
        <v>103.9</v>
      </c>
      <c r="N22" s="29">
        <v>111.5</v>
      </c>
      <c r="O22" s="69">
        <v>100.2</v>
      </c>
      <c r="P22" s="69">
        <v>94.9</v>
      </c>
      <c r="Q22" s="66">
        <v>601586</v>
      </c>
      <c r="R22" s="66">
        <v>284609</v>
      </c>
      <c r="S22" s="69">
        <v>97.8</v>
      </c>
      <c r="T22" s="69">
        <v>105.8</v>
      </c>
      <c r="U22" s="69">
        <v>116.5</v>
      </c>
      <c r="V22" s="70">
        <v>11490</v>
      </c>
      <c r="W22" s="70">
        <v>20482</v>
      </c>
      <c r="X22" s="23">
        <v>2007</v>
      </c>
      <c r="Y22" s="24">
        <v>60</v>
      </c>
    </row>
    <row r="23" spans="1:25" ht="18" customHeight="1">
      <c r="A23" s="94">
        <v>3</v>
      </c>
      <c r="B23" s="1216" t="s">
        <v>94</v>
      </c>
      <c r="C23" s="17">
        <v>653759</v>
      </c>
      <c r="D23" s="17">
        <v>-997</v>
      </c>
      <c r="E23" s="31">
        <v>92.7</v>
      </c>
      <c r="F23" s="31">
        <v>83.3</v>
      </c>
      <c r="G23" s="66">
        <v>166</v>
      </c>
      <c r="H23" s="66">
        <v>150</v>
      </c>
      <c r="I23" s="71">
        <v>424147</v>
      </c>
      <c r="J23" s="23">
        <v>4754</v>
      </c>
      <c r="K23" s="66">
        <v>2858133</v>
      </c>
      <c r="L23" s="66">
        <v>1378461</v>
      </c>
      <c r="M23" s="29">
        <v>104.6</v>
      </c>
      <c r="N23" s="29">
        <v>112.6</v>
      </c>
      <c r="O23" s="69">
        <v>100.2</v>
      </c>
      <c r="P23" s="69">
        <v>95.6</v>
      </c>
      <c r="Q23" s="66">
        <v>522471</v>
      </c>
      <c r="R23" s="66">
        <v>340098</v>
      </c>
      <c r="S23" s="69">
        <v>97.2</v>
      </c>
      <c r="T23" s="69">
        <v>105.6</v>
      </c>
      <c r="U23" s="69">
        <v>113.4</v>
      </c>
      <c r="V23" s="70">
        <v>12156</v>
      </c>
      <c r="W23" s="70">
        <v>19717</v>
      </c>
      <c r="X23" s="23">
        <v>2098</v>
      </c>
      <c r="Y23" s="24">
        <v>71</v>
      </c>
    </row>
    <row r="24" spans="1:25" ht="18" customHeight="1">
      <c r="A24" s="94">
        <v>4</v>
      </c>
      <c r="B24" s="24" t="s">
        <v>94</v>
      </c>
      <c r="C24" s="17">
        <v>650900</v>
      </c>
      <c r="D24" s="17">
        <v>-2859</v>
      </c>
      <c r="E24" s="31">
        <v>85</v>
      </c>
      <c r="F24" s="31">
        <v>85.6</v>
      </c>
      <c r="G24" s="66">
        <v>444</v>
      </c>
      <c r="H24" s="66">
        <v>295</v>
      </c>
      <c r="I24" s="23">
        <v>386025</v>
      </c>
      <c r="J24" s="23">
        <v>4757</v>
      </c>
      <c r="K24" s="66">
        <v>2938636</v>
      </c>
      <c r="L24" s="66">
        <v>1364189</v>
      </c>
      <c r="M24" s="29">
        <v>105.2</v>
      </c>
      <c r="N24" s="29">
        <v>113</v>
      </c>
      <c r="O24" s="69">
        <v>100.9</v>
      </c>
      <c r="P24" s="69">
        <v>96</v>
      </c>
      <c r="Q24" s="66">
        <v>578109</v>
      </c>
      <c r="R24" s="66">
        <v>331960</v>
      </c>
      <c r="S24" s="69">
        <v>99</v>
      </c>
      <c r="T24" s="69">
        <v>107.7</v>
      </c>
      <c r="U24" s="69">
        <v>106.3</v>
      </c>
      <c r="V24" s="70">
        <v>12740</v>
      </c>
      <c r="W24" s="70">
        <v>18376</v>
      </c>
      <c r="X24" s="23">
        <v>2139</v>
      </c>
      <c r="Y24" s="24">
        <v>51</v>
      </c>
    </row>
    <row r="25" spans="1:25" ht="18" customHeight="1">
      <c r="A25" s="94">
        <v>5</v>
      </c>
      <c r="B25" s="24" t="s">
        <v>94</v>
      </c>
      <c r="C25" s="17">
        <v>651317</v>
      </c>
      <c r="D25" s="17">
        <v>417</v>
      </c>
      <c r="E25" s="31">
        <v>77.8</v>
      </c>
      <c r="F25" s="31">
        <v>81.900000000000006</v>
      </c>
      <c r="G25" s="66">
        <v>236</v>
      </c>
      <c r="H25" s="66">
        <v>264</v>
      </c>
      <c r="I25" s="66" t="s">
        <v>94</v>
      </c>
      <c r="J25" s="23">
        <v>4947</v>
      </c>
      <c r="K25" s="66">
        <v>2906020</v>
      </c>
      <c r="L25" s="66">
        <v>1357953</v>
      </c>
      <c r="M25" s="29">
        <v>105</v>
      </c>
      <c r="N25" s="29">
        <v>113.7</v>
      </c>
      <c r="O25" s="69">
        <v>100.9</v>
      </c>
      <c r="P25" s="69">
        <v>95.2</v>
      </c>
      <c r="Q25" s="66">
        <v>527010</v>
      </c>
      <c r="R25" s="66">
        <v>296687</v>
      </c>
      <c r="S25" s="69">
        <v>98.9</v>
      </c>
      <c r="T25" s="69">
        <v>104.9</v>
      </c>
      <c r="U25" s="69">
        <v>89.8</v>
      </c>
      <c r="V25" s="70">
        <v>12618</v>
      </c>
      <c r="W25" s="70">
        <v>17855</v>
      </c>
      <c r="X25" s="23">
        <v>2372</v>
      </c>
      <c r="Y25" s="24">
        <v>62</v>
      </c>
    </row>
    <row r="26" spans="1:25" ht="18" customHeight="1">
      <c r="A26" s="94">
        <v>6</v>
      </c>
      <c r="B26" s="24" t="s">
        <v>94</v>
      </c>
      <c r="C26" s="17">
        <v>650954</v>
      </c>
      <c r="D26" s="17">
        <v>-363</v>
      </c>
      <c r="E26" s="31" t="s">
        <v>1048</v>
      </c>
      <c r="F26" s="31" t="s">
        <v>1049</v>
      </c>
      <c r="G26" s="66">
        <v>248</v>
      </c>
      <c r="H26" s="66">
        <v>232</v>
      </c>
      <c r="I26" s="66" t="s">
        <v>94</v>
      </c>
      <c r="J26" s="72">
        <v>4805</v>
      </c>
      <c r="K26" s="66">
        <v>2924363</v>
      </c>
      <c r="L26" s="66">
        <v>1352488</v>
      </c>
      <c r="M26" s="29">
        <v>105.1</v>
      </c>
      <c r="N26" s="29">
        <v>112.7</v>
      </c>
      <c r="O26" s="69">
        <v>101</v>
      </c>
      <c r="P26" s="69">
        <v>95.9</v>
      </c>
      <c r="Q26" s="66">
        <v>1028798</v>
      </c>
      <c r="R26" s="66">
        <v>284630</v>
      </c>
      <c r="S26" s="69">
        <v>98.6</v>
      </c>
      <c r="T26" s="69">
        <v>106.9</v>
      </c>
      <c r="U26" s="69">
        <v>101.6</v>
      </c>
      <c r="V26" s="70">
        <v>12229</v>
      </c>
      <c r="W26" s="70">
        <v>17672</v>
      </c>
      <c r="X26" s="23">
        <v>2504</v>
      </c>
      <c r="Y26" s="24">
        <v>66</v>
      </c>
    </row>
    <row r="27" spans="1:25" ht="18" customHeight="1">
      <c r="A27" s="94">
        <v>7</v>
      </c>
      <c r="B27" s="24" t="s">
        <v>94</v>
      </c>
      <c r="C27" s="17">
        <v>650390</v>
      </c>
      <c r="D27" s="17">
        <v>-564</v>
      </c>
      <c r="E27" s="31" t="s">
        <v>1050</v>
      </c>
      <c r="F27" s="31" t="s">
        <v>1051</v>
      </c>
      <c r="G27" s="66">
        <v>159</v>
      </c>
      <c r="H27" s="66">
        <v>239</v>
      </c>
      <c r="I27" s="66" t="s">
        <v>94</v>
      </c>
      <c r="J27" s="72">
        <v>5244</v>
      </c>
      <c r="K27" s="66" t="s">
        <v>94</v>
      </c>
      <c r="L27" s="66" t="s">
        <v>94</v>
      </c>
      <c r="M27" s="29">
        <v>105.5</v>
      </c>
      <c r="N27" s="29">
        <v>113.4</v>
      </c>
      <c r="O27" s="69">
        <v>101.1</v>
      </c>
      <c r="P27" s="69">
        <v>97.1</v>
      </c>
      <c r="Q27" s="66">
        <v>676305</v>
      </c>
      <c r="R27" s="66">
        <v>283029</v>
      </c>
      <c r="S27" s="69">
        <v>98.7</v>
      </c>
      <c r="T27" s="69">
        <v>107</v>
      </c>
      <c r="U27" s="69">
        <v>98.4</v>
      </c>
      <c r="V27" s="70">
        <v>11548</v>
      </c>
      <c r="W27" s="70">
        <v>17336</v>
      </c>
      <c r="X27" s="23" t="s">
        <v>1052</v>
      </c>
      <c r="Y27" s="24">
        <v>53</v>
      </c>
    </row>
    <row r="28" spans="1:25" ht="18" customHeight="1">
      <c r="A28" s="175" t="s">
        <v>54</v>
      </c>
      <c r="B28" s="176" t="s">
        <v>113</v>
      </c>
      <c r="C28" s="177">
        <f>ROUND(C27/C26*100,1)</f>
        <v>99.9</v>
      </c>
      <c r="D28" s="176" t="s">
        <v>113</v>
      </c>
      <c r="E28" s="176" t="s">
        <v>113</v>
      </c>
      <c r="F28" s="178">
        <f>ROUND(85.5/88.3*100,1)</f>
        <v>96.8</v>
      </c>
      <c r="G28" s="177">
        <f>ROUND(G27/G26*100,1)</f>
        <v>64.099999999999994</v>
      </c>
      <c r="H28" s="177">
        <f>ROUND(H27/H26*100,1)</f>
        <v>103</v>
      </c>
      <c r="I28" s="176" t="s">
        <v>113</v>
      </c>
      <c r="J28" s="177">
        <f t="shared" ref="J28:R28" si="0">ROUND(J27/J26*100,1)</f>
        <v>109.1</v>
      </c>
      <c r="K28" s="1217" t="s">
        <v>1053</v>
      </c>
      <c r="L28" s="1217" t="s">
        <v>1053</v>
      </c>
      <c r="M28" s="177">
        <f t="shared" si="0"/>
        <v>100.4</v>
      </c>
      <c r="N28" s="177">
        <f t="shared" si="0"/>
        <v>100.6</v>
      </c>
      <c r="O28" s="177">
        <f t="shared" si="0"/>
        <v>100.1</v>
      </c>
      <c r="P28" s="177">
        <f t="shared" si="0"/>
        <v>101.3</v>
      </c>
      <c r="Q28" s="177">
        <f t="shared" si="0"/>
        <v>65.7</v>
      </c>
      <c r="R28" s="177">
        <f t="shared" si="0"/>
        <v>99.4</v>
      </c>
      <c r="S28" s="177">
        <f>ROUND(S27/S26*100,1)</f>
        <v>100.1</v>
      </c>
      <c r="T28" s="177">
        <f t="shared" ref="T28:W28" si="1">ROUND(T27/T26*100,1)</f>
        <v>100.1</v>
      </c>
      <c r="U28" s="177">
        <f>ROUND(U27/U26*100,1)</f>
        <v>96.9</v>
      </c>
      <c r="V28" s="177">
        <f>ROUND(V27/V26*100,1)</f>
        <v>94.4</v>
      </c>
      <c r="W28" s="177">
        <f t="shared" si="1"/>
        <v>98.1</v>
      </c>
      <c r="X28" s="178">
        <f>ROUND(2619/X26*100,1)</f>
        <v>104.6</v>
      </c>
      <c r="Y28" s="177">
        <f>ROUND(Y27/Y26*100,1)</f>
        <v>80.3</v>
      </c>
    </row>
    <row r="29" spans="1:25" ht="18" customHeight="1">
      <c r="A29" s="179" t="s">
        <v>55</v>
      </c>
      <c r="B29" s="96" t="s">
        <v>113</v>
      </c>
      <c r="C29" s="1218">
        <f>ROUND(C27/C15*100,1)</f>
        <v>98.6</v>
      </c>
      <c r="D29" s="1218" t="s">
        <v>113</v>
      </c>
      <c r="E29" s="1219">
        <f>ROUND(86/E15*100,1)</f>
        <v>91.2</v>
      </c>
      <c r="F29" s="1218" t="s">
        <v>113</v>
      </c>
      <c r="G29" s="1218">
        <f>ROUND(G27/G15*100,1)</f>
        <v>56.4</v>
      </c>
      <c r="H29" s="1218">
        <f>ROUND(H27/H15*100,1)</f>
        <v>112.2</v>
      </c>
      <c r="I29" s="1218" t="s">
        <v>113</v>
      </c>
      <c r="J29" s="1218">
        <f t="shared" ref="J29:R29" si="2">ROUND(J27/J15*100,1)</f>
        <v>105.4</v>
      </c>
      <c r="K29" s="1218" t="s">
        <v>1053</v>
      </c>
      <c r="L29" s="1218" t="s">
        <v>1053</v>
      </c>
      <c r="M29" s="1218">
        <f t="shared" si="2"/>
        <v>103.1</v>
      </c>
      <c r="N29" s="1218">
        <f t="shared" si="2"/>
        <v>108.2</v>
      </c>
      <c r="O29" s="1218">
        <f t="shared" si="2"/>
        <v>100.6</v>
      </c>
      <c r="P29" s="1218">
        <f t="shared" si="2"/>
        <v>102.3</v>
      </c>
      <c r="Q29" s="1218">
        <f t="shared" si="2"/>
        <v>101.8</v>
      </c>
      <c r="R29" s="1218">
        <f t="shared" si="2"/>
        <v>103.9</v>
      </c>
      <c r="S29" s="1218">
        <f>ROUND(S27/S15*100,1)</f>
        <v>99.3</v>
      </c>
      <c r="T29" s="1218">
        <f t="shared" ref="T29:W29" si="3">ROUND(T27/T15*100,1)</f>
        <v>99.5</v>
      </c>
      <c r="U29" s="1218">
        <f>ROUND(U27/U15*100,1)</f>
        <v>86.8</v>
      </c>
      <c r="V29" s="1218">
        <f>ROUND(V27/V15*100,1)</f>
        <v>102.9</v>
      </c>
      <c r="W29" s="1218">
        <f t="shared" si="3"/>
        <v>91</v>
      </c>
      <c r="X29" s="1219">
        <f>ROUND(2619/X15*100,1)</f>
        <v>109.6</v>
      </c>
      <c r="Y29" s="1218">
        <f>ROUND(Y27/Y15*100,1)</f>
        <v>80.3</v>
      </c>
    </row>
    <row r="30" spans="1:25" ht="30" customHeight="1">
      <c r="A30" s="180" t="s">
        <v>56</v>
      </c>
      <c r="B30" s="99" t="s">
        <v>95</v>
      </c>
      <c r="C30" s="1405" t="s">
        <v>96</v>
      </c>
      <c r="D30" s="1406"/>
      <c r="E30" s="1406"/>
      <c r="F30" s="1407"/>
      <c r="G30" s="1405" t="s">
        <v>97</v>
      </c>
      <c r="H30" s="1407"/>
      <c r="I30" s="73" t="s">
        <v>61</v>
      </c>
      <c r="J30" s="1182" t="s">
        <v>59</v>
      </c>
      <c r="K30" s="1405" t="s">
        <v>98</v>
      </c>
      <c r="L30" s="1407"/>
      <c r="M30" s="1408" t="s">
        <v>99</v>
      </c>
      <c r="N30" s="1409"/>
      <c r="O30" s="1409"/>
      <c r="P30" s="1410"/>
      <c r="Q30" s="1402" t="s">
        <v>58</v>
      </c>
      <c r="R30" s="1404"/>
      <c r="S30" s="1411" t="s">
        <v>99</v>
      </c>
      <c r="T30" s="1412"/>
      <c r="U30" s="1413"/>
      <c r="V30" s="1402" t="s">
        <v>100</v>
      </c>
      <c r="W30" s="1403"/>
      <c r="X30" s="1404"/>
      <c r="Y30" s="1183" t="s">
        <v>101</v>
      </c>
    </row>
    <row r="31" spans="1:25" ht="15" customHeight="1">
      <c r="A31" s="74"/>
      <c r="B31" s="74" t="s">
        <v>102</v>
      </c>
      <c r="J31" s="40" t="s">
        <v>190</v>
      </c>
      <c r="Q31" s="38" t="s">
        <v>128</v>
      </c>
    </row>
    <row r="32" spans="1:25" ht="15" customHeight="1">
      <c r="A32" s="39"/>
      <c r="B32" s="75" t="s">
        <v>108</v>
      </c>
      <c r="J32" s="38" t="s">
        <v>103</v>
      </c>
      <c r="K32" s="39"/>
      <c r="Q32" s="38" t="s">
        <v>129</v>
      </c>
    </row>
    <row r="33" spans="1:25" ht="15" customHeight="1">
      <c r="A33" s="75"/>
      <c r="B33" s="75" t="s">
        <v>109</v>
      </c>
      <c r="K33" s="98"/>
      <c r="L33" s="98"/>
      <c r="M33" s="98"/>
      <c r="N33" s="98"/>
      <c r="O33" s="98"/>
      <c r="Q33" s="38" t="s">
        <v>130</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06" customWidth="1"/>
    <col min="2" max="5" width="9.90625" style="106" customWidth="1"/>
  </cols>
  <sheetData>
    <row r="1" spans="1:5" ht="16.5">
      <c r="A1" s="1602" t="s">
        <v>349</v>
      </c>
      <c r="B1" s="1603"/>
      <c r="C1" s="1603"/>
      <c r="D1" s="1603"/>
      <c r="E1" s="1603"/>
    </row>
    <row r="2" spans="1:5" ht="14.5" thickBot="1">
      <c r="A2" s="255"/>
      <c r="B2" s="332"/>
      <c r="C2" s="255"/>
      <c r="D2" s="255"/>
      <c r="E2" s="333" t="s">
        <v>350</v>
      </c>
    </row>
    <row r="3" spans="1:5" ht="14.5" thickTop="1">
      <c r="A3" s="1604" t="s">
        <v>351</v>
      </c>
      <c r="B3" s="1607" t="s">
        <v>352</v>
      </c>
      <c r="C3" s="334" t="s">
        <v>353</v>
      </c>
      <c r="D3" s="335"/>
      <c r="E3" s="336"/>
    </row>
    <row r="4" spans="1:5" ht="14">
      <c r="A4" s="1605"/>
      <c r="B4" s="1608"/>
      <c r="C4" s="1264" t="s">
        <v>354</v>
      </c>
      <c r="D4" s="337"/>
      <c r="E4" s="1265" t="s">
        <v>355</v>
      </c>
    </row>
    <row r="5" spans="1:5" ht="28">
      <c r="A5" s="1606"/>
      <c r="B5" s="1609"/>
      <c r="C5" s="338" t="s">
        <v>356</v>
      </c>
      <c r="D5" s="339" t="s">
        <v>357</v>
      </c>
      <c r="E5" s="338" t="s">
        <v>358</v>
      </c>
    </row>
    <row r="6" spans="1:5" ht="14">
      <c r="A6" s="249" t="s">
        <v>189</v>
      </c>
      <c r="B6" s="1257">
        <v>66581</v>
      </c>
      <c r="C6" s="30">
        <v>16234</v>
      </c>
      <c r="D6" s="30">
        <v>664</v>
      </c>
      <c r="E6" s="30">
        <v>1354</v>
      </c>
    </row>
    <row r="7" spans="1:5" ht="14">
      <c r="A7" s="249" t="s">
        <v>359</v>
      </c>
      <c r="B7" s="1257">
        <v>66492</v>
      </c>
      <c r="C7" s="30">
        <v>15302</v>
      </c>
      <c r="D7" s="30">
        <v>738</v>
      </c>
      <c r="E7" s="30">
        <v>1128</v>
      </c>
    </row>
    <row r="8" spans="1:5" ht="14">
      <c r="A8" s="249">
        <v>2</v>
      </c>
      <c r="B8" s="1257">
        <v>73148</v>
      </c>
      <c r="C8" s="30">
        <v>16220</v>
      </c>
      <c r="D8" s="30">
        <v>795</v>
      </c>
      <c r="E8" s="30">
        <v>1228</v>
      </c>
    </row>
    <row r="9" spans="1:5" ht="14">
      <c r="A9" s="249">
        <v>3</v>
      </c>
      <c r="B9" s="1257">
        <v>76191</v>
      </c>
      <c r="C9" s="30">
        <v>17350</v>
      </c>
      <c r="D9" s="30">
        <v>797</v>
      </c>
      <c r="E9" s="30">
        <v>1102</v>
      </c>
    </row>
    <row r="10" spans="1:5" ht="14">
      <c r="A10" s="249">
        <v>4</v>
      </c>
      <c r="B10" s="1257">
        <v>76573</v>
      </c>
      <c r="C10" s="30">
        <v>17432</v>
      </c>
      <c r="D10" s="30">
        <v>873</v>
      </c>
      <c r="E10" s="30">
        <v>948</v>
      </c>
    </row>
    <row r="11" spans="1:5" ht="14">
      <c r="A11" s="340"/>
      <c r="B11" s="1257"/>
      <c r="C11" s="30"/>
      <c r="D11" s="30"/>
      <c r="E11" s="30"/>
    </row>
    <row r="12" spans="1:5" ht="14">
      <c r="A12" s="341" t="s">
        <v>798</v>
      </c>
      <c r="B12" s="1266">
        <v>5833</v>
      </c>
      <c r="C12" s="33">
        <v>1316</v>
      </c>
      <c r="D12" s="342">
        <v>68</v>
      </c>
      <c r="E12" s="342">
        <v>95</v>
      </c>
    </row>
    <row r="13" spans="1:5" ht="14">
      <c r="A13" s="341">
        <v>3</v>
      </c>
      <c r="B13" s="1266">
        <v>6509</v>
      </c>
      <c r="C13" s="33">
        <v>1410</v>
      </c>
      <c r="D13" s="342">
        <v>81</v>
      </c>
      <c r="E13" s="342">
        <v>105</v>
      </c>
    </row>
    <row r="14" spans="1:5" ht="14">
      <c r="A14" s="341">
        <v>4</v>
      </c>
      <c r="B14" s="1266">
        <v>6477</v>
      </c>
      <c r="C14" s="24" t="s">
        <v>360</v>
      </c>
      <c r="D14" s="129" t="s">
        <v>360</v>
      </c>
      <c r="E14" s="129" t="s">
        <v>360</v>
      </c>
    </row>
    <row r="15" spans="1:5" ht="14">
      <c r="A15" s="341">
        <v>5</v>
      </c>
      <c r="B15" s="1266">
        <v>6405</v>
      </c>
      <c r="C15" s="24" t="s">
        <v>361</v>
      </c>
      <c r="D15" s="129" t="s">
        <v>361</v>
      </c>
      <c r="E15" s="129" t="s">
        <v>361</v>
      </c>
    </row>
    <row r="16" spans="1:5" ht="14">
      <c r="A16" s="341">
        <v>6</v>
      </c>
      <c r="B16" s="1266">
        <v>6049</v>
      </c>
      <c r="C16" s="24" t="s">
        <v>361</v>
      </c>
      <c r="D16" s="129" t="s">
        <v>361</v>
      </c>
      <c r="E16" s="129" t="s">
        <v>361</v>
      </c>
    </row>
    <row r="17" spans="1:5" ht="14">
      <c r="A17" s="341">
        <v>7</v>
      </c>
      <c r="B17" s="1266">
        <v>5948</v>
      </c>
      <c r="C17" s="24" t="s">
        <v>361</v>
      </c>
      <c r="D17" s="129" t="s">
        <v>361</v>
      </c>
      <c r="E17" s="129" t="s">
        <v>361</v>
      </c>
    </row>
    <row r="18" spans="1:5" ht="14">
      <c r="A18" s="1267" t="s">
        <v>703</v>
      </c>
      <c r="B18" s="343">
        <v>6407</v>
      </c>
      <c r="C18" s="1268">
        <v>1493</v>
      </c>
      <c r="D18" s="1269">
        <v>75</v>
      </c>
      <c r="E18" s="1270">
        <v>40</v>
      </c>
    </row>
    <row r="19" spans="1:5" ht="16.5">
      <c r="A19" s="344" t="s">
        <v>362</v>
      </c>
      <c r="B19" s="345"/>
      <c r="C19" s="345"/>
      <c r="D19" s="345"/>
      <c r="E19" s="345"/>
    </row>
    <row r="20" spans="1:5" ht="14">
      <c r="A20" s="123" t="s">
        <v>363</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1190" customWidth="1"/>
    <col min="2" max="7" width="11.7265625" style="1190" customWidth="1"/>
  </cols>
  <sheetData>
    <row r="1" spans="1:7" ht="16.5">
      <c r="A1" s="1610" t="s">
        <v>364</v>
      </c>
      <c r="B1" s="1611"/>
      <c r="C1" s="1611"/>
      <c r="D1" s="1611"/>
      <c r="E1" s="1611"/>
      <c r="F1" s="1611"/>
      <c r="G1" s="1612"/>
    </row>
    <row r="2" spans="1:7" ht="14.5" thickBot="1">
      <c r="A2" s="346"/>
      <c r="B2" s="346"/>
      <c r="C2" s="346"/>
      <c r="D2" s="346"/>
      <c r="E2" s="346"/>
      <c r="F2" s="347" t="s">
        <v>365</v>
      </c>
      <c r="G2" s="347" t="s">
        <v>366</v>
      </c>
    </row>
    <row r="3" spans="1:7" ht="13.5" thickTop="1">
      <c r="A3" s="1613" t="s">
        <v>351</v>
      </c>
      <c r="B3" s="348"/>
      <c r="C3" s="1615" t="s">
        <v>367</v>
      </c>
      <c r="D3" s="1616"/>
      <c r="E3" s="1616"/>
      <c r="F3" s="1617"/>
      <c r="G3" s="1618" t="s">
        <v>368</v>
      </c>
    </row>
    <row r="4" spans="1:7" ht="24.75" customHeight="1">
      <c r="A4" s="1614"/>
      <c r="B4" s="1271" t="s">
        <v>369</v>
      </c>
      <c r="C4" s="349" t="s">
        <v>370</v>
      </c>
      <c r="D4" s="349" t="s">
        <v>371</v>
      </c>
      <c r="E4" s="349" t="s">
        <v>372</v>
      </c>
      <c r="F4" s="350" t="s">
        <v>373</v>
      </c>
      <c r="G4" s="1619"/>
    </row>
    <row r="5" spans="1:7" ht="14">
      <c r="A5" s="351" t="s">
        <v>189</v>
      </c>
      <c r="B5" s="1272">
        <v>92377</v>
      </c>
      <c r="C5" s="352">
        <v>1883</v>
      </c>
      <c r="D5" s="353">
        <v>747</v>
      </c>
      <c r="E5" s="353">
        <v>713</v>
      </c>
      <c r="F5" s="354">
        <v>340</v>
      </c>
      <c r="G5" s="354">
        <v>3</v>
      </c>
    </row>
    <row r="6" spans="1:7" ht="14">
      <c r="A6" s="351" t="s">
        <v>53</v>
      </c>
      <c r="B6" s="1272">
        <v>89261</v>
      </c>
      <c r="C6" s="352">
        <v>1933</v>
      </c>
      <c r="D6" s="353">
        <v>676</v>
      </c>
      <c r="E6" s="353">
        <v>596</v>
      </c>
      <c r="F6" s="354">
        <v>320</v>
      </c>
      <c r="G6" s="354">
        <v>6</v>
      </c>
    </row>
    <row r="7" spans="1:7" ht="14">
      <c r="A7" s="351">
        <v>2</v>
      </c>
      <c r="B7" s="1272">
        <v>89850</v>
      </c>
      <c r="C7" s="352">
        <v>1970</v>
      </c>
      <c r="D7" s="353">
        <v>663</v>
      </c>
      <c r="E7" s="353">
        <v>479</v>
      </c>
      <c r="F7" s="354">
        <v>325</v>
      </c>
      <c r="G7" s="354">
        <v>3</v>
      </c>
    </row>
    <row r="8" spans="1:7" ht="14">
      <c r="A8" s="351">
        <v>3</v>
      </c>
      <c r="B8" s="1272">
        <v>91039</v>
      </c>
      <c r="C8" s="352">
        <v>2166</v>
      </c>
      <c r="D8" s="353">
        <v>775</v>
      </c>
      <c r="E8" s="353">
        <v>487</v>
      </c>
      <c r="F8" s="354">
        <v>296</v>
      </c>
      <c r="G8" s="354">
        <v>1</v>
      </c>
    </row>
    <row r="9" spans="1:7" ht="14">
      <c r="A9" s="351">
        <v>4</v>
      </c>
      <c r="B9" s="1272">
        <v>92368</v>
      </c>
      <c r="C9" s="352">
        <v>2085</v>
      </c>
      <c r="D9" s="353">
        <v>837</v>
      </c>
      <c r="E9" s="353">
        <v>462</v>
      </c>
      <c r="F9" s="354">
        <v>310</v>
      </c>
      <c r="G9" s="354">
        <v>3</v>
      </c>
    </row>
    <row r="10" spans="1:7" ht="14">
      <c r="A10" s="351"/>
      <c r="B10" s="1272"/>
      <c r="C10" s="352"/>
      <c r="D10" s="353"/>
      <c r="E10" s="353"/>
      <c r="F10" s="354"/>
      <c r="G10" s="354"/>
    </row>
    <row r="11" spans="1:7" ht="14">
      <c r="A11" s="355" t="s">
        <v>222</v>
      </c>
      <c r="B11" s="1272">
        <v>7958</v>
      </c>
      <c r="C11" s="352">
        <v>182</v>
      </c>
      <c r="D11" s="352">
        <v>60</v>
      </c>
      <c r="E11" s="352">
        <v>32</v>
      </c>
      <c r="F11" s="356">
        <v>22</v>
      </c>
      <c r="G11" s="357" t="s">
        <v>375</v>
      </c>
    </row>
    <row r="12" spans="1:7" ht="14">
      <c r="A12" s="355">
        <v>2</v>
      </c>
      <c r="B12" s="1272">
        <v>7275</v>
      </c>
      <c r="C12" s="352">
        <v>174</v>
      </c>
      <c r="D12" s="352">
        <v>62</v>
      </c>
      <c r="E12" s="352">
        <v>38</v>
      </c>
      <c r="F12" s="356">
        <v>24</v>
      </c>
      <c r="G12" s="357" t="s">
        <v>375</v>
      </c>
    </row>
    <row r="13" spans="1:7" ht="14">
      <c r="A13" s="355">
        <v>3</v>
      </c>
      <c r="B13" s="1272">
        <v>8377</v>
      </c>
      <c r="C13" s="352">
        <v>198</v>
      </c>
      <c r="D13" s="352">
        <v>84</v>
      </c>
      <c r="E13" s="352">
        <v>34</v>
      </c>
      <c r="F13" s="356">
        <v>23</v>
      </c>
      <c r="G13" s="357">
        <v>1</v>
      </c>
    </row>
    <row r="14" spans="1:7" ht="14">
      <c r="A14" s="355">
        <v>4</v>
      </c>
      <c r="B14" s="1272">
        <v>7484</v>
      </c>
      <c r="C14" s="352">
        <v>193</v>
      </c>
      <c r="D14" s="352">
        <v>95</v>
      </c>
      <c r="E14" s="352">
        <v>40</v>
      </c>
      <c r="F14" s="356">
        <v>22</v>
      </c>
      <c r="G14" s="357" t="s">
        <v>375</v>
      </c>
    </row>
    <row r="15" spans="1:7" ht="14">
      <c r="A15" s="355">
        <v>5</v>
      </c>
      <c r="B15" s="1272">
        <v>7626</v>
      </c>
      <c r="C15" s="352">
        <v>176</v>
      </c>
      <c r="D15" s="352">
        <v>81</v>
      </c>
      <c r="E15" s="352">
        <v>46</v>
      </c>
      <c r="F15" s="356">
        <v>22</v>
      </c>
      <c r="G15" s="357" t="s">
        <v>375</v>
      </c>
    </row>
    <row r="16" spans="1:7" ht="14">
      <c r="A16" s="355">
        <v>6</v>
      </c>
      <c r="B16" s="1272">
        <v>7506</v>
      </c>
      <c r="C16" s="352">
        <v>232</v>
      </c>
      <c r="D16" s="352">
        <v>74</v>
      </c>
      <c r="E16" s="352">
        <v>41</v>
      </c>
      <c r="F16" s="356">
        <v>33</v>
      </c>
      <c r="G16" s="357">
        <v>1</v>
      </c>
    </row>
    <row r="17" spans="1:7" ht="14">
      <c r="A17" s="355">
        <v>7</v>
      </c>
      <c r="B17" s="1272">
        <v>7385</v>
      </c>
      <c r="C17" s="352">
        <v>244</v>
      </c>
      <c r="D17" s="352">
        <v>94</v>
      </c>
      <c r="E17" s="352">
        <v>55</v>
      </c>
      <c r="F17" s="356">
        <v>22</v>
      </c>
      <c r="G17" s="357">
        <v>1</v>
      </c>
    </row>
    <row r="18" spans="1:7" ht="14">
      <c r="A18" s="358" t="s">
        <v>703</v>
      </c>
      <c r="B18" s="359">
        <v>7522</v>
      </c>
      <c r="C18" s="360">
        <v>216</v>
      </c>
      <c r="D18" s="360">
        <v>64</v>
      </c>
      <c r="E18" s="360">
        <v>40</v>
      </c>
      <c r="F18" s="361">
        <v>22</v>
      </c>
      <c r="G18" s="362" t="s">
        <v>375</v>
      </c>
    </row>
    <row r="19" spans="1:7" ht="14">
      <c r="A19" s="363" t="s">
        <v>376</v>
      </c>
      <c r="B19" s="364"/>
      <c r="C19" s="364"/>
      <c r="D19" s="352"/>
      <c r="E19" s="364"/>
      <c r="F19" s="364"/>
      <c r="G19" s="365"/>
    </row>
    <row r="20" spans="1:7">
      <c r="A20" s="363" t="s">
        <v>377</v>
      </c>
      <c r="B20" s="364"/>
      <c r="C20" s="364"/>
      <c r="D20" s="364"/>
      <c r="E20" s="364"/>
      <c r="F20" s="364"/>
      <c r="G20" s="366"/>
    </row>
    <row r="21" spans="1:7">
      <c r="A21" s="367" t="s">
        <v>378</v>
      </c>
      <c r="B21" s="368"/>
      <c r="C21" s="368"/>
      <c r="D21" s="368"/>
      <c r="E21" s="368"/>
      <c r="F21" s="368"/>
      <c r="G21" s="366"/>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402" customWidth="1"/>
    <col min="2" max="16" width="11.36328125" style="403" customWidth="1"/>
    <col min="17" max="16384" width="9" style="370"/>
  </cols>
  <sheetData>
    <row r="1" spans="1:16" ht="19.5" customHeight="1">
      <c r="A1" s="1651" t="s">
        <v>379</v>
      </c>
      <c r="B1" s="1652"/>
      <c r="C1" s="1652"/>
      <c r="D1" s="1652"/>
      <c r="E1" s="1652"/>
      <c r="F1" s="1652"/>
      <c r="G1" s="1652"/>
      <c r="H1" s="1652"/>
      <c r="I1" s="1652"/>
      <c r="J1" s="1652"/>
      <c r="K1" s="1652"/>
      <c r="L1" s="1652"/>
      <c r="M1" s="1652"/>
      <c r="N1" s="1652"/>
      <c r="O1" s="1652"/>
      <c r="P1" s="369"/>
    </row>
    <row r="2" spans="1:16" ht="15.75" customHeight="1" thickBot="1">
      <c r="A2" s="371"/>
      <c r="B2" s="372"/>
      <c r="C2" s="372"/>
      <c r="D2" s="372"/>
      <c r="E2" s="372"/>
      <c r="F2" s="372"/>
      <c r="G2" s="372"/>
      <c r="H2" s="372"/>
      <c r="I2" s="372"/>
      <c r="J2" s="372"/>
      <c r="K2" s="372"/>
      <c r="L2" s="372"/>
      <c r="M2" s="372"/>
      <c r="N2" s="372"/>
      <c r="O2" s="372"/>
      <c r="P2" s="373" t="s">
        <v>380</v>
      </c>
    </row>
    <row r="3" spans="1:16" ht="15.75" customHeight="1" thickTop="1">
      <c r="A3" s="1653" t="s">
        <v>381</v>
      </c>
      <c r="B3" s="1657" t="s">
        <v>382</v>
      </c>
      <c r="C3" s="1660" t="s">
        <v>383</v>
      </c>
      <c r="D3" s="1661"/>
      <c r="E3" s="1661"/>
      <c r="F3" s="1661"/>
      <c r="G3" s="1661"/>
      <c r="H3" s="1661"/>
      <c r="I3" s="1661"/>
      <c r="J3" s="1661"/>
      <c r="K3" s="1661"/>
      <c r="L3" s="1661"/>
      <c r="M3" s="1661"/>
      <c r="N3" s="1661"/>
      <c r="O3" s="1661"/>
      <c r="P3" s="1661"/>
    </row>
    <row r="4" spans="1:16" ht="6.75" customHeight="1">
      <c r="A4" s="1654"/>
      <c r="B4" s="1658"/>
      <c r="C4" s="1662" t="s">
        <v>384</v>
      </c>
      <c r="D4" s="374"/>
      <c r="E4" s="374"/>
      <c r="F4" s="374"/>
      <c r="G4" s="374"/>
      <c r="H4" s="374"/>
      <c r="I4" s="374"/>
      <c r="J4" s="374"/>
      <c r="K4" s="374"/>
      <c r="L4" s="374"/>
      <c r="M4" s="374"/>
      <c r="N4" s="374"/>
      <c r="O4" s="374"/>
      <c r="P4" s="375"/>
    </row>
    <row r="5" spans="1:16" ht="15.75" customHeight="1">
      <c r="A5" s="1655"/>
      <c r="B5" s="1658"/>
      <c r="C5" s="1663"/>
      <c r="D5" s="1620" t="s">
        <v>385</v>
      </c>
      <c r="E5" s="1620" t="s">
        <v>386</v>
      </c>
      <c r="F5" s="1620" t="s">
        <v>387</v>
      </c>
      <c r="G5" s="1647" t="s">
        <v>388</v>
      </c>
      <c r="H5" s="1647" t="s">
        <v>389</v>
      </c>
      <c r="I5" s="1647" t="s">
        <v>390</v>
      </c>
      <c r="J5" s="1620" t="s">
        <v>391</v>
      </c>
      <c r="K5" s="1620" t="s">
        <v>392</v>
      </c>
      <c r="L5" s="1620" t="s">
        <v>393</v>
      </c>
      <c r="M5" s="1620" t="s">
        <v>394</v>
      </c>
      <c r="N5" s="1620" t="s">
        <v>395</v>
      </c>
      <c r="O5" s="1620" t="s">
        <v>396</v>
      </c>
      <c r="P5" s="1620" t="s">
        <v>397</v>
      </c>
    </row>
    <row r="6" spans="1:16" ht="21" customHeight="1">
      <c r="A6" s="1655"/>
      <c r="B6" s="1658"/>
      <c r="C6" s="1663"/>
      <c r="D6" s="1650"/>
      <c r="E6" s="1650"/>
      <c r="F6" s="1650"/>
      <c r="G6" s="1648"/>
      <c r="H6" s="1648"/>
      <c r="I6" s="1648"/>
      <c r="J6" s="1627"/>
      <c r="K6" s="1627"/>
      <c r="L6" s="1627"/>
      <c r="M6" s="1627"/>
      <c r="N6" s="1650"/>
      <c r="O6" s="1627"/>
      <c r="P6" s="1627"/>
    </row>
    <row r="7" spans="1:16" ht="17.25" customHeight="1">
      <c r="A7" s="1656"/>
      <c r="B7" s="1659"/>
      <c r="C7" s="1664"/>
      <c r="D7" s="1585"/>
      <c r="E7" s="1585"/>
      <c r="F7" s="1585"/>
      <c r="G7" s="1649"/>
      <c r="H7" s="1649"/>
      <c r="I7" s="1649"/>
      <c r="J7" s="1628"/>
      <c r="K7" s="1628"/>
      <c r="L7" s="1628"/>
      <c r="M7" s="1628"/>
      <c r="N7" s="1585"/>
      <c r="O7" s="1628"/>
      <c r="P7" s="1628"/>
    </row>
    <row r="8" spans="1:16" ht="10.5" customHeight="1">
      <c r="A8" s="376"/>
      <c r="B8" s="377"/>
      <c r="C8" s="377"/>
      <c r="D8" s="377"/>
      <c r="E8" s="377"/>
      <c r="F8" s="377"/>
      <c r="G8" s="377"/>
      <c r="H8" s="377"/>
      <c r="I8" s="377"/>
      <c r="J8" s="377"/>
      <c r="K8" s="377"/>
      <c r="L8" s="377"/>
      <c r="M8" s="377"/>
      <c r="N8" s="377"/>
      <c r="O8" s="377"/>
      <c r="P8" s="377"/>
    </row>
    <row r="9" spans="1:16" ht="14">
      <c r="A9" s="378" t="s">
        <v>398</v>
      </c>
      <c r="B9" s="1273">
        <v>10000</v>
      </c>
      <c r="C9" s="1273">
        <v>9980.2000000000007</v>
      </c>
      <c r="D9" s="1273">
        <v>1719</v>
      </c>
      <c r="E9" s="1273">
        <v>219.9</v>
      </c>
      <c r="F9" s="1273">
        <v>1732.9</v>
      </c>
      <c r="G9" s="1273">
        <v>319.39999999999998</v>
      </c>
      <c r="H9" s="1273">
        <v>2003.3</v>
      </c>
      <c r="I9" s="1273">
        <v>504.3</v>
      </c>
      <c r="J9" s="1273">
        <v>412.1</v>
      </c>
      <c r="K9" s="1273">
        <v>260.89999999999998</v>
      </c>
      <c r="L9" s="1273">
        <v>310.89999999999998</v>
      </c>
      <c r="M9" s="1273">
        <v>186.9</v>
      </c>
      <c r="N9" s="1273">
        <v>348.2</v>
      </c>
      <c r="O9" s="1273">
        <v>348.7</v>
      </c>
      <c r="P9" s="1273">
        <v>206.6</v>
      </c>
    </row>
    <row r="10" spans="1:16" ht="15.75" customHeight="1">
      <c r="A10" s="379" t="s">
        <v>399</v>
      </c>
      <c r="B10" s="380"/>
      <c r="C10" s="381"/>
      <c r="D10" s="381"/>
      <c r="E10" s="381"/>
      <c r="F10" s="381"/>
      <c r="G10" s="380"/>
      <c r="H10" s="380"/>
      <c r="I10" s="380"/>
      <c r="J10" s="380"/>
      <c r="K10" s="380"/>
      <c r="L10" s="380"/>
      <c r="M10" s="380"/>
      <c r="N10" s="380"/>
      <c r="O10" s="380"/>
      <c r="P10" s="380"/>
    </row>
    <row r="11" spans="1:16" ht="15.75" customHeight="1">
      <c r="A11" s="757" t="s">
        <v>189</v>
      </c>
      <c r="B11" s="383">
        <v>111.6</v>
      </c>
      <c r="C11" s="384">
        <v>111.6</v>
      </c>
      <c r="D11" s="384">
        <v>106</v>
      </c>
      <c r="E11" s="384">
        <v>120</v>
      </c>
      <c r="F11" s="384">
        <v>113.4</v>
      </c>
      <c r="G11" s="384">
        <v>144.80000000000001</v>
      </c>
      <c r="H11" s="384">
        <v>128.5</v>
      </c>
      <c r="I11" s="384">
        <v>116.1</v>
      </c>
      <c r="J11" s="384">
        <v>80.3</v>
      </c>
      <c r="K11" s="384">
        <v>108</v>
      </c>
      <c r="L11" s="384">
        <v>106.5</v>
      </c>
      <c r="M11" s="384">
        <v>96.9</v>
      </c>
      <c r="N11" s="384">
        <v>100.5</v>
      </c>
      <c r="O11" s="384">
        <v>120.6</v>
      </c>
      <c r="P11" s="384">
        <v>110.5</v>
      </c>
    </row>
    <row r="12" spans="1:16" ht="15.75" customHeight="1">
      <c r="A12" s="757" t="s">
        <v>53</v>
      </c>
      <c r="B12" s="383">
        <v>103.6</v>
      </c>
      <c r="C12" s="384">
        <v>103.6</v>
      </c>
      <c r="D12" s="384">
        <v>89.8</v>
      </c>
      <c r="E12" s="384">
        <v>121.5</v>
      </c>
      <c r="F12" s="384">
        <v>108.7</v>
      </c>
      <c r="G12" s="384">
        <v>165.2</v>
      </c>
      <c r="H12" s="384">
        <v>103.5</v>
      </c>
      <c r="I12" s="384">
        <v>104.3</v>
      </c>
      <c r="J12" s="384">
        <v>91.3</v>
      </c>
      <c r="K12" s="384">
        <v>141.6</v>
      </c>
      <c r="L12" s="384">
        <v>103.4</v>
      </c>
      <c r="M12" s="384">
        <v>92.4</v>
      </c>
      <c r="N12" s="384">
        <v>100.3</v>
      </c>
      <c r="O12" s="384">
        <v>120</v>
      </c>
      <c r="P12" s="384">
        <v>94.2</v>
      </c>
    </row>
    <row r="13" spans="1:16" ht="15.75" customHeight="1">
      <c r="A13" s="757">
        <v>2</v>
      </c>
      <c r="B13" s="383">
        <v>91.6</v>
      </c>
      <c r="C13" s="384">
        <v>91.6</v>
      </c>
      <c r="D13" s="384">
        <v>70.2</v>
      </c>
      <c r="E13" s="384">
        <v>102.9</v>
      </c>
      <c r="F13" s="384">
        <v>84.3</v>
      </c>
      <c r="G13" s="384">
        <v>137.80000000000001</v>
      </c>
      <c r="H13" s="384">
        <v>107.1</v>
      </c>
      <c r="I13" s="384">
        <v>88.4</v>
      </c>
      <c r="J13" s="384">
        <v>85.2</v>
      </c>
      <c r="K13" s="384">
        <v>133.69999999999999</v>
      </c>
      <c r="L13" s="384">
        <v>97.9</v>
      </c>
      <c r="M13" s="384">
        <v>86</v>
      </c>
      <c r="N13" s="384">
        <v>92</v>
      </c>
      <c r="O13" s="384">
        <v>112.8</v>
      </c>
      <c r="P13" s="384">
        <v>74.2</v>
      </c>
    </row>
    <row r="14" spans="1:16" ht="15.75" customHeight="1">
      <c r="A14" s="757">
        <v>3</v>
      </c>
      <c r="B14" s="383">
        <v>100.1</v>
      </c>
      <c r="C14" s="384">
        <v>100.1</v>
      </c>
      <c r="D14" s="384">
        <v>90.8</v>
      </c>
      <c r="E14" s="384">
        <v>106.3</v>
      </c>
      <c r="F14" s="384">
        <v>96.5</v>
      </c>
      <c r="G14" s="384">
        <v>132.80000000000001</v>
      </c>
      <c r="H14" s="384">
        <v>114.5</v>
      </c>
      <c r="I14" s="384">
        <v>99.2</v>
      </c>
      <c r="J14" s="384">
        <v>72.900000000000006</v>
      </c>
      <c r="K14" s="384">
        <v>160.6</v>
      </c>
      <c r="L14" s="384">
        <v>105</v>
      </c>
      <c r="M14" s="384">
        <v>87.8</v>
      </c>
      <c r="N14" s="384">
        <v>94.1</v>
      </c>
      <c r="O14" s="384">
        <v>120.8</v>
      </c>
      <c r="P14" s="384">
        <v>86.7</v>
      </c>
    </row>
    <row r="15" spans="1:16" ht="15.75" customHeight="1">
      <c r="A15" s="757">
        <v>4</v>
      </c>
      <c r="B15" s="383">
        <v>91.9</v>
      </c>
      <c r="C15" s="384">
        <v>91.9</v>
      </c>
      <c r="D15" s="384">
        <v>86.8</v>
      </c>
      <c r="E15" s="384">
        <v>109.2</v>
      </c>
      <c r="F15" s="384">
        <v>93.3</v>
      </c>
      <c r="G15" s="384">
        <v>146.19999999999999</v>
      </c>
      <c r="H15" s="384">
        <v>81.8</v>
      </c>
      <c r="I15" s="384">
        <v>90.9</v>
      </c>
      <c r="J15" s="384">
        <v>68.099999999999994</v>
      </c>
      <c r="K15" s="384">
        <v>179.7</v>
      </c>
      <c r="L15" s="384">
        <v>99.1</v>
      </c>
      <c r="M15" s="384">
        <v>85.5</v>
      </c>
      <c r="N15" s="384">
        <v>93.3</v>
      </c>
      <c r="O15" s="384">
        <v>120</v>
      </c>
      <c r="P15" s="384">
        <v>78.2</v>
      </c>
    </row>
    <row r="16" spans="1:16" ht="14">
      <c r="A16" s="757"/>
      <c r="B16" s="385"/>
      <c r="C16" s="386"/>
      <c r="D16" s="386"/>
      <c r="E16" s="386"/>
      <c r="F16" s="386"/>
      <c r="G16" s="386"/>
      <c r="H16" s="386"/>
      <c r="I16" s="386"/>
      <c r="J16" s="386"/>
      <c r="K16" s="386"/>
      <c r="L16" s="386"/>
      <c r="M16" s="386"/>
      <c r="N16" s="386"/>
      <c r="O16" s="386"/>
      <c r="P16" s="386"/>
    </row>
    <row r="17" spans="1:16" ht="15.75" customHeight="1">
      <c r="A17" s="1274" t="s">
        <v>400</v>
      </c>
      <c r="B17" s="385"/>
      <c r="C17" s="386"/>
      <c r="D17" s="386"/>
      <c r="E17" s="386"/>
      <c r="F17" s="386"/>
      <c r="G17" s="386"/>
      <c r="H17" s="386"/>
      <c r="I17" s="386"/>
      <c r="J17" s="386"/>
      <c r="K17" s="386"/>
      <c r="L17" s="386"/>
      <c r="M17" s="386"/>
      <c r="N17" s="386"/>
      <c r="O17" s="386"/>
      <c r="P17" s="386"/>
    </row>
    <row r="18" spans="1:16" ht="15.75" customHeight="1">
      <c r="A18" s="391" t="s">
        <v>308</v>
      </c>
      <c r="B18" s="389">
        <v>93.8</v>
      </c>
      <c r="C18" s="389">
        <v>93.8</v>
      </c>
      <c r="D18" s="389">
        <v>89.5</v>
      </c>
      <c r="E18" s="389">
        <v>115.5</v>
      </c>
      <c r="F18" s="389">
        <v>97.2</v>
      </c>
      <c r="G18" s="389">
        <v>150.69999999999999</v>
      </c>
      <c r="H18" s="389">
        <v>79.900000000000006</v>
      </c>
      <c r="I18" s="389">
        <v>98.6</v>
      </c>
      <c r="J18" s="389">
        <v>66.2</v>
      </c>
      <c r="K18" s="389">
        <v>195.4</v>
      </c>
      <c r="L18" s="389">
        <v>108.2</v>
      </c>
      <c r="M18" s="389">
        <v>75.099999999999994</v>
      </c>
      <c r="N18" s="389">
        <v>98</v>
      </c>
      <c r="O18" s="389">
        <v>120.8</v>
      </c>
      <c r="P18" s="389">
        <v>76</v>
      </c>
    </row>
    <row r="19" spans="1:16" ht="15.75" customHeight="1">
      <c r="A19" s="391">
        <v>8</v>
      </c>
      <c r="B19" s="389">
        <v>92.9</v>
      </c>
      <c r="C19" s="389">
        <v>92.9</v>
      </c>
      <c r="D19" s="389">
        <v>92.1</v>
      </c>
      <c r="E19" s="389">
        <v>114.9</v>
      </c>
      <c r="F19" s="389">
        <v>95.3</v>
      </c>
      <c r="G19" s="389">
        <v>170.1</v>
      </c>
      <c r="H19" s="389">
        <v>76.400000000000006</v>
      </c>
      <c r="I19" s="389">
        <v>96.5</v>
      </c>
      <c r="J19" s="389">
        <v>67.400000000000006</v>
      </c>
      <c r="K19" s="389">
        <v>176</v>
      </c>
      <c r="L19" s="389">
        <v>107.7</v>
      </c>
      <c r="M19" s="389">
        <v>87.2</v>
      </c>
      <c r="N19" s="389">
        <v>95.9</v>
      </c>
      <c r="O19" s="389">
        <v>120.5</v>
      </c>
      <c r="P19" s="389">
        <v>84.7</v>
      </c>
    </row>
    <row r="20" spans="1:16" ht="15.75" customHeight="1">
      <c r="A20" s="391">
        <v>9</v>
      </c>
      <c r="B20" s="389">
        <v>91.9</v>
      </c>
      <c r="C20" s="389">
        <v>91.9</v>
      </c>
      <c r="D20" s="389">
        <v>90.3</v>
      </c>
      <c r="E20" s="389">
        <v>100.7</v>
      </c>
      <c r="F20" s="389">
        <v>98.4</v>
      </c>
      <c r="G20" s="389">
        <v>161.1</v>
      </c>
      <c r="H20" s="389">
        <v>76</v>
      </c>
      <c r="I20" s="389">
        <v>90.8</v>
      </c>
      <c r="J20" s="389">
        <v>69.900000000000006</v>
      </c>
      <c r="K20" s="389">
        <v>173.9</v>
      </c>
      <c r="L20" s="389">
        <v>91.1</v>
      </c>
      <c r="M20" s="389">
        <v>85.8</v>
      </c>
      <c r="N20" s="389">
        <v>95</v>
      </c>
      <c r="O20" s="389">
        <v>120.3</v>
      </c>
      <c r="P20" s="389">
        <v>74.7</v>
      </c>
    </row>
    <row r="21" spans="1:16" ht="15.75" customHeight="1">
      <c r="A21" s="390">
        <v>10</v>
      </c>
      <c r="B21" s="389">
        <v>91.6</v>
      </c>
      <c r="C21" s="389">
        <v>91.5</v>
      </c>
      <c r="D21" s="389">
        <v>90.2</v>
      </c>
      <c r="E21" s="389">
        <v>107</v>
      </c>
      <c r="F21" s="389">
        <v>95.5</v>
      </c>
      <c r="G21" s="389">
        <v>159.69999999999999</v>
      </c>
      <c r="H21" s="389">
        <v>76</v>
      </c>
      <c r="I21" s="389">
        <v>98.7</v>
      </c>
      <c r="J21" s="389">
        <v>65</v>
      </c>
      <c r="K21" s="389">
        <v>182.9</v>
      </c>
      <c r="L21" s="389">
        <v>96</v>
      </c>
      <c r="M21" s="389">
        <v>84</v>
      </c>
      <c r="N21" s="389">
        <v>90.9</v>
      </c>
      <c r="O21" s="389">
        <v>121.9</v>
      </c>
      <c r="P21" s="389">
        <v>73.7</v>
      </c>
    </row>
    <row r="22" spans="1:16" ht="15.75" customHeight="1">
      <c r="A22" s="390">
        <v>11</v>
      </c>
      <c r="B22" s="389">
        <v>90.2</v>
      </c>
      <c r="C22" s="389">
        <v>90.2</v>
      </c>
      <c r="D22" s="389">
        <v>83.2</v>
      </c>
      <c r="E22" s="389">
        <v>114.7</v>
      </c>
      <c r="F22" s="389">
        <v>93.9</v>
      </c>
      <c r="G22" s="389">
        <v>148</v>
      </c>
      <c r="H22" s="389">
        <v>73.2</v>
      </c>
      <c r="I22" s="389">
        <v>87.8</v>
      </c>
      <c r="J22" s="389">
        <v>63.9</v>
      </c>
      <c r="K22" s="389">
        <v>202.1</v>
      </c>
      <c r="L22" s="389">
        <v>102</v>
      </c>
      <c r="M22" s="389">
        <v>85.5</v>
      </c>
      <c r="N22" s="389">
        <v>93.3</v>
      </c>
      <c r="O22" s="389">
        <v>117.5</v>
      </c>
      <c r="P22" s="389">
        <v>79.7</v>
      </c>
    </row>
    <row r="23" spans="1:16" ht="15.75" customHeight="1">
      <c r="A23" s="390">
        <v>12</v>
      </c>
      <c r="B23" s="389">
        <v>87.8</v>
      </c>
      <c r="C23" s="389">
        <v>87.8</v>
      </c>
      <c r="D23" s="389">
        <v>82.7</v>
      </c>
      <c r="E23" s="389">
        <v>108</v>
      </c>
      <c r="F23" s="389">
        <v>92</v>
      </c>
      <c r="G23" s="389">
        <v>120.4</v>
      </c>
      <c r="H23" s="389">
        <v>74.2</v>
      </c>
      <c r="I23" s="389">
        <v>87.8</v>
      </c>
      <c r="J23" s="389">
        <v>60.9</v>
      </c>
      <c r="K23" s="389">
        <v>214.7</v>
      </c>
      <c r="L23" s="389">
        <v>93.2</v>
      </c>
      <c r="M23" s="389">
        <v>85.8</v>
      </c>
      <c r="N23" s="389">
        <v>95.7</v>
      </c>
      <c r="O23" s="389">
        <v>118.5</v>
      </c>
      <c r="P23" s="389">
        <v>73.5</v>
      </c>
    </row>
    <row r="24" spans="1:16" ht="15.75" customHeight="1">
      <c r="A24" s="390" t="s">
        <v>222</v>
      </c>
      <c r="B24" s="389">
        <v>80.900000000000006</v>
      </c>
      <c r="C24" s="389">
        <v>81</v>
      </c>
      <c r="D24" s="389">
        <v>74.3</v>
      </c>
      <c r="E24" s="389">
        <v>100.7</v>
      </c>
      <c r="F24" s="389">
        <v>79.3</v>
      </c>
      <c r="G24" s="389">
        <v>111.6</v>
      </c>
      <c r="H24" s="389">
        <v>65.099999999999994</v>
      </c>
      <c r="I24" s="389">
        <v>81.599999999999994</v>
      </c>
      <c r="J24" s="389">
        <v>56.5</v>
      </c>
      <c r="K24" s="389">
        <v>190.2</v>
      </c>
      <c r="L24" s="389">
        <v>85.2</v>
      </c>
      <c r="M24" s="389">
        <v>83.7</v>
      </c>
      <c r="N24" s="389">
        <v>87.1</v>
      </c>
      <c r="O24" s="389">
        <v>121.5</v>
      </c>
      <c r="P24" s="389">
        <v>70</v>
      </c>
    </row>
    <row r="25" spans="1:16" ht="15.75" customHeight="1">
      <c r="A25" s="391">
        <v>2</v>
      </c>
      <c r="B25" s="389">
        <v>85.6</v>
      </c>
      <c r="C25" s="389">
        <v>85.6</v>
      </c>
      <c r="D25" s="389">
        <v>78</v>
      </c>
      <c r="E25" s="389">
        <v>104.5</v>
      </c>
      <c r="F25" s="389">
        <v>90.2</v>
      </c>
      <c r="G25" s="389">
        <v>108.1</v>
      </c>
      <c r="H25" s="389">
        <v>60.9</v>
      </c>
      <c r="I25" s="389">
        <v>89.5</v>
      </c>
      <c r="J25" s="389">
        <v>57.4</v>
      </c>
      <c r="K25" s="389">
        <v>265.7</v>
      </c>
      <c r="L25" s="389">
        <v>93.6</v>
      </c>
      <c r="M25" s="389">
        <v>77.5</v>
      </c>
      <c r="N25" s="389">
        <v>96</v>
      </c>
      <c r="O25" s="389">
        <v>122</v>
      </c>
      <c r="P25" s="389">
        <v>71.5</v>
      </c>
    </row>
    <row r="26" spans="1:16" ht="15.75" customHeight="1">
      <c r="A26" s="392">
        <v>3</v>
      </c>
      <c r="B26" s="389">
        <v>83.3</v>
      </c>
      <c r="C26" s="389">
        <v>83.3</v>
      </c>
      <c r="D26" s="389">
        <v>72.400000000000006</v>
      </c>
      <c r="E26" s="389">
        <v>104.8</v>
      </c>
      <c r="F26" s="389">
        <v>89</v>
      </c>
      <c r="G26" s="389">
        <v>95.7</v>
      </c>
      <c r="H26" s="389">
        <v>62</v>
      </c>
      <c r="I26" s="389">
        <v>98.5</v>
      </c>
      <c r="J26" s="389">
        <v>64.900000000000006</v>
      </c>
      <c r="K26" s="389">
        <v>179.3</v>
      </c>
      <c r="L26" s="389">
        <v>97.4</v>
      </c>
      <c r="M26" s="389">
        <v>83.2</v>
      </c>
      <c r="N26" s="389">
        <v>99.5</v>
      </c>
      <c r="O26" s="389">
        <v>120.5</v>
      </c>
      <c r="P26" s="389">
        <v>69.3</v>
      </c>
    </row>
    <row r="27" spans="1:16" ht="15.75" customHeight="1">
      <c r="A27" s="392">
        <v>4</v>
      </c>
      <c r="B27" s="389">
        <v>85.6</v>
      </c>
      <c r="C27" s="389">
        <v>85.6</v>
      </c>
      <c r="D27" s="389">
        <v>76.099999999999994</v>
      </c>
      <c r="E27" s="389">
        <v>104.4</v>
      </c>
      <c r="F27" s="389">
        <v>87.8</v>
      </c>
      <c r="G27" s="389">
        <v>133.1</v>
      </c>
      <c r="H27" s="389">
        <v>71.599999999999994</v>
      </c>
      <c r="I27" s="389">
        <v>106.9</v>
      </c>
      <c r="J27" s="389">
        <v>52.6</v>
      </c>
      <c r="K27" s="389">
        <v>182.3</v>
      </c>
      <c r="L27" s="389">
        <v>91.4</v>
      </c>
      <c r="M27" s="389">
        <v>79.400000000000006</v>
      </c>
      <c r="N27" s="389">
        <v>95.6</v>
      </c>
      <c r="O27" s="389">
        <v>116.8</v>
      </c>
      <c r="P27" s="389">
        <v>70.900000000000006</v>
      </c>
    </row>
    <row r="28" spans="1:16" ht="15.75" customHeight="1">
      <c r="A28" s="392">
        <v>5</v>
      </c>
      <c r="B28" s="389">
        <v>81.900000000000006</v>
      </c>
      <c r="C28" s="389">
        <v>81.900000000000006</v>
      </c>
      <c r="D28" s="389">
        <v>74.5</v>
      </c>
      <c r="E28" s="389">
        <v>92.4</v>
      </c>
      <c r="F28" s="389">
        <v>86</v>
      </c>
      <c r="G28" s="389">
        <v>108.8</v>
      </c>
      <c r="H28" s="389">
        <v>62.7</v>
      </c>
      <c r="I28" s="389">
        <v>102.3</v>
      </c>
      <c r="J28" s="389">
        <v>63.7</v>
      </c>
      <c r="K28" s="389">
        <v>177.5</v>
      </c>
      <c r="L28" s="389">
        <v>97.9</v>
      </c>
      <c r="M28" s="389">
        <v>72.8</v>
      </c>
      <c r="N28" s="389">
        <v>88.3</v>
      </c>
      <c r="O28" s="389">
        <v>125.3</v>
      </c>
      <c r="P28" s="389">
        <v>74.099999999999994</v>
      </c>
    </row>
    <row r="29" spans="1:16" ht="15.75" customHeight="1">
      <c r="A29" s="393" t="s">
        <v>1065</v>
      </c>
      <c r="B29" s="389">
        <v>88.3</v>
      </c>
      <c r="C29" s="389">
        <v>88.3</v>
      </c>
      <c r="D29" s="389">
        <v>75.099999999999994</v>
      </c>
      <c r="E29" s="389">
        <v>95.7</v>
      </c>
      <c r="F29" s="389">
        <v>89.1</v>
      </c>
      <c r="G29" s="389">
        <v>110.3</v>
      </c>
      <c r="H29" s="389">
        <v>71</v>
      </c>
      <c r="I29" s="389">
        <v>97.5</v>
      </c>
      <c r="J29" s="389">
        <v>56.5</v>
      </c>
      <c r="K29" s="389">
        <v>310.89999999999998</v>
      </c>
      <c r="L29" s="389">
        <v>90.2</v>
      </c>
      <c r="M29" s="389">
        <v>93</v>
      </c>
      <c r="N29" s="389">
        <v>91.3</v>
      </c>
      <c r="O29" s="389">
        <v>116.6</v>
      </c>
      <c r="P29" s="389">
        <v>79.900000000000006</v>
      </c>
    </row>
    <row r="30" spans="1:16" ht="15.75" customHeight="1">
      <c r="A30" s="394" t="s">
        <v>1066</v>
      </c>
      <c r="B30" s="389">
        <v>85.5</v>
      </c>
      <c r="C30" s="389">
        <v>85.5</v>
      </c>
      <c r="D30" s="389">
        <v>72.5</v>
      </c>
      <c r="E30" s="389">
        <v>106.7</v>
      </c>
      <c r="F30" s="389">
        <v>95.6</v>
      </c>
      <c r="G30" s="389">
        <v>120.5</v>
      </c>
      <c r="H30" s="389">
        <v>70.8</v>
      </c>
      <c r="I30" s="389">
        <v>94.3</v>
      </c>
      <c r="J30" s="389">
        <v>64.8</v>
      </c>
      <c r="K30" s="389">
        <v>174.1</v>
      </c>
      <c r="L30" s="389">
        <v>86</v>
      </c>
      <c r="M30" s="389">
        <v>76.599999999999994</v>
      </c>
      <c r="N30" s="389">
        <v>93.7</v>
      </c>
      <c r="O30" s="389">
        <v>123.5</v>
      </c>
      <c r="P30" s="389">
        <v>80.099999999999994</v>
      </c>
    </row>
    <row r="31" spans="1:16" ht="17" thickBot="1">
      <c r="A31" s="1275"/>
      <c r="B31" s="1275"/>
      <c r="C31" s="1275"/>
      <c r="D31" s="1275"/>
      <c r="E31" s="1275"/>
      <c r="F31" s="1275"/>
      <c r="G31" s="1275"/>
      <c r="H31" s="1275"/>
      <c r="I31" s="1275"/>
      <c r="J31" s="1275"/>
      <c r="K31" s="1275"/>
      <c r="L31" s="1275"/>
      <c r="M31" s="1275"/>
      <c r="N31" s="1275"/>
      <c r="O31" s="1276"/>
      <c r="P31" s="1276"/>
    </row>
    <row r="32" spans="1:16" ht="15.75" customHeight="1" thickTop="1">
      <c r="A32" s="1629" t="s">
        <v>381</v>
      </c>
      <c r="B32" s="1632" t="s">
        <v>401</v>
      </c>
      <c r="C32" s="1633"/>
      <c r="D32" s="1633"/>
      <c r="E32" s="1633"/>
      <c r="F32" s="1633"/>
      <c r="G32" s="1633"/>
      <c r="H32" s="1634"/>
      <c r="I32" s="1635" t="s">
        <v>402</v>
      </c>
      <c r="J32" s="1636"/>
      <c r="K32" s="1636"/>
      <c r="L32" s="1636"/>
      <c r="M32" s="1636"/>
      <c r="N32" s="1636"/>
      <c r="O32" s="1636"/>
      <c r="P32" s="1636"/>
    </row>
    <row r="33" spans="1:16" ht="6.75" customHeight="1">
      <c r="A33" s="1630"/>
      <c r="B33" s="1277"/>
      <c r="C33" s="374"/>
      <c r="D33" s="374"/>
      <c r="E33" s="374"/>
      <c r="F33" s="374"/>
      <c r="G33" s="374"/>
      <c r="H33" s="1620" t="s">
        <v>403</v>
      </c>
      <c r="I33" s="1638" t="s">
        <v>404</v>
      </c>
      <c r="J33" s="374"/>
      <c r="K33" s="374"/>
      <c r="L33" s="374"/>
      <c r="M33" s="374"/>
      <c r="N33" s="374"/>
      <c r="O33" s="374"/>
      <c r="P33" s="1641" t="s">
        <v>405</v>
      </c>
    </row>
    <row r="34" spans="1:16" ht="15.75" customHeight="1">
      <c r="A34" s="1630"/>
      <c r="B34" s="1644" t="s">
        <v>406</v>
      </c>
      <c r="C34" s="1638" t="s">
        <v>407</v>
      </c>
      <c r="D34" s="395"/>
      <c r="E34" s="395"/>
      <c r="F34" s="395"/>
      <c r="G34" s="395"/>
      <c r="H34" s="1637"/>
      <c r="I34" s="1639"/>
      <c r="J34" s="1622" t="s">
        <v>408</v>
      </c>
      <c r="K34" s="374"/>
      <c r="L34" s="374"/>
      <c r="M34" s="1622" t="s">
        <v>409</v>
      </c>
      <c r="N34" s="374"/>
      <c r="O34" s="374"/>
      <c r="P34" s="1642"/>
    </row>
    <row r="35" spans="1:16" ht="21" customHeight="1">
      <c r="A35" s="1630"/>
      <c r="B35" s="1645"/>
      <c r="C35" s="1639"/>
      <c r="D35" s="1620" t="s">
        <v>410</v>
      </c>
      <c r="E35" s="1620" t="s">
        <v>411</v>
      </c>
      <c r="F35" s="1620" t="s">
        <v>412</v>
      </c>
      <c r="G35" s="1620" t="s">
        <v>413</v>
      </c>
      <c r="H35" s="1637"/>
      <c r="I35" s="1639"/>
      <c r="J35" s="1623"/>
      <c r="K35" s="1625" t="s">
        <v>414</v>
      </c>
      <c r="L35" s="1625" t="s">
        <v>415</v>
      </c>
      <c r="M35" s="1623"/>
      <c r="N35" s="1620" t="s">
        <v>416</v>
      </c>
      <c r="O35" s="1620" t="s">
        <v>417</v>
      </c>
      <c r="P35" s="1642"/>
    </row>
    <row r="36" spans="1:16" ht="18" customHeight="1">
      <c r="A36" s="1631"/>
      <c r="B36" s="1646"/>
      <c r="C36" s="1640"/>
      <c r="D36" s="1621"/>
      <c r="E36" s="1621"/>
      <c r="F36" s="1621"/>
      <c r="G36" s="1621"/>
      <c r="H36" s="1621"/>
      <c r="I36" s="1640"/>
      <c r="J36" s="1624"/>
      <c r="K36" s="1626"/>
      <c r="L36" s="1626"/>
      <c r="M36" s="1624"/>
      <c r="N36" s="1621"/>
      <c r="O36" s="1621"/>
      <c r="P36" s="1643"/>
    </row>
    <row r="37" spans="1:16" ht="10.5" customHeight="1">
      <c r="A37" s="376"/>
      <c r="B37" s="396"/>
      <c r="C37" s="377"/>
      <c r="D37" s="377"/>
      <c r="E37" s="377"/>
      <c r="F37" s="377"/>
      <c r="G37" s="377"/>
      <c r="H37" s="377"/>
      <c r="I37" s="377"/>
      <c r="J37" s="377"/>
      <c r="K37" s="377"/>
      <c r="L37" s="377"/>
      <c r="M37" s="377"/>
      <c r="N37" s="377"/>
      <c r="O37" s="377"/>
      <c r="P37" s="377"/>
    </row>
    <row r="38" spans="1:16" ht="15.75" customHeight="1">
      <c r="A38" s="378" t="s">
        <v>398</v>
      </c>
      <c r="B38" s="1278">
        <v>984.1</v>
      </c>
      <c r="C38" s="1273">
        <v>423</v>
      </c>
      <c r="D38" s="1273">
        <v>155</v>
      </c>
      <c r="E38" s="1273">
        <v>39.799999999999997</v>
      </c>
      <c r="F38" s="1273">
        <v>142.5</v>
      </c>
      <c r="G38" s="1273">
        <v>85.7</v>
      </c>
      <c r="H38" s="1273">
        <v>19.8</v>
      </c>
      <c r="I38" s="1273">
        <v>4318</v>
      </c>
      <c r="J38" s="1273">
        <v>2816.6</v>
      </c>
      <c r="K38" s="1273">
        <v>1812.7</v>
      </c>
      <c r="L38" s="1273">
        <v>1003.9</v>
      </c>
      <c r="M38" s="1273">
        <v>1501.4</v>
      </c>
      <c r="N38" s="1273">
        <v>124.3</v>
      </c>
      <c r="O38" s="1273">
        <v>1377.1</v>
      </c>
      <c r="P38" s="1273">
        <v>5682</v>
      </c>
    </row>
    <row r="39" spans="1:16" ht="15.75" customHeight="1">
      <c r="A39" s="379" t="s">
        <v>399</v>
      </c>
      <c r="B39" s="397"/>
      <c r="C39" s="380"/>
      <c r="D39" s="380"/>
      <c r="E39" s="380"/>
      <c r="F39" s="380"/>
      <c r="G39" s="380"/>
      <c r="H39" s="380"/>
      <c r="I39" s="380"/>
      <c r="J39" s="380"/>
      <c r="K39" s="380"/>
      <c r="L39" s="380"/>
      <c r="M39" s="380"/>
      <c r="N39" s="380"/>
      <c r="O39" s="380"/>
      <c r="P39" s="380"/>
    </row>
    <row r="40" spans="1:16" ht="15.75" customHeight="1">
      <c r="A40" s="382" t="s">
        <v>189</v>
      </c>
      <c r="B40" s="31">
        <v>94.4</v>
      </c>
      <c r="C40" s="384">
        <v>98.7</v>
      </c>
      <c r="D40" s="384">
        <v>118.9</v>
      </c>
      <c r="E40" s="384">
        <v>82.5</v>
      </c>
      <c r="F40" s="384">
        <v>84.1</v>
      </c>
      <c r="G40" s="384">
        <v>93.9</v>
      </c>
      <c r="H40" s="384">
        <v>101.4</v>
      </c>
      <c r="I40" s="384">
        <v>107.3</v>
      </c>
      <c r="J40" s="384">
        <v>112.1</v>
      </c>
      <c r="K40" s="384">
        <v>117.1</v>
      </c>
      <c r="L40" s="384">
        <v>103.2</v>
      </c>
      <c r="M40" s="384">
        <v>98.2</v>
      </c>
      <c r="N40" s="384">
        <v>119.9</v>
      </c>
      <c r="O40" s="384">
        <v>96.3</v>
      </c>
      <c r="P40" s="384">
        <v>114.9</v>
      </c>
    </row>
    <row r="41" spans="1:16" ht="15.75" customHeight="1">
      <c r="A41" s="382" t="s">
        <v>53</v>
      </c>
      <c r="B41" s="31">
        <v>92.4</v>
      </c>
      <c r="C41" s="384">
        <v>96.2</v>
      </c>
      <c r="D41" s="384">
        <v>107.6</v>
      </c>
      <c r="E41" s="384">
        <v>80.900000000000006</v>
      </c>
      <c r="F41" s="384">
        <v>90.2</v>
      </c>
      <c r="G41" s="384">
        <v>92.7</v>
      </c>
      <c r="H41" s="384">
        <v>96.8</v>
      </c>
      <c r="I41" s="384">
        <v>110.1</v>
      </c>
      <c r="J41" s="384">
        <v>113.3</v>
      </c>
      <c r="K41" s="384">
        <v>116.9</v>
      </c>
      <c r="L41" s="384">
        <v>106.7</v>
      </c>
      <c r="M41" s="384">
        <v>104.2</v>
      </c>
      <c r="N41" s="384">
        <v>137.69999999999999</v>
      </c>
      <c r="O41" s="384">
        <v>101.1</v>
      </c>
      <c r="P41" s="384">
        <v>98.7</v>
      </c>
    </row>
    <row r="42" spans="1:16" ht="15.75" customHeight="1">
      <c r="A42" s="382">
        <v>2</v>
      </c>
      <c r="B42" s="31">
        <v>83.4</v>
      </c>
      <c r="C42" s="384">
        <v>84.9</v>
      </c>
      <c r="D42" s="384">
        <v>101.1</v>
      </c>
      <c r="E42" s="384">
        <v>83.5</v>
      </c>
      <c r="F42" s="384">
        <v>69.8</v>
      </c>
      <c r="G42" s="384">
        <v>81.599999999999994</v>
      </c>
      <c r="H42" s="384">
        <v>92.5</v>
      </c>
      <c r="I42" s="384">
        <v>94.3</v>
      </c>
      <c r="J42" s="384">
        <v>94</v>
      </c>
      <c r="K42" s="384">
        <v>91.6</v>
      </c>
      <c r="L42" s="384">
        <v>98.2</v>
      </c>
      <c r="M42" s="384">
        <v>94.9</v>
      </c>
      <c r="N42" s="384">
        <v>118.9</v>
      </c>
      <c r="O42" s="384">
        <v>92.7</v>
      </c>
      <c r="P42" s="384">
        <v>89.5</v>
      </c>
    </row>
    <row r="43" spans="1:16" ht="15.75" customHeight="1">
      <c r="A43" s="382">
        <v>3</v>
      </c>
      <c r="B43" s="31">
        <v>83.1</v>
      </c>
      <c r="C43" s="384">
        <v>82.7</v>
      </c>
      <c r="D43" s="384">
        <v>96.6</v>
      </c>
      <c r="E43" s="384">
        <v>89.3</v>
      </c>
      <c r="F43" s="384">
        <v>66.2</v>
      </c>
      <c r="G43" s="384">
        <v>82.1</v>
      </c>
      <c r="H43" s="384">
        <v>95.3</v>
      </c>
      <c r="I43" s="384">
        <v>97.9</v>
      </c>
      <c r="J43" s="384">
        <v>98.4</v>
      </c>
      <c r="K43" s="384">
        <v>101.1</v>
      </c>
      <c r="L43" s="384">
        <v>93.5</v>
      </c>
      <c r="M43" s="384">
        <v>97</v>
      </c>
      <c r="N43" s="384">
        <v>127.3</v>
      </c>
      <c r="O43" s="384">
        <v>94.3</v>
      </c>
      <c r="P43" s="384">
        <v>101.8</v>
      </c>
    </row>
    <row r="44" spans="1:16" ht="15.75" customHeight="1">
      <c r="A44" s="382">
        <v>4</v>
      </c>
      <c r="B44" s="31">
        <v>83.4</v>
      </c>
      <c r="C44" s="384">
        <v>74.5</v>
      </c>
      <c r="D44" s="384">
        <v>80.7</v>
      </c>
      <c r="E44" s="384">
        <v>79.599999999999994</v>
      </c>
      <c r="F44" s="384">
        <v>63.6</v>
      </c>
      <c r="G44" s="384">
        <v>79</v>
      </c>
      <c r="H44" s="384">
        <v>97.6</v>
      </c>
      <c r="I44" s="384">
        <v>98</v>
      </c>
      <c r="J44" s="384">
        <v>97.9</v>
      </c>
      <c r="K44" s="384">
        <v>101.6</v>
      </c>
      <c r="L44" s="384">
        <v>91</v>
      </c>
      <c r="M44" s="384">
        <v>98.3</v>
      </c>
      <c r="N44" s="384">
        <v>99.7</v>
      </c>
      <c r="O44" s="384">
        <v>98.2</v>
      </c>
      <c r="P44" s="384">
        <v>87.3</v>
      </c>
    </row>
    <row r="45" spans="1:16" ht="13.5" customHeight="1">
      <c r="A45" s="382"/>
      <c r="B45" s="398"/>
      <c r="C45" s="386"/>
      <c r="D45" s="386"/>
      <c r="E45" s="386"/>
      <c r="F45" s="386"/>
      <c r="G45" s="386"/>
      <c r="H45" s="386"/>
      <c r="I45" s="386"/>
      <c r="J45" s="386"/>
      <c r="K45" s="386"/>
      <c r="L45" s="386"/>
      <c r="M45" s="386"/>
      <c r="N45" s="386"/>
      <c r="O45" s="386"/>
      <c r="P45" s="386"/>
    </row>
    <row r="46" spans="1:16" ht="15.75" customHeight="1">
      <c r="A46" s="387" t="s">
        <v>400</v>
      </c>
      <c r="B46" s="399"/>
      <c r="C46" s="386"/>
      <c r="D46" s="386"/>
      <c r="E46" s="386"/>
      <c r="F46" s="386"/>
      <c r="G46" s="386"/>
      <c r="H46" s="386"/>
      <c r="I46" s="386"/>
      <c r="J46" s="386"/>
      <c r="K46" s="386"/>
      <c r="L46" s="386"/>
      <c r="M46" s="386"/>
      <c r="N46" s="386"/>
      <c r="O46" s="386"/>
      <c r="P46" s="386"/>
    </row>
    <row r="47" spans="1:16" ht="15.75" customHeight="1">
      <c r="A47" s="388" t="s">
        <v>308</v>
      </c>
      <c r="B47" s="389">
        <v>80.5</v>
      </c>
      <c r="C47" s="389">
        <v>74.8</v>
      </c>
      <c r="D47" s="389">
        <v>77.900000000000006</v>
      </c>
      <c r="E47" s="389">
        <v>80</v>
      </c>
      <c r="F47" s="389">
        <v>59.8</v>
      </c>
      <c r="G47" s="389">
        <v>88.9</v>
      </c>
      <c r="H47" s="389">
        <v>98</v>
      </c>
      <c r="I47" s="389">
        <v>100.6</v>
      </c>
      <c r="J47" s="389">
        <v>101.2</v>
      </c>
      <c r="K47" s="389">
        <v>106.3</v>
      </c>
      <c r="L47" s="389">
        <v>92.6</v>
      </c>
      <c r="M47" s="389">
        <v>99.1</v>
      </c>
      <c r="N47" s="389">
        <v>86.4</v>
      </c>
      <c r="O47" s="389">
        <v>99.3</v>
      </c>
      <c r="P47" s="389">
        <v>88.2</v>
      </c>
    </row>
    <row r="48" spans="1:16" ht="15.75" customHeight="1">
      <c r="A48" s="388">
        <v>8</v>
      </c>
      <c r="B48" s="389">
        <v>85.4</v>
      </c>
      <c r="C48" s="389">
        <v>72.3</v>
      </c>
      <c r="D48" s="389">
        <v>80.3</v>
      </c>
      <c r="E48" s="389">
        <v>82.9</v>
      </c>
      <c r="F48" s="389">
        <v>60.2</v>
      </c>
      <c r="G48" s="389">
        <v>70.3</v>
      </c>
      <c r="H48" s="389">
        <v>104.8</v>
      </c>
      <c r="I48" s="389">
        <v>99.8</v>
      </c>
      <c r="J48" s="389">
        <v>100.4</v>
      </c>
      <c r="K48" s="389">
        <v>104.8</v>
      </c>
      <c r="L48" s="389">
        <v>92.6</v>
      </c>
      <c r="M48" s="389">
        <v>99.2</v>
      </c>
      <c r="N48" s="389">
        <v>99.4</v>
      </c>
      <c r="O48" s="389">
        <v>99.2</v>
      </c>
      <c r="P48" s="389">
        <v>88.2</v>
      </c>
    </row>
    <row r="49" spans="1:16" ht="15.75" customHeight="1">
      <c r="A49" s="388">
        <v>9</v>
      </c>
      <c r="B49" s="389">
        <v>83.8</v>
      </c>
      <c r="C49" s="389">
        <v>66.3</v>
      </c>
      <c r="D49" s="389">
        <v>70.8</v>
      </c>
      <c r="E49" s="389">
        <v>85.8</v>
      </c>
      <c r="F49" s="389">
        <v>57</v>
      </c>
      <c r="G49" s="389">
        <v>68.599999999999994</v>
      </c>
      <c r="H49" s="389">
        <v>108.6</v>
      </c>
      <c r="I49" s="389">
        <v>101.2</v>
      </c>
      <c r="J49" s="389">
        <v>102.7</v>
      </c>
      <c r="K49" s="389">
        <v>109.3</v>
      </c>
      <c r="L49" s="389">
        <v>90.6</v>
      </c>
      <c r="M49" s="389">
        <v>98.2</v>
      </c>
      <c r="N49" s="389">
        <v>90.7</v>
      </c>
      <c r="O49" s="389">
        <v>99</v>
      </c>
      <c r="P49" s="389">
        <v>85.1</v>
      </c>
    </row>
    <row r="50" spans="1:16" ht="15.75" customHeight="1">
      <c r="A50" s="390">
        <v>10</v>
      </c>
      <c r="B50" s="389">
        <v>81.099999999999994</v>
      </c>
      <c r="C50" s="389">
        <v>72.3</v>
      </c>
      <c r="D50" s="389">
        <v>64.099999999999994</v>
      </c>
      <c r="E50" s="389">
        <v>85.1</v>
      </c>
      <c r="F50" s="389">
        <v>78.3</v>
      </c>
      <c r="G50" s="389">
        <v>75.7</v>
      </c>
      <c r="H50" s="389">
        <v>104.9</v>
      </c>
      <c r="I50" s="389">
        <v>98.6</v>
      </c>
      <c r="J50" s="389">
        <v>100.4</v>
      </c>
      <c r="K50" s="389">
        <v>107.5</v>
      </c>
      <c r="L50" s="389">
        <v>89</v>
      </c>
      <c r="M50" s="389">
        <v>95.2</v>
      </c>
      <c r="N50" s="389">
        <v>83.1</v>
      </c>
      <c r="O50" s="389">
        <v>96.3</v>
      </c>
      <c r="P50" s="389">
        <v>86.5</v>
      </c>
    </row>
    <row r="51" spans="1:16" ht="15.75" customHeight="1">
      <c r="A51" s="390">
        <v>11</v>
      </c>
      <c r="B51" s="389">
        <v>84.6</v>
      </c>
      <c r="C51" s="389">
        <v>75.8</v>
      </c>
      <c r="D51" s="389">
        <v>69</v>
      </c>
      <c r="E51" s="389">
        <v>86.8</v>
      </c>
      <c r="F51" s="389">
        <v>71.900000000000006</v>
      </c>
      <c r="G51" s="389">
        <v>79</v>
      </c>
      <c r="H51" s="389">
        <v>94.3</v>
      </c>
      <c r="I51" s="389">
        <v>98.9</v>
      </c>
      <c r="J51" s="389">
        <v>97.7</v>
      </c>
      <c r="K51" s="389">
        <v>102.8</v>
      </c>
      <c r="L51" s="389">
        <v>89.1</v>
      </c>
      <c r="M51" s="389">
        <v>100.5</v>
      </c>
      <c r="N51" s="389">
        <v>83.3</v>
      </c>
      <c r="O51" s="389">
        <v>100.4</v>
      </c>
      <c r="P51" s="389">
        <v>83.5</v>
      </c>
    </row>
    <row r="52" spans="1:16" ht="15.75" customHeight="1">
      <c r="A52" s="390">
        <v>12</v>
      </c>
      <c r="B52" s="389">
        <v>80.8</v>
      </c>
      <c r="C52" s="389">
        <v>61.7</v>
      </c>
      <c r="D52" s="389">
        <v>68.3</v>
      </c>
      <c r="E52" s="389">
        <v>68.8</v>
      </c>
      <c r="F52" s="389">
        <v>57.7</v>
      </c>
      <c r="G52" s="389">
        <v>69.099999999999994</v>
      </c>
      <c r="H52" s="389">
        <v>92.4</v>
      </c>
      <c r="I52" s="389">
        <v>94.1</v>
      </c>
      <c r="J52" s="389">
        <v>91.9</v>
      </c>
      <c r="K52" s="389">
        <v>95.8</v>
      </c>
      <c r="L52" s="389">
        <v>86.2</v>
      </c>
      <c r="M52" s="389">
        <v>97.5</v>
      </c>
      <c r="N52" s="389">
        <v>76.2</v>
      </c>
      <c r="O52" s="389">
        <v>99</v>
      </c>
      <c r="P52" s="389">
        <v>82.8</v>
      </c>
    </row>
    <row r="53" spans="1:16" ht="15.75" customHeight="1">
      <c r="A53" s="390" t="s">
        <v>222</v>
      </c>
      <c r="B53" s="389">
        <v>82.1</v>
      </c>
      <c r="C53" s="389">
        <v>61.1</v>
      </c>
      <c r="D53" s="389">
        <v>68.8</v>
      </c>
      <c r="E53" s="389">
        <v>63</v>
      </c>
      <c r="F53" s="389">
        <v>49.4</v>
      </c>
      <c r="G53" s="389">
        <v>68.7</v>
      </c>
      <c r="H53" s="389">
        <v>84.4</v>
      </c>
      <c r="I53" s="389">
        <v>88</v>
      </c>
      <c r="J53" s="389">
        <v>83.8</v>
      </c>
      <c r="K53" s="389">
        <v>83.2</v>
      </c>
      <c r="L53" s="389">
        <v>84.5</v>
      </c>
      <c r="M53" s="389">
        <v>95</v>
      </c>
      <c r="N53" s="389">
        <v>84.8</v>
      </c>
      <c r="O53" s="389">
        <v>96.1</v>
      </c>
      <c r="P53" s="389">
        <v>75.7</v>
      </c>
    </row>
    <row r="54" spans="1:16" ht="15.75" customHeight="1">
      <c r="A54" s="391">
        <v>2</v>
      </c>
      <c r="B54" s="389">
        <v>85.7</v>
      </c>
      <c r="C54" s="389">
        <v>54.8</v>
      </c>
      <c r="D54" s="389">
        <v>55.5</v>
      </c>
      <c r="E54" s="389">
        <v>44.9</v>
      </c>
      <c r="F54" s="389">
        <v>58.1</v>
      </c>
      <c r="G54" s="389">
        <v>59.9</v>
      </c>
      <c r="H54" s="389">
        <v>107.2</v>
      </c>
      <c r="I54" s="389">
        <v>95.5</v>
      </c>
      <c r="J54" s="389">
        <v>87.8</v>
      </c>
      <c r="K54" s="389">
        <v>90.7</v>
      </c>
      <c r="L54" s="389">
        <v>83.4</v>
      </c>
      <c r="M54" s="389">
        <v>111.6</v>
      </c>
      <c r="N54" s="389">
        <v>90.2</v>
      </c>
      <c r="O54" s="389">
        <v>113.7</v>
      </c>
      <c r="P54" s="389">
        <v>77.599999999999994</v>
      </c>
    </row>
    <row r="55" spans="1:16" ht="15.75" customHeight="1">
      <c r="A55" s="392">
        <v>3</v>
      </c>
      <c r="B55" s="1279">
        <v>84.4</v>
      </c>
      <c r="C55" s="400">
        <v>67.400000000000006</v>
      </c>
      <c r="D55" s="400">
        <v>68.599999999999994</v>
      </c>
      <c r="E55" s="400">
        <v>57</v>
      </c>
      <c r="F55" s="400">
        <v>61.6</v>
      </c>
      <c r="G55" s="400">
        <v>72.099999999999994</v>
      </c>
      <c r="H55" s="400">
        <v>112.2</v>
      </c>
      <c r="I55" s="400">
        <v>91.2</v>
      </c>
      <c r="J55" s="400">
        <v>88.8</v>
      </c>
      <c r="K55" s="400">
        <v>88.5</v>
      </c>
      <c r="L55" s="400">
        <v>87.2</v>
      </c>
      <c r="M55" s="400">
        <v>98.3</v>
      </c>
      <c r="N55" s="400">
        <v>93.6</v>
      </c>
      <c r="O55" s="400">
        <v>98.5</v>
      </c>
      <c r="P55" s="400">
        <v>76</v>
      </c>
    </row>
    <row r="56" spans="1:16" ht="15.75" customHeight="1">
      <c r="A56" s="392">
        <v>4</v>
      </c>
      <c r="B56" s="1279">
        <v>83.2</v>
      </c>
      <c r="C56" s="400">
        <v>70.7</v>
      </c>
      <c r="D56" s="400">
        <v>78</v>
      </c>
      <c r="E56" s="400">
        <v>65.099999999999994</v>
      </c>
      <c r="F56" s="400">
        <v>58.9</v>
      </c>
      <c r="G56" s="400">
        <v>69.900000000000006</v>
      </c>
      <c r="H56" s="400">
        <v>109.3</v>
      </c>
      <c r="I56" s="400">
        <v>92.2</v>
      </c>
      <c r="J56" s="400">
        <v>90.4</v>
      </c>
      <c r="K56" s="400">
        <v>93.5</v>
      </c>
      <c r="L56" s="400">
        <v>83.9</v>
      </c>
      <c r="M56" s="400">
        <v>95.3</v>
      </c>
      <c r="N56" s="400">
        <v>100.8</v>
      </c>
      <c r="O56" s="400">
        <v>97.6</v>
      </c>
      <c r="P56" s="400">
        <v>81.099999999999994</v>
      </c>
    </row>
    <row r="57" spans="1:16" ht="15.75" customHeight="1">
      <c r="A57" s="392">
        <v>5</v>
      </c>
      <c r="B57" s="1279">
        <v>82.4</v>
      </c>
      <c r="C57" s="400">
        <v>64</v>
      </c>
      <c r="D57" s="400">
        <v>71</v>
      </c>
      <c r="E57" s="400">
        <v>71.8</v>
      </c>
      <c r="F57" s="400">
        <v>61.7</v>
      </c>
      <c r="G57" s="400">
        <v>49.6</v>
      </c>
      <c r="H57" s="400">
        <v>106.6</v>
      </c>
      <c r="I57" s="400">
        <v>90</v>
      </c>
      <c r="J57" s="400">
        <v>88.6</v>
      </c>
      <c r="K57" s="400">
        <v>88.6</v>
      </c>
      <c r="L57" s="400">
        <v>88.7</v>
      </c>
      <c r="M57" s="400">
        <v>92</v>
      </c>
      <c r="N57" s="400">
        <v>77.2</v>
      </c>
      <c r="O57" s="400">
        <v>93.1</v>
      </c>
      <c r="P57" s="400">
        <v>76.099999999999994</v>
      </c>
    </row>
    <row r="58" spans="1:16" ht="15.75" customHeight="1">
      <c r="A58" s="393" t="s">
        <v>1065</v>
      </c>
      <c r="B58" s="1279">
        <v>81.099999999999994</v>
      </c>
      <c r="C58" s="400">
        <v>59.4</v>
      </c>
      <c r="D58" s="400">
        <v>56.4</v>
      </c>
      <c r="E58" s="400">
        <v>67</v>
      </c>
      <c r="F58" s="400">
        <v>67.900000000000006</v>
      </c>
      <c r="G58" s="400">
        <v>48.6</v>
      </c>
      <c r="H58" s="400">
        <v>99.2</v>
      </c>
      <c r="I58" s="400">
        <v>98.1</v>
      </c>
      <c r="J58" s="400">
        <v>88.2</v>
      </c>
      <c r="K58" s="400">
        <v>92.1</v>
      </c>
      <c r="L58" s="400">
        <v>81.599999999999994</v>
      </c>
      <c r="M58" s="400">
        <v>119</v>
      </c>
      <c r="N58" s="400">
        <v>85.8</v>
      </c>
      <c r="O58" s="400">
        <v>122.3</v>
      </c>
      <c r="P58" s="400">
        <v>81.599999999999994</v>
      </c>
    </row>
    <row r="59" spans="1:16" ht="15.75" customHeight="1">
      <c r="A59" s="1280" t="s">
        <v>1066</v>
      </c>
      <c r="B59" s="1281">
        <v>81.7</v>
      </c>
      <c r="C59" s="1282">
        <v>60.3</v>
      </c>
      <c r="D59" s="1282">
        <v>67.599999999999994</v>
      </c>
      <c r="E59" s="1282">
        <v>98.8</v>
      </c>
      <c r="F59" s="1282">
        <v>54.5</v>
      </c>
      <c r="G59" s="1282">
        <v>45</v>
      </c>
      <c r="H59" s="1282">
        <v>111.9</v>
      </c>
      <c r="I59" s="1282">
        <v>94.7</v>
      </c>
      <c r="J59" s="1282">
        <v>96.6</v>
      </c>
      <c r="K59" s="1282">
        <v>100.2</v>
      </c>
      <c r="L59" s="1282">
        <v>90.8</v>
      </c>
      <c r="M59" s="1282">
        <v>90.8</v>
      </c>
      <c r="N59" s="1282">
        <v>85.1</v>
      </c>
      <c r="O59" s="1282">
        <v>90.5</v>
      </c>
      <c r="P59" s="1282">
        <v>78.3</v>
      </c>
    </row>
    <row r="60" spans="1:16" ht="15.75" customHeight="1">
      <c r="A60" s="401"/>
      <c r="B60" s="389"/>
      <c r="C60" s="389"/>
      <c r="D60" s="389"/>
      <c r="E60" s="389"/>
      <c r="F60" s="389"/>
      <c r="G60" s="389"/>
      <c r="H60" s="389"/>
      <c r="I60" s="389"/>
      <c r="J60" s="389"/>
      <c r="K60" s="389"/>
      <c r="L60" s="389"/>
      <c r="M60" s="389"/>
      <c r="N60" s="389"/>
      <c r="O60" s="389"/>
      <c r="P60" s="389"/>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1" customWidth="1"/>
    <col min="2" max="11" width="9.6328125" style="1" customWidth="1"/>
    <col min="12" max="12" width="9.6328125" style="432" customWidth="1"/>
    <col min="13" max="13" width="8.7265625" style="1"/>
  </cols>
  <sheetData>
    <row r="1" spans="1:13" ht="16.5">
      <c r="A1" s="1542" t="s">
        <v>418</v>
      </c>
      <c r="B1" s="1665"/>
      <c r="C1" s="1665"/>
      <c r="D1" s="1665"/>
      <c r="E1" s="1665"/>
      <c r="F1" s="1665"/>
      <c r="G1" s="1665"/>
      <c r="H1" s="1665"/>
      <c r="I1" s="1665"/>
      <c r="J1" s="1665"/>
      <c r="K1" s="1665"/>
      <c r="L1" s="1665"/>
      <c r="M1" s="1665"/>
    </row>
    <row r="2" spans="1:13" ht="17" thickBot="1">
      <c r="A2" s="305"/>
      <c r="B2" s="305"/>
      <c r="C2" s="305"/>
      <c r="D2" s="305"/>
      <c r="E2" s="305"/>
      <c r="F2" s="305"/>
      <c r="G2" s="305"/>
      <c r="H2" s="305"/>
      <c r="I2" s="305"/>
      <c r="J2" s="305"/>
      <c r="K2" s="305"/>
      <c r="L2" s="404"/>
      <c r="M2" s="333" t="s">
        <v>419</v>
      </c>
    </row>
    <row r="3" spans="1:13" ht="21" customHeight="1" thickTop="1">
      <c r="A3" s="1666" t="s">
        <v>381</v>
      </c>
      <c r="B3" s="405" t="s">
        <v>77</v>
      </c>
      <c r="C3" s="406"/>
      <c r="D3" s="406"/>
      <c r="E3" s="405" t="s">
        <v>420</v>
      </c>
      <c r="F3" s="405"/>
      <c r="G3" s="406"/>
      <c r="H3" s="406"/>
      <c r="I3" s="406"/>
      <c r="J3" s="406"/>
      <c r="K3" s="406"/>
      <c r="L3" s="407"/>
      <c r="M3" s="406"/>
    </row>
    <row r="4" spans="1:13" ht="22.5" customHeight="1">
      <c r="A4" s="1667"/>
      <c r="B4" s="1668" t="s">
        <v>421</v>
      </c>
      <c r="C4" s="408" t="s">
        <v>422</v>
      </c>
      <c r="D4" s="408" t="s">
        <v>423</v>
      </c>
      <c r="E4" s="1669" t="s">
        <v>424</v>
      </c>
      <c r="F4" s="409"/>
      <c r="G4" s="408" t="s">
        <v>425</v>
      </c>
      <c r="H4" s="410" t="s">
        <v>426</v>
      </c>
      <c r="I4" s="411"/>
      <c r="J4" s="410" t="s">
        <v>427</v>
      </c>
      <c r="K4" s="411"/>
      <c r="L4" s="412"/>
      <c r="M4" s="411"/>
    </row>
    <row r="5" spans="1:13" ht="36.75" customHeight="1">
      <c r="A5" s="1474"/>
      <c r="B5" s="1456"/>
      <c r="C5" s="1283" t="s">
        <v>425</v>
      </c>
      <c r="D5" s="1283" t="s">
        <v>428</v>
      </c>
      <c r="E5" s="1456"/>
      <c r="F5" s="413" t="s">
        <v>429</v>
      </c>
      <c r="G5" s="1284" t="s">
        <v>430</v>
      </c>
      <c r="H5" s="414" t="s">
        <v>431</v>
      </c>
      <c r="I5" s="414" t="s">
        <v>432</v>
      </c>
      <c r="J5" s="414" t="s">
        <v>433</v>
      </c>
      <c r="K5" s="414" t="s">
        <v>434</v>
      </c>
      <c r="L5" s="415" t="s">
        <v>435</v>
      </c>
      <c r="M5" s="414" t="s">
        <v>436</v>
      </c>
    </row>
    <row r="6" spans="1:13" ht="14">
      <c r="A6" s="199"/>
      <c r="B6" s="416"/>
      <c r="C6" s="417"/>
      <c r="D6" s="417"/>
      <c r="E6" s="417"/>
      <c r="F6" s="417"/>
      <c r="G6" s="417"/>
      <c r="H6" s="417"/>
      <c r="I6" s="417"/>
      <c r="J6" s="417"/>
      <c r="K6" s="417"/>
      <c r="L6" s="418"/>
      <c r="M6" s="417"/>
    </row>
    <row r="7" spans="1:13" ht="14">
      <c r="A7" s="419" t="s">
        <v>189</v>
      </c>
      <c r="B7" s="293">
        <v>2950</v>
      </c>
      <c r="C7" s="293">
        <v>667.10500000000002</v>
      </c>
      <c r="D7" s="293">
        <v>134050.98000000001</v>
      </c>
      <c r="E7" s="293">
        <v>3374</v>
      </c>
      <c r="F7" s="293">
        <v>2553</v>
      </c>
      <c r="G7" s="30">
        <v>303.16399999999999</v>
      </c>
      <c r="H7" s="30">
        <v>2902</v>
      </c>
      <c r="I7" s="420">
        <v>472</v>
      </c>
      <c r="J7" s="30">
        <v>1670</v>
      </c>
      <c r="K7" s="30">
        <v>1314</v>
      </c>
      <c r="L7" s="420">
        <v>60</v>
      </c>
      <c r="M7" s="30">
        <v>330</v>
      </c>
    </row>
    <row r="8" spans="1:13" ht="14">
      <c r="A8" s="421" t="s">
        <v>437</v>
      </c>
      <c r="B8" s="293">
        <v>3263</v>
      </c>
      <c r="C8" s="293">
        <v>595.82799999999997</v>
      </c>
      <c r="D8" s="293">
        <v>121442.34</v>
      </c>
      <c r="E8" s="293">
        <v>4177</v>
      </c>
      <c r="F8" s="293">
        <v>3348</v>
      </c>
      <c r="G8" s="30">
        <v>343.73399999999998</v>
      </c>
      <c r="H8" s="30">
        <v>3230</v>
      </c>
      <c r="I8" s="420">
        <v>947</v>
      </c>
      <c r="J8" s="30">
        <v>1807</v>
      </c>
      <c r="K8" s="30">
        <v>2053</v>
      </c>
      <c r="L8" s="420">
        <v>62</v>
      </c>
      <c r="M8" s="30">
        <v>255</v>
      </c>
    </row>
    <row r="9" spans="1:13" ht="14">
      <c r="A9" s="421">
        <v>2</v>
      </c>
      <c r="B9" s="293">
        <v>2942</v>
      </c>
      <c r="C9" s="293">
        <v>489.62200000000001</v>
      </c>
      <c r="D9" s="293">
        <v>102255.33</v>
      </c>
      <c r="E9" s="293">
        <v>3319</v>
      </c>
      <c r="F9" s="293">
        <v>2756</v>
      </c>
      <c r="G9" s="30">
        <v>288.82600000000002</v>
      </c>
      <c r="H9" s="30">
        <v>2827</v>
      </c>
      <c r="I9" s="420">
        <v>492</v>
      </c>
      <c r="J9" s="30">
        <v>1577</v>
      </c>
      <c r="K9" s="30">
        <v>1417</v>
      </c>
      <c r="L9" s="420">
        <v>3</v>
      </c>
      <c r="M9" s="30">
        <v>322</v>
      </c>
    </row>
    <row r="10" spans="1:13" ht="14">
      <c r="A10" s="422">
        <v>3</v>
      </c>
      <c r="B10" s="1285">
        <v>2755</v>
      </c>
      <c r="C10" s="293">
        <v>461</v>
      </c>
      <c r="D10" s="293">
        <v>91491</v>
      </c>
      <c r="E10" s="293">
        <v>2883</v>
      </c>
      <c r="F10" s="293">
        <v>2275</v>
      </c>
      <c r="G10" s="30">
        <v>261</v>
      </c>
      <c r="H10" s="30">
        <v>2717</v>
      </c>
      <c r="I10" s="420">
        <v>166</v>
      </c>
      <c r="J10" s="30">
        <v>1577</v>
      </c>
      <c r="K10" s="30">
        <v>1015</v>
      </c>
      <c r="L10" s="420">
        <v>2</v>
      </c>
      <c r="M10" s="30">
        <v>289</v>
      </c>
    </row>
    <row r="11" spans="1:13" ht="14">
      <c r="A11" s="422">
        <v>4</v>
      </c>
      <c r="B11" s="1285">
        <v>2925</v>
      </c>
      <c r="C11" s="293">
        <v>492</v>
      </c>
      <c r="D11" s="293">
        <v>108008</v>
      </c>
      <c r="E11" s="293">
        <v>3390</v>
      </c>
      <c r="F11" s="293">
        <v>2531</v>
      </c>
      <c r="G11" s="30">
        <v>287</v>
      </c>
      <c r="H11" s="30">
        <v>3203</v>
      </c>
      <c r="I11" s="420">
        <v>187</v>
      </c>
      <c r="J11" s="30">
        <v>1644</v>
      </c>
      <c r="K11" s="30">
        <v>1368</v>
      </c>
      <c r="L11" s="420">
        <v>20</v>
      </c>
      <c r="M11" s="30">
        <v>358</v>
      </c>
    </row>
    <row r="12" spans="1:13" ht="14">
      <c r="A12" s="422"/>
      <c r="B12" s="1285"/>
      <c r="C12" s="293"/>
      <c r="D12" s="293"/>
      <c r="E12" s="293"/>
      <c r="F12" s="293"/>
      <c r="G12" s="30"/>
      <c r="H12" s="30"/>
      <c r="I12" s="420"/>
      <c r="J12" s="30"/>
      <c r="K12" s="30"/>
      <c r="L12" s="420"/>
      <c r="M12" s="30"/>
    </row>
    <row r="13" spans="1:13" ht="14">
      <c r="A13" s="423" t="s">
        <v>308</v>
      </c>
      <c r="B13" s="1286">
        <v>213</v>
      </c>
      <c r="C13" s="424">
        <v>36</v>
      </c>
      <c r="D13" s="424">
        <v>7723</v>
      </c>
      <c r="E13" s="424">
        <v>282</v>
      </c>
      <c r="F13" s="424">
        <v>192</v>
      </c>
      <c r="G13" s="424">
        <v>23</v>
      </c>
      <c r="H13" s="424">
        <v>279</v>
      </c>
      <c r="I13" s="425">
        <v>3</v>
      </c>
      <c r="J13" s="424">
        <v>105</v>
      </c>
      <c r="K13" s="424">
        <v>119</v>
      </c>
      <c r="L13" s="425">
        <v>0</v>
      </c>
      <c r="M13" s="424">
        <v>58</v>
      </c>
    </row>
    <row r="14" spans="1:13" ht="14">
      <c r="A14" s="423">
        <v>8</v>
      </c>
      <c r="B14" s="1286">
        <v>368</v>
      </c>
      <c r="C14" s="424">
        <v>63</v>
      </c>
      <c r="D14" s="424">
        <v>10973</v>
      </c>
      <c r="E14" s="424">
        <v>563</v>
      </c>
      <c r="F14" s="424">
        <v>366</v>
      </c>
      <c r="G14" s="424">
        <v>43</v>
      </c>
      <c r="H14" s="424">
        <v>549</v>
      </c>
      <c r="I14" s="425">
        <v>14</v>
      </c>
      <c r="J14" s="424">
        <v>211</v>
      </c>
      <c r="K14" s="424">
        <v>313</v>
      </c>
      <c r="L14" s="425">
        <v>1</v>
      </c>
      <c r="M14" s="424">
        <v>38</v>
      </c>
    </row>
    <row r="15" spans="1:13" ht="14">
      <c r="A15" s="423">
        <v>9</v>
      </c>
      <c r="B15" s="1286">
        <v>255</v>
      </c>
      <c r="C15" s="424">
        <v>41</v>
      </c>
      <c r="D15" s="424">
        <v>11484</v>
      </c>
      <c r="E15" s="424">
        <v>238</v>
      </c>
      <c r="F15" s="424">
        <v>204</v>
      </c>
      <c r="G15" s="424">
        <v>23</v>
      </c>
      <c r="H15" s="424">
        <v>221</v>
      </c>
      <c r="I15" s="425">
        <v>17</v>
      </c>
      <c r="J15" s="424">
        <v>158</v>
      </c>
      <c r="K15" s="424">
        <v>62</v>
      </c>
      <c r="L15" s="425">
        <v>0</v>
      </c>
      <c r="M15" s="424">
        <v>18</v>
      </c>
    </row>
    <row r="16" spans="1:13" ht="14">
      <c r="A16" s="423">
        <v>10</v>
      </c>
      <c r="B16" s="1286">
        <v>224</v>
      </c>
      <c r="C16" s="424">
        <v>34</v>
      </c>
      <c r="D16" s="424">
        <v>8438</v>
      </c>
      <c r="E16" s="424">
        <v>243</v>
      </c>
      <c r="F16" s="424">
        <v>239</v>
      </c>
      <c r="G16" s="424">
        <v>18</v>
      </c>
      <c r="H16" s="424">
        <v>233</v>
      </c>
      <c r="I16" s="425">
        <v>10</v>
      </c>
      <c r="J16" s="424">
        <v>118</v>
      </c>
      <c r="K16" s="424">
        <v>115</v>
      </c>
      <c r="L16" s="425">
        <v>0</v>
      </c>
      <c r="M16" s="424">
        <v>10</v>
      </c>
    </row>
    <row r="17" spans="1:13" ht="14">
      <c r="A17" s="423">
        <v>11</v>
      </c>
      <c r="B17" s="1286">
        <v>322</v>
      </c>
      <c r="C17" s="424">
        <v>46</v>
      </c>
      <c r="D17" s="424">
        <v>9673</v>
      </c>
      <c r="E17" s="424">
        <v>429</v>
      </c>
      <c r="F17" s="424">
        <v>307</v>
      </c>
      <c r="G17" s="424">
        <v>36</v>
      </c>
      <c r="H17" s="424">
        <v>406</v>
      </c>
      <c r="I17" s="425">
        <v>23</v>
      </c>
      <c r="J17" s="424">
        <v>187</v>
      </c>
      <c r="K17" s="424">
        <v>181</v>
      </c>
      <c r="L17" s="425">
        <v>0</v>
      </c>
      <c r="M17" s="424">
        <v>61</v>
      </c>
    </row>
    <row r="18" spans="1:13" ht="14">
      <c r="A18" s="423">
        <v>12</v>
      </c>
      <c r="B18" s="1286">
        <v>168</v>
      </c>
      <c r="C18" s="424">
        <v>30</v>
      </c>
      <c r="D18" s="424">
        <v>7090</v>
      </c>
      <c r="E18" s="424">
        <v>197</v>
      </c>
      <c r="F18" s="424">
        <v>135</v>
      </c>
      <c r="G18" s="424">
        <v>16</v>
      </c>
      <c r="H18" s="424">
        <v>180</v>
      </c>
      <c r="I18" s="425">
        <v>17</v>
      </c>
      <c r="J18" s="424">
        <v>96</v>
      </c>
      <c r="K18" s="424">
        <v>89</v>
      </c>
      <c r="L18" s="425">
        <v>0</v>
      </c>
      <c r="M18" s="424">
        <v>12</v>
      </c>
    </row>
    <row r="19" spans="1:13" ht="14">
      <c r="A19" s="423" t="s">
        <v>222</v>
      </c>
      <c r="B19" s="1286">
        <v>166</v>
      </c>
      <c r="C19" s="424">
        <v>22</v>
      </c>
      <c r="D19" s="424">
        <v>4618</v>
      </c>
      <c r="E19" s="424">
        <v>146</v>
      </c>
      <c r="F19" s="424">
        <v>137</v>
      </c>
      <c r="G19" s="424">
        <v>14</v>
      </c>
      <c r="H19" s="424">
        <v>139</v>
      </c>
      <c r="I19" s="425">
        <v>7</v>
      </c>
      <c r="J19" s="424">
        <v>90</v>
      </c>
      <c r="K19" s="424">
        <v>35</v>
      </c>
      <c r="L19" s="425">
        <v>0</v>
      </c>
      <c r="M19" s="424">
        <v>21</v>
      </c>
    </row>
    <row r="20" spans="1:13" ht="14">
      <c r="A20" s="423">
        <v>2</v>
      </c>
      <c r="B20" s="1286">
        <v>216</v>
      </c>
      <c r="C20" s="424">
        <v>47</v>
      </c>
      <c r="D20" s="424">
        <v>8561</v>
      </c>
      <c r="E20" s="424">
        <v>458</v>
      </c>
      <c r="F20" s="424">
        <v>219</v>
      </c>
      <c r="G20" s="424">
        <v>39</v>
      </c>
      <c r="H20" s="424">
        <v>443</v>
      </c>
      <c r="I20" s="425">
        <v>15</v>
      </c>
      <c r="J20" s="424">
        <v>119</v>
      </c>
      <c r="K20" s="424">
        <v>122</v>
      </c>
      <c r="L20" s="425">
        <v>0</v>
      </c>
      <c r="M20" s="424">
        <v>217</v>
      </c>
    </row>
    <row r="21" spans="1:13" ht="14">
      <c r="A21" s="423">
        <v>3</v>
      </c>
      <c r="B21" s="1286">
        <v>150</v>
      </c>
      <c r="C21" s="424">
        <v>26</v>
      </c>
      <c r="D21" s="424">
        <v>4941</v>
      </c>
      <c r="E21" s="424">
        <v>166</v>
      </c>
      <c r="F21" s="424">
        <v>164</v>
      </c>
      <c r="G21" s="424">
        <v>13</v>
      </c>
      <c r="H21" s="424">
        <v>160</v>
      </c>
      <c r="I21" s="425">
        <v>6</v>
      </c>
      <c r="J21" s="424">
        <v>63</v>
      </c>
      <c r="K21" s="424">
        <v>95</v>
      </c>
      <c r="L21" s="425">
        <v>0</v>
      </c>
      <c r="M21" s="424">
        <v>8</v>
      </c>
    </row>
    <row r="22" spans="1:13" ht="14">
      <c r="A22" s="423">
        <v>4</v>
      </c>
      <c r="B22" s="1286">
        <v>295</v>
      </c>
      <c r="C22" s="424">
        <v>56</v>
      </c>
      <c r="D22" s="424">
        <v>14812</v>
      </c>
      <c r="E22" s="424">
        <v>444</v>
      </c>
      <c r="F22" s="424">
        <v>254</v>
      </c>
      <c r="G22" s="424">
        <v>37</v>
      </c>
      <c r="H22" s="424">
        <v>415</v>
      </c>
      <c r="I22" s="425">
        <v>29</v>
      </c>
      <c r="J22" s="424">
        <v>166</v>
      </c>
      <c r="K22" s="424">
        <v>140</v>
      </c>
      <c r="L22" s="425">
        <v>9</v>
      </c>
      <c r="M22" s="424">
        <v>129</v>
      </c>
    </row>
    <row r="23" spans="1:13" ht="14">
      <c r="A23" s="423">
        <v>5</v>
      </c>
      <c r="B23" s="1286">
        <v>264</v>
      </c>
      <c r="C23" s="424">
        <v>50</v>
      </c>
      <c r="D23" s="424">
        <v>14515</v>
      </c>
      <c r="E23" s="424">
        <v>236</v>
      </c>
      <c r="F23" s="424">
        <v>215</v>
      </c>
      <c r="G23" s="424">
        <v>20</v>
      </c>
      <c r="H23" s="424">
        <v>205</v>
      </c>
      <c r="I23" s="425">
        <v>31</v>
      </c>
      <c r="J23" s="424">
        <v>128</v>
      </c>
      <c r="K23" s="424">
        <v>92</v>
      </c>
      <c r="L23" s="425">
        <v>0</v>
      </c>
      <c r="M23" s="424">
        <v>16</v>
      </c>
    </row>
    <row r="24" spans="1:13" ht="14">
      <c r="A24" s="423">
        <v>6</v>
      </c>
      <c r="B24" s="1286">
        <v>232</v>
      </c>
      <c r="C24" s="424">
        <v>31</v>
      </c>
      <c r="D24" s="424">
        <v>7878</v>
      </c>
      <c r="E24" s="424">
        <v>248</v>
      </c>
      <c r="F24" s="424">
        <v>222</v>
      </c>
      <c r="G24" s="424">
        <v>21</v>
      </c>
      <c r="H24" s="424">
        <v>243</v>
      </c>
      <c r="I24" s="425">
        <v>5</v>
      </c>
      <c r="J24" s="424">
        <v>129</v>
      </c>
      <c r="K24" s="424">
        <v>101</v>
      </c>
      <c r="L24" s="425">
        <v>0</v>
      </c>
      <c r="M24" s="424">
        <v>18</v>
      </c>
    </row>
    <row r="25" spans="1:13" ht="14">
      <c r="A25" s="423">
        <v>7</v>
      </c>
      <c r="B25" s="1286">
        <v>239</v>
      </c>
      <c r="C25" s="424">
        <v>41</v>
      </c>
      <c r="D25" s="424">
        <v>962</v>
      </c>
      <c r="E25" s="424">
        <v>159</v>
      </c>
      <c r="F25" s="424">
        <v>148</v>
      </c>
      <c r="G25" s="424">
        <v>16</v>
      </c>
      <c r="H25" s="424">
        <v>148</v>
      </c>
      <c r="I25" s="425">
        <v>11</v>
      </c>
      <c r="J25" s="424">
        <v>129</v>
      </c>
      <c r="K25" s="424">
        <v>20</v>
      </c>
      <c r="L25" s="425">
        <v>0</v>
      </c>
      <c r="M25" s="424">
        <v>10</v>
      </c>
    </row>
    <row r="26" spans="1:13" ht="6.75" customHeight="1">
      <c r="A26" s="423"/>
      <c r="B26" s="1287"/>
      <c r="C26" s="424"/>
      <c r="D26" s="424"/>
      <c r="E26" s="424"/>
      <c r="F26" s="424"/>
      <c r="G26" s="424"/>
      <c r="H26" s="424"/>
      <c r="I26" s="424"/>
      <c r="J26" s="424"/>
      <c r="K26" s="424"/>
      <c r="L26" s="425"/>
      <c r="M26" s="424"/>
    </row>
    <row r="27" spans="1:13" ht="16.5">
      <c r="A27" s="199" t="s">
        <v>438</v>
      </c>
      <c r="B27" s="426"/>
      <c r="C27" s="426"/>
      <c r="D27" s="426"/>
      <c r="E27" s="426"/>
      <c r="F27" s="426"/>
      <c r="G27" s="426"/>
      <c r="H27" s="426"/>
      <c r="I27" s="426"/>
      <c r="J27" s="426"/>
      <c r="K27" s="426"/>
      <c r="L27" s="427"/>
      <c r="M27" s="426"/>
    </row>
    <row r="28" spans="1:13" ht="16.5">
      <c r="A28" s="344" t="s">
        <v>439</v>
      </c>
      <c r="B28" s="345"/>
      <c r="C28" s="345"/>
      <c r="D28" s="345"/>
      <c r="E28" s="345"/>
      <c r="F28" s="345"/>
      <c r="G28" s="345"/>
      <c r="H28" s="345"/>
      <c r="I28" s="345"/>
      <c r="J28" s="428"/>
      <c r="K28" s="428"/>
      <c r="L28" s="428"/>
      <c r="M28" s="428"/>
    </row>
    <row r="29" spans="1:13" ht="16.5">
      <c r="A29" s="107" t="s">
        <v>440</v>
      </c>
      <c r="B29" s="429"/>
      <c r="C29" s="429"/>
      <c r="D29" s="429"/>
      <c r="E29" s="429"/>
      <c r="F29" s="305"/>
      <c r="G29" s="305"/>
      <c r="H29" s="305"/>
      <c r="I29" s="305"/>
      <c r="J29" s="305"/>
      <c r="K29" s="305"/>
      <c r="L29" s="404"/>
      <c r="M29" s="305"/>
    </row>
    <row r="30" spans="1:13">
      <c r="A30" s="2"/>
      <c r="B30" s="2"/>
      <c r="C30" s="2"/>
      <c r="D30" s="2"/>
      <c r="E30" s="2"/>
      <c r="F30" s="2"/>
      <c r="G30" s="2"/>
      <c r="H30" s="2"/>
      <c r="I30" s="2"/>
      <c r="J30" s="2"/>
      <c r="K30" s="2"/>
      <c r="L30" s="430"/>
      <c r="M30" s="2"/>
    </row>
    <row r="31" spans="1:13">
      <c r="I31" s="431"/>
      <c r="J31" s="431"/>
      <c r="K31" s="431"/>
      <c r="L31" s="431"/>
      <c r="M31" s="431"/>
    </row>
    <row r="32" spans="1:13">
      <c r="H32" s="428"/>
      <c r="I32" s="431"/>
      <c r="J32" s="431"/>
      <c r="K32" s="431"/>
      <c r="L32" s="431"/>
      <c r="M32" s="431"/>
    </row>
    <row r="33" spans="6:13">
      <c r="F33" s="431"/>
      <c r="G33" s="431"/>
      <c r="H33" s="431"/>
      <c r="I33" s="431"/>
      <c r="J33" s="431"/>
      <c r="K33" s="431"/>
      <c r="L33" s="431"/>
      <c r="M33" s="431"/>
    </row>
    <row r="34" spans="6:13">
      <c r="I34" s="428"/>
      <c r="J34" s="428"/>
      <c r="K34" s="428"/>
      <c r="L34" s="428"/>
      <c r="M34" s="431"/>
    </row>
    <row r="35" spans="6:13">
      <c r="J35" s="431"/>
      <c r="K35" s="431"/>
      <c r="L35" s="431"/>
      <c r="M35" s="43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ColWidth="9" defaultRowHeight="13"/>
  <cols>
    <col min="1" max="1" width="10.6328125" style="461" customWidth="1"/>
    <col min="2" max="2" width="10.7265625" style="461" customWidth="1"/>
    <col min="3" max="3" width="11.90625" style="461" customWidth="1"/>
    <col min="4" max="4" width="11.453125" style="461" customWidth="1"/>
    <col min="5" max="5" width="11.08984375" style="461" customWidth="1"/>
    <col min="6" max="6" width="11.7265625" style="461" customWidth="1"/>
    <col min="7" max="7" width="10.08984375" style="436" customWidth="1"/>
    <col min="8" max="8" width="9.90625" style="436" customWidth="1"/>
    <col min="9" max="9" width="7.90625" style="436" customWidth="1"/>
    <col min="10" max="11" width="9" style="436" customWidth="1"/>
    <col min="12" max="12" width="10.36328125" style="436" customWidth="1"/>
    <col min="13" max="13" width="10" style="436" customWidth="1"/>
    <col min="14" max="14" width="11.36328125" style="436" customWidth="1"/>
    <col min="15" max="16384" width="9" style="370"/>
  </cols>
  <sheetData>
    <row r="1" spans="1:14" ht="16.5">
      <c r="A1" s="1674" t="s">
        <v>441</v>
      </c>
      <c r="B1" s="1674"/>
      <c r="C1" s="1674"/>
      <c r="D1" s="1674"/>
      <c r="E1" s="1674"/>
      <c r="F1" s="1674"/>
      <c r="G1" s="1674"/>
      <c r="H1" s="1674"/>
      <c r="I1" s="1674"/>
      <c r="J1" s="1674"/>
      <c r="K1" s="1674"/>
      <c r="L1" s="1674"/>
      <c r="M1" s="1674"/>
      <c r="N1" s="1674"/>
    </row>
    <row r="2" spans="1:14" ht="19">
      <c r="A2" s="433"/>
      <c r="B2" s="434"/>
      <c r="C2" s="434"/>
      <c r="D2" s="434"/>
      <c r="E2" s="434"/>
      <c r="F2" s="434"/>
      <c r="G2" s="435"/>
      <c r="H2" s="435"/>
      <c r="I2" s="435"/>
      <c r="J2" s="435"/>
      <c r="K2" s="435"/>
      <c r="L2" s="435"/>
      <c r="N2" s="437" t="s">
        <v>442</v>
      </c>
    </row>
    <row r="3" spans="1:14" ht="23.25" customHeight="1">
      <c r="A3" s="1675" t="s">
        <v>443</v>
      </c>
      <c r="B3" s="1677" t="s">
        <v>444</v>
      </c>
      <c r="C3" s="1677"/>
      <c r="D3" s="1677"/>
      <c r="E3" s="1677"/>
      <c r="F3" s="1677"/>
      <c r="G3" s="1678" t="s">
        <v>445</v>
      </c>
      <c r="H3" s="1678"/>
      <c r="I3" s="1678"/>
      <c r="J3" s="1678"/>
      <c r="K3" s="1678"/>
      <c r="L3" s="1678"/>
      <c r="M3" s="1678"/>
      <c r="N3" s="1679"/>
    </row>
    <row r="4" spans="1:14" ht="22.5" customHeight="1">
      <c r="A4" s="1676"/>
      <c r="B4" s="1680" t="s">
        <v>446</v>
      </c>
      <c r="C4" s="1680" t="s">
        <v>447</v>
      </c>
      <c r="D4" s="1681" t="s">
        <v>448</v>
      </c>
      <c r="E4" s="438"/>
      <c r="F4" s="1672" t="s">
        <v>449</v>
      </c>
      <c r="G4" s="1670" t="s">
        <v>450</v>
      </c>
      <c r="H4" s="1670" t="s">
        <v>451</v>
      </c>
      <c r="I4" s="1670" t="s">
        <v>452</v>
      </c>
      <c r="J4" s="1672" t="s">
        <v>453</v>
      </c>
      <c r="K4" s="1672"/>
      <c r="L4" s="1672"/>
      <c r="M4" s="1672"/>
      <c r="N4" s="1673" t="s">
        <v>455</v>
      </c>
    </row>
    <row r="5" spans="1:14" ht="31.5" customHeight="1">
      <c r="A5" s="1676"/>
      <c r="B5" s="1680"/>
      <c r="C5" s="1680"/>
      <c r="D5" s="1682"/>
      <c r="E5" s="439" t="s">
        <v>456</v>
      </c>
      <c r="F5" s="1672"/>
      <c r="G5" s="1671"/>
      <c r="H5" s="1671"/>
      <c r="I5" s="1671"/>
      <c r="J5" s="1193" t="s">
        <v>457</v>
      </c>
      <c r="K5" s="1193" t="s">
        <v>458</v>
      </c>
      <c r="L5" s="440" t="s">
        <v>459</v>
      </c>
      <c r="M5" s="1193" t="s">
        <v>460</v>
      </c>
      <c r="N5" s="1673"/>
    </row>
    <row r="6" spans="1:14" ht="21" customHeight="1">
      <c r="A6" s="441" t="s">
        <v>189</v>
      </c>
      <c r="B6" s="442">
        <v>1534805</v>
      </c>
      <c r="C6" s="442">
        <v>1844631</v>
      </c>
      <c r="D6" s="442">
        <v>1991200</v>
      </c>
      <c r="E6" s="442">
        <v>787341</v>
      </c>
      <c r="F6" s="442">
        <v>5370636</v>
      </c>
      <c r="G6" s="442">
        <v>563651.82000000007</v>
      </c>
      <c r="H6" s="442">
        <v>6548300.5099999998</v>
      </c>
      <c r="I6" s="443">
        <v>0</v>
      </c>
      <c r="J6" s="442">
        <v>224301.80600000001</v>
      </c>
      <c r="K6" s="442">
        <v>34971</v>
      </c>
      <c r="L6" s="444">
        <v>86597</v>
      </c>
      <c r="M6" s="442">
        <v>259272.80600000001</v>
      </c>
      <c r="N6" s="442">
        <v>7371225.1360000009</v>
      </c>
    </row>
    <row r="7" spans="1:14" ht="21" customHeight="1">
      <c r="A7" s="441" t="s">
        <v>461</v>
      </c>
      <c r="B7" s="442">
        <v>1426799.378</v>
      </c>
      <c r="C7" s="442">
        <v>1817839.0059999998</v>
      </c>
      <c r="D7" s="442">
        <v>1945630.1098696608</v>
      </c>
      <c r="E7" s="442">
        <v>675739</v>
      </c>
      <c r="F7" s="442">
        <v>5190268.4938696604</v>
      </c>
      <c r="G7" s="442">
        <v>456164</v>
      </c>
      <c r="H7" s="442">
        <v>7792559</v>
      </c>
      <c r="I7" s="443">
        <v>0</v>
      </c>
      <c r="J7" s="442">
        <v>231306.05399999997</v>
      </c>
      <c r="K7" s="442">
        <v>37475</v>
      </c>
      <c r="L7" s="444">
        <v>84909</v>
      </c>
      <c r="M7" s="442">
        <v>268781.054</v>
      </c>
      <c r="N7" s="442">
        <v>8517504.0539999995</v>
      </c>
    </row>
    <row r="8" spans="1:14" ht="21" customHeight="1">
      <c r="A8" s="441">
        <v>2</v>
      </c>
      <c r="B8" s="442">
        <v>1315657</v>
      </c>
      <c r="C8" s="442">
        <v>1686077</v>
      </c>
      <c r="D8" s="445">
        <v>1991613</v>
      </c>
      <c r="E8" s="442">
        <v>613261</v>
      </c>
      <c r="F8" s="442">
        <v>4993347</v>
      </c>
      <c r="G8" s="442">
        <v>522301</v>
      </c>
      <c r="H8" s="442">
        <v>7303447</v>
      </c>
      <c r="I8" s="443">
        <v>0</v>
      </c>
      <c r="J8" s="442">
        <v>248026</v>
      </c>
      <c r="K8" s="442">
        <v>37844</v>
      </c>
      <c r="L8" s="444">
        <v>86299</v>
      </c>
      <c r="M8" s="442">
        <v>285870</v>
      </c>
      <c r="N8" s="442">
        <v>8111618</v>
      </c>
    </row>
    <row r="9" spans="1:14" ht="21" customHeight="1">
      <c r="A9" s="441">
        <v>3</v>
      </c>
      <c r="B9" s="442">
        <v>1453710</v>
      </c>
      <c r="C9" s="442">
        <v>1730658</v>
      </c>
      <c r="D9" s="442">
        <v>1996275</v>
      </c>
      <c r="E9" s="442">
        <v>547722</v>
      </c>
      <c r="F9" s="442">
        <v>5180643</v>
      </c>
      <c r="G9" s="442">
        <v>563898</v>
      </c>
      <c r="H9" s="442">
        <v>6447857</v>
      </c>
      <c r="I9" s="443">
        <v>0</v>
      </c>
      <c r="J9" s="442">
        <v>242043</v>
      </c>
      <c r="K9" s="442">
        <v>94268</v>
      </c>
      <c r="L9" s="444">
        <v>76196</v>
      </c>
      <c r="M9" s="442">
        <v>336310</v>
      </c>
      <c r="N9" s="445">
        <v>7348065</v>
      </c>
    </row>
    <row r="10" spans="1:14" ht="21" customHeight="1">
      <c r="A10" s="441"/>
      <c r="B10" s="446"/>
      <c r="C10" s="446"/>
      <c r="D10" s="447"/>
      <c r="E10" s="448"/>
      <c r="F10" s="449"/>
      <c r="G10" s="446"/>
      <c r="H10" s="446"/>
      <c r="I10" s="446"/>
      <c r="J10" s="449"/>
      <c r="K10" s="449"/>
      <c r="L10" s="450"/>
      <c r="M10" s="449"/>
      <c r="N10" s="449"/>
    </row>
    <row r="11" spans="1:14" ht="21" customHeight="1">
      <c r="A11" s="451" t="s">
        <v>1067</v>
      </c>
      <c r="B11" s="442">
        <v>118173</v>
      </c>
      <c r="C11" s="442">
        <v>134511</v>
      </c>
      <c r="D11" s="442">
        <v>169099</v>
      </c>
      <c r="E11" s="442">
        <v>42528</v>
      </c>
      <c r="F11" s="442">
        <v>421783</v>
      </c>
      <c r="G11" s="442">
        <v>36071</v>
      </c>
      <c r="H11" s="442">
        <v>824618</v>
      </c>
      <c r="I11" s="443">
        <v>0</v>
      </c>
      <c r="J11" s="442">
        <v>14856</v>
      </c>
      <c r="K11" s="442">
        <v>11828</v>
      </c>
      <c r="L11" s="444">
        <v>5356</v>
      </c>
      <c r="M11" s="442">
        <v>26685</v>
      </c>
      <c r="N11" s="442">
        <v>887374</v>
      </c>
    </row>
    <row r="12" spans="1:14" ht="21" customHeight="1">
      <c r="A12" s="451">
        <v>5</v>
      </c>
      <c r="B12" s="442">
        <v>105576</v>
      </c>
      <c r="C12" s="442">
        <v>122602</v>
      </c>
      <c r="D12" s="442">
        <v>135181</v>
      </c>
      <c r="E12" s="442">
        <v>35403</v>
      </c>
      <c r="F12" s="442">
        <v>363359</v>
      </c>
      <c r="G12" s="442">
        <v>26603</v>
      </c>
      <c r="H12" s="442">
        <v>823881</v>
      </c>
      <c r="I12" s="443">
        <v>0</v>
      </c>
      <c r="J12" s="442">
        <v>12032</v>
      </c>
      <c r="K12" s="442">
        <v>12799</v>
      </c>
      <c r="L12" s="444">
        <v>6136</v>
      </c>
      <c r="M12" s="442">
        <v>24830</v>
      </c>
      <c r="N12" s="442">
        <v>875314</v>
      </c>
    </row>
    <row r="13" spans="1:14" ht="21" customHeight="1">
      <c r="A13" s="451">
        <v>6</v>
      </c>
      <c r="B13" s="442">
        <v>127030</v>
      </c>
      <c r="C13" s="442">
        <v>135327</v>
      </c>
      <c r="D13" s="442">
        <v>117872</v>
      </c>
      <c r="E13" s="442">
        <v>32741</v>
      </c>
      <c r="F13" s="442">
        <v>380229</v>
      </c>
      <c r="G13" s="442">
        <v>19981</v>
      </c>
      <c r="H13" s="442">
        <v>1030093</v>
      </c>
      <c r="I13" s="443">
        <v>0</v>
      </c>
      <c r="J13" s="442">
        <v>15397</v>
      </c>
      <c r="K13" s="442">
        <v>12225</v>
      </c>
      <c r="L13" s="444">
        <v>8688</v>
      </c>
      <c r="M13" s="442">
        <v>27621</v>
      </c>
      <c r="N13" s="442">
        <v>1077695</v>
      </c>
    </row>
    <row r="14" spans="1:14" ht="21" customHeight="1">
      <c r="A14" s="451">
        <v>7</v>
      </c>
      <c r="B14" s="442">
        <v>133303</v>
      </c>
      <c r="C14" s="442">
        <v>152736</v>
      </c>
      <c r="D14" s="442">
        <v>147776</v>
      </c>
      <c r="E14" s="442">
        <v>42143</v>
      </c>
      <c r="F14" s="442">
        <v>433815</v>
      </c>
      <c r="G14" s="442">
        <v>45963</v>
      </c>
      <c r="H14" s="442">
        <v>908000</v>
      </c>
      <c r="I14" s="443">
        <v>0</v>
      </c>
      <c r="J14" s="442">
        <v>10543</v>
      </c>
      <c r="K14" s="442">
        <v>10694</v>
      </c>
      <c r="L14" s="444">
        <v>8762</v>
      </c>
      <c r="M14" s="442">
        <v>21237</v>
      </c>
      <c r="N14" s="442">
        <v>975200</v>
      </c>
    </row>
    <row r="15" spans="1:14" ht="21" customHeight="1">
      <c r="A15" s="451">
        <v>8</v>
      </c>
      <c r="B15" s="442">
        <v>117347</v>
      </c>
      <c r="C15" s="442">
        <v>162151</v>
      </c>
      <c r="D15" s="442">
        <v>163100</v>
      </c>
      <c r="E15" s="442">
        <v>46610</v>
      </c>
      <c r="F15" s="442">
        <v>442598</v>
      </c>
      <c r="G15" s="442">
        <v>42881</v>
      </c>
      <c r="H15" s="442">
        <v>1022707</v>
      </c>
      <c r="I15" s="443">
        <v>0</v>
      </c>
      <c r="J15" s="442">
        <v>16328</v>
      </c>
      <c r="K15" s="442">
        <v>10952</v>
      </c>
      <c r="L15" s="444">
        <v>7190</v>
      </c>
      <c r="M15" s="442">
        <v>27280</v>
      </c>
      <c r="N15" s="442">
        <v>1092868</v>
      </c>
    </row>
    <row r="16" spans="1:14" ht="21" customHeight="1">
      <c r="A16" s="451">
        <v>9</v>
      </c>
      <c r="B16" s="442">
        <v>126897</v>
      </c>
      <c r="C16" s="442">
        <v>156702</v>
      </c>
      <c r="D16" s="442">
        <v>156521</v>
      </c>
      <c r="E16" s="442">
        <v>45085</v>
      </c>
      <c r="F16" s="442">
        <v>440120</v>
      </c>
      <c r="G16" s="442">
        <v>53285</v>
      </c>
      <c r="H16" s="442">
        <v>1000419</v>
      </c>
      <c r="I16" s="443">
        <v>0</v>
      </c>
      <c r="J16" s="442">
        <v>15133</v>
      </c>
      <c r="K16" s="442">
        <v>8650</v>
      </c>
      <c r="L16" s="444">
        <v>15229</v>
      </c>
      <c r="M16" s="442">
        <v>23783</v>
      </c>
      <c r="N16" s="442">
        <v>1077487</v>
      </c>
    </row>
    <row r="17" spans="1:14" ht="21" customHeight="1">
      <c r="A17" s="451">
        <v>10</v>
      </c>
      <c r="B17" s="442">
        <v>123580</v>
      </c>
      <c r="C17" s="442">
        <v>137070</v>
      </c>
      <c r="D17" s="442">
        <v>127630</v>
      </c>
      <c r="E17" s="442">
        <v>35545</v>
      </c>
      <c r="F17" s="442">
        <v>388280</v>
      </c>
      <c r="G17" s="442">
        <v>29723</v>
      </c>
      <c r="H17" s="442">
        <v>752802</v>
      </c>
      <c r="I17" s="443">
        <v>0</v>
      </c>
      <c r="J17" s="442">
        <v>15577</v>
      </c>
      <c r="K17" s="442">
        <v>8461</v>
      </c>
      <c r="L17" s="444">
        <v>77918</v>
      </c>
      <c r="M17" s="442">
        <v>24037</v>
      </c>
      <c r="N17" s="442">
        <v>806562</v>
      </c>
    </row>
    <row r="18" spans="1:14" ht="21" customHeight="1">
      <c r="A18" s="451">
        <v>11</v>
      </c>
      <c r="B18" s="442">
        <v>114139</v>
      </c>
      <c r="C18" s="442">
        <v>127714</v>
      </c>
      <c r="D18" s="442">
        <v>130852</v>
      </c>
      <c r="E18" s="442">
        <v>33514</v>
      </c>
      <c r="F18" s="442">
        <v>372705</v>
      </c>
      <c r="G18" s="442">
        <v>8835</v>
      </c>
      <c r="H18" s="442">
        <v>1121347</v>
      </c>
      <c r="I18" s="443">
        <v>0</v>
      </c>
      <c r="J18" s="442">
        <v>14015</v>
      </c>
      <c r="K18" s="442">
        <v>6558</v>
      </c>
      <c r="L18" s="444">
        <v>47687</v>
      </c>
      <c r="M18" s="442">
        <v>20573</v>
      </c>
      <c r="N18" s="442">
        <v>1150755</v>
      </c>
    </row>
    <row r="19" spans="1:14" ht="21" customHeight="1">
      <c r="A19" s="451">
        <v>12</v>
      </c>
      <c r="B19" s="442">
        <v>112802</v>
      </c>
      <c r="C19" s="442">
        <v>132628</v>
      </c>
      <c r="D19" s="442">
        <v>166931</v>
      </c>
      <c r="E19" s="442">
        <v>40381</v>
      </c>
      <c r="F19" s="442">
        <v>412361</v>
      </c>
      <c r="G19" s="442">
        <v>20092</v>
      </c>
      <c r="H19" s="442">
        <v>1202332</v>
      </c>
      <c r="I19" s="443">
        <v>0</v>
      </c>
      <c r="J19" s="442">
        <v>31035</v>
      </c>
      <c r="K19" s="442">
        <v>3351</v>
      </c>
      <c r="L19" s="444">
        <v>17072</v>
      </c>
      <c r="M19" s="442">
        <v>34386</v>
      </c>
      <c r="N19" s="442">
        <v>1256810</v>
      </c>
    </row>
    <row r="20" spans="1:14" ht="21" customHeight="1">
      <c r="A20" s="451" t="s">
        <v>222</v>
      </c>
      <c r="B20" s="442">
        <v>108152</v>
      </c>
      <c r="C20" s="442">
        <v>144546</v>
      </c>
      <c r="D20" s="442">
        <v>228441</v>
      </c>
      <c r="E20" s="442">
        <v>52898</v>
      </c>
      <c r="F20" s="442">
        <v>481139</v>
      </c>
      <c r="G20" s="442">
        <v>51535</v>
      </c>
      <c r="H20" s="442">
        <v>1361287</v>
      </c>
      <c r="I20" s="443">
        <v>0</v>
      </c>
      <c r="J20" s="442">
        <v>27336</v>
      </c>
      <c r="K20" s="442">
        <v>3579</v>
      </c>
      <c r="L20" s="444">
        <v>10063</v>
      </c>
      <c r="M20" s="442">
        <v>30915</v>
      </c>
      <c r="N20" s="442">
        <v>1443737</v>
      </c>
    </row>
    <row r="21" spans="1:14" ht="21" customHeight="1">
      <c r="A21" s="451">
        <v>2</v>
      </c>
      <c r="B21" s="442">
        <v>110819</v>
      </c>
      <c r="C21" s="442">
        <v>144511</v>
      </c>
      <c r="D21" s="442">
        <v>207338</v>
      </c>
      <c r="E21" s="442">
        <v>48765</v>
      </c>
      <c r="F21" s="442">
        <v>462668</v>
      </c>
      <c r="G21" s="442">
        <v>61939</v>
      </c>
      <c r="H21" s="442">
        <v>1158553</v>
      </c>
      <c r="I21" s="443">
        <v>0</v>
      </c>
      <c r="J21" s="442">
        <v>17885</v>
      </c>
      <c r="K21" s="442">
        <v>5091</v>
      </c>
      <c r="L21" s="444">
        <v>49896</v>
      </c>
      <c r="M21" s="442">
        <v>22976</v>
      </c>
      <c r="N21" s="442">
        <v>1243468</v>
      </c>
    </row>
    <row r="22" spans="1:14" ht="21" customHeight="1">
      <c r="A22" s="451">
        <v>3</v>
      </c>
      <c r="B22" s="442">
        <v>117161</v>
      </c>
      <c r="C22" s="442">
        <v>135308</v>
      </c>
      <c r="D22" s="442">
        <v>171677</v>
      </c>
      <c r="E22" s="442">
        <v>41206</v>
      </c>
      <c r="F22" s="442">
        <v>424147</v>
      </c>
      <c r="G22" s="442">
        <v>49697</v>
      </c>
      <c r="H22" s="442">
        <v>1055468</v>
      </c>
      <c r="I22" s="443">
        <v>0</v>
      </c>
      <c r="J22" s="442">
        <v>14078</v>
      </c>
      <c r="K22" s="442">
        <v>9877</v>
      </c>
      <c r="L22" s="444">
        <v>79379</v>
      </c>
      <c r="M22" s="442">
        <v>23955</v>
      </c>
      <c r="N22" s="442">
        <v>1129120</v>
      </c>
    </row>
    <row r="23" spans="1:14" ht="21" customHeight="1">
      <c r="A23" s="1288">
        <v>4</v>
      </c>
      <c r="B23" s="442">
        <v>111027</v>
      </c>
      <c r="C23" s="442">
        <v>123834</v>
      </c>
      <c r="D23" s="442">
        <v>151164</v>
      </c>
      <c r="E23" s="442">
        <v>38092</v>
      </c>
      <c r="F23" s="442">
        <v>386025</v>
      </c>
      <c r="G23" s="442">
        <v>50907</v>
      </c>
      <c r="H23" s="442">
        <v>859789</v>
      </c>
      <c r="I23" s="443">
        <v>0</v>
      </c>
      <c r="J23" s="442">
        <v>20265</v>
      </c>
      <c r="K23" s="442">
        <v>8158</v>
      </c>
      <c r="L23" s="444">
        <v>42917</v>
      </c>
      <c r="M23" s="442">
        <v>28517</v>
      </c>
      <c r="N23" s="442">
        <v>939213</v>
      </c>
    </row>
    <row r="24" spans="1:14" ht="21" customHeight="1">
      <c r="A24" s="452" t="s">
        <v>464</v>
      </c>
      <c r="B24" s="453" t="s">
        <v>465</v>
      </c>
      <c r="C24" s="454"/>
      <c r="D24" s="454"/>
      <c r="E24" s="454"/>
      <c r="F24" s="454"/>
      <c r="G24" s="455"/>
      <c r="H24" s="455"/>
      <c r="I24" s="455"/>
      <c r="J24" s="455"/>
      <c r="K24" s="455"/>
      <c r="L24" s="456"/>
      <c r="M24" s="456"/>
      <c r="N24" s="456"/>
    </row>
    <row r="25" spans="1:14" ht="21" customHeight="1">
      <c r="A25" s="457" t="s">
        <v>466</v>
      </c>
      <c r="B25" s="458" t="s">
        <v>467</v>
      </c>
      <c r="C25" s="458"/>
      <c r="D25" s="458"/>
      <c r="E25" s="458"/>
      <c r="F25" s="458"/>
      <c r="G25" s="459"/>
      <c r="H25" s="459"/>
      <c r="I25" s="459"/>
      <c r="J25" s="460"/>
      <c r="K25" s="460"/>
      <c r="L25" s="460"/>
      <c r="M25" s="460"/>
      <c r="N25" s="460"/>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2" orientation="landscape" r:id="rId1"/>
  <rowBreaks count="1" manualBreakCount="1">
    <brk id="1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06" customWidth="1"/>
    <col min="2" max="15" width="11.6328125" style="106" customWidth="1"/>
  </cols>
  <sheetData>
    <row r="1" spans="1:15" ht="18.75" customHeight="1">
      <c r="A1" s="1602" t="s">
        <v>468</v>
      </c>
      <c r="B1" s="1603"/>
      <c r="C1" s="1603"/>
      <c r="D1" s="1603"/>
      <c r="E1" s="1603"/>
      <c r="F1" s="1603"/>
      <c r="G1" s="1603"/>
      <c r="H1" s="1603"/>
      <c r="I1" s="1603"/>
      <c r="J1" s="1603"/>
      <c r="K1" s="1603"/>
      <c r="L1" s="1603"/>
      <c r="M1" s="1603"/>
      <c r="N1" s="1603"/>
      <c r="O1" s="1603"/>
    </row>
    <row r="2" spans="1:15" ht="18.75" customHeight="1" thickBot="1">
      <c r="A2" s="255"/>
      <c r="B2" s="255"/>
      <c r="C2" s="255"/>
      <c r="D2" s="255"/>
      <c r="E2" s="255"/>
      <c r="F2" s="255"/>
      <c r="G2" s="255"/>
      <c r="H2" s="255"/>
      <c r="I2" s="255"/>
      <c r="J2" s="255"/>
      <c r="K2" s="255"/>
      <c r="L2" s="255"/>
      <c r="M2" s="255"/>
      <c r="N2" s="255"/>
      <c r="O2" s="333" t="s">
        <v>469</v>
      </c>
    </row>
    <row r="3" spans="1:15" ht="18.75" customHeight="1" thickTop="1">
      <c r="A3" s="462" t="s">
        <v>470</v>
      </c>
      <c r="B3" s="463" t="s">
        <v>471</v>
      </c>
      <c r="C3" s="464" t="s">
        <v>472</v>
      </c>
      <c r="D3" s="464" t="s">
        <v>473</v>
      </c>
      <c r="E3" s="464" t="s">
        <v>474</v>
      </c>
      <c r="F3" s="464" t="s">
        <v>475</v>
      </c>
      <c r="G3" s="465" t="s">
        <v>476</v>
      </c>
      <c r="H3" s="466" t="s">
        <v>477</v>
      </c>
      <c r="I3" s="405" t="s">
        <v>478</v>
      </c>
      <c r="J3" s="405" t="s">
        <v>479</v>
      </c>
      <c r="K3" s="405" t="s">
        <v>480</v>
      </c>
      <c r="L3" s="464" t="s">
        <v>481</v>
      </c>
      <c r="M3" s="464" t="s">
        <v>482</v>
      </c>
      <c r="N3" s="464" t="s">
        <v>483</v>
      </c>
      <c r="O3" s="406" t="s">
        <v>484</v>
      </c>
    </row>
    <row r="4" spans="1:15" ht="18.75" customHeight="1">
      <c r="A4" s="467" t="s">
        <v>485</v>
      </c>
      <c r="B4" s="1289" t="s">
        <v>486</v>
      </c>
      <c r="C4" s="1290" t="s">
        <v>487</v>
      </c>
      <c r="D4" s="1290" t="s">
        <v>487</v>
      </c>
      <c r="E4" s="1290" t="s">
        <v>488</v>
      </c>
      <c r="F4" s="1290" t="s">
        <v>489</v>
      </c>
      <c r="G4" s="1290" t="s">
        <v>487</v>
      </c>
      <c r="H4" s="1291" t="s">
        <v>490</v>
      </c>
      <c r="I4" s="1289" t="s">
        <v>486</v>
      </c>
      <c r="J4" s="1289" t="s">
        <v>486</v>
      </c>
      <c r="K4" s="1289" t="s">
        <v>486</v>
      </c>
      <c r="L4" s="1290" t="s">
        <v>487</v>
      </c>
      <c r="M4" s="1290" t="s">
        <v>487</v>
      </c>
      <c r="N4" s="1290" t="s">
        <v>487</v>
      </c>
      <c r="O4" s="1292" t="s">
        <v>487</v>
      </c>
    </row>
    <row r="5" spans="1:15" ht="18.75" customHeight="1">
      <c r="A5" s="468"/>
      <c r="B5" s="416"/>
      <c r="C5" s="417"/>
      <c r="D5" s="417"/>
      <c r="E5" s="417"/>
      <c r="F5" s="417"/>
      <c r="G5" s="417"/>
      <c r="H5" s="417"/>
      <c r="I5" s="417"/>
      <c r="J5" s="417"/>
      <c r="K5" s="417"/>
      <c r="L5" s="417"/>
      <c r="M5" s="417"/>
      <c r="N5" s="417"/>
      <c r="O5" s="417"/>
    </row>
    <row r="6" spans="1:15" ht="18.75" customHeight="1">
      <c r="A6" s="247" t="s">
        <v>189</v>
      </c>
      <c r="B6" s="293">
        <v>4887076</v>
      </c>
      <c r="C6" s="293">
        <v>4945515</v>
      </c>
      <c r="D6" s="293">
        <v>940537</v>
      </c>
      <c r="E6" s="293">
        <v>1813552</v>
      </c>
      <c r="F6" s="293">
        <v>1553759</v>
      </c>
      <c r="G6" s="293">
        <v>1931069</v>
      </c>
      <c r="H6" s="469" t="s">
        <v>491</v>
      </c>
      <c r="I6" s="293">
        <v>836918</v>
      </c>
      <c r="J6" s="293">
        <v>123798</v>
      </c>
      <c r="K6" s="293">
        <v>125113</v>
      </c>
      <c r="L6" s="293">
        <v>1627681</v>
      </c>
      <c r="M6" s="293">
        <v>257428</v>
      </c>
      <c r="N6" s="293">
        <v>287573</v>
      </c>
      <c r="O6" s="293">
        <v>368354</v>
      </c>
    </row>
    <row r="7" spans="1:15" ht="18.75" customHeight="1">
      <c r="A7" s="247" t="s">
        <v>492</v>
      </c>
      <c r="B7" s="293">
        <v>4978433</v>
      </c>
      <c r="C7" s="293">
        <v>5065900</v>
      </c>
      <c r="D7" s="293">
        <v>942379</v>
      </c>
      <c r="E7" s="293">
        <v>1860515</v>
      </c>
      <c r="F7" s="293">
        <v>1623117</v>
      </c>
      <c r="G7" s="293">
        <v>1996583</v>
      </c>
      <c r="H7" s="469" t="s">
        <v>491</v>
      </c>
      <c r="I7" s="293">
        <v>858516</v>
      </c>
      <c r="J7" s="293">
        <v>124028</v>
      </c>
      <c r="K7" s="293">
        <v>127903</v>
      </c>
      <c r="L7" s="293">
        <v>1655181</v>
      </c>
      <c r="M7" s="293">
        <v>260664</v>
      </c>
      <c r="N7" s="293">
        <v>251575</v>
      </c>
      <c r="O7" s="293">
        <v>359094</v>
      </c>
    </row>
    <row r="8" spans="1:15" ht="18.75" customHeight="1">
      <c r="A8" s="247">
        <v>2</v>
      </c>
      <c r="B8" s="293">
        <v>3792603</v>
      </c>
      <c r="C8" s="293">
        <v>3822777</v>
      </c>
      <c r="D8" s="293">
        <v>705530</v>
      </c>
      <c r="E8" s="293">
        <v>1429726</v>
      </c>
      <c r="F8" s="293">
        <v>1219718</v>
      </c>
      <c r="G8" s="293">
        <v>1379377</v>
      </c>
      <c r="H8" s="469" t="s">
        <v>491</v>
      </c>
      <c r="I8" s="293">
        <v>700116</v>
      </c>
      <c r="J8" s="293">
        <v>100547</v>
      </c>
      <c r="K8" s="293">
        <v>91558</v>
      </c>
      <c r="L8" s="293">
        <v>1349126</v>
      </c>
      <c r="M8" s="293">
        <v>195552</v>
      </c>
      <c r="N8" s="293">
        <v>168682</v>
      </c>
      <c r="O8" s="293">
        <v>296786</v>
      </c>
    </row>
    <row r="9" spans="1:15" ht="18.75" customHeight="1">
      <c r="A9" s="247">
        <v>3</v>
      </c>
      <c r="B9" s="293">
        <v>3827778</v>
      </c>
      <c r="C9" s="293">
        <v>3970173</v>
      </c>
      <c r="D9" s="293">
        <v>737956</v>
      </c>
      <c r="E9" s="293">
        <v>1489771</v>
      </c>
      <c r="F9" s="293">
        <v>1280084</v>
      </c>
      <c r="G9" s="293">
        <v>1385180</v>
      </c>
      <c r="H9" s="469" t="s">
        <v>491</v>
      </c>
      <c r="I9" s="293">
        <v>740385</v>
      </c>
      <c r="J9" s="293">
        <v>102426</v>
      </c>
      <c r="K9" s="293">
        <v>98756</v>
      </c>
      <c r="L9" s="293">
        <v>1380358</v>
      </c>
      <c r="M9" s="293">
        <v>203325</v>
      </c>
      <c r="N9" s="293">
        <v>175700</v>
      </c>
      <c r="O9" s="293">
        <v>301098</v>
      </c>
    </row>
    <row r="10" spans="1:15" ht="18.75" customHeight="1">
      <c r="A10" s="470">
        <v>4</v>
      </c>
      <c r="B10" s="293">
        <v>4319672</v>
      </c>
      <c r="C10" s="293">
        <v>4416282</v>
      </c>
      <c r="D10" s="293">
        <v>813350</v>
      </c>
      <c r="E10" s="293">
        <v>1623179</v>
      </c>
      <c r="F10" s="293">
        <v>1419357</v>
      </c>
      <c r="G10" s="293">
        <v>1653616</v>
      </c>
      <c r="H10" s="293">
        <v>31708</v>
      </c>
      <c r="I10" s="293">
        <v>771251</v>
      </c>
      <c r="J10" s="293">
        <v>105499</v>
      </c>
      <c r="K10" s="293">
        <v>121103</v>
      </c>
      <c r="L10" s="293">
        <v>1462623</v>
      </c>
      <c r="M10" s="293">
        <v>216725</v>
      </c>
      <c r="N10" s="293">
        <v>203059</v>
      </c>
      <c r="O10" s="293">
        <v>311509</v>
      </c>
    </row>
    <row r="11" spans="1:15" ht="18.75" customHeight="1">
      <c r="A11" s="471"/>
      <c r="B11" s="472"/>
      <c r="C11" s="472"/>
      <c r="D11" s="472"/>
      <c r="E11" s="472"/>
      <c r="F11" s="472"/>
      <c r="G11" s="472"/>
      <c r="H11" s="472"/>
      <c r="I11" s="472"/>
      <c r="J11" s="472"/>
      <c r="K11" s="472"/>
      <c r="L11" s="472"/>
      <c r="M11" s="472"/>
      <c r="N11" s="472"/>
      <c r="O11" s="472"/>
    </row>
    <row r="12" spans="1:15" ht="18.75" customHeight="1">
      <c r="A12" s="470" t="s">
        <v>308</v>
      </c>
      <c r="B12" s="34">
        <v>341877</v>
      </c>
      <c r="C12" s="34">
        <v>346860</v>
      </c>
      <c r="D12" s="34">
        <v>64036</v>
      </c>
      <c r="E12" s="34">
        <v>125874</v>
      </c>
      <c r="F12" s="34">
        <v>109280</v>
      </c>
      <c r="G12" s="34">
        <v>130092</v>
      </c>
      <c r="H12" s="469" t="s">
        <v>491</v>
      </c>
      <c r="I12" s="34">
        <v>60400</v>
      </c>
      <c r="J12" s="34">
        <v>8940</v>
      </c>
      <c r="K12" s="34">
        <v>12455</v>
      </c>
      <c r="L12" s="34">
        <v>122651</v>
      </c>
      <c r="M12" s="34">
        <v>17995</v>
      </c>
      <c r="N12" s="34">
        <v>14504</v>
      </c>
      <c r="O12" s="34">
        <v>26978</v>
      </c>
    </row>
    <row r="13" spans="1:15" ht="18.75" customHeight="1">
      <c r="A13" s="470">
        <v>8</v>
      </c>
      <c r="B13" s="34">
        <v>395702</v>
      </c>
      <c r="C13" s="34">
        <v>400670</v>
      </c>
      <c r="D13" s="34">
        <v>73319</v>
      </c>
      <c r="E13" s="34">
        <v>143980</v>
      </c>
      <c r="F13" s="34">
        <v>131263</v>
      </c>
      <c r="G13" s="34">
        <v>155272</v>
      </c>
      <c r="H13" s="34">
        <v>3492</v>
      </c>
      <c r="I13" s="34">
        <v>68915</v>
      </c>
      <c r="J13" s="34">
        <v>10602</v>
      </c>
      <c r="K13" s="34">
        <v>19052</v>
      </c>
      <c r="L13" s="34">
        <v>139243</v>
      </c>
      <c r="M13" s="34">
        <v>19947</v>
      </c>
      <c r="N13" s="34">
        <v>17045</v>
      </c>
      <c r="O13" s="34">
        <v>31536</v>
      </c>
    </row>
    <row r="14" spans="1:15" ht="18.75" customHeight="1">
      <c r="A14" s="470">
        <v>9</v>
      </c>
      <c r="B14" s="34">
        <v>357133</v>
      </c>
      <c r="C14" s="34">
        <v>357115</v>
      </c>
      <c r="D14" s="34">
        <v>65183</v>
      </c>
      <c r="E14" s="34">
        <v>131419</v>
      </c>
      <c r="F14" s="34">
        <v>113178</v>
      </c>
      <c r="G14" s="34">
        <v>131597</v>
      </c>
      <c r="H14" s="34">
        <v>3578</v>
      </c>
      <c r="I14" s="34">
        <v>62723</v>
      </c>
      <c r="J14" s="34">
        <v>8982</v>
      </c>
      <c r="K14" s="34">
        <v>9477</v>
      </c>
      <c r="L14" s="34">
        <v>119359</v>
      </c>
      <c r="M14" s="34">
        <v>17148</v>
      </c>
      <c r="N14" s="34">
        <v>15313</v>
      </c>
      <c r="O14" s="34">
        <v>26754</v>
      </c>
    </row>
    <row r="15" spans="1:15" ht="18.75" customHeight="1">
      <c r="A15" s="470">
        <v>10</v>
      </c>
      <c r="B15" s="34">
        <v>400667</v>
      </c>
      <c r="C15" s="34">
        <v>398719</v>
      </c>
      <c r="D15" s="34">
        <v>72450</v>
      </c>
      <c r="E15" s="34">
        <v>145449</v>
      </c>
      <c r="F15" s="34">
        <v>133930</v>
      </c>
      <c r="G15" s="34">
        <v>153782</v>
      </c>
      <c r="H15" s="34">
        <v>4184</v>
      </c>
      <c r="I15" s="34">
        <v>71967</v>
      </c>
      <c r="J15" s="34">
        <v>9343</v>
      </c>
      <c r="K15" s="34">
        <v>10536</v>
      </c>
      <c r="L15" s="34">
        <v>130911</v>
      </c>
      <c r="M15" s="34">
        <v>19930</v>
      </c>
      <c r="N15" s="34">
        <v>16282</v>
      </c>
      <c r="O15" s="34">
        <v>29552</v>
      </c>
    </row>
    <row r="16" spans="1:15" ht="18.75" customHeight="1">
      <c r="A16" s="470">
        <v>11</v>
      </c>
      <c r="B16" s="34">
        <v>397816</v>
      </c>
      <c r="C16" s="34">
        <v>419790</v>
      </c>
      <c r="D16" s="34">
        <v>74934</v>
      </c>
      <c r="E16" s="34">
        <v>150569</v>
      </c>
      <c r="F16" s="34">
        <v>145678</v>
      </c>
      <c r="G16" s="34">
        <v>165251</v>
      </c>
      <c r="H16" s="34">
        <v>4104</v>
      </c>
      <c r="I16" s="34">
        <v>68567</v>
      </c>
      <c r="J16" s="34">
        <v>8671</v>
      </c>
      <c r="K16" s="34">
        <v>8991</v>
      </c>
      <c r="L16" s="34">
        <v>126469</v>
      </c>
      <c r="M16" s="34">
        <v>18537</v>
      </c>
      <c r="N16" s="34">
        <v>16274</v>
      </c>
      <c r="O16" s="34">
        <v>27883</v>
      </c>
    </row>
    <row r="17" spans="1:15" ht="18.75" customHeight="1">
      <c r="A17" s="470">
        <v>12</v>
      </c>
      <c r="B17" s="34">
        <v>349567</v>
      </c>
      <c r="C17" s="34">
        <v>357982</v>
      </c>
      <c r="D17" s="34">
        <v>66239</v>
      </c>
      <c r="E17" s="34">
        <v>134646</v>
      </c>
      <c r="F17" s="34">
        <v>108625</v>
      </c>
      <c r="G17" s="34">
        <v>124613</v>
      </c>
      <c r="H17" s="34">
        <v>3995</v>
      </c>
      <c r="I17" s="34">
        <v>61593</v>
      </c>
      <c r="J17" s="34">
        <v>8212</v>
      </c>
      <c r="K17" s="34">
        <v>5791</v>
      </c>
      <c r="L17" s="34">
        <v>112599</v>
      </c>
      <c r="M17" s="34">
        <v>17061</v>
      </c>
      <c r="N17" s="34">
        <v>15154</v>
      </c>
      <c r="O17" s="34">
        <v>20164</v>
      </c>
    </row>
    <row r="18" spans="1:15" ht="18.75" customHeight="1">
      <c r="A18" s="470" t="s">
        <v>222</v>
      </c>
      <c r="B18" s="34">
        <v>307542</v>
      </c>
      <c r="C18" s="34">
        <v>321589</v>
      </c>
      <c r="D18" s="34">
        <v>60111</v>
      </c>
      <c r="E18" s="34">
        <v>123414</v>
      </c>
      <c r="F18" s="34">
        <v>104698</v>
      </c>
      <c r="G18" s="34">
        <v>112964</v>
      </c>
      <c r="H18" s="34">
        <v>3548</v>
      </c>
      <c r="I18" s="34">
        <v>55792</v>
      </c>
      <c r="J18" s="34">
        <v>7310</v>
      </c>
      <c r="K18" s="34">
        <v>5496</v>
      </c>
      <c r="L18" s="34">
        <v>105788</v>
      </c>
      <c r="M18" s="34">
        <v>16969</v>
      </c>
      <c r="N18" s="34">
        <v>22666</v>
      </c>
      <c r="O18" s="34">
        <v>21286</v>
      </c>
    </row>
    <row r="19" spans="1:15" ht="18.75" customHeight="1">
      <c r="A19" s="470">
        <v>2</v>
      </c>
      <c r="B19" s="34">
        <v>311228</v>
      </c>
      <c r="C19" s="34">
        <v>324860</v>
      </c>
      <c r="D19" s="34">
        <v>60474</v>
      </c>
      <c r="E19" s="34">
        <v>123125</v>
      </c>
      <c r="F19" s="34">
        <v>98148</v>
      </c>
      <c r="G19" s="34">
        <v>114138</v>
      </c>
      <c r="H19" s="34">
        <v>3765</v>
      </c>
      <c r="I19" s="34">
        <v>56181</v>
      </c>
      <c r="J19" s="34">
        <v>7178</v>
      </c>
      <c r="K19" s="34">
        <v>6318</v>
      </c>
      <c r="L19" s="34">
        <v>104961</v>
      </c>
      <c r="M19" s="34">
        <v>16059</v>
      </c>
      <c r="N19" s="34">
        <v>21232</v>
      </c>
      <c r="O19" s="34">
        <v>20113</v>
      </c>
    </row>
    <row r="20" spans="1:15" ht="18.75" customHeight="1">
      <c r="A20" s="470">
        <v>3</v>
      </c>
      <c r="B20" s="34">
        <v>403260</v>
      </c>
      <c r="C20" s="34">
        <v>415270</v>
      </c>
      <c r="D20" s="34">
        <v>75937</v>
      </c>
      <c r="E20" s="34">
        <v>153688</v>
      </c>
      <c r="F20" s="34">
        <v>128361</v>
      </c>
      <c r="G20" s="34">
        <v>157830</v>
      </c>
      <c r="H20" s="34">
        <v>5042</v>
      </c>
      <c r="I20" s="34">
        <v>70930</v>
      </c>
      <c r="J20" s="34">
        <v>9258</v>
      </c>
      <c r="K20" s="34">
        <v>8855</v>
      </c>
      <c r="L20" s="34">
        <v>131742</v>
      </c>
      <c r="M20" s="34">
        <v>19347</v>
      </c>
      <c r="N20" s="34">
        <v>18307</v>
      </c>
      <c r="O20" s="34">
        <v>26101</v>
      </c>
    </row>
    <row r="21" spans="1:15" ht="18.75" customHeight="1">
      <c r="A21" s="470">
        <v>4</v>
      </c>
      <c r="B21" s="34">
        <v>376992</v>
      </c>
      <c r="C21" s="34">
        <v>383785</v>
      </c>
      <c r="D21" s="34">
        <v>69560</v>
      </c>
      <c r="E21" s="34">
        <v>141747</v>
      </c>
      <c r="F21" s="34">
        <v>119136</v>
      </c>
      <c r="G21" s="34">
        <v>147454</v>
      </c>
      <c r="H21" s="34">
        <v>4812</v>
      </c>
      <c r="I21" s="34">
        <v>65177</v>
      </c>
      <c r="J21" s="34">
        <v>8543</v>
      </c>
      <c r="K21" s="34">
        <v>9156</v>
      </c>
      <c r="L21" s="34">
        <v>120440</v>
      </c>
      <c r="M21" s="34">
        <v>18054</v>
      </c>
      <c r="N21" s="34">
        <v>15039</v>
      </c>
      <c r="O21" s="34">
        <v>24987</v>
      </c>
    </row>
    <row r="22" spans="1:15" ht="18.75" customHeight="1">
      <c r="A22" s="470">
        <v>5</v>
      </c>
      <c r="B22" s="34">
        <v>421085</v>
      </c>
      <c r="C22" s="34">
        <v>424649</v>
      </c>
      <c r="D22" s="34">
        <v>75980</v>
      </c>
      <c r="E22" s="34">
        <v>150804</v>
      </c>
      <c r="F22" s="34">
        <v>142487</v>
      </c>
      <c r="G22" s="34">
        <v>170564</v>
      </c>
      <c r="H22" s="34">
        <v>4656</v>
      </c>
      <c r="I22" s="34">
        <v>75473</v>
      </c>
      <c r="J22" s="34">
        <v>10369</v>
      </c>
      <c r="K22" s="34">
        <v>15567</v>
      </c>
      <c r="L22" s="34">
        <v>141549</v>
      </c>
      <c r="M22" s="34">
        <v>19557</v>
      </c>
      <c r="N22" s="34">
        <v>16272</v>
      </c>
      <c r="O22" s="34">
        <v>30107</v>
      </c>
    </row>
    <row r="23" spans="1:15" ht="18.75" customHeight="1">
      <c r="A23" s="1179">
        <v>6</v>
      </c>
      <c r="B23" s="34">
        <v>356515</v>
      </c>
      <c r="C23" s="34">
        <v>370437</v>
      </c>
      <c r="D23" s="34">
        <v>68158</v>
      </c>
      <c r="E23" s="34">
        <v>137695</v>
      </c>
      <c r="F23" s="34">
        <v>115026</v>
      </c>
      <c r="G23" s="34">
        <v>135539</v>
      </c>
      <c r="H23" s="34">
        <v>4567</v>
      </c>
      <c r="I23" s="34">
        <v>64337</v>
      </c>
      <c r="J23" s="34">
        <v>8360</v>
      </c>
      <c r="K23" s="34">
        <v>7875</v>
      </c>
      <c r="L23" s="34">
        <v>119467</v>
      </c>
      <c r="M23" s="34">
        <v>18914</v>
      </c>
      <c r="N23" s="34">
        <v>15671</v>
      </c>
      <c r="O23" s="34">
        <v>25372</v>
      </c>
    </row>
    <row r="24" spans="1:15" ht="18.75" customHeight="1">
      <c r="A24" s="473" t="s">
        <v>493</v>
      </c>
      <c r="B24" s="474"/>
      <c r="C24" s="474"/>
      <c r="D24" s="474"/>
      <c r="E24" s="474"/>
      <c r="F24" s="474"/>
      <c r="G24" s="474"/>
      <c r="H24" s="474"/>
      <c r="I24" s="474"/>
      <c r="J24" s="474"/>
      <c r="K24" s="474"/>
      <c r="L24" s="474"/>
      <c r="M24" s="474"/>
      <c r="N24" s="474"/>
      <c r="O24" s="474"/>
    </row>
    <row r="25" spans="1:15" ht="18.75" customHeight="1">
      <c r="A25" s="107" t="s">
        <v>494</v>
      </c>
      <c r="B25" s="253"/>
      <c r="C25" s="253"/>
      <c r="D25" s="253"/>
      <c r="E25" s="253"/>
      <c r="F25" s="253"/>
      <c r="G25" s="253"/>
      <c r="H25" s="253"/>
      <c r="I25" s="253"/>
      <c r="J25" s="253"/>
      <c r="K25" s="253"/>
      <c r="L25" s="253"/>
      <c r="M25" s="253"/>
      <c r="N25" s="253"/>
      <c r="O25" s="253"/>
    </row>
    <row r="26" spans="1:15">
      <c r="B26" s="475"/>
      <c r="C26" s="475"/>
      <c r="D26" s="475"/>
      <c r="E26" s="475"/>
      <c r="F26" s="475"/>
      <c r="G26" s="475"/>
      <c r="H26" s="475"/>
      <c r="I26" s="475"/>
      <c r="J26" s="475"/>
      <c r="K26" s="475"/>
      <c r="L26" s="475"/>
      <c r="M26" s="475"/>
      <c r="N26" s="475"/>
      <c r="O26" s="475"/>
    </row>
    <row r="27" spans="1:15">
      <c r="B27" s="475"/>
      <c r="C27" s="475"/>
      <c r="D27" s="475"/>
      <c r="E27" s="475"/>
      <c r="F27" s="475"/>
      <c r="G27" s="475"/>
      <c r="H27" s="475"/>
      <c r="I27" s="475"/>
      <c r="J27" s="475"/>
      <c r="K27" s="475"/>
      <c r="L27" s="475"/>
      <c r="M27" s="475"/>
      <c r="N27" s="475"/>
      <c r="O27" s="475"/>
    </row>
    <row r="30" spans="1:15">
      <c r="B30" s="475"/>
      <c r="C30" s="475"/>
      <c r="D30" s="475"/>
      <c r="E30" s="475"/>
      <c r="F30" s="475"/>
      <c r="G30" s="475"/>
      <c r="H30" s="475"/>
      <c r="I30" s="475"/>
      <c r="J30" s="475"/>
      <c r="K30" s="475"/>
      <c r="L30" s="475"/>
      <c r="M30" s="475"/>
      <c r="N30" s="475"/>
      <c r="O30" s="475"/>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Normal="100" zoomScaleSheetLayoutView="100" workbookViewId="0">
      <selection sqref="A1:M1"/>
    </sheetView>
  </sheetViews>
  <sheetFormatPr defaultRowHeight="13"/>
  <cols>
    <col min="1" max="1" width="11.6328125" style="106" customWidth="1"/>
    <col min="2" max="4" width="10.36328125" style="106" customWidth="1"/>
    <col min="5" max="5" width="7.7265625" style="106" customWidth="1"/>
    <col min="6" max="7" width="8.6328125" style="1" customWidth="1"/>
    <col min="8" max="13" width="8.6328125" style="106" customWidth="1"/>
  </cols>
  <sheetData>
    <row r="1" spans="1:13" ht="16.5">
      <c r="A1" s="1683" t="s">
        <v>495</v>
      </c>
      <c r="B1" s="1603"/>
      <c r="C1" s="1603"/>
      <c r="D1" s="1603"/>
      <c r="E1" s="1603"/>
      <c r="F1" s="1603"/>
      <c r="G1" s="1603"/>
      <c r="H1" s="1603"/>
      <c r="I1" s="1603"/>
      <c r="J1" s="1603"/>
      <c r="K1" s="1603"/>
      <c r="L1" s="1603"/>
      <c r="M1" s="1603"/>
    </row>
    <row r="2" spans="1:13" ht="17" thickBot="1">
      <c r="A2" s="476"/>
      <c r="B2" s="305"/>
      <c r="C2" s="305"/>
      <c r="D2" s="305"/>
      <c r="E2" s="305"/>
      <c r="F2" s="305"/>
      <c r="G2" s="305"/>
      <c r="H2" s="305"/>
      <c r="I2" s="305"/>
      <c r="J2" s="305"/>
      <c r="K2" s="305"/>
      <c r="L2" s="305"/>
      <c r="M2" s="333" t="s">
        <v>496</v>
      </c>
    </row>
    <row r="3" spans="1:13" ht="16.5" customHeight="1" thickTop="1">
      <c r="A3" s="1684" t="s">
        <v>497</v>
      </c>
      <c r="B3" s="1686" t="s">
        <v>498</v>
      </c>
      <c r="C3" s="1687"/>
      <c r="D3" s="1687"/>
      <c r="E3" s="1688"/>
      <c r="F3" s="1686" t="s">
        <v>499</v>
      </c>
      <c r="G3" s="1687"/>
      <c r="H3" s="1687"/>
      <c r="I3" s="1688"/>
      <c r="J3" s="1686" t="s">
        <v>500</v>
      </c>
      <c r="K3" s="1687"/>
      <c r="L3" s="1687"/>
      <c r="M3" s="1687"/>
    </row>
    <row r="4" spans="1:13" ht="16.5" customHeight="1">
      <c r="A4" s="1685"/>
      <c r="B4" s="477" t="s">
        <v>501</v>
      </c>
      <c r="C4" s="477" t="s">
        <v>502</v>
      </c>
      <c r="D4" s="477" t="s">
        <v>261</v>
      </c>
      <c r="E4" s="477" t="s">
        <v>503</v>
      </c>
      <c r="F4" s="477" t="s">
        <v>501</v>
      </c>
      <c r="G4" s="477" t="s">
        <v>502</v>
      </c>
      <c r="H4" s="477" t="s">
        <v>261</v>
      </c>
      <c r="I4" s="477" t="s">
        <v>503</v>
      </c>
      <c r="J4" s="477" t="s">
        <v>501</v>
      </c>
      <c r="K4" s="477" t="s">
        <v>502</v>
      </c>
      <c r="L4" s="477" t="s">
        <v>261</v>
      </c>
      <c r="M4" s="477" t="s">
        <v>503</v>
      </c>
    </row>
    <row r="5" spans="1:13" ht="16.5" customHeight="1">
      <c r="A5" s="199"/>
      <c r="B5" s="478"/>
      <c r="C5" s="417"/>
      <c r="D5" s="417"/>
      <c r="E5" s="417"/>
      <c r="F5" s="417"/>
      <c r="G5" s="417"/>
      <c r="H5" s="417"/>
      <c r="I5" s="417"/>
      <c r="J5" s="417"/>
      <c r="K5" s="417"/>
      <c r="L5" s="417"/>
      <c r="M5" s="417"/>
    </row>
    <row r="6" spans="1:13" ht="16.5" customHeight="1">
      <c r="A6" s="479" t="s">
        <v>189</v>
      </c>
      <c r="B6" s="1285">
        <v>505241</v>
      </c>
      <c r="C6" s="30">
        <v>507566</v>
      </c>
      <c r="D6" s="30">
        <v>1012807</v>
      </c>
      <c r="E6" s="298">
        <v>80.145206791088185</v>
      </c>
      <c r="F6" s="30">
        <v>27986</v>
      </c>
      <c r="G6" s="30">
        <v>28599</v>
      </c>
      <c r="H6" s="30">
        <v>56585</v>
      </c>
      <c r="I6" s="298">
        <v>67.2</v>
      </c>
      <c r="J6" s="21">
        <v>75858</v>
      </c>
      <c r="K6" s="21">
        <v>73160</v>
      </c>
      <c r="L6" s="21">
        <v>149018</v>
      </c>
      <c r="M6" s="386">
        <v>61.064942302648831</v>
      </c>
    </row>
    <row r="7" spans="1:13" ht="16.5" customHeight="1">
      <c r="A7" s="479" t="s">
        <v>53</v>
      </c>
      <c r="B7" s="1285">
        <v>496771</v>
      </c>
      <c r="C7" s="30">
        <v>500396</v>
      </c>
      <c r="D7" s="30">
        <v>997167</v>
      </c>
      <c r="E7" s="298">
        <v>75.67555876319642</v>
      </c>
      <c r="F7" s="30">
        <v>29448</v>
      </c>
      <c r="G7" s="30">
        <v>29790</v>
      </c>
      <c r="H7" s="30">
        <v>59238</v>
      </c>
      <c r="I7" s="298">
        <v>65.441891294741495</v>
      </c>
      <c r="J7" s="21">
        <v>72910</v>
      </c>
      <c r="K7" s="21">
        <v>69704</v>
      </c>
      <c r="L7" s="21">
        <v>142614</v>
      </c>
      <c r="M7" s="386">
        <v>57.591102926923824</v>
      </c>
    </row>
    <row r="8" spans="1:13" ht="16.5" customHeight="1">
      <c r="A8" s="479">
        <v>2</v>
      </c>
      <c r="B8" s="1285">
        <v>152999</v>
      </c>
      <c r="C8" s="30">
        <v>154249</v>
      </c>
      <c r="D8" s="30">
        <v>307248</v>
      </c>
      <c r="E8" s="298">
        <v>45</v>
      </c>
      <c r="F8" s="30">
        <v>11943</v>
      </c>
      <c r="G8" s="30">
        <v>11869</v>
      </c>
      <c r="H8" s="30">
        <v>23812</v>
      </c>
      <c r="I8" s="298">
        <v>34.9</v>
      </c>
      <c r="J8" s="21">
        <v>11400</v>
      </c>
      <c r="K8" s="21">
        <v>13185</v>
      </c>
      <c r="L8" s="21">
        <v>24585</v>
      </c>
      <c r="M8" s="386">
        <v>26.5</v>
      </c>
    </row>
    <row r="9" spans="1:13" ht="16.5" customHeight="1">
      <c r="A9" s="479">
        <v>3</v>
      </c>
      <c r="B9" s="1285">
        <v>216815</v>
      </c>
      <c r="C9" s="30">
        <v>215445</v>
      </c>
      <c r="D9" s="30">
        <v>432260</v>
      </c>
      <c r="E9" s="298">
        <v>45.4</v>
      </c>
      <c r="F9" s="30">
        <v>16081</v>
      </c>
      <c r="G9" s="30">
        <v>16213</v>
      </c>
      <c r="H9" s="30">
        <v>32294</v>
      </c>
      <c r="I9" s="298">
        <v>37.4</v>
      </c>
      <c r="J9" s="21">
        <v>17284</v>
      </c>
      <c r="K9" s="21">
        <v>19315</v>
      </c>
      <c r="L9" s="21">
        <v>36599</v>
      </c>
      <c r="M9" s="386">
        <v>28.4</v>
      </c>
    </row>
    <row r="10" spans="1:13" ht="16.5" customHeight="1">
      <c r="A10" s="479">
        <v>4</v>
      </c>
      <c r="B10" s="1285">
        <v>410817</v>
      </c>
      <c r="C10" s="30">
        <v>412566</v>
      </c>
      <c r="D10" s="30">
        <v>823383</v>
      </c>
      <c r="E10" s="298">
        <v>62</v>
      </c>
      <c r="F10" s="30">
        <v>27334</v>
      </c>
      <c r="G10" s="30">
        <v>27408</v>
      </c>
      <c r="H10" s="30">
        <v>54742</v>
      </c>
      <c r="I10" s="298">
        <v>59.2</v>
      </c>
      <c r="J10" s="21">
        <v>52764</v>
      </c>
      <c r="K10" s="21">
        <v>53310</v>
      </c>
      <c r="L10" s="21">
        <v>106074</v>
      </c>
      <c r="M10" s="386">
        <v>46.1</v>
      </c>
    </row>
    <row r="11" spans="1:13" ht="16.5" customHeight="1">
      <c r="A11" s="480"/>
      <c r="B11" s="1285"/>
      <c r="C11" s="30"/>
      <c r="D11" s="30"/>
      <c r="E11" s="481"/>
      <c r="F11" s="30"/>
      <c r="G11" s="30"/>
      <c r="H11" s="30"/>
      <c r="I11" s="482"/>
      <c r="J11" s="21"/>
      <c r="K11" s="21"/>
      <c r="L11" s="21"/>
      <c r="M11" s="386"/>
    </row>
    <row r="12" spans="1:13" ht="16.5" customHeight="1">
      <c r="A12" s="483" t="s">
        <v>221</v>
      </c>
      <c r="B12" s="1293">
        <v>37721</v>
      </c>
      <c r="C12" s="33">
        <v>37103</v>
      </c>
      <c r="D12" s="33">
        <v>74824</v>
      </c>
      <c r="E12" s="484">
        <v>61.3</v>
      </c>
      <c r="F12" s="21">
        <v>3590</v>
      </c>
      <c r="G12" s="21">
        <v>3533</v>
      </c>
      <c r="H12" s="21">
        <v>7123</v>
      </c>
      <c r="I12" s="298">
        <v>54.3</v>
      </c>
      <c r="J12" s="22">
        <v>5273</v>
      </c>
      <c r="K12" s="22">
        <v>5160</v>
      </c>
      <c r="L12" s="22">
        <v>10433</v>
      </c>
      <c r="M12" s="485">
        <v>49</v>
      </c>
    </row>
    <row r="13" spans="1:13" ht="16.5" customHeight="1">
      <c r="A13" s="483">
        <v>9</v>
      </c>
      <c r="B13" s="1293">
        <v>30860</v>
      </c>
      <c r="C13" s="33">
        <v>30748</v>
      </c>
      <c r="D13" s="33">
        <v>61608</v>
      </c>
      <c r="E13" s="484">
        <v>61.1</v>
      </c>
      <c r="F13" s="21">
        <v>2261</v>
      </c>
      <c r="G13" s="21">
        <v>2220</v>
      </c>
      <c r="H13" s="21">
        <v>4481</v>
      </c>
      <c r="I13" s="298">
        <v>64.5</v>
      </c>
      <c r="J13" s="22">
        <v>3972</v>
      </c>
      <c r="K13" s="22">
        <v>4060</v>
      </c>
      <c r="L13" s="22">
        <v>8032</v>
      </c>
      <c r="M13" s="485">
        <v>44.8</v>
      </c>
    </row>
    <row r="14" spans="1:13" ht="16.5" customHeight="1">
      <c r="A14" s="483">
        <v>10</v>
      </c>
      <c r="B14" s="1294">
        <v>42131</v>
      </c>
      <c r="C14" s="24">
        <v>43412</v>
      </c>
      <c r="D14" s="24">
        <v>85543</v>
      </c>
      <c r="E14" s="484">
        <v>74</v>
      </c>
      <c r="F14" s="21">
        <v>2707</v>
      </c>
      <c r="G14" s="21">
        <v>2830</v>
      </c>
      <c r="H14" s="21">
        <v>5537</v>
      </c>
      <c r="I14" s="298">
        <v>72.400000000000006</v>
      </c>
      <c r="J14" s="22">
        <v>4874</v>
      </c>
      <c r="K14" s="22">
        <v>4856</v>
      </c>
      <c r="L14" s="22">
        <v>9730</v>
      </c>
      <c r="M14" s="485">
        <v>47.9</v>
      </c>
    </row>
    <row r="15" spans="1:13" ht="16.5" customHeight="1">
      <c r="A15" s="483">
        <v>11</v>
      </c>
      <c r="B15" s="1293">
        <v>47851</v>
      </c>
      <c r="C15" s="33">
        <v>48464</v>
      </c>
      <c r="D15" s="33">
        <v>96315</v>
      </c>
      <c r="E15" s="484">
        <v>79.2</v>
      </c>
      <c r="F15" s="21">
        <v>2550</v>
      </c>
      <c r="G15" s="21">
        <v>2549</v>
      </c>
      <c r="H15" s="21">
        <v>5099</v>
      </c>
      <c r="I15" s="298">
        <v>69.400000000000006</v>
      </c>
      <c r="J15" s="22">
        <v>5094</v>
      </c>
      <c r="K15" s="22">
        <v>5049</v>
      </c>
      <c r="L15" s="22">
        <v>10143</v>
      </c>
      <c r="M15" s="485">
        <v>51.1</v>
      </c>
    </row>
    <row r="16" spans="1:13" ht="16.5" customHeight="1">
      <c r="A16" s="483">
        <v>12</v>
      </c>
      <c r="B16" s="1293">
        <v>36007</v>
      </c>
      <c r="C16" s="33">
        <v>38866</v>
      </c>
      <c r="D16" s="33">
        <v>74873</v>
      </c>
      <c r="E16" s="484">
        <v>71.900000000000006</v>
      </c>
      <c r="F16" s="21">
        <v>2028</v>
      </c>
      <c r="G16" s="21">
        <v>2019</v>
      </c>
      <c r="H16" s="21">
        <v>4047</v>
      </c>
      <c r="I16" s="298">
        <v>57.7</v>
      </c>
      <c r="J16" s="22">
        <v>4754</v>
      </c>
      <c r="K16" s="22">
        <v>5755</v>
      </c>
      <c r="L16" s="22">
        <v>10509</v>
      </c>
      <c r="M16" s="485">
        <v>51.6</v>
      </c>
    </row>
    <row r="17" spans="1:13" ht="16.5" customHeight="1">
      <c r="A17" s="483" t="s">
        <v>222</v>
      </c>
      <c r="B17" s="1293">
        <v>30631</v>
      </c>
      <c r="C17" s="33">
        <v>27072</v>
      </c>
      <c r="D17" s="33">
        <v>57703</v>
      </c>
      <c r="E17" s="484">
        <v>56.2</v>
      </c>
      <c r="F17" s="21">
        <v>1822</v>
      </c>
      <c r="G17" s="21">
        <v>1673</v>
      </c>
      <c r="H17" s="21">
        <v>3495</v>
      </c>
      <c r="I17" s="298">
        <v>51.2</v>
      </c>
      <c r="J17" s="22">
        <v>5170</v>
      </c>
      <c r="K17" s="22">
        <v>3909</v>
      </c>
      <c r="L17" s="22">
        <v>9079</v>
      </c>
      <c r="M17" s="485">
        <v>46.3</v>
      </c>
    </row>
    <row r="18" spans="1:13" ht="16.5" customHeight="1">
      <c r="A18" s="483">
        <v>2</v>
      </c>
      <c r="B18" s="1293">
        <v>30995</v>
      </c>
      <c r="C18" s="33">
        <v>31371</v>
      </c>
      <c r="D18" s="33">
        <v>62366</v>
      </c>
      <c r="E18" s="484">
        <v>64.099999999999994</v>
      </c>
      <c r="F18" s="21">
        <v>1705</v>
      </c>
      <c r="G18" s="21">
        <v>1717</v>
      </c>
      <c r="H18" s="21">
        <v>3422</v>
      </c>
      <c r="I18" s="298">
        <v>51.1</v>
      </c>
      <c r="J18" s="22">
        <v>4202</v>
      </c>
      <c r="K18" s="22">
        <v>4454</v>
      </c>
      <c r="L18" s="22">
        <v>8656</v>
      </c>
      <c r="M18" s="485">
        <v>49.5</v>
      </c>
    </row>
    <row r="19" spans="1:13" ht="16.5" customHeight="1">
      <c r="A19" s="483">
        <v>3</v>
      </c>
      <c r="B19" s="1293">
        <v>43243</v>
      </c>
      <c r="C19" s="33">
        <v>44325</v>
      </c>
      <c r="D19" s="33">
        <v>87568</v>
      </c>
      <c r="E19" s="484">
        <v>81.599999999999994</v>
      </c>
      <c r="F19" s="21">
        <v>2667</v>
      </c>
      <c r="G19" s="21">
        <v>2645</v>
      </c>
      <c r="H19" s="21">
        <v>5312</v>
      </c>
      <c r="I19" s="298">
        <v>70.5</v>
      </c>
      <c r="J19" s="22">
        <v>5504</v>
      </c>
      <c r="K19" s="22">
        <v>5446</v>
      </c>
      <c r="L19" s="22">
        <v>10950</v>
      </c>
      <c r="M19" s="485">
        <v>55.6</v>
      </c>
    </row>
    <row r="20" spans="1:13" ht="16.5" customHeight="1">
      <c r="A20" s="483">
        <v>4</v>
      </c>
      <c r="B20" s="1293">
        <v>36480</v>
      </c>
      <c r="C20" s="33">
        <v>37640</v>
      </c>
      <c r="D20" s="33">
        <v>74120</v>
      </c>
      <c r="E20" s="484">
        <v>69.400000000000006</v>
      </c>
      <c r="F20" s="21">
        <v>2232</v>
      </c>
      <c r="G20" s="21">
        <v>2418</v>
      </c>
      <c r="H20" s="21">
        <v>4650</v>
      </c>
      <c r="I20" s="298">
        <v>63.5</v>
      </c>
      <c r="J20" s="22">
        <v>4589</v>
      </c>
      <c r="K20" s="22">
        <v>4670</v>
      </c>
      <c r="L20" s="22">
        <v>9259</v>
      </c>
      <c r="M20" s="485">
        <v>46.4</v>
      </c>
    </row>
    <row r="21" spans="1:13" ht="16.5" customHeight="1">
      <c r="A21" s="483">
        <v>5</v>
      </c>
      <c r="B21" s="1293">
        <v>44930</v>
      </c>
      <c r="C21" s="33">
        <v>44596</v>
      </c>
      <c r="D21" s="33">
        <v>89526</v>
      </c>
      <c r="E21" s="484">
        <v>80.7</v>
      </c>
      <c r="F21" s="21">
        <v>2902</v>
      </c>
      <c r="G21" s="21">
        <v>3093</v>
      </c>
      <c r="H21" s="21">
        <v>5995</v>
      </c>
      <c r="I21" s="298">
        <v>79.2</v>
      </c>
      <c r="J21" s="22">
        <v>5955</v>
      </c>
      <c r="K21" s="22">
        <v>5791</v>
      </c>
      <c r="L21" s="22">
        <v>11746</v>
      </c>
      <c r="M21" s="485">
        <v>57.1</v>
      </c>
    </row>
    <row r="22" spans="1:13" ht="16.5" customHeight="1">
      <c r="A22" s="483">
        <v>6</v>
      </c>
      <c r="B22" s="1293">
        <v>42125</v>
      </c>
      <c r="C22" s="33">
        <v>41763</v>
      </c>
      <c r="D22" s="33">
        <v>83888</v>
      </c>
      <c r="E22" s="484">
        <v>79.099999999999994</v>
      </c>
      <c r="F22" s="21">
        <v>2530</v>
      </c>
      <c r="G22" s="21">
        <v>2674</v>
      </c>
      <c r="H22" s="21">
        <v>5204</v>
      </c>
      <c r="I22" s="298">
        <v>63.5</v>
      </c>
      <c r="J22" s="22">
        <v>5156</v>
      </c>
      <c r="K22" s="22">
        <v>5595</v>
      </c>
      <c r="L22" s="22">
        <v>10751</v>
      </c>
      <c r="M22" s="485">
        <v>57.1</v>
      </c>
    </row>
    <row r="23" spans="1:13" ht="16.5" customHeight="1">
      <c r="A23" s="483">
        <v>7</v>
      </c>
      <c r="B23" s="1293">
        <v>37300</v>
      </c>
      <c r="C23" s="33">
        <v>38077</v>
      </c>
      <c r="D23" s="33">
        <v>75377</v>
      </c>
      <c r="E23" s="484">
        <v>69.900000000000006</v>
      </c>
      <c r="F23" s="21">
        <v>2393</v>
      </c>
      <c r="G23" s="21">
        <v>2642</v>
      </c>
      <c r="H23" s="21">
        <v>5035</v>
      </c>
      <c r="I23" s="298">
        <v>69.8</v>
      </c>
      <c r="J23" s="22">
        <v>3952</v>
      </c>
      <c r="K23" s="22">
        <v>4348</v>
      </c>
      <c r="L23" s="22">
        <v>8300</v>
      </c>
      <c r="M23" s="485">
        <v>41.8</v>
      </c>
    </row>
    <row r="24" spans="1:13" ht="16.5" customHeight="1">
      <c r="A24" s="483">
        <v>8</v>
      </c>
      <c r="B24" s="1293">
        <v>44108</v>
      </c>
      <c r="C24" s="33">
        <v>43943</v>
      </c>
      <c r="D24" s="33">
        <v>88051</v>
      </c>
      <c r="E24" s="484">
        <v>80.5</v>
      </c>
      <c r="F24" s="21">
        <v>4212</v>
      </c>
      <c r="G24" s="21">
        <v>4601</v>
      </c>
      <c r="H24" s="21">
        <v>8813</v>
      </c>
      <c r="I24" s="298">
        <v>70.8</v>
      </c>
      <c r="J24" s="22">
        <v>6359</v>
      </c>
      <c r="K24" s="22">
        <v>5858</v>
      </c>
      <c r="L24" s="22">
        <v>12217</v>
      </c>
      <c r="M24" s="485">
        <v>59.6</v>
      </c>
    </row>
    <row r="25" spans="1:13" ht="16.5" customHeight="1">
      <c r="A25" s="483"/>
      <c r="B25" s="1293"/>
      <c r="C25" s="33"/>
      <c r="D25" s="33"/>
      <c r="E25" s="484"/>
      <c r="F25" s="21"/>
      <c r="G25" s="21"/>
      <c r="H25" s="21"/>
      <c r="I25" s="298"/>
      <c r="J25" s="22"/>
      <c r="K25" s="22"/>
      <c r="L25" s="22"/>
      <c r="M25" s="485"/>
    </row>
    <row r="26" spans="1:13" ht="16.5" customHeight="1">
      <c r="A26" s="486" t="s">
        <v>1068</v>
      </c>
      <c r="B26" s="1293"/>
      <c r="C26" s="21"/>
      <c r="D26" s="33"/>
      <c r="E26" s="487"/>
      <c r="F26" s="21"/>
      <c r="G26" s="21"/>
      <c r="H26" s="21"/>
      <c r="I26" s="253"/>
      <c r="J26" s="488"/>
      <c r="K26" s="488"/>
      <c r="L26" s="488"/>
      <c r="M26" s="489"/>
    </row>
    <row r="27" spans="1:13" ht="16.5" customHeight="1">
      <c r="A27" s="249" t="s">
        <v>504</v>
      </c>
      <c r="B27" s="1293">
        <v>21310</v>
      </c>
      <c r="C27" s="21">
        <v>21938</v>
      </c>
      <c r="D27" s="33">
        <v>43248</v>
      </c>
      <c r="E27" s="487">
        <v>72</v>
      </c>
      <c r="F27" s="490" t="s">
        <v>506</v>
      </c>
      <c r="G27" s="490" t="s">
        <v>506</v>
      </c>
      <c r="H27" s="490" t="s">
        <v>506</v>
      </c>
      <c r="I27" s="490" t="s">
        <v>506</v>
      </c>
      <c r="J27" s="22">
        <v>3952</v>
      </c>
      <c r="K27" s="22">
        <v>4348</v>
      </c>
      <c r="L27" s="22">
        <v>8300</v>
      </c>
      <c r="M27" s="485">
        <v>41.8</v>
      </c>
    </row>
    <row r="28" spans="1:13" ht="16.5" customHeight="1">
      <c r="A28" s="249" t="s">
        <v>507</v>
      </c>
      <c r="B28" s="1294">
        <v>6224</v>
      </c>
      <c r="C28" s="22">
        <v>6338</v>
      </c>
      <c r="D28" s="24">
        <v>12562</v>
      </c>
      <c r="E28" s="491">
        <v>63.2</v>
      </c>
      <c r="F28" s="21">
        <v>1585</v>
      </c>
      <c r="G28" s="21">
        <v>1690</v>
      </c>
      <c r="H28" s="21">
        <v>3275</v>
      </c>
      <c r="I28" s="298">
        <v>70.099999999999994</v>
      </c>
      <c r="J28" s="490" t="s">
        <v>508</v>
      </c>
      <c r="K28" s="490" t="s">
        <v>508</v>
      </c>
      <c r="L28" s="490" t="s">
        <v>508</v>
      </c>
      <c r="M28" s="485" t="s">
        <v>508</v>
      </c>
    </row>
    <row r="29" spans="1:13" ht="16.5" customHeight="1">
      <c r="A29" s="249" t="s">
        <v>509</v>
      </c>
      <c r="B29" s="1293">
        <v>1816</v>
      </c>
      <c r="C29" s="22">
        <v>1851</v>
      </c>
      <c r="D29" s="33">
        <v>3667</v>
      </c>
      <c r="E29" s="487">
        <v>67.599999999999994</v>
      </c>
      <c r="F29" s="490" t="s">
        <v>506</v>
      </c>
      <c r="G29" s="490" t="s">
        <v>506</v>
      </c>
      <c r="H29" s="490" t="s">
        <v>506</v>
      </c>
      <c r="I29" s="490" t="s">
        <v>506</v>
      </c>
      <c r="J29" s="490" t="s">
        <v>506</v>
      </c>
      <c r="K29" s="490" t="s">
        <v>506</v>
      </c>
      <c r="L29" s="490" t="s">
        <v>506</v>
      </c>
      <c r="M29" s="490" t="s">
        <v>506</v>
      </c>
    </row>
    <row r="30" spans="1:13" ht="16.5" customHeight="1">
      <c r="A30" s="249" t="s">
        <v>510</v>
      </c>
      <c r="B30" s="1295" t="s">
        <v>506</v>
      </c>
      <c r="C30" s="490" t="s">
        <v>506</v>
      </c>
      <c r="D30" s="490" t="s">
        <v>506</v>
      </c>
      <c r="E30" s="490" t="s">
        <v>506</v>
      </c>
      <c r="F30" s="22">
        <v>808</v>
      </c>
      <c r="G30" s="22">
        <v>952</v>
      </c>
      <c r="H30" s="22">
        <v>1760</v>
      </c>
      <c r="I30" s="25">
        <v>69.2</v>
      </c>
      <c r="J30" s="490" t="s">
        <v>506</v>
      </c>
      <c r="K30" s="490" t="s">
        <v>506</v>
      </c>
      <c r="L30" s="490" t="s">
        <v>506</v>
      </c>
      <c r="M30" s="490" t="s">
        <v>506</v>
      </c>
    </row>
    <row r="31" spans="1:13" ht="16.5" customHeight="1">
      <c r="A31" s="249" t="s">
        <v>511</v>
      </c>
      <c r="B31" s="1293">
        <v>952</v>
      </c>
      <c r="C31" s="21">
        <v>808</v>
      </c>
      <c r="D31" s="21">
        <v>1760</v>
      </c>
      <c r="E31" s="487">
        <v>69.2</v>
      </c>
      <c r="F31" s="490" t="s">
        <v>506</v>
      </c>
      <c r="G31" s="490" t="s">
        <v>506</v>
      </c>
      <c r="H31" s="490" t="s">
        <v>506</v>
      </c>
      <c r="I31" s="490" t="s">
        <v>506</v>
      </c>
      <c r="J31" s="490" t="s">
        <v>506</v>
      </c>
      <c r="K31" s="490" t="s">
        <v>506</v>
      </c>
      <c r="L31" s="490" t="s">
        <v>506</v>
      </c>
      <c r="M31" s="490" t="s">
        <v>506</v>
      </c>
    </row>
    <row r="32" spans="1:13" ht="16.5" customHeight="1">
      <c r="A32" s="249" t="s">
        <v>512</v>
      </c>
      <c r="B32" s="1294">
        <v>3762</v>
      </c>
      <c r="C32" s="22">
        <v>3862</v>
      </c>
      <c r="D32" s="22">
        <v>7624</v>
      </c>
      <c r="E32" s="492">
        <v>73.3</v>
      </c>
      <c r="F32" s="490" t="s">
        <v>506</v>
      </c>
      <c r="G32" s="490" t="s">
        <v>506</v>
      </c>
      <c r="H32" s="490" t="s">
        <v>506</v>
      </c>
      <c r="I32" s="490" t="s">
        <v>506</v>
      </c>
      <c r="J32" s="490" t="s">
        <v>506</v>
      </c>
      <c r="K32" s="490" t="s">
        <v>506</v>
      </c>
      <c r="L32" s="490" t="s">
        <v>506</v>
      </c>
      <c r="M32" s="490" t="s">
        <v>506</v>
      </c>
    </row>
    <row r="33" spans="1:13" ht="16.5" customHeight="1">
      <c r="A33" s="249" t="s">
        <v>513</v>
      </c>
      <c r="B33" s="1294">
        <v>1604</v>
      </c>
      <c r="C33" s="22">
        <v>1606</v>
      </c>
      <c r="D33" s="22">
        <v>3210</v>
      </c>
      <c r="E33" s="492">
        <v>67.400000000000006</v>
      </c>
      <c r="F33" s="490" t="s">
        <v>506</v>
      </c>
      <c r="G33" s="490" t="s">
        <v>506</v>
      </c>
      <c r="H33" s="490" t="s">
        <v>506</v>
      </c>
      <c r="I33" s="490" t="s">
        <v>506</v>
      </c>
      <c r="J33" s="490" t="s">
        <v>506</v>
      </c>
      <c r="K33" s="490" t="s">
        <v>506</v>
      </c>
      <c r="L33" s="490" t="s">
        <v>506</v>
      </c>
      <c r="M33" s="490" t="s">
        <v>506</v>
      </c>
    </row>
    <row r="34" spans="1:13" ht="16.5" customHeight="1">
      <c r="A34" s="249" t="s">
        <v>514</v>
      </c>
      <c r="B34" s="1294">
        <v>1632</v>
      </c>
      <c r="C34" s="22">
        <v>1674</v>
      </c>
      <c r="D34" s="22">
        <v>3306</v>
      </c>
      <c r="E34" s="492">
        <v>69.5</v>
      </c>
      <c r="F34" s="490" t="s">
        <v>506</v>
      </c>
      <c r="G34" s="490" t="s">
        <v>506</v>
      </c>
      <c r="H34" s="490" t="s">
        <v>506</v>
      </c>
      <c r="I34" s="490" t="s">
        <v>506</v>
      </c>
      <c r="J34" s="490" t="s">
        <v>506</v>
      </c>
      <c r="K34" s="490" t="s">
        <v>506</v>
      </c>
      <c r="L34" s="490" t="s">
        <v>506</v>
      </c>
      <c r="M34" s="490" t="s">
        <v>506</v>
      </c>
    </row>
    <row r="35" spans="1:13" ht="16.5" customHeight="1">
      <c r="A35" s="249" t="s">
        <v>515</v>
      </c>
      <c r="B35" s="1295" t="s">
        <v>508</v>
      </c>
      <c r="C35" s="490" t="s">
        <v>508</v>
      </c>
      <c r="D35" s="490" t="s">
        <v>508</v>
      </c>
      <c r="E35" s="492" t="s">
        <v>508</v>
      </c>
      <c r="F35" s="490" t="s">
        <v>506</v>
      </c>
      <c r="G35" s="490" t="s">
        <v>506</v>
      </c>
      <c r="H35" s="490" t="s">
        <v>506</v>
      </c>
      <c r="I35" s="490" t="s">
        <v>506</v>
      </c>
      <c r="J35" s="490" t="s">
        <v>506</v>
      </c>
      <c r="K35" s="490" t="s">
        <v>506</v>
      </c>
      <c r="L35" s="490" t="s">
        <v>506</v>
      </c>
      <c r="M35" s="490" t="s">
        <v>506</v>
      </c>
    </row>
    <row r="36" spans="1:13" ht="16.5" customHeight="1">
      <c r="A36" s="249"/>
      <c r="B36" s="1295"/>
      <c r="C36" s="490"/>
      <c r="D36" s="490"/>
      <c r="E36" s="492"/>
      <c r="F36" s="490"/>
      <c r="G36" s="490"/>
      <c r="H36" s="490"/>
      <c r="I36" s="490"/>
      <c r="J36" s="490"/>
      <c r="K36" s="490"/>
      <c r="L36" s="490"/>
      <c r="M36" s="490"/>
    </row>
    <row r="37" spans="1:13" ht="16.5" customHeight="1">
      <c r="A37" s="486" t="s">
        <v>1069</v>
      </c>
      <c r="B37" s="1293"/>
      <c r="C37" s="21"/>
      <c r="D37" s="33"/>
      <c r="E37" s="487"/>
      <c r="F37" s="21"/>
      <c r="G37" s="21"/>
      <c r="H37" s="21"/>
      <c r="I37" s="253"/>
      <c r="J37" s="488"/>
      <c r="K37" s="488"/>
      <c r="L37" s="488"/>
      <c r="M37" s="489"/>
    </row>
    <row r="38" spans="1:13" ht="16.5" customHeight="1">
      <c r="A38" s="249" t="s">
        <v>504</v>
      </c>
      <c r="B38" s="1293">
        <v>24427</v>
      </c>
      <c r="C38" s="21">
        <v>24270</v>
      </c>
      <c r="D38" s="33">
        <v>48697</v>
      </c>
      <c r="E38" s="487">
        <v>86.4</v>
      </c>
      <c r="F38" s="490" t="s">
        <v>508</v>
      </c>
      <c r="G38" s="490" t="s">
        <v>508</v>
      </c>
      <c r="H38" s="490" t="s">
        <v>508</v>
      </c>
      <c r="I38" s="490" t="s">
        <v>508</v>
      </c>
      <c r="J38" s="22">
        <v>6170</v>
      </c>
      <c r="K38" s="22">
        <v>5610</v>
      </c>
      <c r="L38" s="22">
        <v>11780</v>
      </c>
      <c r="M38" s="485">
        <v>59.1</v>
      </c>
    </row>
    <row r="39" spans="1:13" ht="16.5" customHeight="1">
      <c r="A39" s="249" t="s">
        <v>507</v>
      </c>
      <c r="B39" s="1294">
        <v>6581</v>
      </c>
      <c r="C39" s="22">
        <v>6572</v>
      </c>
      <c r="D39" s="24">
        <v>13153</v>
      </c>
      <c r="E39" s="491">
        <v>65.099999999999994</v>
      </c>
      <c r="F39" s="21">
        <v>3144</v>
      </c>
      <c r="G39" s="21">
        <v>3433</v>
      </c>
      <c r="H39" s="21">
        <v>6577</v>
      </c>
      <c r="I39" s="298">
        <v>68.7</v>
      </c>
      <c r="J39" s="490">
        <v>189</v>
      </c>
      <c r="K39" s="490">
        <v>248</v>
      </c>
      <c r="L39" s="490">
        <v>437</v>
      </c>
      <c r="M39" s="485">
        <v>73.8</v>
      </c>
    </row>
    <row r="40" spans="1:13" ht="16.5" customHeight="1">
      <c r="A40" s="249" t="s">
        <v>509</v>
      </c>
      <c r="B40" s="1293">
        <v>1551</v>
      </c>
      <c r="C40" s="22">
        <v>1523</v>
      </c>
      <c r="D40" s="33">
        <v>3074</v>
      </c>
      <c r="E40" s="487">
        <v>55.7</v>
      </c>
      <c r="F40" s="490" t="s">
        <v>508</v>
      </c>
      <c r="G40" s="490" t="s">
        <v>508</v>
      </c>
      <c r="H40" s="490" t="s">
        <v>508</v>
      </c>
      <c r="I40" s="490" t="s">
        <v>508</v>
      </c>
      <c r="J40" s="490" t="s">
        <v>508</v>
      </c>
      <c r="K40" s="490" t="s">
        <v>508</v>
      </c>
      <c r="L40" s="490" t="s">
        <v>508</v>
      </c>
      <c r="M40" s="490" t="s">
        <v>508</v>
      </c>
    </row>
    <row r="41" spans="1:13" ht="16.5" customHeight="1">
      <c r="A41" s="249" t="s">
        <v>510</v>
      </c>
      <c r="B41" s="1295" t="s">
        <v>508</v>
      </c>
      <c r="C41" s="490" t="s">
        <v>508</v>
      </c>
      <c r="D41" s="490" t="s">
        <v>508</v>
      </c>
      <c r="E41" s="490" t="s">
        <v>508</v>
      </c>
      <c r="F41" s="22">
        <v>1068</v>
      </c>
      <c r="G41" s="22">
        <v>1168</v>
      </c>
      <c r="H41" s="22">
        <v>2236</v>
      </c>
      <c r="I41" s="25">
        <v>77.599999999999994</v>
      </c>
      <c r="J41" s="490" t="s">
        <v>508</v>
      </c>
      <c r="K41" s="490" t="s">
        <v>508</v>
      </c>
      <c r="L41" s="490" t="s">
        <v>508</v>
      </c>
      <c r="M41" s="490" t="s">
        <v>508</v>
      </c>
    </row>
    <row r="42" spans="1:13" ht="16.5" customHeight="1">
      <c r="A42" s="249" t="s">
        <v>511</v>
      </c>
      <c r="B42" s="1293">
        <v>1168</v>
      </c>
      <c r="C42" s="21">
        <v>1068</v>
      </c>
      <c r="D42" s="21">
        <v>2236</v>
      </c>
      <c r="E42" s="487">
        <v>77.599999999999994</v>
      </c>
      <c r="F42" s="490" t="s">
        <v>508</v>
      </c>
      <c r="G42" s="490" t="s">
        <v>508</v>
      </c>
      <c r="H42" s="490" t="s">
        <v>508</v>
      </c>
      <c r="I42" s="490" t="s">
        <v>508</v>
      </c>
      <c r="J42" s="490" t="s">
        <v>508</v>
      </c>
      <c r="K42" s="490" t="s">
        <v>508</v>
      </c>
      <c r="L42" s="490" t="s">
        <v>508</v>
      </c>
      <c r="M42" s="490" t="s">
        <v>508</v>
      </c>
    </row>
    <row r="43" spans="1:13" ht="16.5" customHeight="1">
      <c r="A43" s="249" t="s">
        <v>512</v>
      </c>
      <c r="B43" s="1294">
        <v>4149</v>
      </c>
      <c r="C43" s="22">
        <v>4105</v>
      </c>
      <c r="D43" s="22">
        <v>8254</v>
      </c>
      <c r="E43" s="492">
        <v>83.4</v>
      </c>
      <c r="F43" s="490" t="s">
        <v>508</v>
      </c>
      <c r="G43" s="490" t="s">
        <v>508</v>
      </c>
      <c r="H43" s="490" t="s">
        <v>508</v>
      </c>
      <c r="I43" s="490" t="s">
        <v>508</v>
      </c>
      <c r="J43" s="490" t="s">
        <v>508</v>
      </c>
      <c r="K43" s="490" t="s">
        <v>508</v>
      </c>
      <c r="L43" s="490" t="s">
        <v>508</v>
      </c>
      <c r="M43" s="490" t="s">
        <v>508</v>
      </c>
    </row>
    <row r="44" spans="1:13" ht="16.5" customHeight="1">
      <c r="A44" s="249" t="s">
        <v>513</v>
      </c>
      <c r="B44" s="1294">
        <v>1674</v>
      </c>
      <c r="C44" s="22">
        <v>1748</v>
      </c>
      <c r="D44" s="22">
        <v>3422</v>
      </c>
      <c r="E44" s="492">
        <v>77.400000000000006</v>
      </c>
      <c r="F44" s="490" t="s">
        <v>508</v>
      </c>
      <c r="G44" s="490" t="s">
        <v>508</v>
      </c>
      <c r="H44" s="490" t="s">
        <v>508</v>
      </c>
      <c r="I44" s="490" t="s">
        <v>508</v>
      </c>
      <c r="J44" s="490" t="s">
        <v>508</v>
      </c>
      <c r="K44" s="490" t="s">
        <v>508</v>
      </c>
      <c r="L44" s="490" t="s">
        <v>508</v>
      </c>
      <c r="M44" s="490" t="s">
        <v>508</v>
      </c>
    </row>
    <row r="45" spans="1:13" ht="16.5" customHeight="1">
      <c r="A45" s="249" t="s">
        <v>514</v>
      </c>
      <c r="B45" s="1294">
        <v>1875</v>
      </c>
      <c r="C45" s="22">
        <v>1937</v>
      </c>
      <c r="D45" s="22">
        <v>3812</v>
      </c>
      <c r="E45" s="492">
        <v>86.2</v>
      </c>
      <c r="F45" s="490" t="s">
        <v>508</v>
      </c>
      <c r="G45" s="490" t="s">
        <v>508</v>
      </c>
      <c r="H45" s="490" t="s">
        <v>508</v>
      </c>
      <c r="I45" s="490" t="s">
        <v>508</v>
      </c>
      <c r="J45" s="490" t="s">
        <v>508</v>
      </c>
      <c r="K45" s="490" t="s">
        <v>508</v>
      </c>
      <c r="L45" s="490" t="s">
        <v>508</v>
      </c>
      <c r="M45" s="490" t="s">
        <v>508</v>
      </c>
    </row>
    <row r="46" spans="1:13" ht="16.5" customHeight="1">
      <c r="A46" s="249" t="s">
        <v>515</v>
      </c>
      <c r="B46" s="1295">
        <v>2683</v>
      </c>
      <c r="C46" s="490">
        <v>2720</v>
      </c>
      <c r="D46" s="490">
        <v>5403</v>
      </c>
      <c r="E46" s="492">
        <v>96.3</v>
      </c>
      <c r="F46" s="490" t="s">
        <v>508</v>
      </c>
      <c r="G46" s="490" t="s">
        <v>508</v>
      </c>
      <c r="H46" s="490" t="s">
        <v>508</v>
      </c>
      <c r="I46" s="490" t="s">
        <v>508</v>
      </c>
      <c r="J46" s="490" t="s">
        <v>508</v>
      </c>
      <c r="K46" s="490" t="s">
        <v>508</v>
      </c>
      <c r="L46" s="490" t="s">
        <v>508</v>
      </c>
      <c r="M46" s="490" t="s">
        <v>508</v>
      </c>
    </row>
    <row r="47" spans="1:13" ht="16.5" customHeight="1">
      <c r="A47" s="199" t="s">
        <v>516</v>
      </c>
      <c r="B47" s="417"/>
      <c r="C47" s="417"/>
      <c r="D47" s="417"/>
      <c r="E47" s="493"/>
      <c r="F47" s="417"/>
      <c r="G47" s="417"/>
      <c r="H47" s="417"/>
      <c r="I47" s="493"/>
      <c r="J47" s="417"/>
      <c r="K47" s="417"/>
      <c r="L47" s="417"/>
      <c r="M47" s="493"/>
    </row>
    <row r="48" spans="1:13" ht="16.5" customHeight="1">
      <c r="A48" s="123" t="s">
        <v>517</v>
      </c>
      <c r="B48" s="256"/>
      <c r="C48" s="256"/>
      <c r="D48" s="256"/>
      <c r="E48" s="494"/>
      <c r="F48" s="256"/>
      <c r="G48" s="256"/>
      <c r="H48" s="256"/>
      <c r="I48" s="494"/>
      <c r="J48" s="256"/>
      <c r="K48" s="256"/>
      <c r="L48" s="256"/>
      <c r="M48" s="494"/>
    </row>
    <row r="49" spans="2:13">
      <c r="I49" s="495"/>
      <c r="M49" s="495"/>
    </row>
    <row r="50" spans="2:13">
      <c r="B50" s="496"/>
      <c r="C50" s="496"/>
      <c r="D50" s="496"/>
      <c r="E50" s="496"/>
      <c r="F50" s="496"/>
      <c r="G50" s="496"/>
      <c r="H50" s="496"/>
      <c r="I50" s="496"/>
      <c r="J50" s="496"/>
      <c r="K50" s="496"/>
      <c r="L50" s="496"/>
      <c r="M50" s="496"/>
    </row>
    <row r="51" spans="2:13">
      <c r="M51" s="495"/>
    </row>
    <row r="52" spans="2:13">
      <c r="M52" s="495"/>
    </row>
    <row r="53" spans="2:13">
      <c r="M53" s="495"/>
    </row>
    <row r="54" spans="2:13">
      <c r="M54" s="495"/>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06" customWidth="1"/>
  </cols>
  <sheetData>
    <row r="1" spans="1:5" ht="16.5">
      <c r="A1" s="497" t="s">
        <v>518</v>
      </c>
      <c r="B1" s="498"/>
      <c r="C1" s="498"/>
      <c r="D1" s="498"/>
      <c r="E1" s="498"/>
    </row>
    <row r="2" spans="1:5" ht="17" thickBot="1">
      <c r="A2" s="499"/>
      <c r="B2" s="500"/>
      <c r="C2" s="500"/>
      <c r="D2" s="500"/>
      <c r="E2" s="501" t="s">
        <v>519</v>
      </c>
    </row>
    <row r="3" spans="1:5" ht="14.5" thickTop="1">
      <c r="A3" s="1689" t="s">
        <v>381</v>
      </c>
      <c r="B3" s="502" t="s">
        <v>520</v>
      </c>
      <c r="C3" s="503"/>
      <c r="D3" s="502" t="s">
        <v>521</v>
      </c>
      <c r="E3" s="503"/>
    </row>
    <row r="4" spans="1:5" ht="14">
      <c r="A4" s="1690"/>
      <c r="B4" s="504" t="s">
        <v>522</v>
      </c>
      <c r="C4" s="505"/>
      <c r="D4" s="504" t="s">
        <v>522</v>
      </c>
      <c r="E4" s="505"/>
    </row>
    <row r="5" spans="1:5" ht="28">
      <c r="A5" s="1691"/>
      <c r="B5" s="1296"/>
      <c r="C5" s="506" t="s">
        <v>523</v>
      </c>
      <c r="D5" s="1296"/>
      <c r="E5" s="506" t="s">
        <v>523</v>
      </c>
    </row>
    <row r="6" spans="1:5" ht="14">
      <c r="A6" s="507"/>
      <c r="B6" s="508"/>
      <c r="C6" s="509"/>
      <c r="D6" s="509"/>
      <c r="E6" s="509"/>
    </row>
    <row r="7" spans="1:5" ht="16.5" customHeight="1">
      <c r="A7" s="510" t="s">
        <v>524</v>
      </c>
      <c r="B7" s="33">
        <v>404666</v>
      </c>
      <c r="C7" s="33">
        <v>70837</v>
      </c>
      <c r="D7" s="33">
        <v>3318725</v>
      </c>
      <c r="E7" s="33">
        <v>3092201</v>
      </c>
    </row>
    <row r="8" spans="1:5" ht="16.5" customHeight="1">
      <c r="A8" s="510">
        <v>30</v>
      </c>
      <c r="B8" s="33">
        <v>345794</v>
      </c>
      <c r="C8" s="33">
        <v>69828</v>
      </c>
      <c r="D8" s="33">
        <v>2613647</v>
      </c>
      <c r="E8" s="33">
        <v>2379876</v>
      </c>
    </row>
    <row r="9" spans="1:5" ht="16.5" customHeight="1">
      <c r="A9" s="510" t="s">
        <v>53</v>
      </c>
      <c r="B9" s="33">
        <v>461681</v>
      </c>
      <c r="C9" s="33">
        <v>91232</v>
      </c>
      <c r="D9" s="33">
        <v>3261302</v>
      </c>
      <c r="E9" s="33">
        <v>2941646</v>
      </c>
    </row>
    <row r="10" spans="1:5" ht="16.5" customHeight="1">
      <c r="A10" s="510">
        <v>2</v>
      </c>
      <c r="B10" s="24">
        <v>444370</v>
      </c>
      <c r="C10" s="33">
        <v>56275</v>
      </c>
      <c r="D10" s="33">
        <v>2949689</v>
      </c>
      <c r="E10" s="33">
        <v>2632281</v>
      </c>
    </row>
    <row r="11" spans="1:5" ht="16.5" customHeight="1">
      <c r="A11" s="511">
        <v>3</v>
      </c>
      <c r="B11" s="33">
        <v>430440</v>
      </c>
      <c r="C11" s="33">
        <v>50409</v>
      </c>
      <c r="D11" s="33">
        <v>2613559</v>
      </c>
      <c r="E11" s="33">
        <v>2358634</v>
      </c>
    </row>
    <row r="12" spans="1:5" ht="16.5" customHeight="1">
      <c r="A12" s="511"/>
      <c r="B12" s="512"/>
      <c r="C12" s="512"/>
      <c r="D12" s="512"/>
      <c r="E12" s="512"/>
    </row>
    <row r="13" spans="1:5" ht="16.5" customHeight="1">
      <c r="A13" s="511" t="s">
        <v>308</v>
      </c>
      <c r="B13" s="512">
        <v>38739</v>
      </c>
      <c r="C13" s="512">
        <v>7345</v>
      </c>
      <c r="D13" s="512">
        <v>381093</v>
      </c>
      <c r="E13" s="33">
        <v>360057</v>
      </c>
    </row>
    <row r="14" spans="1:5" ht="16.5" customHeight="1">
      <c r="A14" s="511">
        <v>8</v>
      </c>
      <c r="B14" s="512">
        <v>43155</v>
      </c>
      <c r="C14" s="512">
        <v>4664</v>
      </c>
      <c r="D14" s="512">
        <v>405017</v>
      </c>
      <c r="E14" s="33">
        <v>381246</v>
      </c>
    </row>
    <row r="15" spans="1:5" ht="16.5" customHeight="1">
      <c r="A15" s="511">
        <v>9</v>
      </c>
      <c r="B15" s="512">
        <v>33842</v>
      </c>
      <c r="C15" s="512">
        <v>4178</v>
      </c>
      <c r="D15" s="512">
        <v>345913</v>
      </c>
      <c r="E15" s="33">
        <v>327737</v>
      </c>
    </row>
    <row r="16" spans="1:5" ht="16.5" customHeight="1">
      <c r="A16" s="511">
        <v>10</v>
      </c>
      <c r="B16" s="512">
        <v>39046</v>
      </c>
      <c r="C16" s="512">
        <v>4712</v>
      </c>
      <c r="D16" s="512">
        <v>359277</v>
      </c>
      <c r="E16" s="33">
        <v>337367</v>
      </c>
    </row>
    <row r="17" spans="1:5" ht="16.5" customHeight="1">
      <c r="A17" s="511">
        <v>11</v>
      </c>
      <c r="B17" s="512">
        <v>42904</v>
      </c>
      <c r="C17" s="512">
        <v>4684</v>
      </c>
      <c r="D17" s="512">
        <v>382007</v>
      </c>
      <c r="E17" s="33">
        <v>352646</v>
      </c>
    </row>
    <row r="18" spans="1:5" ht="16.5" customHeight="1">
      <c r="A18" s="511">
        <v>12</v>
      </c>
      <c r="B18" s="512">
        <v>43261</v>
      </c>
      <c r="C18" s="512">
        <v>4541</v>
      </c>
      <c r="D18" s="512">
        <v>466812</v>
      </c>
      <c r="E18" s="33">
        <v>445045</v>
      </c>
    </row>
    <row r="19" spans="1:5" ht="16.5" customHeight="1">
      <c r="A19" s="511" t="s">
        <v>222</v>
      </c>
      <c r="B19" s="512">
        <v>34159</v>
      </c>
      <c r="C19" s="512">
        <v>5517</v>
      </c>
      <c r="D19" s="512">
        <v>527538</v>
      </c>
      <c r="E19" s="33">
        <v>510960</v>
      </c>
    </row>
    <row r="20" spans="1:5" ht="16.5" customHeight="1">
      <c r="A20" s="511">
        <v>2</v>
      </c>
      <c r="B20" s="512">
        <v>40257</v>
      </c>
      <c r="C20" s="512">
        <v>2754</v>
      </c>
      <c r="D20" s="512">
        <v>472146</v>
      </c>
      <c r="E20" s="33">
        <v>455403</v>
      </c>
    </row>
    <row r="21" spans="1:5" ht="16.5" customHeight="1">
      <c r="A21" s="511">
        <v>3</v>
      </c>
      <c r="B21" s="512">
        <v>57724</v>
      </c>
      <c r="C21" s="512">
        <v>6493</v>
      </c>
      <c r="D21" s="512">
        <v>441995</v>
      </c>
      <c r="E21" s="33">
        <v>417397</v>
      </c>
    </row>
    <row r="22" spans="1:5" ht="16.5" customHeight="1">
      <c r="A22" s="511">
        <v>4</v>
      </c>
      <c r="B22" s="512">
        <v>50308</v>
      </c>
      <c r="C22" s="512">
        <v>7547</v>
      </c>
      <c r="D22" s="512">
        <v>364981</v>
      </c>
      <c r="E22" s="33">
        <v>350396</v>
      </c>
    </row>
    <row r="23" spans="1:5" ht="16.5" customHeight="1">
      <c r="A23" s="511">
        <v>5</v>
      </c>
      <c r="B23" s="512">
        <v>54885</v>
      </c>
      <c r="C23" s="512">
        <v>4947</v>
      </c>
      <c r="D23" s="512">
        <v>272090</v>
      </c>
      <c r="E23" s="33">
        <v>251766</v>
      </c>
    </row>
    <row r="24" spans="1:5" ht="16.5" customHeight="1">
      <c r="A24" s="511">
        <v>6</v>
      </c>
      <c r="B24" s="512">
        <v>47450</v>
      </c>
      <c r="C24" s="512">
        <v>4924</v>
      </c>
      <c r="D24" s="512">
        <v>419266</v>
      </c>
      <c r="E24" s="33">
        <v>396131</v>
      </c>
    </row>
    <row r="25" spans="1:5" ht="16.5" customHeight="1">
      <c r="A25" s="511">
        <v>7</v>
      </c>
      <c r="B25" s="512">
        <v>59528</v>
      </c>
      <c r="C25" s="512">
        <v>2171</v>
      </c>
      <c r="D25" s="512">
        <v>450221</v>
      </c>
      <c r="E25" s="33">
        <v>425782</v>
      </c>
    </row>
    <row r="26" spans="1:5" ht="10.5" customHeight="1">
      <c r="A26" s="513"/>
      <c r="B26" s="514"/>
      <c r="C26" s="514"/>
      <c r="D26" s="514"/>
      <c r="E26" s="514"/>
    </row>
    <row r="27" spans="1:5" ht="16.5" customHeight="1">
      <c r="A27" s="515" t="s">
        <v>525</v>
      </c>
      <c r="B27" s="512"/>
      <c r="C27" s="516"/>
      <c r="D27" s="516"/>
      <c r="E27" s="516"/>
    </row>
    <row r="28" spans="1:5" ht="16.5" customHeight="1">
      <c r="A28" s="517" t="s">
        <v>526</v>
      </c>
      <c r="B28" s="1297">
        <v>7562</v>
      </c>
      <c r="C28" s="518">
        <v>2171</v>
      </c>
      <c r="D28" s="514">
        <v>21457</v>
      </c>
      <c r="E28" s="514">
        <v>7791</v>
      </c>
    </row>
    <row r="29" spans="1:5" ht="16.5" customHeight="1">
      <c r="A29" s="519" t="s">
        <v>527</v>
      </c>
      <c r="B29" s="518">
        <v>40967</v>
      </c>
      <c r="C29" s="518">
        <v>0</v>
      </c>
      <c r="D29" s="514">
        <v>422561</v>
      </c>
      <c r="E29" s="520">
        <v>417991</v>
      </c>
    </row>
    <row r="30" spans="1:5" ht="16.5" customHeight="1">
      <c r="A30" s="1298" t="s">
        <v>528</v>
      </c>
      <c r="B30" s="518">
        <v>10999</v>
      </c>
      <c r="C30" s="518">
        <v>0</v>
      </c>
      <c r="D30" s="518">
        <v>6203</v>
      </c>
      <c r="E30" s="518">
        <v>0</v>
      </c>
    </row>
    <row r="31" spans="1:5" ht="16.5" customHeight="1">
      <c r="A31" s="107" t="s">
        <v>529</v>
      </c>
      <c r="B31" s="246"/>
      <c r="C31" s="246"/>
      <c r="D31" s="474"/>
      <c r="E31" s="246"/>
    </row>
    <row r="32" spans="1:5">
      <c r="B32" s="496"/>
      <c r="C32" s="496"/>
      <c r="D32" s="496"/>
      <c r="E32" s="496"/>
    </row>
    <row r="33" spans="2:5">
      <c r="B33" s="496"/>
      <c r="C33" s="496"/>
      <c r="D33" s="496"/>
      <c r="E33" s="496"/>
    </row>
    <row r="35" spans="2:5">
      <c r="B35" s="496"/>
      <c r="C35" s="496"/>
      <c r="D35" s="496"/>
      <c r="E35" s="496"/>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692" t="s">
        <v>530</v>
      </c>
      <c r="B1" s="1665"/>
      <c r="C1" s="1665"/>
      <c r="D1" s="1665"/>
      <c r="E1" s="1665"/>
    </row>
    <row r="2" spans="1:5" ht="21.5" thickBot="1">
      <c r="A2" s="521"/>
      <c r="B2" s="522"/>
      <c r="C2" s="522"/>
      <c r="D2" s="522"/>
      <c r="E2" s="523" t="s">
        <v>531</v>
      </c>
    </row>
    <row r="3" spans="1:5" ht="14.5" thickTop="1">
      <c r="A3" s="1693" t="s">
        <v>532</v>
      </c>
      <c r="B3" s="524" t="s">
        <v>533</v>
      </c>
      <c r="C3" s="525"/>
      <c r="D3" s="524" t="s">
        <v>534</v>
      </c>
      <c r="E3" s="525"/>
    </row>
    <row r="4" spans="1:5" ht="14">
      <c r="A4" s="1694"/>
      <c r="B4" s="526" t="s">
        <v>535</v>
      </c>
      <c r="C4" s="526" t="s">
        <v>536</v>
      </c>
      <c r="D4" s="526" t="s">
        <v>537</v>
      </c>
      <c r="E4" s="526" t="s">
        <v>538</v>
      </c>
    </row>
    <row r="5" spans="1:5" ht="18" customHeight="1">
      <c r="A5" s="483" t="s">
        <v>189</v>
      </c>
      <c r="B5" s="1266">
        <v>15755753</v>
      </c>
      <c r="C5" s="24">
        <v>15767611</v>
      </c>
      <c r="D5" s="24">
        <v>11190</v>
      </c>
      <c r="E5" s="24">
        <v>24840</v>
      </c>
    </row>
    <row r="6" spans="1:5" ht="18" customHeight="1">
      <c r="A6" s="483" t="s">
        <v>53</v>
      </c>
      <c r="B6" s="1266">
        <v>15268831</v>
      </c>
      <c r="C6" s="24">
        <v>15272413</v>
      </c>
      <c r="D6" s="24">
        <v>11646</v>
      </c>
      <c r="E6" s="24">
        <v>25750</v>
      </c>
    </row>
    <row r="7" spans="1:5" ht="18" customHeight="1">
      <c r="A7" s="483">
        <v>2</v>
      </c>
      <c r="B7" s="1266">
        <v>11777884</v>
      </c>
      <c r="C7" s="24">
        <v>11781049</v>
      </c>
      <c r="D7" s="24">
        <v>10472</v>
      </c>
      <c r="E7" s="24">
        <v>23165</v>
      </c>
    </row>
    <row r="8" spans="1:5" ht="18" customHeight="1">
      <c r="A8" s="483">
        <v>3</v>
      </c>
      <c r="B8" s="1266">
        <v>11659130</v>
      </c>
      <c r="C8" s="24">
        <v>11666064</v>
      </c>
      <c r="D8" s="24">
        <v>11107</v>
      </c>
      <c r="E8" s="24">
        <v>26765</v>
      </c>
    </row>
    <row r="9" spans="1:5" ht="18" customHeight="1">
      <c r="A9" s="483">
        <v>4</v>
      </c>
      <c r="B9" s="1266">
        <v>12222503</v>
      </c>
      <c r="C9" s="24">
        <v>12236152</v>
      </c>
      <c r="D9" s="24">
        <v>10872</v>
      </c>
      <c r="E9" s="24">
        <v>23945</v>
      </c>
    </row>
    <row r="10" spans="1:5" ht="18" customHeight="1">
      <c r="A10" s="527"/>
      <c r="B10" s="1297"/>
      <c r="C10" s="514"/>
      <c r="D10" s="514"/>
      <c r="E10" s="514"/>
    </row>
    <row r="11" spans="1:5" ht="18" customHeight="1">
      <c r="A11" s="528" t="s">
        <v>221</v>
      </c>
      <c r="B11" s="1299">
        <v>1049175</v>
      </c>
      <c r="C11" s="529">
        <v>1050143</v>
      </c>
      <c r="D11" s="33">
        <v>642</v>
      </c>
      <c r="E11" s="33">
        <v>1455</v>
      </c>
    </row>
    <row r="12" spans="1:5" ht="18" customHeight="1">
      <c r="A12" s="528">
        <v>9</v>
      </c>
      <c r="B12" s="1299">
        <v>1031105</v>
      </c>
      <c r="C12" s="529">
        <v>1031669</v>
      </c>
      <c r="D12" s="33">
        <v>795</v>
      </c>
      <c r="E12" s="33">
        <v>2110</v>
      </c>
    </row>
    <row r="13" spans="1:5" ht="18" customHeight="1">
      <c r="A13" s="528">
        <v>10</v>
      </c>
      <c r="B13" s="1299">
        <v>1095738</v>
      </c>
      <c r="C13" s="529">
        <v>1096782</v>
      </c>
      <c r="D13" s="33">
        <v>890</v>
      </c>
      <c r="E13" s="33">
        <v>2265</v>
      </c>
    </row>
    <row r="14" spans="1:5" ht="18" customHeight="1">
      <c r="A14" s="528">
        <v>11</v>
      </c>
      <c r="B14" s="529">
        <v>1045547</v>
      </c>
      <c r="C14" s="529">
        <v>1046624</v>
      </c>
      <c r="D14" s="33">
        <v>1130</v>
      </c>
      <c r="E14" s="33">
        <v>2155</v>
      </c>
    </row>
    <row r="15" spans="1:5" ht="18" customHeight="1">
      <c r="A15" s="528">
        <v>12</v>
      </c>
      <c r="B15" s="529">
        <v>981179</v>
      </c>
      <c r="C15" s="529">
        <v>982970</v>
      </c>
      <c r="D15" s="33">
        <v>860</v>
      </c>
      <c r="E15" s="33">
        <v>2225</v>
      </c>
    </row>
    <row r="16" spans="1:5" ht="18" customHeight="1">
      <c r="A16" s="528" t="s">
        <v>222</v>
      </c>
      <c r="B16" s="529">
        <v>1025229</v>
      </c>
      <c r="C16" s="529">
        <v>1024521</v>
      </c>
      <c r="D16" s="33">
        <v>865</v>
      </c>
      <c r="E16" s="33">
        <v>1175</v>
      </c>
    </row>
    <row r="17" spans="1:5" ht="18" customHeight="1">
      <c r="A17" s="528">
        <v>2</v>
      </c>
      <c r="B17" s="529">
        <v>849682</v>
      </c>
      <c r="C17" s="529">
        <v>852453</v>
      </c>
      <c r="D17" s="33">
        <v>860</v>
      </c>
      <c r="E17" s="33">
        <v>1865</v>
      </c>
    </row>
    <row r="18" spans="1:5" ht="18" customHeight="1">
      <c r="A18" s="528">
        <v>3</v>
      </c>
      <c r="B18" s="529">
        <v>937530</v>
      </c>
      <c r="C18" s="529">
        <v>941080</v>
      </c>
      <c r="D18" s="33">
        <v>1280</v>
      </c>
      <c r="E18" s="33">
        <v>2385</v>
      </c>
    </row>
    <row r="19" spans="1:5" ht="18" customHeight="1">
      <c r="A19" s="528">
        <v>4</v>
      </c>
      <c r="B19" s="529">
        <v>1116141</v>
      </c>
      <c r="C19" s="529">
        <v>1116641</v>
      </c>
      <c r="D19" s="33">
        <v>960</v>
      </c>
      <c r="E19" s="33">
        <v>2310</v>
      </c>
    </row>
    <row r="20" spans="1:5" ht="18" customHeight="1">
      <c r="A20" s="528">
        <v>5</v>
      </c>
      <c r="B20" s="529">
        <v>1170629</v>
      </c>
      <c r="C20" s="529">
        <v>1171746</v>
      </c>
      <c r="D20" s="33">
        <v>885</v>
      </c>
      <c r="E20" s="33">
        <v>1895</v>
      </c>
    </row>
    <row r="21" spans="1:5" ht="18" customHeight="1">
      <c r="A21" s="528">
        <v>6</v>
      </c>
      <c r="B21" s="529">
        <v>1082291</v>
      </c>
      <c r="C21" s="529">
        <v>1083540</v>
      </c>
      <c r="D21" s="33">
        <v>1010</v>
      </c>
      <c r="E21" s="33">
        <v>2350</v>
      </c>
    </row>
    <row r="22" spans="1:5" ht="18" customHeight="1">
      <c r="A22" s="528">
        <v>7</v>
      </c>
      <c r="B22" s="529">
        <v>1061270</v>
      </c>
      <c r="C22" s="529">
        <v>1063576</v>
      </c>
      <c r="D22" s="33">
        <v>895</v>
      </c>
      <c r="E22" s="33">
        <v>2100</v>
      </c>
    </row>
    <row r="23" spans="1:5" ht="18" customHeight="1">
      <c r="A23" s="1300">
        <v>8</v>
      </c>
      <c r="B23" s="529" t="s">
        <v>93</v>
      </c>
      <c r="C23" s="529" t="s">
        <v>93</v>
      </c>
      <c r="D23" s="33">
        <v>745</v>
      </c>
      <c r="E23" s="33">
        <v>1750</v>
      </c>
    </row>
    <row r="24" spans="1:5" ht="18" customHeight="1">
      <c r="A24" s="530" t="s">
        <v>539</v>
      </c>
      <c r="B24" s="530"/>
      <c r="C24" s="530"/>
      <c r="D24" s="530"/>
      <c r="E24" s="530"/>
    </row>
    <row r="25" spans="1:5" ht="18" customHeight="1">
      <c r="A25" s="531" t="s">
        <v>540</v>
      </c>
    </row>
    <row r="28" spans="1:5">
      <c r="B28" s="532"/>
      <c r="C28" s="53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06" customWidth="1"/>
    <col min="2" max="8" width="9.90625" style="106" customWidth="1"/>
  </cols>
  <sheetData>
    <row r="1" spans="1:8" ht="16.5">
      <c r="A1" s="1692" t="s">
        <v>541</v>
      </c>
      <c r="B1" s="1665"/>
      <c r="C1" s="1665"/>
      <c r="D1" s="1665"/>
      <c r="E1" s="1665"/>
      <c r="F1" s="1665"/>
      <c r="G1" s="1665"/>
      <c r="H1" s="1665"/>
    </row>
    <row r="2" spans="1:8" ht="21.5" thickBot="1">
      <c r="A2" s="521"/>
      <c r="B2" s="522"/>
      <c r="C2" s="522"/>
      <c r="D2" s="522"/>
      <c r="E2" s="522"/>
      <c r="F2" s="522"/>
      <c r="G2" s="522"/>
      <c r="H2" s="501" t="s">
        <v>542</v>
      </c>
    </row>
    <row r="3" spans="1:8" ht="22.5" customHeight="1" thickTop="1">
      <c r="A3" s="1693" t="s">
        <v>543</v>
      </c>
      <c r="B3" s="1696" t="s">
        <v>522</v>
      </c>
      <c r="C3" s="1697" t="s">
        <v>544</v>
      </c>
      <c r="D3" s="1698"/>
      <c r="E3" s="1698"/>
      <c r="F3" s="1699"/>
      <c r="G3" s="1700" t="s">
        <v>545</v>
      </c>
      <c r="H3" s="1702" t="s">
        <v>546</v>
      </c>
    </row>
    <row r="4" spans="1:8" ht="22.5" customHeight="1">
      <c r="A4" s="1695"/>
      <c r="B4" s="1517"/>
      <c r="C4" s="533" t="s">
        <v>547</v>
      </c>
      <c r="D4" s="533" t="s">
        <v>548</v>
      </c>
      <c r="E4" s="533" t="s">
        <v>549</v>
      </c>
      <c r="F4" s="534" t="s">
        <v>550</v>
      </c>
      <c r="G4" s="1701"/>
      <c r="H4" s="1703"/>
    </row>
    <row r="5" spans="1:8" ht="8.25" customHeight="1">
      <c r="A5" s="535"/>
      <c r="B5" s="536"/>
      <c r="C5" s="537"/>
      <c r="D5" s="537"/>
      <c r="E5" s="537"/>
      <c r="F5" s="537"/>
      <c r="G5" s="537"/>
      <c r="H5" s="537"/>
    </row>
    <row r="6" spans="1:8" ht="18" customHeight="1">
      <c r="A6" s="486" t="s">
        <v>189</v>
      </c>
      <c r="B6" s="1297">
        <v>555170</v>
      </c>
      <c r="C6" s="514">
        <v>29835</v>
      </c>
      <c r="D6" s="514">
        <v>1734</v>
      </c>
      <c r="E6" s="514">
        <v>212907</v>
      </c>
      <c r="F6" s="514">
        <v>10386</v>
      </c>
      <c r="G6" s="514">
        <v>5848</v>
      </c>
      <c r="H6" s="514">
        <v>294460</v>
      </c>
    </row>
    <row r="7" spans="1:8" ht="18" customHeight="1">
      <c r="A7" s="486" t="s">
        <v>53</v>
      </c>
      <c r="B7" s="1297">
        <v>553990</v>
      </c>
      <c r="C7" s="514">
        <v>29644</v>
      </c>
      <c r="D7" s="514">
        <v>1740</v>
      </c>
      <c r="E7" s="514">
        <v>211998</v>
      </c>
      <c r="F7" s="514">
        <v>10425</v>
      </c>
      <c r="G7" s="514">
        <v>5958</v>
      </c>
      <c r="H7" s="514">
        <v>294225</v>
      </c>
    </row>
    <row r="8" spans="1:8" ht="18" customHeight="1">
      <c r="A8" s="486">
        <v>2</v>
      </c>
      <c r="B8" s="1297">
        <v>554434</v>
      </c>
      <c r="C8" s="514">
        <v>29788</v>
      </c>
      <c r="D8" s="514">
        <v>1654</v>
      </c>
      <c r="E8" s="514">
        <v>211502</v>
      </c>
      <c r="F8" s="514">
        <v>10432</v>
      </c>
      <c r="G8" s="514">
        <v>6230</v>
      </c>
      <c r="H8" s="514">
        <v>294828</v>
      </c>
    </row>
    <row r="9" spans="1:8" ht="18" customHeight="1">
      <c r="A9" s="486">
        <v>3</v>
      </c>
      <c r="B9" s="1297">
        <v>553825</v>
      </c>
      <c r="C9" s="514">
        <v>29818</v>
      </c>
      <c r="D9" s="514">
        <v>1625</v>
      </c>
      <c r="E9" s="514">
        <v>210102</v>
      </c>
      <c r="F9" s="514">
        <v>10415</v>
      </c>
      <c r="G9" s="514">
        <v>6431</v>
      </c>
      <c r="H9" s="514">
        <v>295434</v>
      </c>
    </row>
    <row r="10" spans="1:8" ht="18" customHeight="1">
      <c r="A10" s="486">
        <v>4</v>
      </c>
      <c r="B10" s="1297">
        <v>554831</v>
      </c>
      <c r="C10" s="514">
        <v>29793</v>
      </c>
      <c r="D10" s="514">
        <v>1585</v>
      </c>
      <c r="E10" s="514">
        <v>209140</v>
      </c>
      <c r="F10" s="514">
        <v>10426</v>
      </c>
      <c r="G10" s="514">
        <v>6766</v>
      </c>
      <c r="H10" s="514">
        <v>297121</v>
      </c>
    </row>
    <row r="11" spans="1:8" ht="18" customHeight="1">
      <c r="A11" s="527"/>
      <c r="B11" s="1301"/>
      <c r="C11" s="538"/>
      <c r="D11" s="538"/>
      <c r="E11" s="538"/>
      <c r="F11" s="538"/>
      <c r="G11" s="538"/>
      <c r="H11" s="538"/>
    </row>
    <row r="12" spans="1:8" ht="18" customHeight="1">
      <c r="A12" s="483" t="s">
        <v>221</v>
      </c>
      <c r="B12" s="1297">
        <v>556027</v>
      </c>
      <c r="C12" s="514">
        <v>29841</v>
      </c>
      <c r="D12" s="514">
        <v>1603</v>
      </c>
      <c r="E12" s="514">
        <v>209781</v>
      </c>
      <c r="F12" s="514">
        <v>10378</v>
      </c>
      <c r="G12" s="514">
        <v>6726</v>
      </c>
      <c r="H12" s="514">
        <v>297698</v>
      </c>
    </row>
    <row r="13" spans="1:8" ht="18" customHeight="1">
      <c r="A13" s="483">
        <v>9</v>
      </c>
      <c r="B13" s="1297">
        <v>556696</v>
      </c>
      <c r="C13" s="514">
        <v>29839</v>
      </c>
      <c r="D13" s="514">
        <v>1601</v>
      </c>
      <c r="E13" s="514">
        <v>209795</v>
      </c>
      <c r="F13" s="514">
        <v>10394</v>
      </c>
      <c r="G13" s="514">
        <v>6758</v>
      </c>
      <c r="H13" s="514">
        <v>298309</v>
      </c>
    </row>
    <row r="14" spans="1:8" ht="18" customHeight="1">
      <c r="A14" s="483">
        <v>10</v>
      </c>
      <c r="B14" s="1297">
        <v>556936</v>
      </c>
      <c r="C14" s="514">
        <v>29862</v>
      </c>
      <c r="D14" s="514">
        <v>1593</v>
      </c>
      <c r="E14" s="514">
        <v>209703</v>
      </c>
      <c r="F14" s="514">
        <v>10426</v>
      </c>
      <c r="G14" s="514">
        <v>6800</v>
      </c>
      <c r="H14" s="514">
        <v>298552</v>
      </c>
    </row>
    <row r="15" spans="1:8" ht="18" customHeight="1">
      <c r="A15" s="483">
        <v>11</v>
      </c>
      <c r="B15" s="1297">
        <v>557347</v>
      </c>
      <c r="C15" s="514">
        <v>29876</v>
      </c>
      <c r="D15" s="514">
        <v>1599</v>
      </c>
      <c r="E15" s="514">
        <v>209583</v>
      </c>
      <c r="F15" s="514">
        <v>10416</v>
      </c>
      <c r="G15" s="514">
        <v>6814</v>
      </c>
      <c r="H15" s="514">
        <v>299059</v>
      </c>
    </row>
    <row r="16" spans="1:8" ht="18" customHeight="1">
      <c r="A16" s="483">
        <v>12</v>
      </c>
      <c r="B16" s="1297">
        <v>557358</v>
      </c>
      <c r="C16" s="514">
        <v>29856</v>
      </c>
      <c r="D16" s="514">
        <v>1590</v>
      </c>
      <c r="E16" s="514">
        <v>209564</v>
      </c>
      <c r="F16" s="514">
        <v>10436</v>
      </c>
      <c r="G16" s="514">
        <v>6829</v>
      </c>
      <c r="H16" s="514">
        <v>299083</v>
      </c>
    </row>
    <row r="17" spans="1:8" ht="18" customHeight="1">
      <c r="A17" s="483" t="s">
        <v>222</v>
      </c>
      <c r="B17" s="1297">
        <v>557456</v>
      </c>
      <c r="C17" s="514">
        <v>29869</v>
      </c>
      <c r="D17" s="514">
        <v>1594</v>
      </c>
      <c r="E17" s="514">
        <v>209478</v>
      </c>
      <c r="F17" s="514">
        <v>10424</v>
      </c>
      <c r="G17" s="514">
        <v>6824</v>
      </c>
      <c r="H17" s="514">
        <v>299267</v>
      </c>
    </row>
    <row r="18" spans="1:8" ht="18" customHeight="1">
      <c r="A18" s="483">
        <v>2</v>
      </c>
      <c r="B18" s="1297">
        <v>557533</v>
      </c>
      <c r="C18" s="514">
        <v>29858</v>
      </c>
      <c r="D18" s="514">
        <v>1592</v>
      </c>
      <c r="E18" s="514">
        <v>209600</v>
      </c>
      <c r="F18" s="514">
        <v>10412</v>
      </c>
      <c r="G18" s="514">
        <v>6818</v>
      </c>
      <c r="H18" s="514">
        <v>229253</v>
      </c>
    </row>
    <row r="19" spans="1:8" ht="18" customHeight="1">
      <c r="A19" s="483">
        <v>3</v>
      </c>
      <c r="B19" s="1297">
        <v>554831</v>
      </c>
      <c r="C19" s="514">
        <v>29793</v>
      </c>
      <c r="D19" s="514">
        <v>1585</v>
      </c>
      <c r="E19" s="514">
        <v>209140</v>
      </c>
      <c r="F19" s="514">
        <v>10426</v>
      </c>
      <c r="G19" s="514">
        <v>6766</v>
      </c>
      <c r="H19" s="514">
        <v>297121</v>
      </c>
    </row>
    <row r="20" spans="1:8" ht="18" customHeight="1">
      <c r="A20" s="483">
        <v>4</v>
      </c>
      <c r="B20" s="1297">
        <v>555821</v>
      </c>
      <c r="C20" s="514">
        <v>29806</v>
      </c>
      <c r="D20" s="514">
        <v>1587</v>
      </c>
      <c r="E20" s="514">
        <v>208929</v>
      </c>
      <c r="F20" s="514">
        <v>10416</v>
      </c>
      <c r="G20" s="514">
        <v>6848</v>
      </c>
      <c r="H20" s="514">
        <v>298235</v>
      </c>
    </row>
    <row r="21" spans="1:8" ht="18" customHeight="1">
      <c r="A21" s="483">
        <v>5</v>
      </c>
      <c r="B21" s="1297">
        <v>555973</v>
      </c>
      <c r="C21" s="514">
        <v>29785</v>
      </c>
      <c r="D21" s="514">
        <v>1582</v>
      </c>
      <c r="E21" s="514">
        <v>208810</v>
      </c>
      <c r="F21" s="514">
        <v>10397</v>
      </c>
      <c r="G21" s="514">
        <v>6868</v>
      </c>
      <c r="H21" s="514">
        <v>298531</v>
      </c>
    </row>
    <row r="22" spans="1:8" ht="18" customHeight="1">
      <c r="A22" s="483">
        <v>6</v>
      </c>
      <c r="B22" s="1297">
        <v>556427</v>
      </c>
      <c r="C22" s="514">
        <v>29798</v>
      </c>
      <c r="D22" s="514">
        <v>1581</v>
      </c>
      <c r="E22" s="514">
        <v>208954</v>
      </c>
      <c r="F22" s="514">
        <v>10405</v>
      </c>
      <c r="G22" s="514">
        <v>6907</v>
      </c>
      <c r="H22" s="514">
        <v>298782</v>
      </c>
    </row>
    <row r="23" spans="1:8" ht="18" customHeight="1">
      <c r="A23" s="483">
        <v>7</v>
      </c>
      <c r="B23" s="1297">
        <v>556873</v>
      </c>
      <c r="C23" s="514">
        <v>29839</v>
      </c>
      <c r="D23" s="514">
        <v>1580</v>
      </c>
      <c r="E23" s="514">
        <v>209125</v>
      </c>
      <c r="F23" s="514">
        <v>10403</v>
      </c>
      <c r="G23" s="514">
        <v>6939</v>
      </c>
      <c r="H23" s="514">
        <v>298987</v>
      </c>
    </row>
    <row r="24" spans="1:8" ht="18" customHeight="1">
      <c r="A24" s="483">
        <v>8</v>
      </c>
      <c r="B24" s="1297">
        <v>557084</v>
      </c>
      <c r="C24" s="514">
        <v>29857</v>
      </c>
      <c r="D24" s="514">
        <v>1576</v>
      </c>
      <c r="E24" s="514">
        <v>209059</v>
      </c>
      <c r="F24" s="514">
        <v>10426</v>
      </c>
      <c r="G24" s="514">
        <v>6966</v>
      </c>
      <c r="H24" s="514">
        <v>299200</v>
      </c>
    </row>
    <row r="25" spans="1:8" ht="18" customHeight="1">
      <c r="A25" s="539" t="s">
        <v>551</v>
      </c>
      <c r="B25" s="1266">
        <v>2698</v>
      </c>
      <c r="C25" s="24">
        <v>148</v>
      </c>
      <c r="D25" s="490">
        <v>3</v>
      </c>
      <c r="E25" s="24">
        <v>1142</v>
      </c>
      <c r="F25" s="24">
        <v>47</v>
      </c>
      <c r="G25" s="24">
        <v>29</v>
      </c>
      <c r="H25" s="24">
        <v>1329</v>
      </c>
    </row>
    <row r="26" spans="1:8" ht="6.75" customHeight="1">
      <c r="A26" s="531"/>
      <c r="B26" s="1302"/>
      <c r="C26" s="540"/>
      <c r="D26" s="540"/>
      <c r="E26" s="540"/>
      <c r="F26" s="540"/>
      <c r="G26" s="540"/>
      <c r="H26" s="540"/>
    </row>
    <row r="27" spans="1:8" ht="18" customHeight="1">
      <c r="A27" s="541" t="s">
        <v>552</v>
      </c>
      <c r="B27" s="542"/>
      <c r="C27" s="542"/>
      <c r="D27" s="542"/>
      <c r="E27" s="542"/>
      <c r="F27" s="542"/>
      <c r="G27" s="542"/>
      <c r="H27" s="542"/>
    </row>
    <row r="28" spans="1:8" ht="18" customHeight="1">
      <c r="A28" s="123" t="s">
        <v>553</v>
      </c>
    </row>
    <row r="29" spans="1:8" ht="21">
      <c r="A29" s="543"/>
      <c r="B29" s="544"/>
      <c r="C29" s="258"/>
      <c r="D29" s="545"/>
      <c r="E29" s="545"/>
      <c r="F29" s="545"/>
      <c r="G29" s="545"/>
      <c r="H29" s="545"/>
    </row>
    <row r="30" spans="1:8">
      <c r="B30" s="496"/>
      <c r="G30" s="546"/>
    </row>
    <row r="32" spans="1:8">
      <c r="B32" s="496"/>
      <c r="C32" s="496"/>
      <c r="D32" s="496"/>
      <c r="E32" s="496"/>
      <c r="F32" s="496"/>
      <c r="G32" s="496"/>
      <c r="H32" s="496"/>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213"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1477" t="s">
        <v>2</v>
      </c>
      <c r="D3" s="1478"/>
      <c r="E3" s="1477" t="s">
        <v>3</v>
      </c>
      <c r="F3" s="1478"/>
      <c r="G3" s="10" t="s">
        <v>4</v>
      </c>
      <c r="H3" s="11"/>
      <c r="I3" s="12" t="s">
        <v>5</v>
      </c>
      <c r="J3" s="13" t="s">
        <v>6</v>
      </c>
      <c r="K3" s="1477" t="s">
        <v>7</v>
      </c>
      <c r="L3" s="1479"/>
      <c r="M3" s="1477" t="s">
        <v>8</v>
      </c>
      <c r="N3" s="1479"/>
      <c r="O3" s="1479"/>
      <c r="P3" s="1478"/>
      <c r="Q3" s="1477" t="s">
        <v>9</v>
      </c>
      <c r="R3" s="1478"/>
      <c r="S3" s="1477" t="s">
        <v>10</v>
      </c>
      <c r="T3" s="1480"/>
      <c r="U3" s="1480"/>
      <c r="V3" s="1480"/>
      <c r="W3" s="1480"/>
      <c r="X3" s="1481"/>
      <c r="Y3" s="12" t="s">
        <v>11</v>
      </c>
    </row>
    <row r="4" spans="1:27">
      <c r="A4" s="14"/>
      <c r="B4" s="1220"/>
      <c r="C4" s="1450" t="s">
        <v>12</v>
      </c>
      <c r="D4" s="181"/>
      <c r="E4" s="1460" t="s">
        <v>191</v>
      </c>
      <c r="F4" s="1461"/>
      <c r="G4" s="182"/>
      <c r="H4" s="182"/>
      <c r="I4" s="183"/>
      <c r="J4" s="1221"/>
      <c r="K4" s="1464" t="s">
        <v>122</v>
      </c>
      <c r="L4" s="1465"/>
      <c r="M4" s="1464" t="s">
        <v>111</v>
      </c>
      <c r="N4" s="1468"/>
      <c r="O4" s="1469"/>
      <c r="P4" s="1465"/>
      <c r="Q4" s="1464" t="s">
        <v>13</v>
      </c>
      <c r="R4" s="1473"/>
      <c r="S4" s="184" t="s">
        <v>123</v>
      </c>
      <c r="T4" s="184" t="s">
        <v>124</v>
      </c>
      <c r="U4" s="184" t="s">
        <v>125</v>
      </c>
      <c r="V4" s="1475" t="s">
        <v>126</v>
      </c>
      <c r="W4" s="1476"/>
      <c r="X4" s="185" t="s">
        <v>14</v>
      </c>
      <c r="Y4" s="1450" t="s">
        <v>192</v>
      </c>
    </row>
    <row r="5" spans="1:27">
      <c r="A5" s="14" t="s">
        <v>15</v>
      </c>
      <c r="B5" s="1220" t="s">
        <v>16</v>
      </c>
      <c r="C5" s="1459"/>
      <c r="D5" s="1220" t="s">
        <v>17</v>
      </c>
      <c r="E5" s="1462"/>
      <c r="F5" s="1463"/>
      <c r="G5" s="1220" t="s">
        <v>18</v>
      </c>
      <c r="H5" s="1220" t="s">
        <v>19</v>
      </c>
      <c r="I5" s="1222" t="s">
        <v>20</v>
      </c>
      <c r="J5" s="1223" t="s">
        <v>21</v>
      </c>
      <c r="K5" s="1466"/>
      <c r="L5" s="1467"/>
      <c r="M5" s="1470"/>
      <c r="N5" s="1471"/>
      <c r="O5" s="1472"/>
      <c r="P5" s="1467"/>
      <c r="Q5" s="1470"/>
      <c r="R5" s="1474"/>
      <c r="S5" s="1224" t="s">
        <v>22</v>
      </c>
      <c r="T5" s="1224" t="s">
        <v>22</v>
      </c>
      <c r="U5" s="1224" t="s">
        <v>22</v>
      </c>
      <c r="V5" s="1225" t="s">
        <v>23</v>
      </c>
      <c r="W5" s="15"/>
      <c r="X5" s="1220" t="s">
        <v>24</v>
      </c>
      <c r="Y5" s="1451"/>
    </row>
    <row r="6" spans="1:27" ht="18.75" customHeight="1">
      <c r="A6" s="16"/>
      <c r="B6" s="1220"/>
      <c r="C6" s="1459"/>
      <c r="D6" s="1220" t="s">
        <v>25</v>
      </c>
      <c r="E6" s="1453" t="s">
        <v>26</v>
      </c>
      <c r="F6" s="1453" t="s">
        <v>27</v>
      </c>
      <c r="G6" s="1220" t="s">
        <v>28</v>
      </c>
      <c r="H6" s="1220" t="s">
        <v>29</v>
      </c>
      <c r="I6" s="1220" t="s">
        <v>30</v>
      </c>
      <c r="J6" s="1220" t="s">
        <v>31</v>
      </c>
      <c r="K6" s="186" t="s">
        <v>32</v>
      </c>
      <c r="L6" s="186" t="s">
        <v>33</v>
      </c>
      <c r="M6" s="1453" t="s">
        <v>35</v>
      </c>
      <c r="N6" s="1453" t="s">
        <v>36</v>
      </c>
      <c r="O6" s="1453" t="s">
        <v>37</v>
      </c>
      <c r="P6" s="1453" t="s">
        <v>38</v>
      </c>
      <c r="Q6" s="1453" t="s">
        <v>39</v>
      </c>
      <c r="R6" s="1453" t="s">
        <v>40</v>
      </c>
      <c r="S6" s="187" t="s">
        <v>41</v>
      </c>
      <c r="T6" s="1457" t="s">
        <v>42</v>
      </c>
      <c r="U6" s="187" t="s">
        <v>43</v>
      </c>
      <c r="V6" s="186" t="s">
        <v>44</v>
      </c>
      <c r="W6" s="186" t="s">
        <v>44</v>
      </c>
      <c r="X6" s="1220" t="s">
        <v>127</v>
      </c>
      <c r="Y6" s="1451"/>
    </row>
    <row r="7" spans="1:27" ht="18.75" customHeight="1">
      <c r="A7" s="16"/>
      <c r="B7" s="1226" t="s">
        <v>45</v>
      </c>
      <c r="C7" s="1226" t="s">
        <v>46</v>
      </c>
      <c r="D7" s="1226" t="s">
        <v>47</v>
      </c>
      <c r="E7" s="1454"/>
      <c r="F7" s="1455"/>
      <c r="G7" s="1227"/>
      <c r="H7" s="1228"/>
      <c r="I7" s="1226"/>
      <c r="J7" s="1220"/>
      <c r="K7" s="1221" t="s">
        <v>34</v>
      </c>
      <c r="L7" s="1221" t="s">
        <v>34</v>
      </c>
      <c r="M7" s="1456"/>
      <c r="N7" s="1456"/>
      <c r="O7" s="1456"/>
      <c r="P7" s="1456"/>
      <c r="Q7" s="1456"/>
      <c r="R7" s="1456"/>
      <c r="S7" s="1229" t="s">
        <v>48</v>
      </c>
      <c r="T7" s="1458"/>
      <c r="U7" s="1229" t="s">
        <v>48</v>
      </c>
      <c r="V7" s="1221" t="s">
        <v>49</v>
      </c>
      <c r="W7" s="1221" t="s">
        <v>50</v>
      </c>
      <c r="X7" s="1220" t="s">
        <v>51</v>
      </c>
      <c r="Y7" s="1452"/>
    </row>
    <row r="8" spans="1:27">
      <c r="A8" s="188"/>
      <c r="B8" s="173"/>
      <c r="C8" s="173"/>
      <c r="D8" s="173"/>
      <c r="E8" s="174"/>
      <c r="F8" s="174"/>
      <c r="G8" s="174"/>
      <c r="H8" s="174"/>
      <c r="I8" s="174"/>
      <c r="J8" s="174"/>
      <c r="K8" s="174"/>
      <c r="L8" s="174"/>
      <c r="M8" s="174"/>
      <c r="N8" s="174"/>
      <c r="O8" s="174"/>
      <c r="P8" s="174"/>
      <c r="Q8" s="174"/>
      <c r="R8" s="174"/>
      <c r="S8" s="173"/>
      <c r="T8" s="173"/>
      <c r="U8" s="173"/>
      <c r="V8" s="173"/>
      <c r="W8" s="173"/>
      <c r="X8" s="174"/>
      <c r="Y8" s="174"/>
    </row>
    <row r="9" spans="1:27" ht="15.75" customHeight="1">
      <c r="A9" s="91" t="s">
        <v>189</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230">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230">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17" t="s">
        <v>94</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81"/>
      <c r="J14" s="83"/>
      <c r="K14" s="84"/>
      <c r="L14" s="82"/>
      <c r="M14" s="87"/>
      <c r="N14" s="88"/>
      <c r="O14" s="88"/>
      <c r="P14" s="88"/>
      <c r="Q14" s="89"/>
      <c r="R14" s="89"/>
      <c r="S14" s="87"/>
      <c r="T14" s="87"/>
      <c r="U14" s="87"/>
      <c r="V14" s="82"/>
      <c r="W14" s="82"/>
      <c r="X14" s="82"/>
      <c r="Y14" s="90"/>
    </row>
    <row r="15" spans="1:27" ht="16.5" customHeight="1">
      <c r="A15" s="97" t="s">
        <v>703</v>
      </c>
      <c r="B15" s="17" t="s">
        <v>112</v>
      </c>
      <c r="C15" s="23">
        <v>125124989</v>
      </c>
      <c r="D15" s="17">
        <v>-42741</v>
      </c>
      <c r="E15" s="19">
        <v>107.9</v>
      </c>
      <c r="F15" s="19">
        <v>106.3</v>
      </c>
      <c r="G15" s="24">
        <v>73024</v>
      </c>
      <c r="H15" s="24">
        <v>48270</v>
      </c>
      <c r="I15" s="24">
        <v>72141</v>
      </c>
      <c r="J15" s="23">
        <v>1770353</v>
      </c>
      <c r="K15" s="24">
        <v>932256</v>
      </c>
      <c r="L15" s="24">
        <v>574554</v>
      </c>
      <c r="M15" s="20">
        <v>102.3</v>
      </c>
      <c r="N15" s="20">
        <v>104</v>
      </c>
      <c r="O15" s="20">
        <v>101.2</v>
      </c>
      <c r="P15" s="20">
        <v>94.3</v>
      </c>
      <c r="Q15" s="24">
        <v>657263</v>
      </c>
      <c r="R15" s="24">
        <v>317575</v>
      </c>
      <c r="S15" s="32">
        <v>97.6</v>
      </c>
      <c r="T15" s="32">
        <v>102.9</v>
      </c>
      <c r="U15" s="32">
        <v>120.1</v>
      </c>
      <c r="V15" s="33">
        <v>1938</v>
      </c>
      <c r="W15" s="33">
        <v>2436</v>
      </c>
      <c r="X15" s="34">
        <v>439</v>
      </c>
      <c r="Y15" s="23" t="s">
        <v>114</v>
      </c>
    </row>
    <row r="16" spans="1:27" ht="16.5" customHeight="1">
      <c r="A16" s="93">
        <v>8</v>
      </c>
      <c r="B16" s="17" t="s">
        <v>112</v>
      </c>
      <c r="C16" s="23">
        <v>125082248</v>
      </c>
      <c r="D16" s="17">
        <v>-110907</v>
      </c>
      <c r="E16" s="19">
        <v>100.8</v>
      </c>
      <c r="F16" s="19">
        <v>107.8</v>
      </c>
      <c r="G16" s="24">
        <v>77731</v>
      </c>
      <c r="H16" s="24">
        <v>47810</v>
      </c>
      <c r="I16" s="24">
        <v>76850</v>
      </c>
      <c r="J16" s="23">
        <v>1677558</v>
      </c>
      <c r="K16" s="24">
        <v>932461</v>
      </c>
      <c r="L16" s="24">
        <v>576260</v>
      </c>
      <c r="M16" s="20">
        <v>102.7</v>
      </c>
      <c r="N16" s="20">
        <v>104.5</v>
      </c>
      <c r="O16" s="20">
        <v>101.3</v>
      </c>
      <c r="P16" s="20">
        <v>94.3</v>
      </c>
      <c r="Q16" s="24">
        <v>563963</v>
      </c>
      <c r="R16" s="24">
        <v>322438</v>
      </c>
      <c r="S16" s="32">
        <v>97.4</v>
      </c>
      <c r="T16" s="32">
        <v>101.6</v>
      </c>
      <c r="U16" s="32">
        <v>112.7</v>
      </c>
      <c r="V16" s="33">
        <v>1913</v>
      </c>
      <c r="W16" s="33">
        <v>2474</v>
      </c>
      <c r="X16" s="34">
        <v>469</v>
      </c>
      <c r="Y16" s="23" t="s">
        <v>115</v>
      </c>
      <c r="AA16" s="100"/>
    </row>
    <row r="17" spans="1:27" ht="16.5" customHeight="1">
      <c r="A17" s="93">
        <v>9</v>
      </c>
      <c r="B17" s="17" t="s">
        <v>112</v>
      </c>
      <c r="C17" s="23">
        <v>124971341</v>
      </c>
      <c r="D17" s="17">
        <v>-24552</v>
      </c>
      <c r="E17" s="19">
        <v>112.1</v>
      </c>
      <c r="F17" s="19">
        <v>107.3</v>
      </c>
      <c r="G17" s="24">
        <v>74004</v>
      </c>
      <c r="H17" s="24">
        <v>47388</v>
      </c>
      <c r="I17" s="24">
        <v>72956</v>
      </c>
      <c r="J17" s="23">
        <v>1630441</v>
      </c>
      <c r="K17" s="24">
        <v>928392</v>
      </c>
      <c r="L17" s="24">
        <v>580279</v>
      </c>
      <c r="M17" s="20">
        <v>103.1</v>
      </c>
      <c r="N17" s="20">
        <v>105.6</v>
      </c>
      <c r="O17" s="20">
        <v>101.3</v>
      </c>
      <c r="P17" s="20">
        <v>94.1</v>
      </c>
      <c r="Q17" s="24">
        <v>499438</v>
      </c>
      <c r="R17" s="24">
        <v>313989</v>
      </c>
      <c r="S17" s="32">
        <v>97</v>
      </c>
      <c r="T17" s="32">
        <v>102.6</v>
      </c>
      <c r="U17" s="32">
        <v>120.1</v>
      </c>
      <c r="V17" s="33">
        <v>1896</v>
      </c>
      <c r="W17" s="33">
        <v>2501</v>
      </c>
      <c r="X17" s="34">
        <v>441</v>
      </c>
      <c r="Y17" s="23" t="s">
        <v>116</v>
      </c>
      <c r="AA17" s="100"/>
    </row>
    <row r="18" spans="1:27" ht="16.5" customHeight="1">
      <c r="A18" s="93">
        <v>10</v>
      </c>
      <c r="B18" s="17" t="s">
        <v>112</v>
      </c>
      <c r="C18" s="23">
        <v>124946789</v>
      </c>
      <c r="D18" s="17">
        <v>-33882</v>
      </c>
      <c r="E18" s="19">
        <v>105.4</v>
      </c>
      <c r="F18" s="19">
        <v>105.5</v>
      </c>
      <c r="G18" s="24">
        <v>76590</v>
      </c>
      <c r="H18" s="24">
        <v>47666</v>
      </c>
      <c r="I18" s="24">
        <v>63817</v>
      </c>
      <c r="J18" s="23">
        <v>1732555</v>
      </c>
      <c r="K18" s="24">
        <v>935378</v>
      </c>
      <c r="L18" s="24">
        <v>582034</v>
      </c>
      <c r="M18" s="20">
        <v>103.7</v>
      </c>
      <c r="N18" s="20">
        <v>107.1</v>
      </c>
      <c r="O18" s="20">
        <v>101.8</v>
      </c>
      <c r="P18" s="20">
        <v>94.2</v>
      </c>
      <c r="Q18" s="24">
        <v>568282</v>
      </c>
      <c r="R18" s="24">
        <v>328684</v>
      </c>
      <c r="S18" s="32">
        <v>96.9</v>
      </c>
      <c r="T18" s="32">
        <v>103.4</v>
      </c>
      <c r="U18" s="32">
        <v>123.1</v>
      </c>
      <c r="V18" s="33">
        <v>1891</v>
      </c>
      <c r="W18" s="33">
        <v>2546</v>
      </c>
      <c r="X18" s="34">
        <v>419</v>
      </c>
      <c r="Y18" s="23" t="s">
        <v>117</v>
      </c>
      <c r="AA18" s="100"/>
    </row>
    <row r="19" spans="1:27" ht="16.5" customHeight="1">
      <c r="A19" s="93">
        <v>11</v>
      </c>
      <c r="B19" s="17" t="s">
        <v>112</v>
      </c>
      <c r="C19" s="23">
        <v>124912907</v>
      </c>
      <c r="D19" s="17">
        <v>-52141</v>
      </c>
      <c r="E19" s="19">
        <v>108.6</v>
      </c>
      <c r="F19" s="19">
        <v>105.5</v>
      </c>
      <c r="G19" s="24">
        <v>72372</v>
      </c>
      <c r="H19" s="24">
        <v>47383</v>
      </c>
      <c r="I19" s="24">
        <v>61041</v>
      </c>
      <c r="J19" s="23">
        <v>1759019</v>
      </c>
      <c r="K19" s="24">
        <v>944842</v>
      </c>
      <c r="L19" s="24">
        <v>583931</v>
      </c>
      <c r="M19" s="20">
        <v>103.9</v>
      </c>
      <c r="N19" s="20">
        <v>107.8</v>
      </c>
      <c r="O19" s="20">
        <v>101.9</v>
      </c>
      <c r="P19" s="20">
        <v>94.3</v>
      </c>
      <c r="Q19" s="24">
        <v>502259</v>
      </c>
      <c r="R19" s="24">
        <v>308122</v>
      </c>
      <c r="S19" s="32">
        <v>96.8</v>
      </c>
      <c r="T19" s="32">
        <v>103.5</v>
      </c>
      <c r="U19" s="32">
        <v>123.9</v>
      </c>
      <c r="V19" s="33">
        <v>1840</v>
      </c>
      <c r="W19" s="33">
        <v>2567</v>
      </c>
      <c r="X19" s="34">
        <v>402</v>
      </c>
      <c r="Y19" s="23" t="s">
        <v>118</v>
      </c>
      <c r="AA19" s="100"/>
    </row>
    <row r="20" spans="1:27" ht="16.5" customHeight="1">
      <c r="A20" s="93">
        <v>12</v>
      </c>
      <c r="B20" s="17" t="s">
        <v>112</v>
      </c>
      <c r="C20" s="23">
        <v>124860766</v>
      </c>
      <c r="D20" s="17">
        <v>-109050</v>
      </c>
      <c r="E20" s="19">
        <v>107.6</v>
      </c>
      <c r="F20" s="19">
        <v>104.9</v>
      </c>
      <c r="G20" s="24">
        <v>67249</v>
      </c>
      <c r="H20" s="24">
        <v>43421</v>
      </c>
      <c r="I20" s="24">
        <v>66752</v>
      </c>
      <c r="J20" s="23">
        <v>2226620</v>
      </c>
      <c r="K20" s="24">
        <v>936942</v>
      </c>
      <c r="L20" s="24">
        <v>588464</v>
      </c>
      <c r="M20" s="20">
        <v>104.1</v>
      </c>
      <c r="N20" s="20">
        <v>107.9</v>
      </c>
      <c r="O20" s="20">
        <v>102</v>
      </c>
      <c r="P20" s="20">
        <v>94.4</v>
      </c>
      <c r="Q20" s="24">
        <v>1150808</v>
      </c>
      <c r="R20" s="24">
        <v>353794</v>
      </c>
      <c r="S20" s="32">
        <v>96.8</v>
      </c>
      <c r="T20" s="32">
        <v>103.4</v>
      </c>
      <c r="U20" s="32">
        <v>123.1</v>
      </c>
      <c r="V20" s="33">
        <v>1746</v>
      </c>
      <c r="W20" s="33">
        <v>2534</v>
      </c>
      <c r="X20" s="34">
        <v>387</v>
      </c>
      <c r="Y20" s="23">
        <v>30024</v>
      </c>
      <c r="AA20" s="100"/>
    </row>
    <row r="21" spans="1:27" ht="16.5" customHeight="1">
      <c r="A21" s="97" t="s">
        <v>119</v>
      </c>
      <c r="B21" s="17" t="s">
        <v>112</v>
      </c>
      <c r="C21" s="23">
        <v>124751716</v>
      </c>
      <c r="D21" s="17">
        <v>-120736</v>
      </c>
      <c r="E21" s="31">
        <v>94</v>
      </c>
      <c r="F21" s="19">
        <v>100.8</v>
      </c>
      <c r="G21" s="24">
        <v>63604</v>
      </c>
      <c r="H21" s="24">
        <v>37060</v>
      </c>
      <c r="I21" s="24">
        <v>78451</v>
      </c>
      <c r="J21" s="23">
        <v>1768061</v>
      </c>
      <c r="K21" s="24">
        <v>943443</v>
      </c>
      <c r="L21" s="24">
        <v>587937</v>
      </c>
      <c r="M21" s="20">
        <v>104.7</v>
      </c>
      <c r="N21" s="20">
        <v>109.5</v>
      </c>
      <c r="O21" s="20">
        <v>102</v>
      </c>
      <c r="P21" s="20">
        <v>94.4</v>
      </c>
      <c r="Q21" s="24">
        <v>498706</v>
      </c>
      <c r="R21" s="24">
        <v>331130</v>
      </c>
      <c r="S21" s="32">
        <v>96.7</v>
      </c>
      <c r="T21" s="32">
        <v>101.6</v>
      </c>
      <c r="U21" s="32">
        <v>108.2</v>
      </c>
      <c r="V21" s="33">
        <v>1782</v>
      </c>
      <c r="W21" s="33">
        <v>2562</v>
      </c>
      <c r="X21" s="34">
        <v>385</v>
      </c>
      <c r="Y21" s="23" t="s">
        <v>120</v>
      </c>
      <c r="AA21" s="100"/>
    </row>
    <row r="22" spans="1:27" ht="16.5" customHeight="1">
      <c r="A22" s="97">
        <v>2</v>
      </c>
      <c r="B22" s="17" t="s">
        <v>112</v>
      </c>
      <c r="C22" s="23">
        <v>124630980</v>
      </c>
      <c r="D22" s="17">
        <v>-63744</v>
      </c>
      <c r="E22" s="31">
        <v>100.8</v>
      </c>
      <c r="F22" s="31">
        <v>104.5</v>
      </c>
      <c r="G22" s="24">
        <v>64426</v>
      </c>
      <c r="H22" s="24">
        <v>39774</v>
      </c>
      <c r="I22" s="24">
        <v>74566</v>
      </c>
      <c r="J22" s="23">
        <v>1582048</v>
      </c>
      <c r="K22" s="24">
        <v>944459</v>
      </c>
      <c r="L22" s="24">
        <v>589416</v>
      </c>
      <c r="M22" s="20">
        <v>104</v>
      </c>
      <c r="N22" s="20">
        <v>110</v>
      </c>
      <c r="O22" s="20">
        <v>102.1</v>
      </c>
      <c r="P22" s="20">
        <v>94.3</v>
      </c>
      <c r="Q22" s="24">
        <v>557655</v>
      </c>
      <c r="R22" s="24">
        <v>298749</v>
      </c>
      <c r="S22" s="32">
        <v>96.5</v>
      </c>
      <c r="T22" s="32">
        <v>102.5</v>
      </c>
      <c r="U22" s="32">
        <v>116.4</v>
      </c>
      <c r="V22" s="33">
        <v>1859</v>
      </c>
      <c r="W22" s="33">
        <v>2624</v>
      </c>
      <c r="X22" s="34">
        <v>371</v>
      </c>
      <c r="Y22" s="23" t="s">
        <v>121</v>
      </c>
      <c r="AA22" s="100"/>
    </row>
    <row r="23" spans="1:27" ht="16.5" customHeight="1">
      <c r="A23" s="97">
        <v>3</v>
      </c>
      <c r="B23" s="17" t="s">
        <v>112</v>
      </c>
      <c r="C23" s="23">
        <v>124567236</v>
      </c>
      <c r="D23" s="17">
        <v>-12907</v>
      </c>
      <c r="E23" s="31">
        <v>117.2</v>
      </c>
      <c r="F23" s="31">
        <v>104.8</v>
      </c>
      <c r="G23" s="24">
        <v>73693</v>
      </c>
      <c r="H23" s="24">
        <v>40557</v>
      </c>
      <c r="I23" s="24">
        <v>67284</v>
      </c>
      <c r="J23" s="23">
        <v>1766936</v>
      </c>
      <c r="K23" s="24">
        <v>961055</v>
      </c>
      <c r="L23" s="24">
        <v>593030</v>
      </c>
      <c r="M23" s="20">
        <v>104.4</v>
      </c>
      <c r="N23" s="20">
        <v>110.4</v>
      </c>
      <c r="O23" s="20">
        <v>102.1</v>
      </c>
      <c r="P23" s="20">
        <v>94.6</v>
      </c>
      <c r="Q23" s="24">
        <v>498581</v>
      </c>
      <c r="R23" s="24">
        <v>340016</v>
      </c>
      <c r="S23" s="32">
        <v>96.4</v>
      </c>
      <c r="T23" s="32">
        <v>103.4</v>
      </c>
      <c r="U23" s="32">
        <v>117.9</v>
      </c>
      <c r="V23" s="33">
        <v>1940</v>
      </c>
      <c r="W23" s="33">
        <v>2629</v>
      </c>
      <c r="X23" s="34">
        <v>374</v>
      </c>
      <c r="Y23" s="95" t="s">
        <v>131</v>
      </c>
      <c r="AA23" s="100"/>
    </row>
    <row r="24" spans="1:27" ht="16.5" customHeight="1">
      <c r="A24" s="97">
        <v>4</v>
      </c>
      <c r="B24" s="17" t="s">
        <v>112</v>
      </c>
      <c r="C24" s="34" t="s">
        <v>1054</v>
      </c>
      <c r="D24" s="17" t="s">
        <v>94</v>
      </c>
      <c r="E24" s="31">
        <v>102.6</v>
      </c>
      <c r="F24" s="31">
        <v>105.5</v>
      </c>
      <c r="G24" s="24">
        <v>67250</v>
      </c>
      <c r="H24" s="24">
        <v>43163</v>
      </c>
      <c r="I24" s="24">
        <v>60509</v>
      </c>
      <c r="J24" s="23">
        <v>1709521</v>
      </c>
      <c r="K24" s="24">
        <v>968596</v>
      </c>
      <c r="L24" s="24">
        <v>593579</v>
      </c>
      <c r="M24" s="20">
        <v>105.1</v>
      </c>
      <c r="N24" s="20">
        <v>111.6</v>
      </c>
      <c r="O24" s="20">
        <v>102.2</v>
      </c>
      <c r="P24" s="20">
        <v>94.6</v>
      </c>
      <c r="Q24" s="24">
        <v>553975</v>
      </c>
      <c r="R24" s="24">
        <v>334229</v>
      </c>
      <c r="S24" s="32">
        <v>97.7</v>
      </c>
      <c r="T24" s="32">
        <v>104.7</v>
      </c>
      <c r="U24" s="32">
        <v>115.7</v>
      </c>
      <c r="V24" s="33">
        <v>2001</v>
      </c>
      <c r="W24" s="33">
        <v>2490</v>
      </c>
      <c r="X24" s="34">
        <v>369</v>
      </c>
      <c r="Y24" s="23" t="s">
        <v>193</v>
      </c>
      <c r="AA24" s="100"/>
    </row>
    <row r="25" spans="1:27" ht="16.5" customHeight="1">
      <c r="A25" s="97">
        <v>5</v>
      </c>
      <c r="B25" s="17" t="s">
        <v>112</v>
      </c>
      <c r="C25" s="34" t="s">
        <v>196</v>
      </c>
      <c r="D25" s="17" t="s">
        <v>94</v>
      </c>
      <c r="E25" s="31">
        <v>96.7</v>
      </c>
      <c r="F25" s="31">
        <v>103.2</v>
      </c>
      <c r="G25" s="24">
        <v>69561</v>
      </c>
      <c r="H25" s="24">
        <v>42173</v>
      </c>
      <c r="I25" s="17" t="s">
        <v>94</v>
      </c>
      <c r="J25" s="23">
        <v>1743653</v>
      </c>
      <c r="K25" s="24">
        <v>970998</v>
      </c>
      <c r="L25" s="24">
        <v>593987</v>
      </c>
      <c r="M25" s="20">
        <v>105.1</v>
      </c>
      <c r="N25" s="20">
        <v>112.2</v>
      </c>
      <c r="O25" s="20">
        <v>102.3</v>
      </c>
      <c r="P25" s="20">
        <v>94.9</v>
      </c>
      <c r="Q25" s="24">
        <v>469992</v>
      </c>
      <c r="R25" s="24">
        <v>311830</v>
      </c>
      <c r="S25" s="32">
        <v>97.7</v>
      </c>
      <c r="T25" s="32">
        <v>103.4</v>
      </c>
      <c r="U25" s="32">
        <v>105.2</v>
      </c>
      <c r="V25" s="33">
        <v>2020</v>
      </c>
      <c r="W25" s="33">
        <v>2436</v>
      </c>
      <c r="X25" s="34">
        <v>413</v>
      </c>
      <c r="Y25" s="23" t="s">
        <v>197</v>
      </c>
      <c r="AA25" s="100"/>
    </row>
    <row r="26" spans="1:27" ht="16.5" customHeight="1">
      <c r="A26" s="97">
        <v>6</v>
      </c>
      <c r="B26" s="17" t="s">
        <v>112</v>
      </c>
      <c r="C26" s="34" t="s">
        <v>1055</v>
      </c>
      <c r="D26" s="17" t="s">
        <v>94</v>
      </c>
      <c r="E26" s="31">
        <v>108.3</v>
      </c>
      <c r="F26" s="31">
        <v>105.7</v>
      </c>
      <c r="G26" s="24">
        <v>71015</v>
      </c>
      <c r="H26" s="24">
        <v>44399</v>
      </c>
      <c r="I26" s="17" t="s">
        <v>94</v>
      </c>
      <c r="J26" s="23">
        <v>1746107</v>
      </c>
      <c r="K26" s="24">
        <v>966193</v>
      </c>
      <c r="L26" s="24">
        <v>595868</v>
      </c>
      <c r="M26" s="20">
        <v>105.2</v>
      </c>
      <c r="N26" s="20">
        <v>112.2</v>
      </c>
      <c r="O26" s="20">
        <v>102.3</v>
      </c>
      <c r="P26" s="20">
        <v>94.9</v>
      </c>
      <c r="Q26" s="24">
        <v>898984</v>
      </c>
      <c r="R26" s="24">
        <v>298405</v>
      </c>
      <c r="S26" s="32">
        <v>97.7</v>
      </c>
      <c r="T26" s="32">
        <v>105</v>
      </c>
      <c r="U26" s="32">
        <v>111.2</v>
      </c>
      <c r="V26" s="33">
        <v>1993</v>
      </c>
      <c r="W26" s="33">
        <v>2443</v>
      </c>
      <c r="X26" s="34">
        <v>438</v>
      </c>
      <c r="Y26" s="23" t="s">
        <v>1056</v>
      </c>
      <c r="AA26" s="100"/>
    </row>
    <row r="27" spans="1:27" ht="16.5" customHeight="1">
      <c r="A27" s="97">
        <v>7</v>
      </c>
      <c r="B27" s="17" t="s">
        <v>112</v>
      </c>
      <c r="C27" s="34" t="s">
        <v>1057</v>
      </c>
      <c r="D27" s="17" t="s">
        <v>94</v>
      </c>
      <c r="E27" s="31">
        <v>105.4</v>
      </c>
      <c r="F27" s="31">
        <v>103.8</v>
      </c>
      <c r="G27" s="24">
        <v>68151</v>
      </c>
      <c r="H27" s="24">
        <v>44220</v>
      </c>
      <c r="I27" s="17" t="s">
        <v>112</v>
      </c>
      <c r="J27" s="23">
        <v>1874075</v>
      </c>
      <c r="K27" s="24">
        <v>968369</v>
      </c>
      <c r="L27" s="24">
        <v>597462</v>
      </c>
      <c r="M27" s="20">
        <v>105.7</v>
      </c>
      <c r="N27" s="20">
        <v>113.1</v>
      </c>
      <c r="O27" s="20">
        <v>102.4</v>
      </c>
      <c r="P27" s="20">
        <v>96.4</v>
      </c>
      <c r="Q27" s="24">
        <v>637866</v>
      </c>
      <c r="R27" s="24">
        <v>306293</v>
      </c>
      <c r="S27" s="32">
        <v>97.7</v>
      </c>
      <c r="T27" s="32">
        <v>105.2</v>
      </c>
      <c r="U27" s="32">
        <v>113.4</v>
      </c>
      <c r="V27" s="33">
        <v>1921</v>
      </c>
      <c r="W27" s="33">
        <v>2427</v>
      </c>
      <c r="X27" s="34">
        <v>465</v>
      </c>
      <c r="Y27" s="23" t="s">
        <v>1058</v>
      </c>
    </row>
    <row r="28" spans="1:27" ht="16.5" customHeight="1">
      <c r="A28" s="189" t="s">
        <v>54</v>
      </c>
      <c r="B28" s="176" t="s">
        <v>113</v>
      </c>
      <c r="C28" s="190">
        <f>ROUND(124560000/124520000*100,1)</f>
        <v>100</v>
      </c>
      <c r="D28" s="176" t="s">
        <v>113</v>
      </c>
      <c r="E28" s="176" t="s">
        <v>113</v>
      </c>
      <c r="F28" s="191">
        <f>ROUND(F27/F26*100,1)</f>
        <v>98.2</v>
      </c>
      <c r="G28" s="192">
        <f>ROUND(G27/G26*100,1)</f>
        <v>96</v>
      </c>
      <c r="H28" s="192">
        <f>ROUND(H27/H26*100,1)</f>
        <v>99.6</v>
      </c>
      <c r="I28" s="176" t="s">
        <v>113</v>
      </c>
      <c r="J28" s="192">
        <f>ROUND(J27/J26*100,1)</f>
        <v>107.3</v>
      </c>
      <c r="K28" s="192">
        <f>ROUND(K27/K26*100,1)</f>
        <v>100.2</v>
      </c>
      <c r="L28" s="192">
        <f>ROUND(L27/L26*100,1)</f>
        <v>100.3</v>
      </c>
      <c r="M28" s="192">
        <f>ROUND(M27/M26*100,1)</f>
        <v>100.5</v>
      </c>
      <c r="N28" s="192">
        <f t="shared" ref="N28:P28" si="0">ROUND(N27/N26*100,1)</f>
        <v>100.8</v>
      </c>
      <c r="O28" s="192">
        <f t="shared" si="0"/>
        <v>100.1</v>
      </c>
      <c r="P28" s="192">
        <f t="shared" si="0"/>
        <v>101.6</v>
      </c>
      <c r="Q28" s="192">
        <f>ROUND(Q27/Q26*100,1)</f>
        <v>71</v>
      </c>
      <c r="R28" s="192">
        <f>ROUND(R27/R26*100,1)</f>
        <v>102.6</v>
      </c>
      <c r="S28" s="193">
        <f>ROUND(S27/S26*100,1)</f>
        <v>100</v>
      </c>
      <c r="T28" s="193">
        <f t="shared" ref="T28:U28" si="1">ROUND(T27/T26*100,1)</f>
        <v>100.2</v>
      </c>
      <c r="U28" s="193">
        <f t="shared" si="1"/>
        <v>102</v>
      </c>
      <c r="V28" s="192">
        <f>ROUND(V27/V26*100,1)</f>
        <v>96.4</v>
      </c>
      <c r="W28" s="192">
        <f t="shared" ref="W28" si="2">ROUND(W27/W26*100,1)</f>
        <v>99.3</v>
      </c>
      <c r="X28" s="192">
        <f>ROUND(X27/X26*100,1)</f>
        <v>106.2</v>
      </c>
      <c r="Y28" s="192">
        <f>ROUND(24714/24769*100,1)</f>
        <v>99.8</v>
      </c>
    </row>
    <row r="29" spans="1:27" ht="16.5" customHeight="1">
      <c r="A29" s="194" t="s">
        <v>55</v>
      </c>
      <c r="B29" s="96" t="s">
        <v>113</v>
      </c>
      <c r="C29" s="1231">
        <f>ROUND(124560000/C15*100,1)</f>
        <v>99.5</v>
      </c>
      <c r="D29" s="1232" t="s">
        <v>113</v>
      </c>
      <c r="E29" s="1233">
        <f>ROUND(E27/E15*100,1)</f>
        <v>97.7</v>
      </c>
      <c r="F29" s="1232" t="s">
        <v>113</v>
      </c>
      <c r="G29" s="1231">
        <f>ROUND(G27/G15*100,1)</f>
        <v>93.3</v>
      </c>
      <c r="H29" s="1231">
        <f>ROUND(H27/H15*100,1)</f>
        <v>91.6</v>
      </c>
      <c r="I29" s="1232" t="s">
        <v>113</v>
      </c>
      <c r="J29" s="1231">
        <f>ROUND(J27/J15*100,1)</f>
        <v>105.9</v>
      </c>
      <c r="K29" s="1231">
        <f>ROUND(K27/K15*100,1)</f>
        <v>103.9</v>
      </c>
      <c r="L29" s="1231">
        <f>ROUND(L27/L15*100,1)</f>
        <v>104</v>
      </c>
      <c r="M29" s="1231">
        <f>ROUND(M27/M15*100,1)</f>
        <v>103.3</v>
      </c>
      <c r="N29" s="1231">
        <f t="shared" ref="N29:P29" si="3">ROUND(N27/N15*100,1)</f>
        <v>108.8</v>
      </c>
      <c r="O29" s="1231">
        <f t="shared" si="3"/>
        <v>101.2</v>
      </c>
      <c r="P29" s="1231">
        <f t="shared" si="3"/>
        <v>102.2</v>
      </c>
      <c r="Q29" s="1231">
        <f>ROUND(Q27/Q15*100,1)</f>
        <v>97</v>
      </c>
      <c r="R29" s="1231">
        <f>ROUND(R27/R15*100,1)</f>
        <v>96.4</v>
      </c>
      <c r="S29" s="1233">
        <f t="shared" ref="S29:W29" si="4">ROUND(S27/S15*100,1)</f>
        <v>100.1</v>
      </c>
      <c r="T29" s="1233">
        <f t="shared" si="4"/>
        <v>102.2</v>
      </c>
      <c r="U29" s="1233">
        <f t="shared" si="4"/>
        <v>94.4</v>
      </c>
      <c r="V29" s="1231">
        <f t="shared" si="4"/>
        <v>99.1</v>
      </c>
      <c r="W29" s="1231">
        <f t="shared" si="4"/>
        <v>99.6</v>
      </c>
      <c r="X29" s="1231">
        <f>ROUND(X27/X15*100,1)</f>
        <v>105.9</v>
      </c>
      <c r="Y29" s="1231">
        <f>ROUND(24714/24870*100,1)</f>
        <v>99.4</v>
      </c>
    </row>
    <row r="30" spans="1:27" ht="16.5" customHeight="1">
      <c r="A30" s="214" t="s">
        <v>56</v>
      </c>
      <c r="B30" s="195" t="s">
        <v>57</v>
      </c>
      <c r="C30" s="1448" t="s">
        <v>58</v>
      </c>
      <c r="D30" s="1449"/>
      <c r="E30" s="1448" t="s">
        <v>59</v>
      </c>
      <c r="F30" s="1449"/>
      <c r="G30" s="1448" t="s">
        <v>60</v>
      </c>
      <c r="H30" s="1449"/>
      <c r="I30" s="196" t="s">
        <v>61</v>
      </c>
      <c r="J30" s="197" t="s">
        <v>59</v>
      </c>
      <c r="K30" s="1448" t="s">
        <v>62</v>
      </c>
      <c r="L30" s="1445"/>
      <c r="M30" s="1411" t="s">
        <v>58</v>
      </c>
      <c r="N30" s="1445"/>
      <c r="O30" s="1445"/>
      <c r="P30" s="1449"/>
      <c r="Q30" s="1448" t="s">
        <v>58</v>
      </c>
      <c r="R30" s="1445"/>
      <c r="S30" s="1444" t="s">
        <v>63</v>
      </c>
      <c r="T30" s="1445"/>
      <c r="U30" s="1445"/>
      <c r="V30" s="1445"/>
      <c r="W30" s="1445"/>
      <c r="X30" s="1446"/>
      <c r="Y30" s="35" t="s">
        <v>64</v>
      </c>
    </row>
    <row r="31" spans="1:27">
      <c r="B31" s="36" t="s">
        <v>132</v>
      </c>
      <c r="J31" s="37" t="s">
        <v>194</v>
      </c>
      <c r="Q31" s="2" t="s">
        <v>128</v>
      </c>
    </row>
    <row r="32" spans="1:27">
      <c r="B32" s="37" t="s">
        <v>133</v>
      </c>
      <c r="C32" s="38"/>
      <c r="D32" s="38"/>
      <c r="E32" s="38"/>
      <c r="F32" s="38"/>
      <c r="G32" s="38"/>
      <c r="H32" s="38"/>
      <c r="I32" s="38"/>
      <c r="J32" s="38"/>
      <c r="K32" s="39"/>
      <c r="L32" s="38"/>
      <c r="M32" s="38"/>
      <c r="N32" s="38"/>
      <c r="O32" s="38"/>
      <c r="Q32" s="2" t="s">
        <v>129</v>
      </c>
      <c r="R32" s="38"/>
    </row>
    <row r="33" spans="1:21">
      <c r="B33" s="37" t="s">
        <v>134</v>
      </c>
      <c r="C33" s="38"/>
      <c r="D33" s="38"/>
      <c r="E33" s="38"/>
      <c r="F33" s="38"/>
      <c r="G33" s="38"/>
      <c r="H33" s="38"/>
      <c r="I33" s="38"/>
      <c r="J33" s="1"/>
      <c r="K33" s="39"/>
      <c r="L33" s="38"/>
      <c r="M33" s="38"/>
      <c r="N33" s="38"/>
      <c r="O33" s="38"/>
      <c r="Q33" s="2" t="s">
        <v>130</v>
      </c>
      <c r="R33" s="38"/>
    </row>
    <row r="34" spans="1:21">
      <c r="B34" s="1" t="s">
        <v>65</v>
      </c>
      <c r="I34" s="41"/>
      <c r="K34" s="1447"/>
      <c r="L34" s="1447"/>
      <c r="M34" s="1447"/>
      <c r="N34" s="1447"/>
      <c r="O34" s="1447"/>
      <c r="Q34" s="101" t="s">
        <v>195</v>
      </c>
      <c r="R34" s="42"/>
      <c r="S34" s="38"/>
      <c r="T34" s="38"/>
      <c r="U34" s="38"/>
    </row>
    <row r="35" spans="1:21">
      <c r="B35" s="37"/>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542" t="s">
        <v>554</v>
      </c>
      <c r="B1" s="1542"/>
      <c r="C1" s="1542"/>
      <c r="D1" s="1542"/>
      <c r="E1" s="1542"/>
      <c r="F1" s="1542"/>
      <c r="G1" s="1542"/>
    </row>
    <row r="2" spans="1:7" ht="17" thickBot="1">
      <c r="A2" s="547"/>
      <c r="B2" s="547"/>
      <c r="C2" s="547"/>
      <c r="D2" s="547"/>
      <c r="E2" s="547"/>
      <c r="F2" s="547"/>
      <c r="G2" s="548" t="s">
        <v>555</v>
      </c>
    </row>
    <row r="3" spans="1:7" ht="14.5" thickTop="1">
      <c r="A3" s="1704" t="s">
        <v>381</v>
      </c>
      <c r="B3" s="1707" t="s">
        <v>556</v>
      </c>
      <c r="C3" s="1710" t="s">
        <v>557</v>
      </c>
      <c r="D3" s="549"/>
      <c r="E3" s="1713" t="s">
        <v>558</v>
      </c>
      <c r="F3" s="1710" t="s">
        <v>559</v>
      </c>
      <c r="G3" s="550"/>
    </row>
    <row r="4" spans="1:7" ht="14">
      <c r="A4" s="1705"/>
      <c r="B4" s="1708"/>
      <c r="C4" s="1711"/>
      <c r="D4" s="551" t="s">
        <v>560</v>
      </c>
      <c r="E4" s="1711"/>
      <c r="F4" s="1711"/>
      <c r="G4" s="1303" t="s">
        <v>560</v>
      </c>
    </row>
    <row r="5" spans="1:7" ht="14">
      <c r="A5" s="1706"/>
      <c r="B5" s="1709"/>
      <c r="C5" s="1712"/>
      <c r="D5" s="1304" t="s">
        <v>561</v>
      </c>
      <c r="E5" s="1712"/>
      <c r="F5" s="1712"/>
      <c r="G5" s="1305" t="s">
        <v>562</v>
      </c>
    </row>
    <row r="6" spans="1:7" ht="16.5">
      <c r="A6" s="552"/>
      <c r="B6" s="553"/>
      <c r="C6" s="554"/>
      <c r="D6" s="554"/>
      <c r="E6" s="554"/>
      <c r="F6" s="554"/>
      <c r="G6" s="554"/>
    </row>
    <row r="7" spans="1:7" ht="14">
      <c r="A7" s="555" t="s">
        <v>189</v>
      </c>
      <c r="B7" s="33">
        <v>57670</v>
      </c>
      <c r="C7" s="21">
        <v>9332</v>
      </c>
      <c r="D7" s="21">
        <v>1777</v>
      </c>
      <c r="E7" s="21">
        <v>39046</v>
      </c>
      <c r="F7" s="21">
        <v>9292</v>
      </c>
      <c r="G7" s="22">
        <v>1010</v>
      </c>
    </row>
    <row r="8" spans="1:7" ht="14">
      <c r="A8" s="555" t="s">
        <v>53</v>
      </c>
      <c r="B8" s="33">
        <v>57628</v>
      </c>
      <c r="C8" s="21">
        <v>8856</v>
      </c>
      <c r="D8" s="21">
        <v>1659</v>
      </c>
      <c r="E8" s="21">
        <v>39438</v>
      </c>
      <c r="F8" s="21">
        <v>9334</v>
      </c>
      <c r="G8" s="22">
        <v>1021</v>
      </c>
    </row>
    <row r="9" spans="1:7" ht="14">
      <c r="A9" s="555">
        <v>2</v>
      </c>
      <c r="B9" s="33">
        <v>57408</v>
      </c>
      <c r="C9" s="21">
        <v>6993</v>
      </c>
      <c r="D9" s="21">
        <v>1356</v>
      </c>
      <c r="E9" s="21">
        <v>41676</v>
      </c>
      <c r="F9" s="21">
        <v>8739</v>
      </c>
      <c r="G9" s="22">
        <v>987</v>
      </c>
    </row>
    <row r="10" spans="1:7" ht="14">
      <c r="A10" s="555">
        <v>3</v>
      </c>
      <c r="B10" s="33">
        <v>57220</v>
      </c>
      <c r="C10" s="21">
        <v>6604</v>
      </c>
      <c r="D10" s="21">
        <v>1219</v>
      </c>
      <c r="E10" s="21">
        <v>42007</v>
      </c>
      <c r="F10" s="21">
        <v>8608</v>
      </c>
      <c r="G10" s="22">
        <v>961</v>
      </c>
    </row>
    <row r="11" spans="1:7" ht="14">
      <c r="A11" s="555">
        <v>4</v>
      </c>
      <c r="B11" s="33">
        <v>59043</v>
      </c>
      <c r="C11" s="21">
        <v>6479</v>
      </c>
      <c r="D11" s="21">
        <v>1237</v>
      </c>
      <c r="E11" s="21">
        <v>43809</v>
      </c>
      <c r="F11" s="21">
        <v>8756</v>
      </c>
      <c r="G11" s="22">
        <v>959</v>
      </c>
    </row>
    <row r="12" spans="1:7" ht="14">
      <c r="A12" s="556"/>
      <c r="B12" s="33"/>
      <c r="C12" s="21"/>
      <c r="D12" s="21"/>
      <c r="E12" s="21"/>
      <c r="F12" s="21"/>
      <c r="G12" s="22"/>
    </row>
    <row r="13" spans="1:7" ht="14">
      <c r="A13" s="556" t="s">
        <v>308</v>
      </c>
      <c r="B13" s="293">
        <v>4974</v>
      </c>
      <c r="C13" s="293">
        <v>508</v>
      </c>
      <c r="D13" s="293">
        <v>103</v>
      </c>
      <c r="E13" s="293">
        <v>3719</v>
      </c>
      <c r="F13" s="293">
        <v>747</v>
      </c>
      <c r="G13" s="293">
        <v>83</v>
      </c>
    </row>
    <row r="14" spans="1:7" ht="14">
      <c r="A14" s="556">
        <v>8</v>
      </c>
      <c r="B14" s="293">
        <v>5112</v>
      </c>
      <c r="C14" s="293">
        <v>470</v>
      </c>
      <c r="D14" s="293">
        <v>116</v>
      </c>
      <c r="E14" s="293">
        <v>3902</v>
      </c>
      <c r="F14" s="293">
        <v>740</v>
      </c>
      <c r="G14" s="293">
        <v>75</v>
      </c>
    </row>
    <row r="15" spans="1:7" ht="14">
      <c r="A15" s="556">
        <v>9</v>
      </c>
      <c r="B15" s="293">
        <v>4679</v>
      </c>
      <c r="C15" s="293">
        <v>470</v>
      </c>
      <c r="D15" s="293">
        <v>103</v>
      </c>
      <c r="E15" s="293">
        <v>3540</v>
      </c>
      <c r="F15" s="293">
        <v>669</v>
      </c>
      <c r="G15" s="293">
        <v>64</v>
      </c>
    </row>
    <row r="16" spans="1:7" ht="14">
      <c r="A16" s="556">
        <v>10</v>
      </c>
      <c r="B16" s="293">
        <v>4917</v>
      </c>
      <c r="C16" s="293">
        <v>638</v>
      </c>
      <c r="D16" s="293">
        <v>111</v>
      </c>
      <c r="E16" s="293">
        <v>3537</v>
      </c>
      <c r="F16" s="293">
        <v>743</v>
      </c>
      <c r="G16" s="293">
        <v>72</v>
      </c>
    </row>
    <row r="17" spans="1:7" ht="14">
      <c r="A17" s="556">
        <v>11</v>
      </c>
      <c r="B17" s="293">
        <v>4915</v>
      </c>
      <c r="C17" s="293">
        <v>552</v>
      </c>
      <c r="D17" s="293">
        <v>91</v>
      </c>
      <c r="E17" s="293">
        <v>3615</v>
      </c>
      <c r="F17" s="293">
        <v>748</v>
      </c>
      <c r="G17" s="293">
        <v>73</v>
      </c>
    </row>
    <row r="18" spans="1:7" ht="14">
      <c r="A18" s="556">
        <v>12</v>
      </c>
      <c r="B18" s="293">
        <v>6339</v>
      </c>
      <c r="C18" s="293">
        <v>676</v>
      </c>
      <c r="D18" s="293">
        <v>118</v>
      </c>
      <c r="E18" s="293">
        <v>4726</v>
      </c>
      <c r="F18" s="293">
        <v>937</v>
      </c>
      <c r="G18" s="293">
        <v>123</v>
      </c>
    </row>
    <row r="19" spans="1:7" ht="14">
      <c r="A19" s="556" t="s">
        <v>119</v>
      </c>
      <c r="B19" s="293">
        <v>5043</v>
      </c>
      <c r="C19" s="293">
        <v>524</v>
      </c>
      <c r="D19" s="293">
        <v>114</v>
      </c>
      <c r="E19" s="293">
        <v>3801</v>
      </c>
      <c r="F19" s="293">
        <v>718</v>
      </c>
      <c r="G19" s="293">
        <v>100</v>
      </c>
    </row>
    <row r="20" spans="1:7" ht="14">
      <c r="A20" s="556">
        <v>2</v>
      </c>
      <c r="B20" s="293">
        <v>4449</v>
      </c>
      <c r="C20" s="293">
        <v>432</v>
      </c>
      <c r="D20" s="293">
        <v>85</v>
      </c>
      <c r="E20" s="293">
        <v>3368</v>
      </c>
      <c r="F20" s="293">
        <v>649</v>
      </c>
      <c r="G20" s="293">
        <v>80</v>
      </c>
    </row>
    <row r="21" spans="1:7" ht="14">
      <c r="A21" s="556">
        <v>3</v>
      </c>
      <c r="B21" s="293">
        <v>4754</v>
      </c>
      <c r="C21" s="293">
        <v>575</v>
      </c>
      <c r="D21" s="293">
        <v>125</v>
      </c>
      <c r="E21" s="293">
        <v>3466</v>
      </c>
      <c r="F21" s="293">
        <v>713</v>
      </c>
      <c r="G21" s="293">
        <v>92</v>
      </c>
    </row>
    <row r="22" spans="1:7" ht="14">
      <c r="A22" s="556">
        <v>4</v>
      </c>
      <c r="B22" s="293">
        <v>4757</v>
      </c>
      <c r="C22" s="293">
        <v>552</v>
      </c>
      <c r="D22" s="293">
        <v>113</v>
      </c>
      <c r="E22" s="293">
        <v>3492</v>
      </c>
      <c r="F22" s="293">
        <v>712</v>
      </c>
      <c r="G22" s="293">
        <v>103</v>
      </c>
    </row>
    <row r="23" spans="1:7" ht="14">
      <c r="A23" s="556">
        <v>5</v>
      </c>
      <c r="B23" s="293">
        <v>4947</v>
      </c>
      <c r="C23" s="293">
        <v>572</v>
      </c>
      <c r="D23" s="293">
        <v>121</v>
      </c>
      <c r="E23" s="293">
        <v>3690</v>
      </c>
      <c r="F23" s="293">
        <v>685</v>
      </c>
      <c r="G23" s="293">
        <v>86</v>
      </c>
    </row>
    <row r="24" spans="1:7" ht="14">
      <c r="A24" s="556">
        <v>6</v>
      </c>
      <c r="B24" s="293">
        <v>4805</v>
      </c>
      <c r="C24" s="293">
        <v>606</v>
      </c>
      <c r="D24" s="293">
        <v>125</v>
      </c>
      <c r="E24" s="293">
        <v>3483</v>
      </c>
      <c r="F24" s="293">
        <v>715</v>
      </c>
      <c r="G24" s="293">
        <v>89</v>
      </c>
    </row>
    <row r="25" spans="1:7" ht="14">
      <c r="A25" s="1306">
        <v>7</v>
      </c>
      <c r="B25" s="293">
        <v>5244</v>
      </c>
      <c r="C25" s="293">
        <v>633</v>
      </c>
      <c r="D25" s="293">
        <v>151</v>
      </c>
      <c r="E25" s="293">
        <v>3825</v>
      </c>
      <c r="F25" s="293">
        <v>786</v>
      </c>
      <c r="G25" s="293">
        <v>104</v>
      </c>
    </row>
    <row r="26" spans="1:7" ht="16.5">
      <c r="A26" s="557" t="s">
        <v>563</v>
      </c>
      <c r="B26" s="558"/>
      <c r="C26" s="558"/>
      <c r="D26" s="558"/>
      <c r="E26" s="558"/>
      <c r="F26" s="559"/>
      <c r="G26" s="559"/>
    </row>
    <row r="27" spans="1:7" ht="14">
      <c r="A27" s="560" t="s">
        <v>564</v>
      </c>
      <c r="B27" s="560"/>
      <c r="C27" s="560"/>
      <c r="D27" s="560"/>
      <c r="E27" s="560"/>
    </row>
    <row r="28" spans="1:7">
      <c r="A28" s="561"/>
    </row>
    <row r="30" spans="1:7" ht="14">
      <c r="B30" s="562"/>
      <c r="C30" s="562"/>
      <c r="D30" s="562"/>
      <c r="E30" s="562"/>
      <c r="F30" s="562"/>
      <c r="G30" s="562"/>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06" customWidth="1"/>
    <col min="2" max="2" width="11.6328125" style="106" customWidth="1"/>
    <col min="3" max="3" width="15.08984375" style="106" customWidth="1"/>
    <col min="4" max="4" width="12.36328125" style="106" customWidth="1"/>
    <col min="5" max="5" width="12.6328125" style="106" customWidth="1"/>
    <col min="6" max="6" width="15" style="106" customWidth="1"/>
    <col min="7" max="7" width="15.36328125" style="106" customWidth="1"/>
    <col min="8" max="9" width="16" style="106" customWidth="1"/>
    <col min="10" max="10" width="15.36328125" style="106" customWidth="1"/>
  </cols>
  <sheetData>
    <row r="1" spans="1:11" ht="16.5">
      <c r="A1" s="1651" t="s">
        <v>565</v>
      </c>
      <c r="B1" s="1651"/>
      <c r="C1" s="1651"/>
      <c r="D1" s="1651"/>
      <c r="E1" s="1651"/>
      <c r="F1" s="1651"/>
      <c r="G1" s="1651"/>
      <c r="H1" s="1651"/>
      <c r="I1" s="1651"/>
      <c r="J1" s="1651"/>
    </row>
    <row r="2" spans="1:11" ht="17" thickBot="1">
      <c r="A2" s="305"/>
      <c r="B2" s="305"/>
      <c r="C2" s="305"/>
      <c r="D2" s="305"/>
      <c r="E2" s="305"/>
      <c r="F2" s="305"/>
      <c r="G2" s="305"/>
      <c r="H2" s="305"/>
      <c r="I2" s="305"/>
      <c r="J2" s="333" t="s">
        <v>566</v>
      </c>
    </row>
    <row r="3" spans="1:11" ht="17.25" customHeight="1" thickTop="1">
      <c r="A3" s="1582" t="s">
        <v>567</v>
      </c>
      <c r="B3" s="1660" t="s">
        <v>568</v>
      </c>
      <c r="C3" s="1661"/>
      <c r="D3" s="1715"/>
      <c r="E3" s="1716"/>
      <c r="F3" s="1717" t="s">
        <v>569</v>
      </c>
      <c r="G3" s="1718"/>
      <c r="H3" s="1660" t="s">
        <v>570</v>
      </c>
      <c r="I3" s="1661"/>
      <c r="J3" s="1661"/>
    </row>
    <row r="4" spans="1:11" ht="32.25" customHeight="1">
      <c r="A4" s="1714"/>
      <c r="B4" s="563" t="s">
        <v>571</v>
      </c>
      <c r="C4" s="564" t="s">
        <v>572</v>
      </c>
      <c r="D4" s="565" t="s">
        <v>573</v>
      </c>
      <c r="E4" s="566" t="s">
        <v>574</v>
      </c>
      <c r="F4" s="563" t="s">
        <v>575</v>
      </c>
      <c r="G4" s="567" t="s">
        <v>576</v>
      </c>
      <c r="H4" s="568" t="s">
        <v>577</v>
      </c>
      <c r="I4" s="569" t="s">
        <v>578</v>
      </c>
      <c r="J4" s="568" t="s">
        <v>579</v>
      </c>
    </row>
    <row r="5" spans="1:11" ht="9" customHeight="1">
      <c r="A5" s="570"/>
      <c r="B5" s="417"/>
      <c r="C5" s="417"/>
      <c r="D5" s="417"/>
      <c r="E5" s="417"/>
      <c r="F5" s="417"/>
      <c r="G5" s="417"/>
      <c r="H5" s="417"/>
      <c r="I5" s="417"/>
      <c r="J5" s="417"/>
    </row>
    <row r="6" spans="1:11" ht="15" customHeight="1">
      <c r="A6" s="470" t="s">
        <v>189</v>
      </c>
      <c r="B6" s="571">
        <v>274288</v>
      </c>
      <c r="C6" s="571">
        <v>305611</v>
      </c>
      <c r="D6" s="571">
        <v>418010</v>
      </c>
      <c r="E6" s="571">
        <v>347576</v>
      </c>
      <c r="F6" s="571">
        <v>322618</v>
      </c>
      <c r="G6" s="571">
        <v>58066</v>
      </c>
      <c r="H6" s="571">
        <v>715489</v>
      </c>
      <c r="I6" s="571">
        <v>235205</v>
      </c>
      <c r="J6" s="571">
        <v>442226</v>
      </c>
    </row>
    <row r="7" spans="1:11" ht="15" customHeight="1">
      <c r="A7" s="470" t="s">
        <v>53</v>
      </c>
      <c r="B7" s="571">
        <v>264944</v>
      </c>
      <c r="C7" s="571">
        <v>308960</v>
      </c>
      <c r="D7" s="571">
        <v>459179</v>
      </c>
      <c r="E7" s="571">
        <v>335411</v>
      </c>
      <c r="F7" s="571">
        <v>357090</v>
      </c>
      <c r="G7" s="571">
        <v>75884</v>
      </c>
      <c r="H7" s="571">
        <v>728773</v>
      </c>
      <c r="I7" s="571">
        <v>214044</v>
      </c>
      <c r="J7" s="571">
        <v>439080</v>
      </c>
    </row>
    <row r="8" spans="1:11" ht="15" customHeight="1">
      <c r="A8" s="470">
        <v>2</v>
      </c>
      <c r="B8" s="571">
        <v>101564</v>
      </c>
      <c r="C8" s="571">
        <v>149357</v>
      </c>
      <c r="D8" s="571">
        <v>209962</v>
      </c>
      <c r="E8" s="571">
        <v>230516</v>
      </c>
      <c r="F8" s="571">
        <v>211037</v>
      </c>
      <c r="G8" s="571">
        <v>54312</v>
      </c>
      <c r="H8" s="571">
        <v>337470</v>
      </c>
      <c r="I8" s="571">
        <v>88898</v>
      </c>
      <c r="J8" s="571">
        <v>335681</v>
      </c>
    </row>
    <row r="9" spans="1:11" ht="15" customHeight="1">
      <c r="A9" s="470">
        <v>3</v>
      </c>
      <c r="B9" s="571">
        <v>96967</v>
      </c>
      <c r="C9" s="571">
        <v>147321</v>
      </c>
      <c r="D9" s="571">
        <v>172076</v>
      </c>
      <c r="E9" s="571">
        <v>153138</v>
      </c>
      <c r="F9" s="571">
        <v>257719</v>
      </c>
      <c r="G9" s="571">
        <v>61302</v>
      </c>
      <c r="H9" s="571">
        <v>198382</v>
      </c>
      <c r="I9" s="571">
        <v>103988</v>
      </c>
      <c r="J9" s="571">
        <v>354548</v>
      </c>
    </row>
    <row r="10" spans="1:11" ht="15" customHeight="1">
      <c r="A10" s="470">
        <v>4</v>
      </c>
      <c r="B10" s="571">
        <v>153295</v>
      </c>
      <c r="C10" s="571">
        <v>191793</v>
      </c>
      <c r="D10" s="571">
        <v>275198</v>
      </c>
      <c r="E10" s="571">
        <v>194373</v>
      </c>
      <c r="F10" s="571">
        <v>330079</v>
      </c>
      <c r="G10" s="571">
        <v>64314</v>
      </c>
      <c r="H10" s="571">
        <v>325097</v>
      </c>
      <c r="I10" s="571">
        <v>131109</v>
      </c>
      <c r="J10" s="571">
        <v>372077</v>
      </c>
    </row>
    <row r="11" spans="1:11" ht="14.25" customHeight="1">
      <c r="A11" s="470"/>
      <c r="B11" s="571"/>
      <c r="C11" s="571"/>
      <c r="D11" s="571"/>
      <c r="E11" s="571"/>
      <c r="F11" s="571"/>
      <c r="G11" s="571"/>
      <c r="H11" s="571"/>
      <c r="I11" s="571"/>
      <c r="J11" s="571"/>
    </row>
    <row r="12" spans="1:11" ht="15" customHeight="1">
      <c r="A12" s="572" t="s">
        <v>1004</v>
      </c>
      <c r="B12" s="573">
        <v>23305</v>
      </c>
      <c r="C12" s="573">
        <v>18017</v>
      </c>
      <c r="D12" s="573" t="s">
        <v>581</v>
      </c>
      <c r="E12" s="574">
        <v>17988</v>
      </c>
      <c r="F12" s="574">
        <v>30255</v>
      </c>
      <c r="G12" s="574">
        <v>6457</v>
      </c>
      <c r="H12" s="574">
        <v>42048</v>
      </c>
      <c r="I12" s="573">
        <v>15529</v>
      </c>
      <c r="J12" s="574">
        <v>39678</v>
      </c>
      <c r="K12" s="575"/>
    </row>
    <row r="13" spans="1:11" ht="15" customHeight="1">
      <c r="A13" s="572">
        <v>11</v>
      </c>
      <c r="B13" s="573">
        <v>21495</v>
      </c>
      <c r="C13" s="573">
        <v>35766</v>
      </c>
      <c r="D13" s="573" t="s">
        <v>582</v>
      </c>
      <c r="E13" s="574">
        <v>24255</v>
      </c>
      <c r="F13" s="574">
        <v>20809</v>
      </c>
      <c r="G13" s="574">
        <v>5888</v>
      </c>
      <c r="H13" s="574">
        <v>51234</v>
      </c>
      <c r="I13" s="573">
        <v>17606</v>
      </c>
      <c r="J13" s="574">
        <v>34643</v>
      </c>
      <c r="K13" s="575"/>
    </row>
    <row r="14" spans="1:11" ht="15" customHeight="1">
      <c r="A14" s="572">
        <v>12</v>
      </c>
      <c r="B14" s="573">
        <v>10577</v>
      </c>
      <c r="C14" s="573">
        <v>22668</v>
      </c>
      <c r="D14" s="573" t="s">
        <v>583</v>
      </c>
      <c r="E14" s="574">
        <v>10372</v>
      </c>
      <c r="F14" s="574">
        <v>12755</v>
      </c>
      <c r="G14" s="574">
        <v>5562</v>
      </c>
      <c r="H14" s="574">
        <v>29457</v>
      </c>
      <c r="I14" s="573">
        <v>9712</v>
      </c>
      <c r="J14" s="574">
        <v>22322</v>
      </c>
      <c r="K14" s="575"/>
    </row>
    <row r="15" spans="1:11" ht="15" customHeight="1">
      <c r="A15" s="572" t="s">
        <v>585</v>
      </c>
      <c r="B15" s="573">
        <v>7582</v>
      </c>
      <c r="C15" s="573">
        <v>10483</v>
      </c>
      <c r="D15" s="573" t="s">
        <v>586</v>
      </c>
      <c r="E15" s="574">
        <v>59017</v>
      </c>
      <c r="F15" s="574">
        <v>14742</v>
      </c>
      <c r="G15" s="574">
        <v>6894</v>
      </c>
      <c r="H15" s="574">
        <v>33972</v>
      </c>
      <c r="I15" s="573">
        <v>11196</v>
      </c>
      <c r="J15" s="574">
        <v>23755</v>
      </c>
      <c r="K15" s="575"/>
    </row>
    <row r="16" spans="1:11" ht="15" customHeight="1">
      <c r="A16" s="572">
        <v>2</v>
      </c>
      <c r="B16" s="573">
        <v>9378</v>
      </c>
      <c r="C16" s="573">
        <v>9848</v>
      </c>
      <c r="D16" s="573" t="s">
        <v>587</v>
      </c>
      <c r="E16" s="574">
        <v>12028</v>
      </c>
      <c r="F16" s="574">
        <v>14442</v>
      </c>
      <c r="G16" s="574">
        <v>5713</v>
      </c>
      <c r="H16" s="574">
        <v>29097</v>
      </c>
      <c r="I16" s="573">
        <v>8927</v>
      </c>
      <c r="J16" s="574">
        <v>23850</v>
      </c>
      <c r="K16" s="575"/>
    </row>
    <row r="17" spans="1:11" ht="15" customHeight="1">
      <c r="A17" s="572">
        <v>3</v>
      </c>
      <c r="B17" s="573">
        <v>21348</v>
      </c>
      <c r="C17" s="573">
        <v>17394</v>
      </c>
      <c r="D17" s="573" t="s">
        <v>588</v>
      </c>
      <c r="E17" s="574">
        <v>15979</v>
      </c>
      <c r="F17" s="574">
        <v>25028</v>
      </c>
      <c r="G17" s="574">
        <v>6920</v>
      </c>
      <c r="H17" s="574">
        <v>43768</v>
      </c>
      <c r="I17" s="573">
        <v>14529</v>
      </c>
      <c r="J17" s="574">
        <v>34150</v>
      </c>
      <c r="K17" s="575"/>
    </row>
    <row r="18" spans="1:11" ht="15" customHeight="1">
      <c r="A18" s="572">
        <v>4</v>
      </c>
      <c r="B18" s="573">
        <v>17546</v>
      </c>
      <c r="C18" s="573">
        <v>29006</v>
      </c>
      <c r="D18" s="573" t="s">
        <v>589</v>
      </c>
      <c r="E18" s="574">
        <v>11779</v>
      </c>
      <c r="F18" s="574">
        <v>27984</v>
      </c>
      <c r="G18" s="574">
        <v>6488</v>
      </c>
      <c r="H18" s="574">
        <v>32363</v>
      </c>
      <c r="I18" s="573">
        <v>16143</v>
      </c>
      <c r="J18" s="574">
        <v>33089</v>
      </c>
      <c r="K18" s="575"/>
    </row>
    <row r="19" spans="1:11" ht="15" customHeight="1">
      <c r="A19" s="572">
        <v>5</v>
      </c>
      <c r="B19" s="573">
        <v>24791</v>
      </c>
      <c r="C19" s="573">
        <v>45597</v>
      </c>
      <c r="D19" s="573" t="s">
        <v>590</v>
      </c>
      <c r="E19" s="574">
        <v>16341</v>
      </c>
      <c r="F19" s="574">
        <v>53808</v>
      </c>
      <c r="G19" s="574">
        <v>8903</v>
      </c>
      <c r="H19" s="574">
        <v>49318</v>
      </c>
      <c r="I19" s="573">
        <v>19655</v>
      </c>
      <c r="J19" s="574">
        <v>41277</v>
      </c>
      <c r="K19" s="575"/>
    </row>
    <row r="20" spans="1:11" ht="15" customHeight="1">
      <c r="A20" s="572">
        <v>6</v>
      </c>
      <c r="B20" s="573">
        <v>16736</v>
      </c>
      <c r="C20" s="573">
        <v>17108</v>
      </c>
      <c r="D20" s="573" t="s">
        <v>591</v>
      </c>
      <c r="E20" s="574">
        <v>11583</v>
      </c>
      <c r="F20" s="574">
        <v>16456</v>
      </c>
      <c r="G20" s="574">
        <v>5594</v>
      </c>
      <c r="H20" s="574">
        <v>32100</v>
      </c>
      <c r="I20" s="573">
        <v>12624</v>
      </c>
      <c r="J20" s="574">
        <v>30242</v>
      </c>
      <c r="K20" s="575"/>
    </row>
    <row r="21" spans="1:11" ht="15" customHeight="1">
      <c r="A21" s="572">
        <v>7</v>
      </c>
      <c r="B21" s="573">
        <v>12337</v>
      </c>
      <c r="C21" s="573">
        <v>11301</v>
      </c>
      <c r="D21" s="573" t="s">
        <v>1070</v>
      </c>
      <c r="E21" s="574">
        <v>9936</v>
      </c>
      <c r="F21" s="574">
        <v>32072</v>
      </c>
      <c r="G21" s="574">
        <v>7008</v>
      </c>
      <c r="H21" s="574">
        <v>27139</v>
      </c>
      <c r="I21" s="573">
        <v>11509</v>
      </c>
      <c r="J21" s="574">
        <v>34409</v>
      </c>
      <c r="K21" s="575"/>
    </row>
    <row r="22" spans="1:11" ht="15" customHeight="1" thickBot="1">
      <c r="A22" s="576" t="s">
        <v>1071</v>
      </c>
      <c r="B22" s="1307">
        <v>8683</v>
      </c>
      <c r="C22" s="1308">
        <v>6605</v>
      </c>
      <c r="D22" s="1307">
        <v>17485</v>
      </c>
      <c r="E22" s="1308">
        <v>10422</v>
      </c>
      <c r="F22" s="1308">
        <v>29847</v>
      </c>
      <c r="G22" s="1308">
        <v>5416</v>
      </c>
      <c r="H22" s="1308">
        <v>17800</v>
      </c>
      <c r="I22" s="1307">
        <v>9449</v>
      </c>
      <c r="J22" s="1308">
        <v>28518</v>
      </c>
    </row>
    <row r="23" spans="1:11" ht="17.25" customHeight="1" thickTop="1">
      <c r="A23" s="1582" t="s">
        <v>567</v>
      </c>
      <c r="B23" s="1660" t="s">
        <v>592</v>
      </c>
      <c r="C23" s="1479"/>
      <c r="D23" s="1660" t="s">
        <v>593</v>
      </c>
      <c r="E23" s="1478"/>
      <c r="F23" s="577" t="s">
        <v>594</v>
      </c>
      <c r="G23" s="577" t="s">
        <v>595</v>
      </c>
      <c r="H23" s="578" t="s">
        <v>596</v>
      </c>
      <c r="I23" s="1192" t="s">
        <v>597</v>
      </c>
      <c r="J23" s="579" t="s">
        <v>598</v>
      </c>
    </row>
    <row r="24" spans="1:11" ht="34.5" customHeight="1">
      <c r="A24" s="1714"/>
      <c r="B24" s="580" t="s">
        <v>599</v>
      </c>
      <c r="C24" s="580" t="s">
        <v>600</v>
      </c>
      <c r="D24" s="580" t="s">
        <v>601</v>
      </c>
      <c r="E24" s="580" t="s">
        <v>602</v>
      </c>
      <c r="F24" s="580" t="s">
        <v>603</v>
      </c>
      <c r="G24" s="580" t="s">
        <v>604</v>
      </c>
      <c r="H24" s="581" t="s">
        <v>605</v>
      </c>
      <c r="I24" s="580" t="s">
        <v>606</v>
      </c>
      <c r="J24" s="582" t="s">
        <v>607</v>
      </c>
    </row>
    <row r="25" spans="1:11" ht="8.25" customHeight="1">
      <c r="A25" s="570"/>
      <c r="B25" s="417"/>
      <c r="C25" s="417"/>
      <c r="D25" s="417"/>
      <c r="E25" s="417"/>
      <c r="F25" s="417"/>
      <c r="G25" s="417"/>
      <c r="H25" s="1"/>
      <c r="I25" s="417"/>
      <c r="J25" s="417"/>
    </row>
    <row r="26" spans="1:11" ht="15" customHeight="1">
      <c r="A26" s="470" t="s">
        <v>189</v>
      </c>
      <c r="B26" s="571">
        <v>95913</v>
      </c>
      <c r="C26" s="571">
        <v>79502</v>
      </c>
      <c r="D26" s="571">
        <v>632109</v>
      </c>
      <c r="E26" s="571">
        <v>243400</v>
      </c>
      <c r="F26" s="583">
        <v>356304</v>
      </c>
      <c r="G26" s="571">
        <v>111796</v>
      </c>
      <c r="H26" s="584">
        <v>554814</v>
      </c>
      <c r="I26" s="571">
        <v>21872</v>
      </c>
      <c r="J26" s="571">
        <v>11599</v>
      </c>
    </row>
    <row r="27" spans="1:11" ht="15" customHeight="1">
      <c r="A27" s="470" t="s">
        <v>53</v>
      </c>
      <c r="B27" s="571">
        <v>93232</v>
      </c>
      <c r="C27" s="571">
        <v>84705</v>
      </c>
      <c r="D27" s="571">
        <v>648298</v>
      </c>
      <c r="E27" s="571">
        <v>244100</v>
      </c>
      <c r="F27" s="583">
        <v>374698</v>
      </c>
      <c r="G27" s="571">
        <v>115110</v>
      </c>
      <c r="H27" s="584">
        <v>603983</v>
      </c>
      <c r="I27" s="571">
        <v>18361</v>
      </c>
      <c r="J27" s="571">
        <v>15599</v>
      </c>
    </row>
    <row r="28" spans="1:11" ht="15" customHeight="1">
      <c r="A28" s="470">
        <v>2</v>
      </c>
      <c r="B28" s="571">
        <v>72375</v>
      </c>
      <c r="C28" s="571">
        <v>57531</v>
      </c>
      <c r="D28" s="571">
        <v>256806</v>
      </c>
      <c r="E28" s="571">
        <v>148375</v>
      </c>
      <c r="F28" s="583">
        <v>237781</v>
      </c>
      <c r="G28" s="571">
        <v>74013</v>
      </c>
      <c r="H28" s="584">
        <v>500352</v>
      </c>
      <c r="I28" s="571">
        <v>6677</v>
      </c>
      <c r="J28" s="571">
        <v>29481</v>
      </c>
    </row>
    <row r="29" spans="1:11" ht="15" customHeight="1">
      <c r="A29" s="470">
        <v>3</v>
      </c>
      <c r="B29" s="571">
        <v>131266</v>
      </c>
      <c r="C29" s="571">
        <v>51950</v>
      </c>
      <c r="D29" s="571">
        <v>169647</v>
      </c>
      <c r="E29" s="571">
        <v>82700</v>
      </c>
      <c r="F29" s="583">
        <v>208460</v>
      </c>
      <c r="G29" s="571">
        <v>69458</v>
      </c>
      <c r="H29" s="584">
        <v>402166</v>
      </c>
      <c r="I29" s="571">
        <v>5713</v>
      </c>
      <c r="J29" s="571">
        <v>55889</v>
      </c>
    </row>
    <row r="30" spans="1:11" ht="15" customHeight="1">
      <c r="A30" s="470">
        <v>4</v>
      </c>
      <c r="B30" s="571">
        <v>104080</v>
      </c>
      <c r="C30" s="571">
        <v>72214</v>
      </c>
      <c r="D30" s="571">
        <v>294149</v>
      </c>
      <c r="E30" s="571">
        <v>106000</v>
      </c>
      <c r="F30" s="583">
        <v>237708</v>
      </c>
      <c r="G30" s="571">
        <v>71663</v>
      </c>
      <c r="H30" s="584">
        <v>506700</v>
      </c>
      <c r="I30" s="571">
        <v>14268</v>
      </c>
      <c r="J30" s="571">
        <v>65828</v>
      </c>
    </row>
    <row r="31" spans="1:11" ht="15" customHeight="1">
      <c r="A31" s="470"/>
      <c r="B31" s="571"/>
      <c r="C31" s="571"/>
      <c r="D31" s="571"/>
      <c r="E31" s="571"/>
      <c r="F31" s="571"/>
      <c r="G31" s="571"/>
      <c r="H31" s="40"/>
      <c r="I31" s="571"/>
      <c r="J31" s="571"/>
    </row>
    <row r="32" spans="1:11" ht="15" customHeight="1">
      <c r="A32" s="572" t="s">
        <v>1004</v>
      </c>
      <c r="B32" s="585">
        <v>11022</v>
      </c>
      <c r="C32" s="586">
        <v>9340</v>
      </c>
      <c r="D32" s="585">
        <v>37222</v>
      </c>
      <c r="E32" s="586">
        <v>7300</v>
      </c>
      <c r="F32" s="586">
        <v>26560</v>
      </c>
      <c r="G32" s="586">
        <v>8083</v>
      </c>
      <c r="H32" s="586">
        <v>35131</v>
      </c>
      <c r="I32" s="585">
        <v>1228</v>
      </c>
      <c r="J32" s="585">
        <v>8518</v>
      </c>
    </row>
    <row r="33" spans="1:10" ht="15" customHeight="1">
      <c r="A33" s="572">
        <v>11</v>
      </c>
      <c r="B33" s="585">
        <v>7208</v>
      </c>
      <c r="C33" s="586">
        <v>8897</v>
      </c>
      <c r="D33" s="585">
        <v>63518</v>
      </c>
      <c r="E33" s="586">
        <v>14600</v>
      </c>
      <c r="F33" s="586">
        <v>29459</v>
      </c>
      <c r="G33" s="586">
        <v>8322</v>
      </c>
      <c r="H33" s="586">
        <v>42211</v>
      </c>
      <c r="I33" s="585">
        <v>647</v>
      </c>
      <c r="J33" s="585">
        <v>5325</v>
      </c>
    </row>
    <row r="34" spans="1:10" ht="15" customHeight="1">
      <c r="A34" s="572">
        <v>12</v>
      </c>
      <c r="B34" s="585">
        <v>1357</v>
      </c>
      <c r="C34" s="586">
        <v>4661</v>
      </c>
      <c r="D34" s="585">
        <v>30468</v>
      </c>
      <c r="E34" s="586">
        <v>4600</v>
      </c>
      <c r="F34" s="586">
        <v>15575</v>
      </c>
      <c r="G34" s="586">
        <v>6384</v>
      </c>
      <c r="H34" s="586">
        <v>19251</v>
      </c>
      <c r="I34" s="585" t="s">
        <v>608</v>
      </c>
      <c r="J34" s="585">
        <v>2938</v>
      </c>
    </row>
    <row r="35" spans="1:10" ht="15" customHeight="1">
      <c r="A35" s="572" t="s">
        <v>585</v>
      </c>
      <c r="B35" s="585">
        <v>2264</v>
      </c>
      <c r="C35" s="586">
        <v>2055</v>
      </c>
      <c r="D35" s="585">
        <v>12286</v>
      </c>
      <c r="E35" s="586">
        <v>35800</v>
      </c>
      <c r="F35" s="586">
        <v>14971</v>
      </c>
      <c r="G35" s="586">
        <v>5840</v>
      </c>
      <c r="H35" s="586">
        <v>213641</v>
      </c>
      <c r="I35" s="585" t="s">
        <v>608</v>
      </c>
      <c r="J35" s="585">
        <v>2105</v>
      </c>
    </row>
    <row r="36" spans="1:10" ht="15" customHeight="1">
      <c r="A36" s="572">
        <v>2</v>
      </c>
      <c r="B36" s="585">
        <v>2269</v>
      </c>
      <c r="C36" s="586">
        <v>3412</v>
      </c>
      <c r="D36" s="585">
        <v>19805</v>
      </c>
      <c r="E36" s="586">
        <v>6600</v>
      </c>
      <c r="F36" s="586">
        <v>14842</v>
      </c>
      <c r="G36" s="586">
        <v>3953</v>
      </c>
      <c r="H36" s="586">
        <v>26263</v>
      </c>
      <c r="I36" s="585" t="s">
        <v>608</v>
      </c>
      <c r="J36" s="585">
        <v>3151</v>
      </c>
    </row>
    <row r="37" spans="1:10" ht="15" customHeight="1">
      <c r="A37" s="572">
        <v>3</v>
      </c>
      <c r="B37" s="585">
        <v>4961</v>
      </c>
      <c r="C37" s="586">
        <v>8543</v>
      </c>
      <c r="D37" s="585">
        <v>44497</v>
      </c>
      <c r="E37" s="586">
        <v>7400</v>
      </c>
      <c r="F37" s="586">
        <v>24286</v>
      </c>
      <c r="G37" s="586">
        <v>6142</v>
      </c>
      <c r="H37" s="586">
        <v>31924</v>
      </c>
      <c r="I37" s="585">
        <v>444</v>
      </c>
      <c r="J37" s="585">
        <v>4320</v>
      </c>
    </row>
    <row r="38" spans="1:10" ht="15" customHeight="1">
      <c r="A38" s="572">
        <v>4</v>
      </c>
      <c r="B38" s="585">
        <v>6081</v>
      </c>
      <c r="C38" s="586">
        <v>6465</v>
      </c>
      <c r="D38" s="585">
        <v>37708</v>
      </c>
      <c r="E38" s="586">
        <v>6900</v>
      </c>
      <c r="F38" s="586">
        <v>24082</v>
      </c>
      <c r="G38" s="586">
        <v>6142</v>
      </c>
      <c r="H38" s="586">
        <v>27689</v>
      </c>
      <c r="I38" s="585">
        <v>872</v>
      </c>
      <c r="J38" s="585">
        <v>4994</v>
      </c>
    </row>
    <row r="39" spans="1:10" ht="15" customHeight="1">
      <c r="A39" s="572">
        <v>5</v>
      </c>
      <c r="B39" s="585">
        <v>12592</v>
      </c>
      <c r="C39" s="586">
        <v>12039</v>
      </c>
      <c r="D39" s="585">
        <v>54286</v>
      </c>
      <c r="E39" s="586">
        <v>6300</v>
      </c>
      <c r="F39" s="586">
        <v>27887</v>
      </c>
      <c r="G39" s="586">
        <v>8006</v>
      </c>
      <c r="H39" s="586">
        <v>43536</v>
      </c>
      <c r="I39" s="585">
        <v>3320</v>
      </c>
      <c r="J39" s="585">
        <v>7778</v>
      </c>
    </row>
    <row r="40" spans="1:10" ht="15" customHeight="1">
      <c r="A40" s="572">
        <v>6</v>
      </c>
      <c r="B40" s="585">
        <v>5268</v>
      </c>
      <c r="C40" s="586">
        <v>5497</v>
      </c>
      <c r="D40" s="585">
        <v>44642</v>
      </c>
      <c r="E40" s="586">
        <v>4900</v>
      </c>
      <c r="F40" s="586">
        <v>20255</v>
      </c>
      <c r="G40" s="586">
        <v>4982</v>
      </c>
      <c r="H40" s="586">
        <v>24755</v>
      </c>
      <c r="I40" s="585">
        <v>1814</v>
      </c>
      <c r="J40" s="585">
        <v>6273</v>
      </c>
    </row>
    <row r="41" spans="1:10" ht="15" customHeight="1">
      <c r="A41" s="572">
        <v>7</v>
      </c>
      <c r="B41" s="585">
        <v>12313</v>
      </c>
      <c r="C41" s="586">
        <v>5553</v>
      </c>
      <c r="D41" s="585">
        <v>25740</v>
      </c>
      <c r="E41" s="586">
        <v>3300</v>
      </c>
      <c r="F41" s="586">
        <v>20855</v>
      </c>
      <c r="G41" s="586">
        <v>4754</v>
      </c>
      <c r="H41" s="586">
        <v>21436</v>
      </c>
      <c r="I41" s="585">
        <v>1537</v>
      </c>
      <c r="J41" s="585">
        <v>6240</v>
      </c>
    </row>
    <row r="42" spans="1:10" ht="15" customHeight="1">
      <c r="A42" s="587" t="s">
        <v>1071</v>
      </c>
      <c r="B42" s="588">
        <v>12153</v>
      </c>
      <c r="C42" s="589">
        <v>4640</v>
      </c>
      <c r="D42" s="589">
        <v>18190</v>
      </c>
      <c r="E42" s="589">
        <v>3800</v>
      </c>
      <c r="F42" s="589">
        <v>17703</v>
      </c>
      <c r="G42" s="589">
        <v>4934</v>
      </c>
      <c r="H42" s="589">
        <v>19011</v>
      </c>
      <c r="I42" s="588">
        <v>1440</v>
      </c>
      <c r="J42" s="588">
        <v>6351</v>
      </c>
    </row>
    <row r="43" spans="1:10" ht="15" customHeight="1">
      <c r="A43" s="106" t="s">
        <v>609</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06" customWidth="1"/>
    <col min="2" max="7" width="18.453125" style="106" customWidth="1"/>
  </cols>
  <sheetData>
    <row r="1" spans="1:7" ht="16.5">
      <c r="A1" s="1542" t="s">
        <v>610</v>
      </c>
      <c r="B1" s="1719"/>
      <c r="C1" s="1719"/>
      <c r="D1" s="1719"/>
      <c r="E1" s="1719"/>
      <c r="F1" s="1719"/>
      <c r="G1" s="1719"/>
    </row>
    <row r="2" spans="1:7" ht="17" thickBot="1">
      <c r="A2" s="590"/>
      <c r="B2" s="547"/>
      <c r="C2" s="547"/>
      <c r="D2" s="547"/>
      <c r="E2" s="547"/>
      <c r="F2" s="547"/>
      <c r="G2" s="548" t="s">
        <v>555</v>
      </c>
    </row>
    <row r="3" spans="1:7" ht="14.5" thickTop="1">
      <c r="A3" s="591"/>
      <c r="B3" s="1194"/>
      <c r="C3" s="1194"/>
      <c r="D3" s="1194"/>
      <c r="E3" s="1194"/>
      <c r="F3" s="1194"/>
      <c r="G3" s="1194"/>
    </row>
    <row r="4" spans="1:7" ht="28">
      <c r="A4" s="592" t="s">
        <v>611</v>
      </c>
      <c r="B4" s="1309" t="s">
        <v>612</v>
      </c>
      <c r="C4" s="1309" t="s">
        <v>613</v>
      </c>
      <c r="D4" s="1309" t="s">
        <v>614</v>
      </c>
      <c r="E4" s="1309" t="s">
        <v>615</v>
      </c>
      <c r="F4" s="1309" t="s">
        <v>616</v>
      </c>
      <c r="G4" s="1309" t="s">
        <v>617</v>
      </c>
    </row>
    <row r="5" spans="1:7" ht="14">
      <c r="A5" s="593"/>
      <c r="B5" s="1309"/>
      <c r="C5" s="1309"/>
      <c r="D5" s="1309"/>
      <c r="E5" s="1309"/>
      <c r="F5" s="1309"/>
      <c r="G5" s="1310" t="s">
        <v>618</v>
      </c>
    </row>
    <row r="6" spans="1:7" ht="16.5">
      <c r="A6" s="594"/>
      <c r="B6" s="595"/>
      <c r="C6" s="594"/>
      <c r="D6" s="594"/>
      <c r="E6" s="594"/>
      <c r="F6" s="594"/>
      <c r="G6" s="594"/>
    </row>
    <row r="7" spans="1:7" ht="16.5" customHeight="1">
      <c r="A7" s="596" t="s">
        <v>619</v>
      </c>
      <c r="B7" s="34">
        <v>4514460</v>
      </c>
      <c r="C7" s="293">
        <v>2769714</v>
      </c>
      <c r="D7" s="293">
        <v>506876</v>
      </c>
      <c r="E7" s="34">
        <v>176518</v>
      </c>
      <c r="F7" s="293">
        <v>996444</v>
      </c>
      <c r="G7" s="34">
        <v>64908</v>
      </c>
    </row>
    <row r="8" spans="1:7" ht="16.5" customHeight="1">
      <c r="A8" s="596">
        <v>3</v>
      </c>
      <c r="B8" s="34">
        <v>4621786</v>
      </c>
      <c r="C8" s="293">
        <v>2837278</v>
      </c>
      <c r="D8" s="293">
        <v>527680</v>
      </c>
      <c r="E8" s="34">
        <v>180830</v>
      </c>
      <c r="F8" s="293">
        <v>1011170</v>
      </c>
      <c r="G8" s="34">
        <v>64828</v>
      </c>
    </row>
    <row r="9" spans="1:7" ht="16.5" customHeight="1">
      <c r="A9" s="596">
        <v>4</v>
      </c>
      <c r="B9" s="34">
        <v>4653698</v>
      </c>
      <c r="C9" s="293">
        <v>2858133</v>
      </c>
      <c r="D9" s="293">
        <v>543784</v>
      </c>
      <c r="E9" s="34">
        <v>181260</v>
      </c>
      <c r="F9" s="293">
        <v>1009875</v>
      </c>
      <c r="G9" s="34">
        <v>60646</v>
      </c>
    </row>
    <row r="10" spans="1:7" ht="16.5" customHeight="1">
      <c r="A10" s="597"/>
      <c r="B10" s="34"/>
      <c r="C10" s="30"/>
      <c r="D10" s="30"/>
      <c r="E10" s="598"/>
      <c r="F10" s="599"/>
      <c r="G10" s="598"/>
    </row>
    <row r="11" spans="1:7" ht="16.5" customHeight="1">
      <c r="A11" s="596" t="s">
        <v>308</v>
      </c>
      <c r="B11" s="34">
        <v>4701527</v>
      </c>
      <c r="C11" s="34">
        <v>2872284</v>
      </c>
      <c r="D11" s="34">
        <v>553399</v>
      </c>
      <c r="E11" s="34">
        <v>185568</v>
      </c>
      <c r="F11" s="293">
        <v>1027316</v>
      </c>
      <c r="G11" s="34">
        <v>62960</v>
      </c>
    </row>
    <row r="12" spans="1:7" ht="16.5" customHeight="1">
      <c r="A12" s="596">
        <v>8</v>
      </c>
      <c r="B12" s="34">
        <v>4692366</v>
      </c>
      <c r="C12" s="34">
        <v>2862920</v>
      </c>
      <c r="D12" s="34">
        <v>555398</v>
      </c>
      <c r="E12" s="34">
        <v>185262</v>
      </c>
      <c r="F12" s="293">
        <v>1026206</v>
      </c>
      <c r="G12" s="34">
        <v>62580</v>
      </c>
    </row>
    <row r="13" spans="1:7" ht="16.5" customHeight="1">
      <c r="A13" s="596">
        <v>9</v>
      </c>
      <c r="B13" s="34">
        <v>4657982</v>
      </c>
      <c r="C13" s="34">
        <v>2838234</v>
      </c>
      <c r="D13" s="34">
        <v>556908</v>
      </c>
      <c r="E13" s="34">
        <v>185208</v>
      </c>
      <c r="F13" s="293">
        <v>1015571</v>
      </c>
      <c r="G13" s="34">
        <v>62061</v>
      </c>
    </row>
    <row r="14" spans="1:7" ht="16.5" customHeight="1">
      <c r="A14" s="596">
        <v>10</v>
      </c>
      <c r="B14" s="34">
        <v>4655829</v>
      </c>
      <c r="C14" s="34">
        <v>2828416</v>
      </c>
      <c r="D14" s="34">
        <v>557986</v>
      </c>
      <c r="E14" s="34">
        <v>185256</v>
      </c>
      <c r="F14" s="293">
        <v>1022363</v>
      </c>
      <c r="G14" s="34">
        <v>61808</v>
      </c>
    </row>
    <row r="15" spans="1:7" ht="16.5" customHeight="1">
      <c r="A15" s="596">
        <v>11</v>
      </c>
      <c r="B15" s="34">
        <v>4669640</v>
      </c>
      <c r="C15" s="34">
        <v>2844493</v>
      </c>
      <c r="D15" s="34">
        <v>556328</v>
      </c>
      <c r="E15" s="34">
        <v>184234</v>
      </c>
      <c r="F15" s="293">
        <v>1023317</v>
      </c>
      <c r="G15" s="34">
        <v>61268</v>
      </c>
    </row>
    <row r="16" spans="1:7" ht="16.5" customHeight="1">
      <c r="A16" s="596">
        <v>12</v>
      </c>
      <c r="B16" s="34">
        <v>4703138</v>
      </c>
      <c r="C16" s="34">
        <v>2867375</v>
      </c>
      <c r="D16" s="34">
        <v>560690</v>
      </c>
      <c r="E16" s="34">
        <v>187663</v>
      </c>
      <c r="F16" s="293">
        <v>1026888</v>
      </c>
      <c r="G16" s="34">
        <v>60522</v>
      </c>
    </row>
    <row r="17" spans="1:7" ht="16.5" customHeight="1">
      <c r="A17" s="596" t="s">
        <v>222</v>
      </c>
      <c r="B17" s="34">
        <v>4665768</v>
      </c>
      <c r="C17" s="34">
        <v>2844338</v>
      </c>
      <c r="D17" s="34">
        <v>558651</v>
      </c>
      <c r="E17" s="34">
        <v>185437</v>
      </c>
      <c r="F17" s="293">
        <v>1016866</v>
      </c>
      <c r="G17" s="34">
        <v>60476</v>
      </c>
    </row>
    <row r="18" spans="1:7" ht="16.5" customHeight="1">
      <c r="A18" s="596">
        <v>2</v>
      </c>
      <c r="B18" s="34">
        <v>4677881</v>
      </c>
      <c r="C18" s="34">
        <v>2861106</v>
      </c>
      <c r="D18" s="34">
        <v>560114</v>
      </c>
      <c r="E18" s="34">
        <v>185761</v>
      </c>
      <c r="F18" s="293">
        <v>1010549</v>
      </c>
      <c r="G18" s="34">
        <v>60351</v>
      </c>
    </row>
    <row r="19" spans="1:7" ht="16.5" customHeight="1">
      <c r="A19" s="596">
        <v>3</v>
      </c>
      <c r="B19" s="34">
        <v>4653698</v>
      </c>
      <c r="C19" s="34">
        <v>2858133</v>
      </c>
      <c r="D19" s="34">
        <v>543784</v>
      </c>
      <c r="E19" s="34">
        <v>181260</v>
      </c>
      <c r="F19" s="293">
        <v>1009875</v>
      </c>
      <c r="G19" s="34">
        <v>60646</v>
      </c>
    </row>
    <row r="20" spans="1:7" ht="16.5" customHeight="1">
      <c r="A20" s="596">
        <v>4</v>
      </c>
      <c r="B20" s="34">
        <v>4759636</v>
      </c>
      <c r="C20" s="34">
        <v>2938636</v>
      </c>
      <c r="D20" s="34">
        <v>561236</v>
      </c>
      <c r="E20" s="34">
        <v>185229</v>
      </c>
      <c r="F20" s="293">
        <v>1012466</v>
      </c>
      <c r="G20" s="34">
        <v>62069</v>
      </c>
    </row>
    <row r="21" spans="1:7" ht="16.5" customHeight="1">
      <c r="A21" s="596">
        <v>5</v>
      </c>
      <c r="B21" s="34">
        <v>4715058</v>
      </c>
      <c r="C21" s="34">
        <v>2906020</v>
      </c>
      <c r="D21" s="34">
        <v>556553</v>
      </c>
      <c r="E21" s="34">
        <v>184245</v>
      </c>
      <c r="F21" s="293">
        <v>1007228</v>
      </c>
      <c r="G21" s="34">
        <v>61012</v>
      </c>
    </row>
    <row r="22" spans="1:7" ht="16.5" customHeight="1">
      <c r="A22" s="596">
        <v>6</v>
      </c>
      <c r="B22" s="34">
        <v>4765350</v>
      </c>
      <c r="C22" s="34">
        <v>2924363</v>
      </c>
      <c r="D22" s="34">
        <v>563352</v>
      </c>
      <c r="E22" s="34">
        <v>187890</v>
      </c>
      <c r="F22" s="293">
        <v>1027658</v>
      </c>
      <c r="G22" s="34">
        <v>62087</v>
      </c>
    </row>
    <row r="23" spans="1:7" ht="16.5" customHeight="1">
      <c r="A23" s="1311">
        <v>7</v>
      </c>
      <c r="B23" s="34" t="s">
        <v>112</v>
      </c>
      <c r="C23" s="34" t="s">
        <v>112</v>
      </c>
      <c r="D23" s="34" t="s">
        <v>112</v>
      </c>
      <c r="E23" s="34">
        <v>185598</v>
      </c>
      <c r="F23" s="293">
        <v>1021835</v>
      </c>
      <c r="G23" s="34">
        <v>62224</v>
      </c>
    </row>
    <row r="24" spans="1:7" ht="16.5">
      <c r="A24" s="474" t="s">
        <v>620</v>
      </c>
      <c r="B24" s="600"/>
      <c r="C24" s="600"/>
      <c r="D24" s="600"/>
      <c r="E24" s="474"/>
      <c r="F24" s="600"/>
      <c r="G24" s="600"/>
    </row>
    <row r="25" spans="1:7" ht="16.5">
      <c r="A25" s="571" t="s">
        <v>621</v>
      </c>
      <c r="B25" s="601"/>
      <c r="C25" s="601"/>
      <c r="D25" s="601"/>
      <c r="E25" s="253"/>
      <c r="F25" s="602"/>
      <c r="G25" s="602"/>
    </row>
    <row r="26" spans="1:7" ht="14">
      <c r="A26" s="256" t="s">
        <v>622</v>
      </c>
      <c r="B26" s="603"/>
      <c r="C26" s="603"/>
      <c r="D26" s="603"/>
      <c r="E26" s="603"/>
      <c r="F26" s="603"/>
      <c r="G26" s="603"/>
    </row>
    <row r="27" spans="1:7" ht="14">
      <c r="A27" s="560" t="s">
        <v>623</v>
      </c>
      <c r="B27" s="560"/>
      <c r="C27" s="560"/>
      <c r="D27" s="560"/>
      <c r="E27" s="560"/>
      <c r="F27" s="560"/>
      <c r="G27" s="560"/>
    </row>
    <row r="30" spans="1:7">
      <c r="A30" s="604"/>
      <c r="B30" s="605"/>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06" customWidth="1"/>
    <col min="2" max="7" width="15.7265625" style="106" customWidth="1"/>
  </cols>
  <sheetData>
    <row r="1" spans="1:7" ht="16.5">
      <c r="A1" s="1651" t="s">
        <v>624</v>
      </c>
      <c r="B1" s="1719"/>
      <c r="C1" s="1719"/>
      <c r="D1" s="1719"/>
      <c r="E1" s="1719"/>
      <c r="F1" s="1719"/>
      <c r="G1" s="1719"/>
    </row>
    <row r="2" spans="1:7" ht="17" thickBot="1">
      <c r="A2" s="606"/>
      <c r="B2" s="305"/>
      <c r="C2" s="305"/>
      <c r="D2" s="305"/>
      <c r="E2" s="305"/>
      <c r="F2" s="305"/>
      <c r="G2" s="333" t="s">
        <v>555</v>
      </c>
    </row>
    <row r="3" spans="1:7" ht="14.5" thickTop="1">
      <c r="A3" s="1721" t="s">
        <v>625</v>
      </c>
      <c r="B3" s="1189"/>
      <c r="C3" s="1724" t="s">
        <v>626</v>
      </c>
      <c r="D3" s="1724" t="s">
        <v>614</v>
      </c>
      <c r="E3" s="1724" t="s">
        <v>627</v>
      </c>
      <c r="F3" s="1724" t="s">
        <v>628</v>
      </c>
      <c r="G3" s="1724" t="s">
        <v>629</v>
      </c>
    </row>
    <row r="4" spans="1:7" ht="14">
      <c r="A4" s="1722"/>
      <c r="B4" s="607" t="s">
        <v>612</v>
      </c>
      <c r="C4" s="1725"/>
      <c r="D4" s="1725"/>
      <c r="E4" s="1650"/>
      <c r="F4" s="1650"/>
      <c r="G4" s="1725"/>
    </row>
    <row r="5" spans="1:7" ht="14">
      <c r="A5" s="1723"/>
      <c r="B5" s="607"/>
      <c r="C5" s="1726"/>
      <c r="D5" s="1726"/>
      <c r="E5" s="1585"/>
      <c r="F5" s="1585"/>
      <c r="G5" s="1726"/>
    </row>
    <row r="6" spans="1:7" ht="16.5">
      <c r="A6" s="608"/>
      <c r="B6" s="426"/>
      <c r="C6" s="426"/>
      <c r="D6" s="426"/>
      <c r="E6" s="426"/>
      <c r="F6" s="426"/>
      <c r="G6" s="426"/>
    </row>
    <row r="7" spans="1:7" ht="16.5" customHeight="1">
      <c r="A7" s="609" t="s">
        <v>619</v>
      </c>
      <c r="B7" s="34">
        <v>2198287</v>
      </c>
      <c r="C7" s="293">
        <v>1340576</v>
      </c>
      <c r="D7" s="293">
        <v>293876</v>
      </c>
      <c r="E7" s="34">
        <v>88405</v>
      </c>
      <c r="F7" s="293">
        <v>283689</v>
      </c>
      <c r="G7" s="34">
        <v>191741</v>
      </c>
    </row>
    <row r="8" spans="1:7" ht="16.5" customHeight="1">
      <c r="A8" s="609">
        <v>3</v>
      </c>
      <c r="B8" s="1312">
        <v>2234326</v>
      </c>
      <c r="C8" s="34">
        <v>1376715</v>
      </c>
      <c r="D8" s="34">
        <v>300030</v>
      </c>
      <c r="E8" s="34">
        <v>88120</v>
      </c>
      <c r="F8" s="293">
        <v>279399</v>
      </c>
      <c r="G8" s="34">
        <v>190062</v>
      </c>
    </row>
    <row r="9" spans="1:7" ht="16.5" customHeight="1">
      <c r="A9" s="609">
        <v>4</v>
      </c>
      <c r="B9" s="34">
        <v>2250350</v>
      </c>
      <c r="C9" s="34">
        <v>1378461</v>
      </c>
      <c r="D9" s="34">
        <v>310383</v>
      </c>
      <c r="E9" s="34">
        <v>88185</v>
      </c>
      <c r="F9" s="293">
        <v>281940</v>
      </c>
      <c r="G9" s="34">
        <v>191381</v>
      </c>
    </row>
    <row r="10" spans="1:7" ht="16.5" customHeight="1">
      <c r="A10" s="610"/>
      <c r="B10" s="611"/>
      <c r="C10" s="30"/>
      <c r="D10" s="30"/>
      <c r="E10" s="598"/>
      <c r="F10" s="599"/>
      <c r="G10" s="611"/>
    </row>
    <row r="11" spans="1:7" ht="16.5" customHeight="1">
      <c r="A11" s="609" t="s">
        <v>308</v>
      </c>
      <c r="B11" s="34">
        <v>2197387</v>
      </c>
      <c r="C11" s="34">
        <v>1345908</v>
      </c>
      <c r="D11" s="34">
        <v>297816</v>
      </c>
      <c r="E11" s="34">
        <v>87219</v>
      </c>
      <c r="F11" s="293">
        <v>277318</v>
      </c>
      <c r="G11" s="34">
        <v>189126</v>
      </c>
    </row>
    <row r="12" spans="1:7" ht="16.5" customHeight="1">
      <c r="A12" s="609">
        <v>8</v>
      </c>
      <c r="B12" s="34">
        <v>2198831</v>
      </c>
      <c r="C12" s="34">
        <v>1346570</v>
      </c>
      <c r="D12" s="34">
        <v>298538</v>
      </c>
      <c r="E12" s="34">
        <v>86983</v>
      </c>
      <c r="F12" s="293">
        <v>278226</v>
      </c>
      <c r="G12" s="34">
        <v>188514</v>
      </c>
    </row>
    <row r="13" spans="1:7" ht="16.5" customHeight="1">
      <c r="A13" s="609">
        <v>9</v>
      </c>
      <c r="B13" s="34">
        <v>2196125</v>
      </c>
      <c r="C13" s="34">
        <v>1341753</v>
      </c>
      <c r="D13" s="34">
        <v>300338</v>
      </c>
      <c r="E13" s="34">
        <v>87422</v>
      </c>
      <c r="F13" s="293">
        <v>276910</v>
      </c>
      <c r="G13" s="34">
        <v>189702</v>
      </c>
    </row>
    <row r="14" spans="1:7" ht="16.5" customHeight="1">
      <c r="A14" s="609">
        <v>10</v>
      </c>
      <c r="B14" s="34">
        <v>2200785</v>
      </c>
      <c r="C14" s="34">
        <v>1342761</v>
      </c>
      <c r="D14" s="34">
        <v>300924</v>
      </c>
      <c r="E14" s="34">
        <v>87647</v>
      </c>
      <c r="F14" s="293">
        <v>277551</v>
      </c>
      <c r="G14" s="34">
        <v>191902</v>
      </c>
    </row>
    <row r="15" spans="1:7" ht="16.5" customHeight="1">
      <c r="A15" s="609">
        <v>11</v>
      </c>
      <c r="B15" s="34">
        <v>2204804</v>
      </c>
      <c r="C15" s="34">
        <v>1345556</v>
      </c>
      <c r="D15" s="34">
        <v>302145</v>
      </c>
      <c r="E15" s="34">
        <v>87929</v>
      </c>
      <c r="F15" s="293">
        <v>277604</v>
      </c>
      <c r="G15" s="34">
        <v>191570</v>
      </c>
    </row>
    <row r="16" spans="1:7" ht="16.5" customHeight="1">
      <c r="A16" s="609">
        <v>12</v>
      </c>
      <c r="B16" s="34">
        <v>2214572</v>
      </c>
      <c r="C16" s="34">
        <v>1352656</v>
      </c>
      <c r="D16" s="34">
        <v>304652</v>
      </c>
      <c r="E16" s="34">
        <v>88129</v>
      </c>
      <c r="F16" s="293">
        <v>277352</v>
      </c>
      <c r="G16" s="34">
        <v>191783</v>
      </c>
    </row>
    <row r="17" spans="1:7" ht="16.5" customHeight="1">
      <c r="A17" s="609" t="s">
        <v>584</v>
      </c>
      <c r="B17" s="34">
        <v>2214265</v>
      </c>
      <c r="C17" s="34">
        <v>1351631</v>
      </c>
      <c r="D17" s="34">
        <v>305639</v>
      </c>
      <c r="E17" s="34">
        <v>87700</v>
      </c>
      <c r="F17" s="293">
        <v>277158</v>
      </c>
      <c r="G17" s="34">
        <v>192137</v>
      </c>
    </row>
    <row r="18" spans="1:7" ht="16.5" customHeight="1">
      <c r="A18" s="609">
        <v>2</v>
      </c>
      <c r="B18" s="34">
        <v>2222428</v>
      </c>
      <c r="C18" s="34">
        <v>1359011</v>
      </c>
      <c r="D18" s="34">
        <v>307017</v>
      </c>
      <c r="E18" s="34">
        <v>87891</v>
      </c>
      <c r="F18" s="293">
        <v>277114</v>
      </c>
      <c r="G18" s="34">
        <v>191395</v>
      </c>
    </row>
    <row r="19" spans="1:7" ht="16.5" customHeight="1">
      <c r="A19" s="609">
        <v>3</v>
      </c>
      <c r="B19" s="34">
        <v>2250350</v>
      </c>
      <c r="C19" s="34">
        <v>1378461</v>
      </c>
      <c r="D19" s="34">
        <v>310383</v>
      </c>
      <c r="E19" s="34">
        <v>88185</v>
      </c>
      <c r="F19" s="293">
        <v>281940</v>
      </c>
      <c r="G19" s="34">
        <v>191381</v>
      </c>
    </row>
    <row r="20" spans="1:7" ht="16.5" customHeight="1">
      <c r="A20" s="609">
        <v>4</v>
      </c>
      <c r="B20" s="34">
        <v>2230824</v>
      </c>
      <c r="C20" s="34">
        <v>1364189</v>
      </c>
      <c r="D20" s="34">
        <v>308198</v>
      </c>
      <c r="E20" s="34">
        <v>88305</v>
      </c>
      <c r="F20" s="293">
        <v>279396</v>
      </c>
      <c r="G20" s="34">
        <v>190736</v>
      </c>
    </row>
    <row r="21" spans="1:7" ht="16.5" customHeight="1">
      <c r="A21" s="609">
        <v>5</v>
      </c>
      <c r="B21" s="34">
        <v>2223134</v>
      </c>
      <c r="C21" s="34">
        <v>1357953</v>
      </c>
      <c r="D21" s="34">
        <v>305884</v>
      </c>
      <c r="E21" s="34">
        <v>88449</v>
      </c>
      <c r="F21" s="293">
        <v>280957</v>
      </c>
      <c r="G21" s="34">
        <v>189891</v>
      </c>
    </row>
    <row r="22" spans="1:7" ht="16.5" customHeight="1">
      <c r="A22" s="609">
        <v>6</v>
      </c>
      <c r="B22" s="34">
        <v>2216496</v>
      </c>
      <c r="C22" s="34">
        <v>1352488</v>
      </c>
      <c r="D22" s="34">
        <v>305534</v>
      </c>
      <c r="E22" s="34">
        <v>88084</v>
      </c>
      <c r="F22" s="293">
        <v>282246</v>
      </c>
      <c r="G22" s="34">
        <v>188144</v>
      </c>
    </row>
    <row r="23" spans="1:7" ht="16.5" customHeight="1">
      <c r="A23" s="1313">
        <v>7</v>
      </c>
      <c r="B23" s="34" t="s">
        <v>94</v>
      </c>
      <c r="C23" s="34" t="s">
        <v>94</v>
      </c>
      <c r="D23" s="34" t="s">
        <v>94</v>
      </c>
      <c r="E23" s="34">
        <v>88095</v>
      </c>
      <c r="F23" s="293">
        <v>283065</v>
      </c>
      <c r="G23" s="34">
        <v>186660</v>
      </c>
    </row>
    <row r="24" spans="1:7">
      <c r="A24" s="612" t="s">
        <v>620</v>
      </c>
      <c r="B24" s="612"/>
      <c r="C24" s="612"/>
      <c r="D24" s="612"/>
      <c r="E24" s="612"/>
      <c r="F24" s="612"/>
      <c r="G24" s="612"/>
    </row>
    <row r="25" spans="1:7" ht="16.5">
      <c r="A25" s="613" t="s">
        <v>630</v>
      </c>
      <c r="B25" s="614"/>
      <c r="C25" s="614"/>
      <c r="D25" s="614"/>
      <c r="E25" s="403"/>
      <c r="F25" s="615"/>
      <c r="G25" s="614"/>
    </row>
    <row r="26" spans="1:7">
      <c r="A26" s="1720" t="s">
        <v>631</v>
      </c>
      <c r="B26" s="1720"/>
      <c r="C26" s="1720"/>
      <c r="D26" s="1720"/>
      <c r="E26" s="1720"/>
      <c r="F26" s="1720"/>
      <c r="G26" s="1720"/>
    </row>
    <row r="27" spans="1:7">
      <c r="A27" s="1720"/>
      <c r="B27" s="1720"/>
      <c r="C27" s="1720"/>
      <c r="D27" s="1720"/>
      <c r="E27" s="1720"/>
      <c r="F27" s="1720"/>
      <c r="G27" s="1720"/>
    </row>
    <row r="30" spans="1:7">
      <c r="A30" s="604"/>
      <c r="B30" s="616"/>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06" customWidth="1"/>
    <col min="2" max="4" width="9.7265625" style="106" customWidth="1"/>
    <col min="5" max="5" width="9.90625" style="106" customWidth="1"/>
    <col min="6" max="7" width="9.7265625" style="106" customWidth="1"/>
  </cols>
  <sheetData>
    <row r="1" spans="1:7" ht="16.5">
      <c r="A1" s="1542" t="s">
        <v>632</v>
      </c>
      <c r="B1" s="1719"/>
      <c r="C1" s="1719"/>
      <c r="D1" s="1719"/>
      <c r="E1" s="1719"/>
      <c r="F1" s="1719"/>
      <c r="G1" s="1719"/>
    </row>
    <row r="2" spans="1:7" ht="17" thickBot="1">
      <c r="A2" s="305"/>
      <c r="B2" s="305"/>
      <c r="C2" s="305"/>
      <c r="D2" s="305"/>
      <c r="E2" s="305"/>
      <c r="F2" s="305"/>
      <c r="G2" s="617" t="s">
        <v>555</v>
      </c>
    </row>
    <row r="3" spans="1:7" ht="14.5" thickTop="1">
      <c r="A3" s="1666" t="s">
        <v>381</v>
      </c>
      <c r="B3" s="405" t="s">
        <v>633</v>
      </c>
      <c r="C3" s="406"/>
      <c r="D3" s="406"/>
      <c r="E3" s="405" t="s">
        <v>634</v>
      </c>
      <c r="F3" s="406"/>
      <c r="G3" s="406"/>
    </row>
    <row r="4" spans="1:7" ht="14">
      <c r="A4" s="1667"/>
      <c r="B4" s="1669" t="s">
        <v>217</v>
      </c>
      <c r="C4" s="618"/>
      <c r="D4" s="618"/>
      <c r="E4" s="1669" t="s">
        <v>635</v>
      </c>
      <c r="F4" s="618"/>
      <c r="G4" s="618"/>
    </row>
    <row r="5" spans="1:7" ht="28">
      <c r="A5" s="1474"/>
      <c r="B5" s="1514"/>
      <c r="C5" s="414" t="s">
        <v>636</v>
      </c>
      <c r="D5" s="414" t="s">
        <v>637</v>
      </c>
      <c r="E5" s="1514"/>
      <c r="F5" s="414" t="s">
        <v>636</v>
      </c>
      <c r="G5" s="414" t="s">
        <v>637</v>
      </c>
    </row>
    <row r="6" spans="1:7" ht="14">
      <c r="A6" s="199"/>
      <c r="B6" s="416"/>
      <c r="C6" s="417"/>
      <c r="D6" s="417"/>
      <c r="E6" s="493"/>
      <c r="F6" s="493"/>
      <c r="G6" s="493"/>
    </row>
    <row r="7" spans="1:7" ht="17.25" customHeight="1">
      <c r="A7" s="422" t="s">
        <v>189</v>
      </c>
      <c r="B7" s="1312">
        <v>28</v>
      </c>
      <c r="C7" s="26">
        <v>3</v>
      </c>
      <c r="D7" s="26">
        <v>7</v>
      </c>
      <c r="E7" s="26">
        <v>6291</v>
      </c>
      <c r="F7" s="26">
        <v>2357</v>
      </c>
      <c r="G7" s="26">
        <v>2099</v>
      </c>
    </row>
    <row r="8" spans="1:7" ht="17.25" customHeight="1">
      <c r="A8" s="422" t="s">
        <v>359</v>
      </c>
      <c r="B8" s="1312">
        <v>42</v>
      </c>
      <c r="C8" s="26">
        <v>5</v>
      </c>
      <c r="D8" s="26">
        <v>7</v>
      </c>
      <c r="E8" s="26">
        <v>3091</v>
      </c>
      <c r="F8" s="26">
        <v>491</v>
      </c>
      <c r="G8" s="26">
        <v>448</v>
      </c>
    </row>
    <row r="9" spans="1:7" ht="17.25" customHeight="1">
      <c r="A9" s="422">
        <v>2</v>
      </c>
      <c r="B9" s="1312">
        <v>32</v>
      </c>
      <c r="C9" s="26">
        <v>2</v>
      </c>
      <c r="D9" s="26">
        <v>4</v>
      </c>
      <c r="E9" s="26">
        <v>12664</v>
      </c>
      <c r="F9" s="26">
        <v>136</v>
      </c>
      <c r="G9" s="26">
        <v>286</v>
      </c>
    </row>
    <row r="10" spans="1:7" ht="17.25" customHeight="1">
      <c r="A10" s="422">
        <v>3</v>
      </c>
      <c r="B10" s="1312">
        <v>28</v>
      </c>
      <c r="C10" s="26">
        <v>7</v>
      </c>
      <c r="D10" s="26">
        <v>2</v>
      </c>
      <c r="E10" s="26">
        <v>2846</v>
      </c>
      <c r="F10" s="26">
        <v>1201</v>
      </c>
      <c r="G10" s="26">
        <v>82</v>
      </c>
    </row>
    <row r="11" spans="1:7" ht="17.25" customHeight="1">
      <c r="A11" s="422">
        <v>4</v>
      </c>
      <c r="B11" s="1312">
        <v>26</v>
      </c>
      <c r="C11" s="26">
        <v>6</v>
      </c>
      <c r="D11" s="26">
        <v>3</v>
      </c>
      <c r="E11" s="26">
        <v>7718</v>
      </c>
      <c r="F11" s="26">
        <v>736</v>
      </c>
      <c r="G11" s="26">
        <v>226</v>
      </c>
    </row>
    <row r="12" spans="1:7" ht="14">
      <c r="A12" s="619"/>
      <c r="B12" s="1314"/>
      <c r="C12" s="598"/>
      <c r="D12" s="598"/>
      <c r="E12" s="598"/>
      <c r="F12" s="598"/>
      <c r="G12" s="598"/>
    </row>
    <row r="13" spans="1:7" ht="17.25" customHeight="1">
      <c r="A13" s="609" t="s">
        <v>221</v>
      </c>
      <c r="B13" s="469" t="s">
        <v>505</v>
      </c>
      <c r="C13" s="469" t="s">
        <v>505</v>
      </c>
      <c r="D13" s="469" t="s">
        <v>505</v>
      </c>
      <c r="E13" s="469" t="s">
        <v>505</v>
      </c>
      <c r="F13" s="469" t="s">
        <v>505</v>
      </c>
      <c r="G13" s="469" t="s">
        <v>505</v>
      </c>
    </row>
    <row r="14" spans="1:7" ht="17.25" customHeight="1">
      <c r="A14" s="609">
        <v>9</v>
      </c>
      <c r="B14" s="469">
        <v>2</v>
      </c>
      <c r="C14" s="469" t="s">
        <v>505</v>
      </c>
      <c r="D14" s="469" t="s">
        <v>505</v>
      </c>
      <c r="E14" s="469">
        <v>81</v>
      </c>
      <c r="F14" s="469" t="s">
        <v>505</v>
      </c>
      <c r="G14" s="469" t="s">
        <v>505</v>
      </c>
    </row>
    <row r="15" spans="1:7" ht="17.25" customHeight="1">
      <c r="A15" s="609">
        <v>10</v>
      </c>
      <c r="B15" s="469">
        <v>2</v>
      </c>
      <c r="C15" s="469">
        <v>1</v>
      </c>
      <c r="D15" s="469">
        <v>1</v>
      </c>
      <c r="E15" s="469">
        <v>182</v>
      </c>
      <c r="F15" s="469">
        <v>21</v>
      </c>
      <c r="G15" s="469">
        <v>161</v>
      </c>
    </row>
    <row r="16" spans="1:7" ht="17.25" customHeight="1">
      <c r="A16" s="609">
        <v>11</v>
      </c>
      <c r="B16" s="469">
        <v>5</v>
      </c>
      <c r="C16" s="469">
        <v>2</v>
      </c>
      <c r="D16" s="469" t="s">
        <v>508</v>
      </c>
      <c r="E16" s="469">
        <v>959</v>
      </c>
      <c r="F16" s="469">
        <v>505</v>
      </c>
      <c r="G16" s="469" t="s">
        <v>508</v>
      </c>
    </row>
    <row r="17" spans="1:7" ht="17.25" customHeight="1">
      <c r="A17" s="609">
        <v>12</v>
      </c>
      <c r="B17" s="469">
        <v>1</v>
      </c>
      <c r="C17" s="469" t="s">
        <v>508</v>
      </c>
      <c r="D17" s="469" t="s">
        <v>508</v>
      </c>
      <c r="E17" s="469">
        <v>18</v>
      </c>
      <c r="F17" s="469" t="s">
        <v>508</v>
      </c>
      <c r="G17" s="469" t="s">
        <v>508</v>
      </c>
    </row>
    <row r="18" spans="1:7" ht="17.25" customHeight="1">
      <c r="A18" s="609" t="s">
        <v>119</v>
      </c>
      <c r="B18" s="469">
        <v>3</v>
      </c>
      <c r="C18" s="469" t="s">
        <v>508</v>
      </c>
      <c r="D18" s="469" t="s">
        <v>508</v>
      </c>
      <c r="E18" s="469">
        <v>335</v>
      </c>
      <c r="F18" s="469" t="s">
        <v>508</v>
      </c>
      <c r="G18" s="469" t="s">
        <v>508</v>
      </c>
    </row>
    <row r="19" spans="1:7" ht="17.25" customHeight="1">
      <c r="A19" s="609">
        <v>2</v>
      </c>
      <c r="B19" s="469">
        <v>3</v>
      </c>
      <c r="C19" s="469" t="s">
        <v>508</v>
      </c>
      <c r="D19" s="469" t="s">
        <v>508</v>
      </c>
      <c r="E19" s="469">
        <v>219</v>
      </c>
      <c r="F19" s="469" t="s">
        <v>508</v>
      </c>
      <c r="G19" s="469" t="s">
        <v>508</v>
      </c>
    </row>
    <row r="20" spans="1:7" ht="17.25" customHeight="1">
      <c r="A20" s="609">
        <v>3</v>
      </c>
      <c r="B20" s="469">
        <v>8</v>
      </c>
      <c r="C20" s="469">
        <v>1</v>
      </c>
      <c r="D20" s="469">
        <v>3</v>
      </c>
      <c r="E20" s="469">
        <v>1659</v>
      </c>
      <c r="F20" s="469">
        <v>13</v>
      </c>
      <c r="G20" s="469">
        <v>179</v>
      </c>
    </row>
    <row r="21" spans="1:7" ht="17.25" customHeight="1">
      <c r="A21" s="609">
        <v>4</v>
      </c>
      <c r="B21" s="469" t="s">
        <v>508</v>
      </c>
      <c r="C21" s="469" t="s">
        <v>508</v>
      </c>
      <c r="D21" s="469" t="s">
        <v>508</v>
      </c>
      <c r="E21" s="469" t="s">
        <v>508</v>
      </c>
      <c r="F21" s="469" t="s">
        <v>508</v>
      </c>
      <c r="G21" s="469" t="s">
        <v>508</v>
      </c>
    </row>
    <row r="22" spans="1:7" ht="17.25" customHeight="1">
      <c r="A22" s="609">
        <v>5</v>
      </c>
      <c r="B22" s="469">
        <v>8</v>
      </c>
      <c r="C22" s="469" t="s">
        <v>508</v>
      </c>
      <c r="D22" s="469" t="s">
        <v>508</v>
      </c>
      <c r="E22" s="469">
        <v>939</v>
      </c>
      <c r="F22" s="469" t="s">
        <v>508</v>
      </c>
      <c r="G22" s="469" t="s">
        <v>508</v>
      </c>
    </row>
    <row r="23" spans="1:7" ht="17.25" customHeight="1">
      <c r="A23" s="609">
        <v>6</v>
      </c>
      <c r="B23" s="469">
        <v>5</v>
      </c>
      <c r="C23" s="469" t="s">
        <v>508</v>
      </c>
      <c r="D23" s="469">
        <v>1</v>
      </c>
      <c r="E23" s="469">
        <v>496</v>
      </c>
      <c r="F23" s="469" t="s">
        <v>508</v>
      </c>
      <c r="G23" s="469">
        <v>45</v>
      </c>
    </row>
    <row r="24" spans="1:7" ht="17.25" customHeight="1">
      <c r="A24" s="609">
        <v>7</v>
      </c>
      <c r="B24" s="469">
        <v>2</v>
      </c>
      <c r="C24" s="469" t="s">
        <v>508</v>
      </c>
      <c r="D24" s="469">
        <v>1</v>
      </c>
      <c r="E24" s="469">
        <v>628</v>
      </c>
      <c r="F24" s="469" t="s">
        <v>508</v>
      </c>
      <c r="G24" s="469">
        <v>578</v>
      </c>
    </row>
    <row r="25" spans="1:7" ht="17.25" customHeight="1">
      <c r="A25" s="1313">
        <v>8</v>
      </c>
      <c r="B25" s="469">
        <v>6</v>
      </c>
      <c r="C25" s="469">
        <v>2</v>
      </c>
      <c r="D25" s="469" t="s">
        <v>508</v>
      </c>
      <c r="E25" s="469">
        <v>852</v>
      </c>
      <c r="F25" s="469">
        <v>306</v>
      </c>
      <c r="G25" s="469" t="s">
        <v>508</v>
      </c>
    </row>
    <row r="26" spans="1:7" ht="16.5">
      <c r="A26" s="620" t="s">
        <v>638</v>
      </c>
      <c r="B26" s="621"/>
      <c r="C26" s="621"/>
      <c r="D26" s="621"/>
      <c r="E26" s="621"/>
      <c r="F26" s="621"/>
      <c r="G26" s="621"/>
    </row>
    <row r="27" spans="1:7" ht="16.5">
      <c r="A27" s="123" t="s">
        <v>639</v>
      </c>
      <c r="B27" s="305"/>
      <c r="C27" s="305"/>
      <c r="D27" s="305"/>
      <c r="E27" s="305"/>
      <c r="F27" s="305"/>
      <c r="G27" s="305"/>
    </row>
    <row r="28" spans="1:7" ht="16.5">
      <c r="A28" s="123"/>
      <c r="B28" s="305"/>
      <c r="C28" s="305"/>
      <c r="D28" s="305"/>
      <c r="E28" s="305"/>
      <c r="F28" s="305"/>
      <c r="G28" s="305"/>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06" customWidth="1"/>
    <col min="2" max="4" width="9.6328125" style="106" customWidth="1"/>
    <col min="5" max="5" width="9.453125" style="106" customWidth="1"/>
    <col min="6" max="7" width="10.6328125" style="106" customWidth="1"/>
  </cols>
  <sheetData>
    <row r="1" spans="1:7" ht="16.5">
      <c r="A1" s="1602" t="s">
        <v>640</v>
      </c>
      <c r="B1" s="1603"/>
      <c r="C1" s="1603"/>
      <c r="D1" s="1603"/>
      <c r="E1" s="1603"/>
      <c r="F1" s="1603"/>
      <c r="G1" s="1603"/>
    </row>
    <row r="2" spans="1:7" ht="17" thickBot="1">
      <c r="A2" s="547"/>
      <c r="B2" s="547"/>
      <c r="C2" s="547"/>
      <c r="D2" s="547"/>
      <c r="E2" s="547"/>
      <c r="F2" s="547"/>
      <c r="G2" s="548" t="s">
        <v>555</v>
      </c>
    </row>
    <row r="3" spans="1:7" ht="14.5" thickTop="1">
      <c r="A3" s="622" t="s">
        <v>641</v>
      </c>
      <c r="B3" s="623" t="s">
        <v>642</v>
      </c>
      <c r="C3" s="624"/>
      <c r="D3" s="623" t="s">
        <v>643</v>
      </c>
      <c r="E3" s="624"/>
      <c r="F3" s="623" t="s">
        <v>644</v>
      </c>
      <c r="G3" s="624"/>
    </row>
    <row r="4" spans="1:7" ht="14">
      <c r="A4" s="1315" t="s">
        <v>645</v>
      </c>
      <c r="B4" s="1316" t="s">
        <v>646</v>
      </c>
      <c r="C4" s="1316" t="s">
        <v>647</v>
      </c>
      <c r="D4" s="1316" t="s">
        <v>646</v>
      </c>
      <c r="E4" s="1316" t="s">
        <v>647</v>
      </c>
      <c r="F4" s="1316" t="s">
        <v>646</v>
      </c>
      <c r="G4" s="1316" t="s">
        <v>647</v>
      </c>
    </row>
    <row r="5" spans="1:7" ht="14">
      <c r="A5" s="625"/>
      <c r="B5" s="1317"/>
      <c r="C5" s="626"/>
      <c r="D5" s="626"/>
      <c r="E5" s="626"/>
      <c r="F5" s="626"/>
      <c r="G5" s="626"/>
    </row>
    <row r="6" spans="1:7" ht="17.25" customHeight="1">
      <c r="A6" s="627" t="s">
        <v>189</v>
      </c>
      <c r="B6" s="1257">
        <v>3226</v>
      </c>
      <c r="C6" s="30">
        <v>47126.845527999998</v>
      </c>
      <c r="D6" s="30">
        <v>213</v>
      </c>
      <c r="E6" s="30">
        <v>2342.2515969999999</v>
      </c>
      <c r="F6" s="26" t="s">
        <v>648</v>
      </c>
      <c r="G6" s="26" t="s">
        <v>649</v>
      </c>
    </row>
    <row r="7" spans="1:7" ht="17.25" customHeight="1">
      <c r="A7" s="627" t="s">
        <v>53</v>
      </c>
      <c r="B7" s="1257">
        <v>3462</v>
      </c>
      <c r="C7" s="30">
        <v>40460.835400000004</v>
      </c>
      <c r="D7" s="30">
        <v>217</v>
      </c>
      <c r="E7" s="30">
        <v>2525.228854</v>
      </c>
      <c r="F7" s="26" t="s">
        <v>650</v>
      </c>
      <c r="G7" s="26" t="s">
        <v>651</v>
      </c>
    </row>
    <row r="8" spans="1:7" ht="17.25" customHeight="1">
      <c r="A8" s="627">
        <v>2</v>
      </c>
      <c r="B8" s="1257">
        <v>11059</v>
      </c>
      <c r="C8" s="30">
        <v>195613</v>
      </c>
      <c r="D8" s="30">
        <v>116</v>
      </c>
      <c r="E8" s="30">
        <v>1334</v>
      </c>
      <c r="F8" s="26" t="s">
        <v>652</v>
      </c>
      <c r="G8" s="26" t="s">
        <v>653</v>
      </c>
    </row>
    <row r="9" spans="1:7" ht="17.25" customHeight="1">
      <c r="A9" s="627">
        <v>3</v>
      </c>
      <c r="B9" s="1257">
        <v>2618</v>
      </c>
      <c r="C9" s="30">
        <v>22830</v>
      </c>
      <c r="D9" s="30">
        <v>149</v>
      </c>
      <c r="E9" s="30">
        <v>2044</v>
      </c>
      <c r="F9" s="26" t="s">
        <v>654</v>
      </c>
      <c r="G9" s="26" t="s">
        <v>655</v>
      </c>
    </row>
    <row r="10" spans="1:7" ht="17.25" customHeight="1">
      <c r="A10" s="627">
        <v>4</v>
      </c>
      <c r="B10" s="1257">
        <v>2254</v>
      </c>
      <c r="C10" s="30">
        <v>20700</v>
      </c>
      <c r="D10" s="30">
        <v>211</v>
      </c>
      <c r="E10" s="30">
        <v>2426</v>
      </c>
      <c r="F10" s="26" t="s">
        <v>656</v>
      </c>
      <c r="G10" s="26" t="s">
        <v>657</v>
      </c>
    </row>
    <row r="11" spans="1:7" ht="14">
      <c r="A11" s="628"/>
      <c r="B11" s="1318"/>
      <c r="C11" s="599"/>
      <c r="D11" s="599"/>
      <c r="E11" s="599"/>
      <c r="F11" s="599"/>
      <c r="G11" s="599"/>
    </row>
    <row r="12" spans="1:7" ht="17.25" customHeight="1">
      <c r="A12" s="596" t="s">
        <v>221</v>
      </c>
      <c r="B12" s="34">
        <v>168</v>
      </c>
      <c r="C12" s="34">
        <v>1409</v>
      </c>
      <c r="D12" s="34">
        <v>9</v>
      </c>
      <c r="E12" s="34">
        <v>49</v>
      </c>
      <c r="F12" s="34">
        <v>15634</v>
      </c>
      <c r="G12" s="34">
        <v>224100</v>
      </c>
    </row>
    <row r="13" spans="1:7" ht="17.25" customHeight="1">
      <c r="A13" s="596">
        <v>9</v>
      </c>
      <c r="B13" s="34">
        <v>212</v>
      </c>
      <c r="C13" s="34">
        <v>2041</v>
      </c>
      <c r="D13" s="34">
        <v>12</v>
      </c>
      <c r="E13" s="34">
        <v>206</v>
      </c>
      <c r="F13" s="34">
        <v>15673</v>
      </c>
      <c r="G13" s="34">
        <v>222810</v>
      </c>
    </row>
    <row r="14" spans="1:7" ht="17.25" customHeight="1">
      <c r="A14" s="596">
        <v>10</v>
      </c>
      <c r="B14" s="34">
        <v>142</v>
      </c>
      <c r="C14" s="34">
        <v>1307</v>
      </c>
      <c r="D14" s="34">
        <v>11</v>
      </c>
      <c r="E14" s="34">
        <v>227</v>
      </c>
      <c r="F14" s="34">
        <v>15696</v>
      </c>
      <c r="G14" s="34">
        <v>221850</v>
      </c>
    </row>
    <row r="15" spans="1:7" ht="17.25" customHeight="1">
      <c r="A15" s="596">
        <v>11</v>
      </c>
      <c r="B15" s="34">
        <v>167</v>
      </c>
      <c r="C15" s="34">
        <v>1423</v>
      </c>
      <c r="D15" s="34">
        <v>35</v>
      </c>
      <c r="E15" s="34">
        <v>389</v>
      </c>
      <c r="F15" s="34">
        <v>15692</v>
      </c>
      <c r="G15" s="34">
        <v>220401</v>
      </c>
    </row>
    <row r="16" spans="1:7" ht="17.25" customHeight="1">
      <c r="A16" s="596">
        <v>12</v>
      </c>
      <c r="B16" s="34">
        <v>199</v>
      </c>
      <c r="C16" s="34">
        <v>2244</v>
      </c>
      <c r="D16" s="34">
        <v>26</v>
      </c>
      <c r="E16" s="34">
        <v>514</v>
      </c>
      <c r="F16" s="34">
        <v>15699</v>
      </c>
      <c r="G16" s="34">
        <v>219184</v>
      </c>
    </row>
    <row r="17" spans="1:7" ht="17.25" customHeight="1">
      <c r="A17" s="596" t="s">
        <v>585</v>
      </c>
      <c r="B17" s="34">
        <v>135</v>
      </c>
      <c r="C17" s="34">
        <v>1463</v>
      </c>
      <c r="D17" s="34">
        <v>20</v>
      </c>
      <c r="E17" s="34">
        <v>309</v>
      </c>
      <c r="F17" s="34">
        <v>15706</v>
      </c>
      <c r="G17" s="34">
        <v>218229</v>
      </c>
    </row>
    <row r="18" spans="1:7" ht="17.25" customHeight="1">
      <c r="A18" s="596">
        <v>2</v>
      </c>
      <c r="B18" s="34">
        <v>196</v>
      </c>
      <c r="C18" s="34">
        <v>1918</v>
      </c>
      <c r="D18" s="34">
        <v>12</v>
      </c>
      <c r="E18" s="34">
        <v>76</v>
      </c>
      <c r="F18" s="34">
        <v>15733</v>
      </c>
      <c r="G18" s="34">
        <v>217499</v>
      </c>
    </row>
    <row r="19" spans="1:7" ht="17.25" customHeight="1">
      <c r="A19" s="596">
        <v>3</v>
      </c>
      <c r="B19" s="34">
        <v>309</v>
      </c>
      <c r="C19" s="34">
        <v>3021</v>
      </c>
      <c r="D19" s="34">
        <v>27</v>
      </c>
      <c r="E19" s="34">
        <v>234</v>
      </c>
      <c r="F19" s="34">
        <v>15758</v>
      </c>
      <c r="G19" s="34">
        <v>216403</v>
      </c>
    </row>
    <row r="20" spans="1:7" ht="17.25" customHeight="1">
      <c r="A20" s="596">
        <v>4</v>
      </c>
      <c r="B20" s="34">
        <v>193</v>
      </c>
      <c r="C20" s="34">
        <v>1518</v>
      </c>
      <c r="D20" s="34">
        <v>11</v>
      </c>
      <c r="E20" s="34">
        <v>97</v>
      </c>
      <c r="F20" s="34">
        <v>15718</v>
      </c>
      <c r="G20" s="34">
        <v>214424</v>
      </c>
    </row>
    <row r="21" spans="1:7" ht="17.25" customHeight="1">
      <c r="A21" s="596">
        <v>5</v>
      </c>
      <c r="B21" s="34">
        <v>193</v>
      </c>
      <c r="C21" s="34">
        <v>1926</v>
      </c>
      <c r="D21" s="34">
        <v>33</v>
      </c>
      <c r="E21" s="34">
        <v>314</v>
      </c>
      <c r="F21" s="34">
        <v>15539</v>
      </c>
      <c r="G21" s="34">
        <v>208028</v>
      </c>
    </row>
    <row r="22" spans="1:7" ht="17.25" customHeight="1">
      <c r="A22" s="596">
        <v>6</v>
      </c>
      <c r="B22" s="34">
        <v>277</v>
      </c>
      <c r="C22" s="34">
        <v>2277</v>
      </c>
      <c r="D22" s="34">
        <v>17</v>
      </c>
      <c r="E22" s="34">
        <v>131</v>
      </c>
      <c r="F22" s="34">
        <v>15356</v>
      </c>
      <c r="G22" s="34">
        <v>200469</v>
      </c>
    </row>
    <row r="23" spans="1:7" ht="17.25" customHeight="1">
      <c r="A23" s="596">
        <v>7</v>
      </c>
      <c r="B23" s="34">
        <v>241</v>
      </c>
      <c r="C23" s="34">
        <v>2198</v>
      </c>
      <c r="D23" s="34">
        <v>36</v>
      </c>
      <c r="E23" s="34">
        <v>370</v>
      </c>
      <c r="F23" s="34">
        <v>15201</v>
      </c>
      <c r="G23" s="34">
        <v>195414</v>
      </c>
    </row>
    <row r="24" spans="1:7" ht="17.25" customHeight="1">
      <c r="A24" s="1311">
        <v>8</v>
      </c>
      <c r="B24" s="34">
        <v>225</v>
      </c>
      <c r="C24" s="34">
        <v>2122</v>
      </c>
      <c r="D24" s="34">
        <v>22</v>
      </c>
      <c r="E24" s="34">
        <v>151</v>
      </c>
      <c r="F24" s="34">
        <v>15053</v>
      </c>
      <c r="G24" s="34">
        <v>190032</v>
      </c>
    </row>
    <row r="25" spans="1:7" ht="16.5">
      <c r="A25" s="557" t="s">
        <v>658</v>
      </c>
      <c r="B25" s="558"/>
      <c r="C25" s="558"/>
      <c r="D25" s="558"/>
      <c r="E25" s="558"/>
      <c r="F25" s="558"/>
      <c r="G25" s="558"/>
    </row>
    <row r="26" spans="1:7" ht="16.5">
      <c r="A26" s="256" t="s">
        <v>659</v>
      </c>
      <c r="B26" s="547"/>
      <c r="C26" s="547"/>
      <c r="D26" s="547"/>
      <c r="E26" s="547"/>
      <c r="F26" s="547"/>
      <c r="G26" s="547"/>
    </row>
    <row r="28" spans="1:7">
      <c r="B28" s="629"/>
      <c r="C28" s="629"/>
      <c r="D28" s="629"/>
      <c r="E28" s="629"/>
      <c r="F28" s="629"/>
      <c r="G28" s="629"/>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06" customWidth="1"/>
    <col min="2" max="2" width="11" style="106" customWidth="1"/>
    <col min="3" max="3" width="1.7265625" style="106" customWidth="1"/>
    <col min="4" max="4" width="13.7265625" style="106" customWidth="1"/>
    <col min="5" max="5" width="2.08984375" style="106" customWidth="1"/>
    <col min="6" max="6" width="14.36328125" style="106" customWidth="1"/>
  </cols>
  <sheetData>
    <row r="1" spans="1:8" ht="16.5">
      <c r="A1" s="1602" t="s">
        <v>660</v>
      </c>
      <c r="B1" s="1727"/>
      <c r="C1" s="1727"/>
      <c r="D1" s="1727"/>
      <c r="E1" s="1727"/>
      <c r="F1" s="1727"/>
    </row>
    <row r="2" spans="1:8" ht="17" thickBot="1">
      <c r="A2" s="305"/>
      <c r="B2" s="305"/>
      <c r="C2" s="305"/>
      <c r="D2" s="123"/>
      <c r="E2" s="123"/>
      <c r="F2" s="333" t="s">
        <v>661</v>
      </c>
    </row>
    <row r="3" spans="1:8" ht="14.5" thickTop="1">
      <c r="A3" s="630" t="s">
        <v>641</v>
      </c>
      <c r="B3" s="1728" t="s">
        <v>662</v>
      </c>
      <c r="C3" s="631"/>
      <c r="D3" s="1493" t="s">
        <v>663</v>
      </c>
      <c r="E3" s="1184"/>
      <c r="F3" s="632"/>
    </row>
    <row r="4" spans="1:8" ht="14">
      <c r="A4" s="633"/>
      <c r="B4" s="1729"/>
      <c r="C4" s="1319"/>
      <c r="D4" s="1730"/>
      <c r="E4" s="1195"/>
      <c r="F4" s="1320" t="s">
        <v>664</v>
      </c>
    </row>
    <row r="5" spans="1:8" ht="14">
      <c r="A5" s="634" t="s">
        <v>645</v>
      </c>
      <c r="B5" s="1525"/>
      <c r="C5" s="1321"/>
      <c r="D5" s="1497"/>
      <c r="E5" s="635"/>
      <c r="F5" s="198" t="s">
        <v>665</v>
      </c>
    </row>
    <row r="6" spans="1:8" ht="14">
      <c r="A6" s="199"/>
      <c r="B6" s="416"/>
      <c r="C6" s="417"/>
      <c r="D6" s="417"/>
      <c r="E6" s="417"/>
      <c r="F6" s="199"/>
    </row>
    <row r="7" spans="1:8" ht="18" customHeight="1">
      <c r="A7" s="636" t="s">
        <v>189</v>
      </c>
      <c r="B7" s="1322">
        <v>3510</v>
      </c>
      <c r="C7" s="33"/>
      <c r="D7" s="33">
        <v>131361</v>
      </c>
      <c r="E7" s="33"/>
      <c r="F7" s="637">
        <v>13.2</v>
      </c>
    </row>
    <row r="8" spans="1:8" ht="18" customHeight="1">
      <c r="A8" s="636" t="s">
        <v>666</v>
      </c>
      <c r="B8" s="1322">
        <v>3513</v>
      </c>
      <c r="C8" s="33"/>
      <c r="D8" s="33">
        <v>168729</v>
      </c>
      <c r="E8" s="33"/>
      <c r="F8" s="637">
        <v>28.4</v>
      </c>
    </row>
    <row r="9" spans="1:8" ht="18" customHeight="1">
      <c r="A9" s="636">
        <v>2</v>
      </c>
      <c r="B9" s="1322">
        <v>3440</v>
      </c>
      <c r="C9" s="33"/>
      <c r="D9" s="33">
        <v>146190</v>
      </c>
      <c r="E9" s="33"/>
      <c r="F9" s="637">
        <v>-13.4</v>
      </c>
    </row>
    <row r="10" spans="1:8" ht="18" customHeight="1">
      <c r="A10" s="636">
        <v>3</v>
      </c>
      <c r="B10" s="1322">
        <v>3345</v>
      </c>
      <c r="C10" s="33"/>
      <c r="D10" s="33">
        <v>149795</v>
      </c>
      <c r="E10" s="33"/>
      <c r="F10" s="637">
        <v>2.5</v>
      </c>
    </row>
    <row r="11" spans="1:8" ht="18" customHeight="1">
      <c r="A11" s="636">
        <v>4</v>
      </c>
      <c r="B11" s="1322">
        <v>3419</v>
      </c>
      <c r="C11" s="33"/>
      <c r="D11" s="33">
        <v>152011</v>
      </c>
      <c r="E11" s="33"/>
      <c r="F11" s="637">
        <v>1.5</v>
      </c>
    </row>
    <row r="12" spans="1:8" ht="14">
      <c r="A12" s="638"/>
      <c r="B12" s="1323"/>
      <c r="C12" s="639"/>
      <c r="D12" s="639"/>
      <c r="E12" s="639"/>
      <c r="F12" s="637"/>
    </row>
    <row r="13" spans="1:8" ht="18" customHeight="1">
      <c r="A13" s="609" t="s">
        <v>221</v>
      </c>
      <c r="B13" s="33">
        <v>364</v>
      </c>
      <c r="C13" s="33"/>
      <c r="D13" s="33">
        <v>13116</v>
      </c>
      <c r="E13" s="33"/>
      <c r="F13" s="640">
        <v>27.5</v>
      </c>
    </row>
    <row r="14" spans="1:8" ht="18" customHeight="1">
      <c r="A14" s="609">
        <v>9</v>
      </c>
      <c r="B14" s="33">
        <v>368</v>
      </c>
      <c r="C14" s="33"/>
      <c r="D14" s="33">
        <v>16249</v>
      </c>
      <c r="E14" s="33"/>
      <c r="F14" s="640">
        <v>59.3</v>
      </c>
    </row>
    <row r="15" spans="1:8" ht="18" customHeight="1">
      <c r="A15" s="609">
        <v>10</v>
      </c>
      <c r="B15" s="33">
        <v>334</v>
      </c>
      <c r="C15" s="33"/>
      <c r="D15" s="33">
        <v>10077</v>
      </c>
      <c r="E15" s="33"/>
      <c r="F15" s="640">
        <v>-19.399999999999999</v>
      </c>
    </row>
    <row r="16" spans="1:8" ht="18" customHeight="1">
      <c r="A16" s="609">
        <v>11</v>
      </c>
      <c r="B16" s="33">
        <v>273</v>
      </c>
      <c r="C16" s="33"/>
      <c r="D16" s="33">
        <v>8409</v>
      </c>
      <c r="E16" s="33"/>
      <c r="F16" s="640">
        <v>-13.2</v>
      </c>
      <c r="H16" s="641"/>
    </row>
    <row r="17" spans="1:8" ht="18" customHeight="1">
      <c r="A17" s="609">
        <v>12</v>
      </c>
      <c r="B17" s="33">
        <v>183</v>
      </c>
      <c r="C17" s="33"/>
      <c r="D17" s="33">
        <v>4797</v>
      </c>
      <c r="E17" s="33"/>
      <c r="F17" s="640">
        <v>18.7</v>
      </c>
      <c r="H17" s="641"/>
    </row>
    <row r="18" spans="1:8" ht="18" customHeight="1">
      <c r="A18" s="609" t="s">
        <v>222</v>
      </c>
      <c r="B18" s="33">
        <v>126</v>
      </c>
      <c r="C18" s="33"/>
      <c r="D18" s="33">
        <v>4834</v>
      </c>
      <c r="E18" s="33"/>
      <c r="F18" s="640">
        <v>-14.9</v>
      </c>
      <c r="H18" s="641"/>
    </row>
    <row r="19" spans="1:8" ht="18" customHeight="1">
      <c r="A19" s="609">
        <v>2</v>
      </c>
      <c r="B19" s="33">
        <v>155</v>
      </c>
      <c r="C19" s="33"/>
      <c r="D19" s="33">
        <v>6773</v>
      </c>
      <c r="E19" s="33"/>
      <c r="F19" s="640">
        <v>-5</v>
      </c>
      <c r="H19" s="641"/>
    </row>
    <row r="20" spans="1:8" ht="18" customHeight="1">
      <c r="A20" s="609">
        <v>3</v>
      </c>
      <c r="B20" s="33">
        <v>274</v>
      </c>
      <c r="C20" s="33"/>
      <c r="D20" s="33">
        <v>19777</v>
      </c>
      <c r="E20" s="33"/>
      <c r="F20" s="640">
        <v>5.4</v>
      </c>
      <c r="H20" s="641"/>
    </row>
    <row r="21" spans="1:8" ht="18" customHeight="1">
      <c r="A21" s="609">
        <v>4</v>
      </c>
      <c r="B21" s="33">
        <v>292</v>
      </c>
      <c r="C21" s="33"/>
      <c r="D21" s="33">
        <v>17050</v>
      </c>
      <c r="E21" s="33"/>
      <c r="F21" s="640">
        <v>-19.600000000000001</v>
      </c>
      <c r="H21" s="641"/>
    </row>
    <row r="22" spans="1:8" ht="18" customHeight="1">
      <c r="A22" s="609">
        <v>5</v>
      </c>
      <c r="B22" s="33">
        <v>215</v>
      </c>
      <c r="C22" s="33"/>
      <c r="D22" s="33">
        <v>9327</v>
      </c>
      <c r="E22" s="33"/>
      <c r="F22" s="640">
        <v>-1.4</v>
      </c>
      <c r="H22" s="641"/>
    </row>
    <row r="23" spans="1:8" ht="18" customHeight="1">
      <c r="A23" s="609">
        <v>6</v>
      </c>
      <c r="B23" s="33">
        <v>347</v>
      </c>
      <c r="C23" s="33"/>
      <c r="D23" s="33">
        <v>14944</v>
      </c>
      <c r="E23" s="33"/>
      <c r="F23" s="640">
        <v>-27.8</v>
      </c>
      <c r="H23" s="641"/>
    </row>
    <row r="24" spans="1:8" ht="18" customHeight="1">
      <c r="A24" s="609">
        <v>7</v>
      </c>
      <c r="B24" s="33">
        <v>336</v>
      </c>
      <c r="C24" s="33"/>
      <c r="D24" s="33">
        <v>18998</v>
      </c>
      <c r="E24" s="33"/>
      <c r="F24" s="640">
        <v>14.3</v>
      </c>
      <c r="H24" s="641"/>
    </row>
    <row r="25" spans="1:8" ht="18" customHeight="1">
      <c r="A25" s="1313">
        <v>8</v>
      </c>
      <c r="B25" s="33">
        <v>346</v>
      </c>
      <c r="C25" s="33"/>
      <c r="D25" s="33">
        <v>17060</v>
      </c>
      <c r="E25" s="33"/>
      <c r="F25" s="640">
        <v>30.1</v>
      </c>
      <c r="H25" s="641"/>
    </row>
    <row r="26" spans="1:8" ht="16.5">
      <c r="A26" s="620" t="s">
        <v>667</v>
      </c>
      <c r="B26" s="621"/>
      <c r="C26" s="621"/>
      <c r="D26" s="621"/>
      <c r="E26" s="621"/>
      <c r="F26" s="621"/>
    </row>
    <row r="27" spans="1:8" ht="16.5">
      <c r="A27" s="123"/>
      <c r="B27" s="305"/>
      <c r="C27" s="305"/>
      <c r="D27" s="305"/>
      <c r="E27" s="305"/>
      <c r="F27" s="305"/>
    </row>
    <row r="31" spans="1:8">
      <c r="B31" s="496"/>
      <c r="C31" s="496"/>
      <c r="D31" s="496"/>
      <c r="E31" s="496"/>
      <c r="F31" s="496"/>
    </row>
    <row r="33" spans="2:5">
      <c r="B33" s="496"/>
      <c r="C33" s="496"/>
      <c r="D33" s="496"/>
      <c r="E33" s="496"/>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643" customWidth="1"/>
    <col min="2" max="12" width="11.26953125" style="643" customWidth="1"/>
    <col min="13" max="13" width="9.453125" style="643" customWidth="1"/>
  </cols>
  <sheetData>
    <row r="1" spans="1:213" s="643" customFormat="1" ht="24.75" customHeight="1">
      <c r="A1" s="1731" t="s">
        <v>668</v>
      </c>
      <c r="B1" s="1731"/>
      <c r="C1" s="1731"/>
      <c r="D1" s="1731"/>
      <c r="E1" s="1731"/>
      <c r="F1" s="1731"/>
      <c r="G1" s="1731"/>
      <c r="H1" s="1731"/>
      <c r="I1" s="1731"/>
      <c r="J1" s="1731"/>
      <c r="K1" s="1731"/>
      <c r="L1" s="1731"/>
      <c r="M1" s="1196"/>
      <c r="N1" s="1196"/>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642"/>
      <c r="DK1" s="642"/>
      <c r="DL1" s="642"/>
      <c r="DM1" s="642"/>
      <c r="DN1" s="642"/>
      <c r="DO1" s="642"/>
      <c r="DP1" s="642"/>
      <c r="DQ1" s="642"/>
      <c r="DR1" s="642"/>
      <c r="DS1" s="642"/>
      <c r="DT1" s="642"/>
      <c r="DU1" s="642"/>
      <c r="DV1" s="642"/>
      <c r="DW1" s="642"/>
      <c r="DX1" s="642"/>
      <c r="DY1" s="642"/>
      <c r="DZ1" s="642"/>
      <c r="EA1" s="642"/>
      <c r="EB1" s="642"/>
      <c r="EC1" s="642"/>
      <c r="ED1" s="642"/>
      <c r="EE1" s="642"/>
      <c r="EF1" s="642"/>
      <c r="EG1" s="642"/>
      <c r="EH1" s="642"/>
      <c r="EI1" s="642"/>
      <c r="EJ1" s="642"/>
      <c r="EK1" s="642"/>
      <c r="EL1" s="642"/>
      <c r="EM1" s="642"/>
      <c r="EN1" s="642"/>
      <c r="EO1" s="642"/>
      <c r="EP1" s="642"/>
      <c r="EQ1" s="642"/>
      <c r="ER1" s="642"/>
      <c r="ES1" s="642"/>
      <c r="ET1" s="642"/>
      <c r="EU1" s="642"/>
      <c r="EV1" s="642"/>
      <c r="EW1" s="642"/>
      <c r="EX1" s="642"/>
      <c r="EY1" s="642"/>
      <c r="EZ1" s="642"/>
      <c r="FA1" s="642"/>
      <c r="FB1" s="642"/>
      <c r="FC1" s="642"/>
      <c r="FD1" s="642"/>
      <c r="FE1" s="642"/>
      <c r="FF1" s="642"/>
      <c r="FG1" s="642"/>
      <c r="FH1" s="642"/>
      <c r="FI1" s="642"/>
      <c r="FJ1" s="642"/>
      <c r="FK1" s="642"/>
      <c r="FL1" s="642"/>
      <c r="FM1" s="642"/>
      <c r="FN1" s="642"/>
      <c r="FO1" s="642"/>
      <c r="FP1" s="642"/>
      <c r="FQ1" s="642"/>
      <c r="FR1" s="642"/>
      <c r="FS1" s="642"/>
      <c r="FT1" s="642"/>
      <c r="FU1" s="642"/>
      <c r="FV1" s="642"/>
      <c r="FW1" s="642"/>
      <c r="FX1" s="642"/>
      <c r="FY1" s="642"/>
      <c r="FZ1" s="642"/>
      <c r="GA1" s="642"/>
      <c r="GB1" s="642"/>
      <c r="GC1" s="642"/>
      <c r="GD1" s="642"/>
      <c r="GE1" s="642"/>
      <c r="GF1" s="642"/>
      <c r="GG1" s="642"/>
      <c r="GH1" s="642"/>
      <c r="GI1" s="642"/>
      <c r="GJ1" s="642"/>
      <c r="GK1" s="642"/>
      <c r="GL1" s="642"/>
      <c r="GM1" s="642"/>
      <c r="GN1" s="642"/>
      <c r="GO1" s="642"/>
      <c r="GP1" s="642"/>
      <c r="GQ1" s="642"/>
      <c r="GR1" s="642"/>
      <c r="GS1" s="642"/>
      <c r="GT1" s="642"/>
      <c r="GU1" s="642"/>
      <c r="GV1" s="642"/>
      <c r="GW1" s="642"/>
      <c r="GX1" s="642"/>
      <c r="GY1" s="642"/>
      <c r="GZ1" s="642"/>
      <c r="HA1" s="642"/>
      <c r="HB1" s="642"/>
      <c r="HC1" s="642"/>
      <c r="HD1" s="642"/>
      <c r="HE1" s="642"/>
    </row>
    <row r="2" spans="1:213" ht="17" thickBot="1">
      <c r="A2" s="644"/>
      <c r="C2" s="642"/>
      <c r="D2" s="642"/>
      <c r="E2" s="642"/>
      <c r="F2" s="642"/>
      <c r="G2" s="642"/>
      <c r="H2" s="642"/>
      <c r="I2" s="642"/>
      <c r="K2" s="642"/>
      <c r="L2" s="645" t="s">
        <v>669</v>
      </c>
    </row>
    <row r="3" spans="1:213" ht="15.75" customHeight="1" thickTop="1">
      <c r="A3" s="1732" t="s">
        <v>670</v>
      </c>
      <c r="B3" s="1735" t="s">
        <v>671</v>
      </c>
      <c r="C3" s="1736"/>
      <c r="D3" s="1736"/>
      <c r="E3" s="1736"/>
      <c r="F3" s="1736"/>
      <c r="G3" s="1736"/>
      <c r="H3" s="1736"/>
      <c r="I3" s="1736"/>
      <c r="J3" s="1736"/>
      <c r="K3" s="1736"/>
      <c r="L3" s="1737"/>
    </row>
    <row r="4" spans="1:213" ht="15.75" customHeight="1">
      <c r="A4" s="1733"/>
      <c r="B4" s="646" t="s">
        <v>672</v>
      </c>
      <c r="C4" s="647" t="s">
        <v>673</v>
      </c>
      <c r="D4" s="647" t="s">
        <v>674</v>
      </c>
      <c r="E4" s="648" t="s">
        <v>675</v>
      </c>
      <c r="F4" s="647" t="s">
        <v>676</v>
      </c>
      <c r="G4" s="647" t="s">
        <v>677</v>
      </c>
      <c r="H4" s="647" t="s">
        <v>303</v>
      </c>
      <c r="I4" s="647" t="s">
        <v>678</v>
      </c>
      <c r="J4" s="1197" t="s">
        <v>679</v>
      </c>
      <c r="K4" s="649" t="s">
        <v>680</v>
      </c>
      <c r="L4" s="647" t="s">
        <v>681</v>
      </c>
    </row>
    <row r="5" spans="1:213" ht="33.75" customHeight="1">
      <c r="A5" s="1733"/>
      <c r="B5" s="650" t="s">
        <v>682</v>
      </c>
      <c r="C5" s="1324"/>
      <c r="D5" s="1324"/>
      <c r="E5" s="1324" t="s">
        <v>683</v>
      </c>
      <c r="F5" s="1324" t="s">
        <v>684</v>
      </c>
      <c r="G5" s="1324" t="s">
        <v>685</v>
      </c>
      <c r="H5" s="1324"/>
      <c r="I5" s="1325"/>
      <c r="J5" s="1326"/>
      <c r="K5" s="651" t="s">
        <v>686</v>
      </c>
      <c r="L5" s="1324"/>
    </row>
    <row r="6" spans="1:213" ht="37.5" customHeight="1">
      <c r="A6" s="1734"/>
      <c r="B6" s="652" t="s">
        <v>687</v>
      </c>
      <c r="C6" s="1324" t="s">
        <v>688</v>
      </c>
      <c r="D6" s="1324" t="s">
        <v>689</v>
      </c>
      <c r="E6" s="1327" t="s">
        <v>689</v>
      </c>
      <c r="F6" s="1324" t="s">
        <v>689</v>
      </c>
      <c r="G6" s="1324" t="s">
        <v>690</v>
      </c>
      <c r="H6" s="1324" t="s">
        <v>691</v>
      </c>
      <c r="I6" s="1324" t="s">
        <v>688</v>
      </c>
      <c r="J6" s="1328" t="s">
        <v>688</v>
      </c>
      <c r="K6" s="653" t="s">
        <v>688</v>
      </c>
      <c r="L6" s="1324" t="s">
        <v>688</v>
      </c>
    </row>
    <row r="7" spans="1:213" ht="16.5">
      <c r="A7" s="654"/>
      <c r="B7" s="655"/>
      <c r="C7" s="655"/>
      <c r="D7" s="655"/>
      <c r="E7" s="655"/>
      <c r="F7" s="655"/>
      <c r="G7" s="655"/>
      <c r="H7" s="655"/>
      <c r="I7" s="655"/>
      <c r="J7" s="655"/>
      <c r="K7" s="655"/>
      <c r="L7" s="655"/>
    </row>
    <row r="8" spans="1:213" ht="18" customHeight="1">
      <c r="A8" s="656" t="s">
        <v>189</v>
      </c>
      <c r="B8" s="657">
        <v>2125</v>
      </c>
      <c r="C8" s="657">
        <v>515</v>
      </c>
      <c r="D8" s="657">
        <v>127</v>
      </c>
      <c r="E8" s="658" t="s">
        <v>693</v>
      </c>
      <c r="F8" s="657">
        <v>677</v>
      </c>
      <c r="G8" s="657">
        <v>210</v>
      </c>
      <c r="H8" s="657">
        <v>229</v>
      </c>
      <c r="I8" s="657">
        <v>205</v>
      </c>
      <c r="J8" s="657">
        <v>703</v>
      </c>
      <c r="K8" s="659">
        <v>619</v>
      </c>
      <c r="L8" s="659">
        <v>357</v>
      </c>
    </row>
    <row r="9" spans="1:213" ht="18" customHeight="1">
      <c r="A9" s="656" t="s">
        <v>359</v>
      </c>
      <c r="B9" s="657">
        <v>2074</v>
      </c>
      <c r="C9" s="657">
        <v>529</v>
      </c>
      <c r="D9" s="657">
        <v>116</v>
      </c>
      <c r="E9" s="658" t="s">
        <v>694</v>
      </c>
      <c r="F9" s="657">
        <v>712</v>
      </c>
      <c r="G9" s="657">
        <v>214</v>
      </c>
      <c r="H9" s="657">
        <v>225</v>
      </c>
      <c r="I9" s="657">
        <v>160</v>
      </c>
      <c r="J9" s="657">
        <v>637</v>
      </c>
      <c r="K9" s="659">
        <v>628</v>
      </c>
      <c r="L9" s="659">
        <v>360</v>
      </c>
    </row>
    <row r="10" spans="1:213" ht="18" customHeight="1">
      <c r="A10" s="656">
        <v>2</v>
      </c>
      <c r="B10" s="657">
        <v>2048</v>
      </c>
      <c r="C10" s="657">
        <v>527</v>
      </c>
      <c r="D10" s="657">
        <v>122</v>
      </c>
      <c r="E10" s="658" t="s">
        <v>695</v>
      </c>
      <c r="F10" s="657">
        <v>754</v>
      </c>
      <c r="G10" s="657">
        <v>216</v>
      </c>
      <c r="H10" s="657">
        <v>227</v>
      </c>
      <c r="I10" s="657">
        <v>201</v>
      </c>
      <c r="J10" s="657">
        <v>683</v>
      </c>
      <c r="K10" s="659">
        <v>742</v>
      </c>
      <c r="L10" s="659">
        <v>364</v>
      </c>
    </row>
    <row r="11" spans="1:213" ht="18" customHeight="1">
      <c r="A11" s="656">
        <v>3</v>
      </c>
      <c r="B11" s="657">
        <v>2019</v>
      </c>
      <c r="C11" s="657">
        <v>529</v>
      </c>
      <c r="D11" s="657">
        <v>121</v>
      </c>
      <c r="E11" s="658" t="s">
        <v>696</v>
      </c>
      <c r="F11" s="657">
        <v>693</v>
      </c>
      <c r="G11" s="657">
        <v>217</v>
      </c>
      <c r="H11" s="657">
        <v>232</v>
      </c>
      <c r="I11" s="657">
        <v>173</v>
      </c>
      <c r="J11" s="657">
        <v>680</v>
      </c>
      <c r="K11" s="659">
        <v>653</v>
      </c>
      <c r="L11" s="659">
        <v>351</v>
      </c>
    </row>
    <row r="12" spans="1:213" ht="18" customHeight="1">
      <c r="A12" s="656">
        <v>4</v>
      </c>
      <c r="B12" s="657">
        <v>2030</v>
      </c>
      <c r="C12" s="657">
        <v>557</v>
      </c>
      <c r="D12" s="657">
        <v>134</v>
      </c>
      <c r="E12" s="658" t="s">
        <v>697</v>
      </c>
      <c r="F12" s="657">
        <v>581</v>
      </c>
      <c r="G12" s="657">
        <v>221</v>
      </c>
      <c r="H12" s="657">
        <v>229</v>
      </c>
      <c r="I12" s="657">
        <v>176</v>
      </c>
      <c r="J12" s="657">
        <v>695</v>
      </c>
      <c r="K12" s="659">
        <v>720</v>
      </c>
      <c r="L12" s="659">
        <v>322</v>
      </c>
    </row>
    <row r="13" spans="1:213" ht="18" customHeight="1">
      <c r="A13" s="660"/>
      <c r="B13" s="661"/>
      <c r="C13" s="661"/>
      <c r="D13" s="661"/>
      <c r="E13" s="662"/>
      <c r="F13" s="661"/>
      <c r="G13" s="661"/>
      <c r="H13" s="661"/>
      <c r="I13" s="661"/>
      <c r="J13" s="661"/>
      <c r="K13" s="663"/>
      <c r="L13" s="663"/>
    </row>
    <row r="14" spans="1:213" ht="18" customHeight="1">
      <c r="A14" s="664" t="s">
        <v>1072</v>
      </c>
      <c r="B14" s="1329">
        <v>2098</v>
      </c>
      <c r="C14" s="665">
        <v>572</v>
      </c>
      <c r="D14" s="665">
        <v>133</v>
      </c>
      <c r="E14" s="658" t="s">
        <v>699</v>
      </c>
      <c r="F14" s="666">
        <v>566</v>
      </c>
      <c r="G14" s="666">
        <v>242</v>
      </c>
      <c r="H14" s="667">
        <v>300</v>
      </c>
      <c r="I14" s="668">
        <v>261</v>
      </c>
      <c r="J14" s="666">
        <v>826</v>
      </c>
      <c r="K14" s="666">
        <v>632</v>
      </c>
      <c r="L14" s="666">
        <v>360</v>
      </c>
    </row>
    <row r="15" spans="1:213" ht="18" customHeight="1">
      <c r="A15" s="664">
        <v>5</v>
      </c>
      <c r="B15" s="1329">
        <v>2058</v>
      </c>
      <c r="C15" s="665">
        <v>572</v>
      </c>
      <c r="D15" s="665">
        <v>126</v>
      </c>
      <c r="E15" s="658" t="s">
        <v>700</v>
      </c>
      <c r="F15" s="666">
        <v>569</v>
      </c>
      <c r="G15" s="666">
        <v>242</v>
      </c>
      <c r="H15" s="667">
        <v>300</v>
      </c>
      <c r="I15" s="668">
        <v>234</v>
      </c>
      <c r="J15" s="666">
        <v>745</v>
      </c>
      <c r="K15" s="666">
        <v>659</v>
      </c>
      <c r="L15" s="666">
        <v>333</v>
      </c>
    </row>
    <row r="16" spans="1:213" ht="18" customHeight="1">
      <c r="A16" s="664">
        <v>6</v>
      </c>
      <c r="B16" s="1329">
        <v>2085</v>
      </c>
      <c r="C16" s="665">
        <v>572</v>
      </c>
      <c r="D16" s="665">
        <v>122</v>
      </c>
      <c r="E16" s="658" t="s">
        <v>701</v>
      </c>
      <c r="F16" s="666">
        <v>623</v>
      </c>
      <c r="G16" s="666">
        <v>242</v>
      </c>
      <c r="H16" s="667">
        <v>300</v>
      </c>
      <c r="I16" s="668">
        <v>150</v>
      </c>
      <c r="J16" s="666">
        <v>505</v>
      </c>
      <c r="K16" s="666">
        <v>747</v>
      </c>
      <c r="L16" s="666">
        <v>349</v>
      </c>
    </row>
    <row r="17" spans="1:13" ht="18" customHeight="1">
      <c r="A17" s="664">
        <v>7</v>
      </c>
      <c r="B17" s="1329">
        <v>2085</v>
      </c>
      <c r="C17" s="665">
        <v>601</v>
      </c>
      <c r="D17" s="665">
        <v>148</v>
      </c>
      <c r="E17" s="658" t="s">
        <v>702</v>
      </c>
      <c r="F17" s="666">
        <v>620</v>
      </c>
      <c r="G17" s="666">
        <v>243</v>
      </c>
      <c r="H17" s="667">
        <v>300</v>
      </c>
      <c r="I17" s="668">
        <v>175</v>
      </c>
      <c r="J17" s="666">
        <v>551</v>
      </c>
      <c r="K17" s="666">
        <v>750</v>
      </c>
      <c r="L17" s="666">
        <v>316</v>
      </c>
    </row>
    <row r="18" spans="1:13" ht="18" customHeight="1">
      <c r="A18" s="664">
        <v>8</v>
      </c>
      <c r="B18" s="1329">
        <v>2085</v>
      </c>
      <c r="C18" s="665">
        <v>585</v>
      </c>
      <c r="D18" s="665">
        <v>141</v>
      </c>
      <c r="E18" s="658" t="s">
        <v>1073</v>
      </c>
      <c r="F18" s="666">
        <v>749</v>
      </c>
      <c r="G18" s="666">
        <v>264</v>
      </c>
      <c r="H18" s="667">
        <v>300</v>
      </c>
      <c r="I18" s="668">
        <v>166</v>
      </c>
      <c r="J18" s="666">
        <v>544</v>
      </c>
      <c r="K18" s="666">
        <v>919</v>
      </c>
      <c r="L18" s="666">
        <v>299</v>
      </c>
    </row>
    <row r="19" spans="1:13" ht="18" customHeight="1">
      <c r="A19" s="669" t="s">
        <v>1074</v>
      </c>
      <c r="B19" s="670">
        <v>1788</v>
      </c>
      <c r="C19" s="671">
        <v>572</v>
      </c>
      <c r="D19" s="671">
        <v>151</v>
      </c>
      <c r="E19" s="672" t="s">
        <v>1075</v>
      </c>
      <c r="F19" s="673">
        <v>620</v>
      </c>
      <c r="G19" s="673">
        <v>217</v>
      </c>
      <c r="H19" s="674">
        <v>225</v>
      </c>
      <c r="I19" s="675">
        <v>160</v>
      </c>
      <c r="J19" s="673">
        <v>631</v>
      </c>
      <c r="K19" s="676">
        <v>804</v>
      </c>
      <c r="L19" s="673">
        <v>334</v>
      </c>
    </row>
    <row r="20" spans="1:13" ht="18" customHeight="1">
      <c r="A20" s="1330" t="s">
        <v>1076</v>
      </c>
      <c r="B20" s="670">
        <v>2333</v>
      </c>
      <c r="C20" s="1331">
        <v>527</v>
      </c>
      <c r="D20" s="1331">
        <v>134</v>
      </c>
      <c r="E20" s="677">
        <v>260</v>
      </c>
      <c r="F20" s="1332">
        <v>873</v>
      </c>
      <c r="G20" s="1332">
        <v>255</v>
      </c>
      <c r="H20" s="1333">
        <v>310</v>
      </c>
      <c r="I20" s="1334">
        <v>176</v>
      </c>
      <c r="J20" s="1332">
        <v>725</v>
      </c>
      <c r="K20" s="1332">
        <v>920</v>
      </c>
      <c r="L20" s="1332">
        <v>315</v>
      </c>
    </row>
    <row r="21" spans="1:13" ht="16.5">
      <c r="B21" s="678"/>
      <c r="C21" s="679"/>
      <c r="D21" s="679"/>
      <c r="E21" s="679"/>
      <c r="F21" s="679"/>
      <c r="G21" s="679"/>
      <c r="H21" s="680"/>
      <c r="K21" s="679"/>
      <c r="L21" s="681"/>
      <c r="M21" s="679"/>
    </row>
    <row r="22" spans="1:13" ht="17" thickBot="1">
      <c r="A22" s="644"/>
      <c r="C22" s="642"/>
      <c r="D22" s="642"/>
      <c r="E22" s="642"/>
      <c r="F22" s="642"/>
      <c r="G22" s="642"/>
      <c r="H22" s="642"/>
      <c r="J22" s="645" t="s">
        <v>669</v>
      </c>
      <c r="K22" s="642"/>
      <c r="L22" s="642"/>
      <c r="M22" s="682"/>
    </row>
    <row r="23" spans="1:13" ht="21" customHeight="1" thickTop="1">
      <c r="A23" s="1732" t="s">
        <v>670</v>
      </c>
      <c r="B23" s="683" t="s">
        <v>704</v>
      </c>
      <c r="C23" s="684" t="s">
        <v>705</v>
      </c>
      <c r="D23" s="684" t="s">
        <v>706</v>
      </c>
      <c r="E23" s="684" t="s">
        <v>707</v>
      </c>
      <c r="F23" s="685" t="s">
        <v>708</v>
      </c>
      <c r="G23" s="686" t="s">
        <v>709</v>
      </c>
      <c r="H23" s="1738" t="s">
        <v>710</v>
      </c>
      <c r="I23" s="1739"/>
      <c r="J23" s="687" t="s">
        <v>711</v>
      </c>
    </row>
    <row r="24" spans="1:13" ht="21" customHeight="1">
      <c r="A24" s="1733"/>
      <c r="B24" s="647" t="s">
        <v>712</v>
      </c>
      <c r="C24" s="1740" t="s">
        <v>713</v>
      </c>
      <c r="D24" s="647" t="s">
        <v>714</v>
      </c>
      <c r="E24" s="1742" t="s">
        <v>715</v>
      </c>
      <c r="F24" s="646" t="s">
        <v>716</v>
      </c>
      <c r="G24" s="647" t="s">
        <v>717</v>
      </c>
      <c r="H24" s="1744" t="s">
        <v>718</v>
      </c>
      <c r="I24" s="1745"/>
      <c r="J24" s="1746" t="s">
        <v>719</v>
      </c>
      <c r="K24" s="688"/>
    </row>
    <row r="25" spans="1:13" ht="33.75" customHeight="1">
      <c r="A25" s="1733"/>
      <c r="B25" s="1324" t="s">
        <v>720</v>
      </c>
      <c r="C25" s="1741"/>
      <c r="D25" s="1324" t="s">
        <v>721</v>
      </c>
      <c r="E25" s="1743"/>
      <c r="F25" s="689" t="s">
        <v>722</v>
      </c>
      <c r="G25" s="1325" t="s">
        <v>723</v>
      </c>
      <c r="H25" s="690" t="s">
        <v>724</v>
      </c>
      <c r="I25" s="690" t="s">
        <v>725</v>
      </c>
      <c r="J25" s="1747"/>
      <c r="K25" s="688"/>
    </row>
    <row r="26" spans="1:13" ht="33.75" customHeight="1">
      <c r="A26" s="1734"/>
      <c r="B26" s="1325" t="s">
        <v>726</v>
      </c>
      <c r="C26" s="1324" t="s">
        <v>727</v>
      </c>
      <c r="D26" s="1324" t="s">
        <v>728</v>
      </c>
      <c r="E26" s="1324" t="s">
        <v>729</v>
      </c>
      <c r="F26" s="1328" t="s">
        <v>730</v>
      </c>
      <c r="G26" s="1325" t="s">
        <v>731</v>
      </c>
      <c r="H26" s="691" t="s">
        <v>732</v>
      </c>
      <c r="I26" s="691" t="s">
        <v>733</v>
      </c>
      <c r="J26" s="1335" t="s">
        <v>733</v>
      </c>
      <c r="K26" s="688"/>
    </row>
    <row r="27" spans="1:13" ht="16.5">
      <c r="A27" s="654"/>
      <c r="B27" s="655"/>
      <c r="C27" s="655"/>
      <c r="D27" s="655"/>
      <c r="E27" s="655"/>
      <c r="F27" s="655"/>
      <c r="G27" s="655"/>
      <c r="H27" s="679"/>
      <c r="I27" s="679"/>
      <c r="J27" s="655"/>
      <c r="K27" s="692"/>
      <c r="L27" s="692"/>
    </row>
    <row r="28" spans="1:13" ht="18" customHeight="1">
      <c r="A28" s="656" t="s">
        <v>189</v>
      </c>
      <c r="B28" s="693">
        <v>4151</v>
      </c>
      <c r="C28" s="694">
        <v>1660</v>
      </c>
      <c r="D28" s="694">
        <v>281</v>
      </c>
      <c r="E28" s="658">
        <v>4131</v>
      </c>
      <c r="F28" s="694">
        <v>1501</v>
      </c>
      <c r="G28" s="694">
        <v>150</v>
      </c>
      <c r="H28" s="695">
        <v>399933</v>
      </c>
      <c r="I28" s="695">
        <v>81278</v>
      </c>
      <c r="J28" s="694">
        <v>6616</v>
      </c>
      <c r="K28" s="696"/>
      <c r="L28" s="696"/>
      <c r="M28" s="696"/>
    </row>
    <row r="29" spans="1:13" ht="18" customHeight="1">
      <c r="A29" s="656" t="s">
        <v>359</v>
      </c>
      <c r="B29" s="693">
        <v>4268</v>
      </c>
      <c r="C29" s="694">
        <v>1683</v>
      </c>
      <c r="D29" s="694">
        <v>372</v>
      </c>
      <c r="E29" s="658">
        <v>3464</v>
      </c>
      <c r="F29" s="694">
        <v>1486</v>
      </c>
      <c r="G29" s="694">
        <v>148</v>
      </c>
      <c r="H29" s="695">
        <v>399933</v>
      </c>
      <c r="I29" s="695">
        <v>81278</v>
      </c>
      <c r="J29" s="694">
        <v>6267</v>
      </c>
      <c r="K29" s="696"/>
      <c r="L29" s="696"/>
      <c r="M29" s="696"/>
    </row>
    <row r="30" spans="1:13" ht="18" customHeight="1">
      <c r="A30" s="656">
        <v>2</v>
      </c>
      <c r="B30" s="693">
        <v>4268</v>
      </c>
      <c r="C30" s="694">
        <v>1410</v>
      </c>
      <c r="D30" s="694">
        <v>373</v>
      </c>
      <c r="E30" s="658">
        <v>3703</v>
      </c>
      <c r="F30" s="694">
        <v>1553</v>
      </c>
      <c r="G30" s="694">
        <v>135</v>
      </c>
      <c r="H30" s="695">
        <v>442652</v>
      </c>
      <c r="I30" s="695">
        <v>82141</v>
      </c>
      <c r="J30" s="694">
        <v>6350</v>
      </c>
      <c r="K30" s="696"/>
      <c r="L30" s="696"/>
      <c r="M30" s="696"/>
    </row>
    <row r="31" spans="1:13" ht="18" customHeight="1">
      <c r="A31" s="656">
        <v>3</v>
      </c>
      <c r="B31" s="693">
        <v>4304</v>
      </c>
      <c r="C31" s="694">
        <v>1690</v>
      </c>
      <c r="D31" s="694">
        <v>364</v>
      </c>
      <c r="E31" s="658">
        <v>3269</v>
      </c>
      <c r="F31" s="694">
        <v>1848</v>
      </c>
      <c r="G31" s="694">
        <v>155</v>
      </c>
      <c r="H31" s="695">
        <v>442652</v>
      </c>
      <c r="I31" s="695">
        <v>82141</v>
      </c>
      <c r="J31" s="694">
        <v>6327</v>
      </c>
      <c r="K31" s="696"/>
      <c r="L31" s="696"/>
      <c r="M31" s="696"/>
    </row>
    <row r="32" spans="1:13" ht="18" customHeight="1">
      <c r="A32" s="656">
        <v>4</v>
      </c>
      <c r="B32" s="693">
        <v>4354</v>
      </c>
      <c r="C32" s="694">
        <v>1992</v>
      </c>
      <c r="D32" s="694">
        <v>383</v>
      </c>
      <c r="E32" s="658">
        <v>3226</v>
      </c>
      <c r="F32" s="694">
        <v>1759</v>
      </c>
      <c r="G32" s="694">
        <v>171</v>
      </c>
      <c r="H32" s="695">
        <v>442652</v>
      </c>
      <c r="I32" s="695">
        <v>82141</v>
      </c>
      <c r="J32" s="694">
        <v>6075</v>
      </c>
      <c r="K32" s="696"/>
      <c r="L32" s="696"/>
      <c r="M32" s="696"/>
    </row>
    <row r="33" spans="1:13" ht="18" customHeight="1">
      <c r="A33" s="697"/>
      <c r="B33" s="1336"/>
      <c r="C33" s="693"/>
      <c r="D33" s="693"/>
      <c r="E33" s="658"/>
      <c r="F33" s="693"/>
      <c r="G33" s="693"/>
      <c r="H33" s="694"/>
      <c r="I33" s="694"/>
      <c r="J33" s="693"/>
      <c r="K33" s="698"/>
      <c r="L33" s="698"/>
      <c r="M33" s="698"/>
    </row>
    <row r="34" spans="1:13" ht="18" customHeight="1">
      <c r="A34" s="664" t="s">
        <v>1072</v>
      </c>
      <c r="B34" s="1337">
        <v>4329</v>
      </c>
      <c r="C34" s="699">
        <v>2076</v>
      </c>
      <c r="D34" s="699">
        <v>410</v>
      </c>
      <c r="E34" s="699">
        <v>3657</v>
      </c>
      <c r="F34" s="699">
        <v>1885</v>
      </c>
      <c r="G34" s="699">
        <v>176</v>
      </c>
      <c r="H34" s="699">
        <v>442652</v>
      </c>
      <c r="I34" s="699">
        <v>82141</v>
      </c>
      <c r="J34" s="700">
        <v>6433</v>
      </c>
      <c r="K34" s="701"/>
      <c r="L34" s="701"/>
      <c r="M34" s="701"/>
    </row>
    <row r="35" spans="1:13" ht="18" customHeight="1">
      <c r="A35" s="664">
        <v>5</v>
      </c>
      <c r="B35" s="1337">
        <v>4327</v>
      </c>
      <c r="C35" s="699">
        <v>2052</v>
      </c>
      <c r="D35" s="699">
        <v>410</v>
      </c>
      <c r="E35" s="699">
        <v>3657</v>
      </c>
      <c r="F35" s="699">
        <v>1885</v>
      </c>
      <c r="G35" s="699">
        <v>173</v>
      </c>
      <c r="H35" s="699">
        <v>442652</v>
      </c>
      <c r="I35" s="699">
        <v>82141</v>
      </c>
      <c r="J35" s="700">
        <v>6433</v>
      </c>
      <c r="K35" s="701"/>
      <c r="L35" s="701"/>
      <c r="M35" s="701"/>
    </row>
    <row r="36" spans="1:13" ht="18" customHeight="1">
      <c r="A36" s="664">
        <v>6</v>
      </c>
      <c r="B36" s="1337">
        <v>4330</v>
      </c>
      <c r="C36" s="699">
        <v>2124</v>
      </c>
      <c r="D36" s="699">
        <v>410</v>
      </c>
      <c r="E36" s="699">
        <v>3657</v>
      </c>
      <c r="F36" s="699">
        <v>1885</v>
      </c>
      <c r="G36" s="699">
        <v>179</v>
      </c>
      <c r="H36" s="699">
        <v>442652</v>
      </c>
      <c r="I36" s="699">
        <v>82141</v>
      </c>
      <c r="J36" s="700">
        <v>6433</v>
      </c>
      <c r="K36" s="701"/>
      <c r="L36" s="701"/>
      <c r="M36" s="701"/>
    </row>
    <row r="37" spans="1:13" ht="18" customHeight="1">
      <c r="A37" s="664">
        <v>7</v>
      </c>
      <c r="B37" s="1337">
        <v>4326</v>
      </c>
      <c r="C37" s="699">
        <v>2166</v>
      </c>
      <c r="D37" s="699">
        <v>410</v>
      </c>
      <c r="E37" s="699">
        <v>3657</v>
      </c>
      <c r="F37" s="699">
        <v>1665</v>
      </c>
      <c r="G37" s="699">
        <v>182</v>
      </c>
      <c r="H37" s="699">
        <v>442652</v>
      </c>
      <c r="I37" s="699">
        <v>82141</v>
      </c>
      <c r="J37" s="700">
        <v>6433</v>
      </c>
      <c r="K37" s="701"/>
      <c r="L37" s="701"/>
      <c r="M37" s="701"/>
    </row>
    <row r="38" spans="1:13" ht="18" customHeight="1">
      <c r="A38" s="664">
        <v>8</v>
      </c>
      <c r="B38" s="1337">
        <v>4328</v>
      </c>
      <c r="C38" s="699">
        <v>2304</v>
      </c>
      <c r="D38" s="699">
        <v>417</v>
      </c>
      <c r="E38" s="699">
        <v>3657</v>
      </c>
      <c r="F38" s="699">
        <v>1885</v>
      </c>
      <c r="G38" s="699">
        <v>192</v>
      </c>
      <c r="H38" s="699">
        <v>442652</v>
      </c>
      <c r="I38" s="699">
        <v>82141</v>
      </c>
      <c r="J38" s="700">
        <v>6433</v>
      </c>
      <c r="K38" s="701"/>
      <c r="L38" s="701"/>
      <c r="M38" s="701"/>
    </row>
    <row r="39" spans="1:13" ht="18" customHeight="1">
      <c r="A39" s="669" t="s">
        <v>1074</v>
      </c>
      <c r="B39" s="702">
        <v>4368</v>
      </c>
      <c r="C39" s="676">
        <v>1982</v>
      </c>
      <c r="D39" s="676">
        <v>392</v>
      </c>
      <c r="E39" s="676">
        <v>3157</v>
      </c>
      <c r="F39" s="676">
        <v>1738</v>
      </c>
      <c r="G39" s="676">
        <v>171</v>
      </c>
      <c r="H39" s="676">
        <v>442652</v>
      </c>
      <c r="I39" s="676">
        <v>82141</v>
      </c>
      <c r="J39" s="703">
        <v>6075</v>
      </c>
      <c r="K39" s="704"/>
      <c r="L39" s="704"/>
      <c r="M39" s="704"/>
    </row>
    <row r="40" spans="1:13" ht="18" customHeight="1">
      <c r="A40" s="1330" t="s">
        <v>1076</v>
      </c>
      <c r="B40" s="705">
        <v>8801</v>
      </c>
      <c r="C40" s="676">
        <v>2279</v>
      </c>
      <c r="D40" s="676">
        <v>438</v>
      </c>
      <c r="E40" s="676">
        <v>5160</v>
      </c>
      <c r="F40" s="676">
        <v>1668</v>
      </c>
      <c r="G40" s="676">
        <v>182</v>
      </c>
      <c r="H40" s="676">
        <v>461026</v>
      </c>
      <c r="I40" s="676">
        <v>241161</v>
      </c>
      <c r="J40" s="703">
        <v>7092</v>
      </c>
      <c r="K40" s="704"/>
      <c r="L40" s="704"/>
      <c r="M40" s="704"/>
    </row>
    <row r="41" spans="1:13" ht="16.5">
      <c r="A41" s="706"/>
      <c r="B41" s="707" t="s">
        <v>734</v>
      </c>
      <c r="C41" s="701"/>
      <c r="D41" s="701"/>
      <c r="E41" s="701"/>
      <c r="F41" s="701"/>
      <c r="G41" s="701"/>
      <c r="H41" s="708"/>
      <c r="I41" s="706"/>
      <c r="J41" s="701"/>
      <c r="K41" s="709"/>
      <c r="L41" s="701"/>
      <c r="M41" s="701" t="s">
        <v>735</v>
      </c>
    </row>
    <row r="42" spans="1:13" ht="16.5">
      <c r="A42" s="706"/>
      <c r="B42" s="706" t="s">
        <v>736</v>
      </c>
      <c r="C42" s="701"/>
      <c r="D42" s="701"/>
      <c r="E42" s="701"/>
      <c r="F42" s="701"/>
      <c r="G42" s="701"/>
      <c r="H42" s="701"/>
      <c r="I42" s="706"/>
      <c r="J42" s="701"/>
      <c r="K42" s="701"/>
      <c r="L42" s="709"/>
      <c r="M42" s="701"/>
    </row>
    <row r="43" spans="1:13" ht="16.5">
      <c r="A43" s="706"/>
      <c r="B43" s="707" t="s">
        <v>737</v>
      </c>
      <c r="C43" s="706"/>
      <c r="D43" s="704"/>
      <c r="E43" s="704"/>
      <c r="F43" s="701"/>
      <c r="G43" s="701"/>
      <c r="H43" s="701"/>
      <c r="I43" s="706"/>
      <c r="J43" s="701"/>
      <c r="K43" s="701"/>
      <c r="L43" s="709"/>
      <c r="M43" s="701"/>
    </row>
    <row r="44" spans="1:13" ht="16.5">
      <c r="A44" s="706"/>
      <c r="B44" s="707" t="s">
        <v>738</v>
      </c>
      <c r="C44" s="706"/>
      <c r="D44" s="704"/>
      <c r="E44" s="704"/>
      <c r="F44" s="704"/>
      <c r="G44" s="704"/>
      <c r="H44" s="704"/>
      <c r="I44" s="704"/>
      <c r="J44" s="704"/>
      <c r="K44" s="704"/>
      <c r="L44" s="704"/>
      <c r="M44" s="704"/>
    </row>
    <row r="45" spans="1:13" ht="16.5">
      <c r="A45" s="706"/>
      <c r="B45" s="707" t="s">
        <v>739</v>
      </c>
      <c r="C45" s="706"/>
      <c r="D45" s="704"/>
      <c r="E45" s="704"/>
      <c r="F45" s="704"/>
      <c r="G45" s="704"/>
      <c r="H45" s="704"/>
      <c r="I45" s="704"/>
      <c r="J45" s="704"/>
      <c r="K45" s="704"/>
      <c r="L45" s="704"/>
      <c r="M45" s="704"/>
    </row>
    <row r="46" spans="1:13" ht="16.5">
      <c r="A46" s="706"/>
      <c r="B46" s="707" t="s">
        <v>740</v>
      </c>
      <c r="C46" s="706"/>
      <c r="D46" s="704"/>
      <c r="E46" s="704"/>
      <c r="F46" s="704"/>
      <c r="G46" s="704"/>
      <c r="H46" s="704"/>
      <c r="I46" s="704"/>
      <c r="J46" s="704"/>
      <c r="K46" s="704"/>
      <c r="L46" s="704"/>
      <c r="M46" s="704"/>
    </row>
    <row r="47" spans="1:13" ht="16.5">
      <c r="A47" s="706"/>
      <c r="B47" s="706" t="s">
        <v>741</v>
      </c>
      <c r="C47" s="701"/>
      <c r="D47" s="701"/>
      <c r="E47" s="701"/>
      <c r="F47" s="701"/>
      <c r="G47" s="701"/>
      <c r="H47" s="701"/>
      <c r="I47" s="701"/>
      <c r="J47" s="701"/>
      <c r="K47" s="701"/>
      <c r="L47" s="709"/>
      <c r="M47" s="701"/>
    </row>
    <row r="48" spans="1:13" ht="16.5">
      <c r="B48" s="692"/>
      <c r="D48" s="692"/>
      <c r="E48" s="692"/>
      <c r="F48" s="692"/>
      <c r="G48" s="692"/>
      <c r="H48" s="692"/>
      <c r="I48" s="692"/>
      <c r="J48" s="692"/>
      <c r="K48" s="692"/>
      <c r="L48" s="692"/>
      <c r="M48" s="69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06" customWidth="1"/>
    <col min="2" max="12" width="10.08984375" style="106" customWidth="1"/>
  </cols>
  <sheetData>
    <row r="1" spans="1:12" ht="16.5">
      <c r="A1" s="1748" t="s">
        <v>742</v>
      </c>
      <c r="B1" s="1749"/>
      <c r="C1" s="1749"/>
      <c r="D1" s="1749"/>
      <c r="E1" s="1749"/>
      <c r="F1" s="1749"/>
      <c r="G1" s="1749"/>
      <c r="H1" s="1749"/>
      <c r="I1" s="1749"/>
      <c r="J1" s="1749"/>
      <c r="K1" s="1749"/>
      <c r="L1" s="1749"/>
    </row>
    <row r="2" spans="1:12" ht="17" thickBot="1">
      <c r="A2" s="1750" t="s">
        <v>743</v>
      </c>
      <c r="B2" s="1751"/>
      <c r="C2" s="1751"/>
      <c r="D2" s="1751"/>
      <c r="E2" s="1751"/>
      <c r="F2" s="1751"/>
      <c r="G2" s="1751"/>
      <c r="H2" s="1751"/>
      <c r="I2" s="1751"/>
      <c r="J2" s="1751"/>
      <c r="K2" s="1751"/>
      <c r="L2" s="1751"/>
    </row>
    <row r="3" spans="1:12" ht="12.75" customHeight="1" thickTop="1">
      <c r="A3" s="1684" t="s">
        <v>744</v>
      </c>
      <c r="B3" s="1753" t="s">
        <v>745</v>
      </c>
      <c r="C3" s="710"/>
      <c r="D3" s="710"/>
      <c r="E3" s="710"/>
      <c r="F3" s="710"/>
      <c r="G3" s="710"/>
      <c r="H3" s="710"/>
      <c r="I3" s="710"/>
      <c r="J3" s="710"/>
      <c r="K3" s="710"/>
      <c r="L3" s="710"/>
    </row>
    <row r="4" spans="1:12" ht="37.5" customHeight="1">
      <c r="A4" s="1752"/>
      <c r="B4" s="1754"/>
      <c r="C4" s="711" t="s">
        <v>746</v>
      </c>
      <c r="D4" s="711" t="s">
        <v>747</v>
      </c>
      <c r="E4" s="580" t="s">
        <v>748</v>
      </c>
      <c r="F4" s="580" t="s">
        <v>749</v>
      </c>
      <c r="G4" s="712" t="s">
        <v>750</v>
      </c>
      <c r="H4" s="711" t="s">
        <v>708</v>
      </c>
      <c r="I4" s="713" t="s">
        <v>751</v>
      </c>
      <c r="J4" s="711" t="s">
        <v>752</v>
      </c>
      <c r="K4" s="711" t="s">
        <v>753</v>
      </c>
      <c r="L4" s="711" t="s">
        <v>711</v>
      </c>
    </row>
    <row r="5" spans="1:12" ht="14">
      <c r="A5" s="199"/>
      <c r="B5" s="714"/>
      <c r="C5" s="715"/>
      <c r="D5" s="715"/>
      <c r="E5" s="715"/>
      <c r="F5" s="715"/>
      <c r="G5" s="715"/>
      <c r="H5" s="715"/>
      <c r="I5" s="715"/>
      <c r="J5" s="715"/>
      <c r="K5" s="715"/>
      <c r="L5" s="715"/>
    </row>
    <row r="6" spans="1:12" ht="14">
      <c r="A6" s="716" t="s">
        <v>754</v>
      </c>
      <c r="B6" s="1338">
        <v>10000</v>
      </c>
      <c r="C6" s="717">
        <v>2548</v>
      </c>
      <c r="D6" s="717">
        <v>1893</v>
      </c>
      <c r="E6" s="717">
        <v>816</v>
      </c>
      <c r="F6" s="717">
        <v>396</v>
      </c>
      <c r="G6" s="717">
        <v>361</v>
      </c>
      <c r="H6" s="717">
        <v>475</v>
      </c>
      <c r="I6" s="717">
        <v>1739</v>
      </c>
      <c r="J6" s="717">
        <v>239</v>
      </c>
      <c r="K6" s="717">
        <v>850</v>
      </c>
      <c r="L6" s="717">
        <v>683</v>
      </c>
    </row>
    <row r="7" spans="1:12" ht="14">
      <c r="A7" s="716"/>
      <c r="B7" s="1339"/>
      <c r="C7" s="253"/>
      <c r="D7" s="253"/>
      <c r="E7" s="253"/>
      <c r="F7" s="253"/>
      <c r="G7" s="253"/>
      <c r="H7" s="253"/>
      <c r="I7" s="253"/>
      <c r="J7" s="253"/>
      <c r="K7" s="253"/>
      <c r="L7" s="253"/>
    </row>
    <row r="8" spans="1:12" ht="16.5" customHeight="1">
      <c r="A8" s="718" t="s">
        <v>189</v>
      </c>
      <c r="B8" s="719">
        <v>100.3</v>
      </c>
      <c r="C8" s="25">
        <v>98.4</v>
      </c>
      <c r="D8" s="25">
        <v>100.2</v>
      </c>
      <c r="E8" s="25">
        <v>100.9</v>
      </c>
      <c r="F8" s="25">
        <v>95.8</v>
      </c>
      <c r="G8" s="25">
        <v>98.9</v>
      </c>
      <c r="H8" s="25">
        <v>99</v>
      </c>
      <c r="I8" s="25">
        <v>101.8</v>
      </c>
      <c r="J8" s="25">
        <v>106.8</v>
      </c>
      <c r="K8" s="25">
        <v>98.3</v>
      </c>
      <c r="L8" s="25">
        <v>108.5</v>
      </c>
    </row>
    <row r="9" spans="1:12" ht="16.5" customHeight="1">
      <c r="A9" s="718" t="s">
        <v>53</v>
      </c>
      <c r="B9" s="719">
        <v>100.7</v>
      </c>
      <c r="C9" s="25">
        <v>98.9</v>
      </c>
      <c r="D9" s="25">
        <v>99.7</v>
      </c>
      <c r="E9" s="25">
        <v>102.5</v>
      </c>
      <c r="F9" s="25">
        <v>98.8</v>
      </c>
      <c r="G9" s="25">
        <v>99.1</v>
      </c>
      <c r="H9" s="25">
        <v>99.5</v>
      </c>
      <c r="I9" s="25">
        <v>101.2</v>
      </c>
      <c r="J9" s="25">
        <v>106.2</v>
      </c>
      <c r="K9" s="25">
        <v>100.9</v>
      </c>
      <c r="L9" s="25">
        <v>106.9</v>
      </c>
    </row>
    <row r="10" spans="1:12" ht="16.5" customHeight="1">
      <c r="A10" s="718">
        <v>2</v>
      </c>
      <c r="B10" s="719">
        <v>100</v>
      </c>
      <c r="C10" s="25">
        <v>100</v>
      </c>
      <c r="D10" s="25">
        <v>100</v>
      </c>
      <c r="E10" s="25">
        <v>100</v>
      </c>
      <c r="F10" s="25">
        <v>100</v>
      </c>
      <c r="G10" s="25">
        <v>100</v>
      </c>
      <c r="H10" s="25">
        <v>100</v>
      </c>
      <c r="I10" s="25">
        <v>100</v>
      </c>
      <c r="J10" s="25">
        <v>100</v>
      </c>
      <c r="K10" s="25">
        <v>100</v>
      </c>
      <c r="L10" s="25">
        <v>100</v>
      </c>
    </row>
    <row r="11" spans="1:12" ht="16.5" customHeight="1">
      <c r="A11" s="720">
        <v>3</v>
      </c>
      <c r="B11" s="1234">
        <v>99.9</v>
      </c>
      <c r="C11" s="25">
        <v>100.6</v>
      </c>
      <c r="D11" s="25">
        <v>100.6</v>
      </c>
      <c r="E11" s="25">
        <v>101.7</v>
      </c>
      <c r="F11" s="25">
        <v>100.7</v>
      </c>
      <c r="G11" s="25">
        <v>101.4</v>
      </c>
      <c r="H11" s="25">
        <v>99.9</v>
      </c>
      <c r="I11" s="25">
        <v>95.3</v>
      </c>
      <c r="J11" s="25">
        <v>99.3</v>
      </c>
      <c r="K11" s="25">
        <v>101.2</v>
      </c>
      <c r="L11" s="25">
        <v>101.6</v>
      </c>
    </row>
    <row r="12" spans="1:12" ht="16.5" customHeight="1">
      <c r="A12" s="720">
        <v>4</v>
      </c>
      <c r="B12" s="1234">
        <v>102.1</v>
      </c>
      <c r="C12" s="25">
        <v>105.4</v>
      </c>
      <c r="D12" s="25">
        <v>100.5</v>
      </c>
      <c r="E12" s="25">
        <v>112.6</v>
      </c>
      <c r="F12" s="25">
        <v>104.1</v>
      </c>
      <c r="G12" s="25">
        <v>103.7</v>
      </c>
      <c r="H12" s="25">
        <v>99.3</v>
      </c>
      <c r="I12" s="25">
        <v>94.1</v>
      </c>
      <c r="J12" s="25">
        <v>100.4</v>
      </c>
      <c r="K12" s="25">
        <v>101.8</v>
      </c>
      <c r="L12" s="25">
        <v>102.3</v>
      </c>
    </row>
    <row r="13" spans="1:12" ht="16.5" customHeight="1">
      <c r="A13" s="480"/>
      <c r="B13" s="1234"/>
      <c r="C13" s="25"/>
      <c r="D13" s="25"/>
      <c r="E13" s="25"/>
      <c r="F13" s="25"/>
      <c r="G13" s="25"/>
      <c r="H13" s="25"/>
      <c r="I13" s="25"/>
      <c r="J13" s="25"/>
      <c r="K13" s="25"/>
      <c r="L13" s="25"/>
    </row>
    <row r="14" spans="1:12" ht="16.5" customHeight="1">
      <c r="A14" s="718" t="s">
        <v>221</v>
      </c>
      <c r="B14" s="29">
        <v>102.7</v>
      </c>
      <c r="C14" s="29">
        <v>105.7</v>
      </c>
      <c r="D14" s="29">
        <v>100.5</v>
      </c>
      <c r="E14" s="29">
        <v>116.3</v>
      </c>
      <c r="F14" s="29">
        <v>106.1</v>
      </c>
      <c r="G14" s="721">
        <v>102.4</v>
      </c>
      <c r="H14" s="721">
        <v>99.1</v>
      </c>
      <c r="I14" s="721">
        <v>94.8</v>
      </c>
      <c r="J14" s="721">
        <v>100.6</v>
      </c>
      <c r="K14" s="721">
        <v>103.4</v>
      </c>
      <c r="L14" s="721">
        <v>102.4</v>
      </c>
    </row>
    <row r="15" spans="1:12" ht="16.5" customHeight="1">
      <c r="A15" s="718">
        <v>9</v>
      </c>
      <c r="B15" s="29">
        <v>103.4</v>
      </c>
      <c r="C15" s="29">
        <v>107.2</v>
      </c>
      <c r="D15" s="29">
        <v>100.6</v>
      </c>
      <c r="E15" s="29">
        <v>118.3</v>
      </c>
      <c r="F15" s="29">
        <v>107.9</v>
      </c>
      <c r="G15" s="721">
        <v>104.2</v>
      </c>
      <c r="H15" s="721">
        <v>98.6</v>
      </c>
      <c r="I15" s="721">
        <v>94.6</v>
      </c>
      <c r="J15" s="721">
        <v>100.6</v>
      </c>
      <c r="K15" s="721">
        <v>103.4</v>
      </c>
      <c r="L15" s="721">
        <v>102.6</v>
      </c>
    </row>
    <row r="16" spans="1:12" ht="16.5" customHeight="1">
      <c r="A16" s="718">
        <v>10</v>
      </c>
      <c r="B16" s="29">
        <v>102.6</v>
      </c>
      <c r="C16" s="29">
        <v>108.7</v>
      </c>
      <c r="D16" s="29">
        <v>100.7</v>
      </c>
      <c r="E16" s="29">
        <v>104.4</v>
      </c>
      <c r="F16" s="29">
        <v>107.8</v>
      </c>
      <c r="G16" s="721">
        <v>105.8</v>
      </c>
      <c r="H16" s="721">
        <v>99.1</v>
      </c>
      <c r="I16" s="721">
        <v>94.4</v>
      </c>
      <c r="J16" s="721">
        <v>100.6</v>
      </c>
      <c r="K16" s="721">
        <v>102.5</v>
      </c>
      <c r="L16" s="721">
        <v>102.8</v>
      </c>
    </row>
    <row r="17" spans="1:12" ht="16.5" customHeight="1">
      <c r="A17" s="718">
        <v>11</v>
      </c>
      <c r="B17" s="29">
        <v>102.8</v>
      </c>
      <c r="C17" s="29">
        <v>108.6</v>
      </c>
      <c r="D17" s="29">
        <v>100.9</v>
      </c>
      <c r="E17" s="29">
        <v>105.6</v>
      </c>
      <c r="F17" s="29">
        <v>109.8</v>
      </c>
      <c r="G17" s="721">
        <v>106.2</v>
      </c>
      <c r="H17" s="721">
        <v>100.1</v>
      </c>
      <c r="I17" s="721">
        <v>94.7</v>
      </c>
      <c r="J17" s="721">
        <v>100.6</v>
      </c>
      <c r="K17" s="721">
        <v>101.4</v>
      </c>
      <c r="L17" s="721">
        <v>102.6</v>
      </c>
    </row>
    <row r="18" spans="1:12" ht="16.5" customHeight="1">
      <c r="A18" s="718">
        <v>12</v>
      </c>
      <c r="B18" s="29">
        <v>104.5</v>
      </c>
      <c r="C18" s="29">
        <v>109.5</v>
      </c>
      <c r="D18" s="29">
        <v>101.1</v>
      </c>
      <c r="E18" s="29">
        <v>123.2</v>
      </c>
      <c r="F18" s="29">
        <v>107.5</v>
      </c>
      <c r="G18" s="721">
        <v>105.5</v>
      </c>
      <c r="H18" s="721">
        <v>100</v>
      </c>
      <c r="I18" s="721">
        <v>95</v>
      </c>
      <c r="J18" s="721">
        <v>100.6</v>
      </c>
      <c r="K18" s="721">
        <v>101.5</v>
      </c>
      <c r="L18" s="721">
        <v>102.7</v>
      </c>
    </row>
    <row r="19" spans="1:12" ht="16.5" customHeight="1">
      <c r="A19" s="718" t="s">
        <v>222</v>
      </c>
      <c r="B19" s="29">
        <v>105</v>
      </c>
      <c r="C19" s="29">
        <v>111.3</v>
      </c>
      <c r="D19" s="29">
        <v>100.1</v>
      </c>
      <c r="E19" s="29">
        <v>124.1</v>
      </c>
      <c r="F19" s="29">
        <v>108.7</v>
      </c>
      <c r="G19" s="721">
        <v>104.9</v>
      </c>
      <c r="H19" s="721">
        <v>100</v>
      </c>
      <c r="I19" s="721">
        <v>95.1</v>
      </c>
      <c r="J19" s="721">
        <v>100.6</v>
      </c>
      <c r="K19" s="721">
        <v>102.7</v>
      </c>
      <c r="L19" s="721">
        <v>102.5</v>
      </c>
    </row>
    <row r="20" spans="1:12" ht="16.5" customHeight="1">
      <c r="A20" s="718">
        <v>2</v>
      </c>
      <c r="B20" s="29">
        <v>103.9</v>
      </c>
      <c r="C20" s="29">
        <v>111.5</v>
      </c>
      <c r="D20" s="29">
        <v>100.2</v>
      </c>
      <c r="E20" s="29">
        <v>111.3</v>
      </c>
      <c r="F20" s="29">
        <v>105.1</v>
      </c>
      <c r="G20" s="721">
        <v>105</v>
      </c>
      <c r="H20" s="721">
        <v>101</v>
      </c>
      <c r="I20" s="721">
        <v>94.9</v>
      </c>
      <c r="J20" s="721">
        <v>100.6</v>
      </c>
      <c r="K20" s="721">
        <v>102.9</v>
      </c>
      <c r="L20" s="721">
        <v>102.5</v>
      </c>
    </row>
    <row r="21" spans="1:12" ht="16.5" customHeight="1">
      <c r="A21" s="718">
        <v>3</v>
      </c>
      <c r="B21" s="29">
        <v>104.6</v>
      </c>
      <c r="C21" s="29">
        <v>112.6</v>
      </c>
      <c r="D21" s="29">
        <v>100.2</v>
      </c>
      <c r="E21" s="29">
        <v>110.7</v>
      </c>
      <c r="F21" s="29">
        <v>110.3</v>
      </c>
      <c r="G21" s="721">
        <v>106.7</v>
      </c>
      <c r="H21" s="721">
        <v>101.6</v>
      </c>
      <c r="I21" s="721">
        <v>95.6</v>
      </c>
      <c r="J21" s="721">
        <v>100.6</v>
      </c>
      <c r="K21" s="721">
        <v>104</v>
      </c>
      <c r="L21" s="721">
        <v>103.1</v>
      </c>
    </row>
    <row r="22" spans="1:12" ht="16.5" customHeight="1">
      <c r="A22" s="718">
        <v>4</v>
      </c>
      <c r="B22" s="29">
        <v>105.2</v>
      </c>
      <c r="C22" s="29">
        <v>113</v>
      </c>
      <c r="D22" s="29">
        <v>100.9</v>
      </c>
      <c r="E22" s="29">
        <v>111.1</v>
      </c>
      <c r="F22" s="29">
        <v>111.9</v>
      </c>
      <c r="G22" s="721">
        <v>107.6</v>
      </c>
      <c r="H22" s="721">
        <v>101.7</v>
      </c>
      <c r="I22" s="721">
        <v>96</v>
      </c>
      <c r="J22" s="721">
        <v>100.9</v>
      </c>
      <c r="K22" s="721">
        <v>105.4</v>
      </c>
      <c r="L22" s="721">
        <v>103</v>
      </c>
    </row>
    <row r="23" spans="1:12" ht="16.5" customHeight="1">
      <c r="A23" s="718">
        <v>5</v>
      </c>
      <c r="B23" s="29">
        <v>105</v>
      </c>
      <c r="C23" s="29">
        <v>113.7</v>
      </c>
      <c r="D23" s="29">
        <v>100.9</v>
      </c>
      <c r="E23" s="29">
        <v>106.2</v>
      </c>
      <c r="F23" s="29">
        <v>114.7</v>
      </c>
      <c r="G23" s="721">
        <v>107.8</v>
      </c>
      <c r="H23" s="721">
        <v>102.1</v>
      </c>
      <c r="I23" s="721">
        <v>95.2</v>
      </c>
      <c r="J23" s="721">
        <v>100.8</v>
      </c>
      <c r="K23" s="721">
        <v>105.9</v>
      </c>
      <c r="L23" s="721">
        <v>102.9</v>
      </c>
    </row>
    <row r="24" spans="1:12" ht="16.5" customHeight="1">
      <c r="A24" s="718">
        <v>6</v>
      </c>
      <c r="B24" s="29">
        <v>105.1</v>
      </c>
      <c r="C24" s="29">
        <v>112.7</v>
      </c>
      <c r="D24" s="29">
        <v>101</v>
      </c>
      <c r="E24" s="29">
        <v>109.6</v>
      </c>
      <c r="F24" s="29">
        <v>114.9</v>
      </c>
      <c r="G24" s="721">
        <v>107.5</v>
      </c>
      <c r="H24" s="721">
        <v>101.8</v>
      </c>
      <c r="I24" s="721">
        <v>95.9</v>
      </c>
      <c r="J24" s="721">
        <v>100.8</v>
      </c>
      <c r="K24" s="721">
        <v>105</v>
      </c>
      <c r="L24" s="721">
        <v>103</v>
      </c>
    </row>
    <row r="25" spans="1:12" ht="16.5" customHeight="1">
      <c r="A25" s="718">
        <v>7</v>
      </c>
      <c r="B25" s="29">
        <v>105.5</v>
      </c>
      <c r="C25" s="29">
        <v>113.4</v>
      </c>
      <c r="D25" s="29">
        <v>101.1</v>
      </c>
      <c r="E25" s="29">
        <v>107.5</v>
      </c>
      <c r="F25" s="29">
        <v>114.1</v>
      </c>
      <c r="G25" s="721">
        <v>106.8</v>
      </c>
      <c r="H25" s="721">
        <v>101.9</v>
      </c>
      <c r="I25" s="721">
        <v>97.1</v>
      </c>
      <c r="J25" s="721">
        <v>100.8</v>
      </c>
      <c r="K25" s="721">
        <v>107.2</v>
      </c>
      <c r="L25" s="721">
        <v>103.3</v>
      </c>
    </row>
    <row r="26" spans="1:12" ht="16.5" customHeight="1">
      <c r="A26" s="1300">
        <v>8</v>
      </c>
      <c r="B26" s="29">
        <v>104.7</v>
      </c>
      <c r="C26" s="29">
        <v>114.5</v>
      </c>
      <c r="D26" s="29">
        <v>101.1</v>
      </c>
      <c r="E26" s="29">
        <v>89.3</v>
      </c>
      <c r="F26" s="29">
        <v>113.9</v>
      </c>
      <c r="G26" s="721">
        <v>107.3</v>
      </c>
      <c r="H26" s="721">
        <v>102.1</v>
      </c>
      <c r="I26" s="721">
        <v>98.2</v>
      </c>
      <c r="J26" s="721">
        <v>100.8</v>
      </c>
      <c r="K26" s="721">
        <v>109.4</v>
      </c>
      <c r="L26" s="721">
        <v>103.4</v>
      </c>
    </row>
    <row r="27" spans="1:12" ht="16.5" customHeight="1">
      <c r="A27" s="722" t="s">
        <v>755</v>
      </c>
      <c r="B27" s="723"/>
      <c r="C27" s="723"/>
      <c r="D27" s="723"/>
      <c r="E27" s="723"/>
      <c r="F27" s="723"/>
      <c r="G27" s="723"/>
      <c r="H27" s="723"/>
      <c r="I27" s="723"/>
      <c r="J27" s="723"/>
      <c r="K27" s="723"/>
      <c r="L27" s="72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06" customWidth="1"/>
    <col min="2" max="12" width="10.1796875" style="106" customWidth="1"/>
  </cols>
  <sheetData>
    <row r="1" spans="1:12" ht="16.5">
      <c r="A1" s="1748" t="s">
        <v>742</v>
      </c>
      <c r="B1" s="1749"/>
      <c r="C1" s="1749"/>
      <c r="D1" s="1749"/>
      <c r="E1" s="1749"/>
      <c r="F1" s="1749"/>
      <c r="G1" s="1749"/>
      <c r="H1" s="1749"/>
      <c r="I1" s="1749"/>
      <c r="J1" s="1749"/>
      <c r="K1" s="1749"/>
      <c r="L1" s="1749"/>
    </row>
    <row r="2" spans="1:12" ht="17" thickBot="1">
      <c r="A2" s="1755" t="s">
        <v>231</v>
      </c>
      <c r="B2" s="1756"/>
      <c r="C2" s="1756"/>
      <c r="D2" s="1756"/>
      <c r="E2" s="1756"/>
      <c r="F2" s="1756"/>
      <c r="G2" s="1756"/>
      <c r="H2" s="1756"/>
      <c r="I2" s="1756"/>
      <c r="J2" s="1756"/>
      <c r="K2" s="1756"/>
      <c r="L2" s="1756"/>
    </row>
    <row r="3" spans="1:12" ht="14.5" thickTop="1">
      <c r="A3" s="1757" t="s">
        <v>756</v>
      </c>
      <c r="B3" s="1758" t="s">
        <v>745</v>
      </c>
      <c r="C3" s="710"/>
      <c r="D3" s="710"/>
      <c r="E3" s="710"/>
      <c r="F3" s="710"/>
      <c r="G3" s="710"/>
      <c r="H3" s="710"/>
      <c r="I3" s="710"/>
      <c r="J3" s="710"/>
      <c r="K3" s="710"/>
      <c r="L3" s="710"/>
    </row>
    <row r="4" spans="1:12" ht="36" customHeight="1">
      <c r="A4" s="1752"/>
      <c r="B4" s="1754"/>
      <c r="C4" s="711" t="s">
        <v>746</v>
      </c>
      <c r="D4" s="711" t="s">
        <v>747</v>
      </c>
      <c r="E4" s="724" t="s">
        <v>748</v>
      </c>
      <c r="F4" s="725" t="s">
        <v>757</v>
      </c>
      <c r="G4" s="726" t="s">
        <v>758</v>
      </c>
      <c r="H4" s="711" t="s">
        <v>708</v>
      </c>
      <c r="I4" s="711" t="s">
        <v>751</v>
      </c>
      <c r="J4" s="711" t="s">
        <v>752</v>
      </c>
      <c r="K4" s="711" t="s">
        <v>753</v>
      </c>
      <c r="L4" s="711" t="s">
        <v>711</v>
      </c>
    </row>
    <row r="5" spans="1:12" ht="14">
      <c r="A5" s="199"/>
      <c r="B5" s="727"/>
      <c r="C5" s="542"/>
      <c r="D5" s="542"/>
      <c r="E5" s="542"/>
      <c r="F5" s="542"/>
      <c r="G5" s="542"/>
      <c r="H5" s="542"/>
      <c r="I5" s="542"/>
      <c r="J5" s="542"/>
      <c r="K5" s="542"/>
      <c r="L5" s="542"/>
    </row>
    <row r="6" spans="1:12" ht="14">
      <c r="A6" s="340" t="s">
        <v>754</v>
      </c>
      <c r="B6" s="1340">
        <v>10000</v>
      </c>
      <c r="C6" s="107">
        <v>2626</v>
      </c>
      <c r="D6" s="107">
        <v>2149</v>
      </c>
      <c r="E6" s="107">
        <v>693</v>
      </c>
      <c r="F6" s="107">
        <v>387</v>
      </c>
      <c r="G6" s="107">
        <v>353</v>
      </c>
      <c r="H6" s="107">
        <v>477</v>
      </c>
      <c r="I6" s="107">
        <v>1493</v>
      </c>
      <c r="J6" s="107">
        <v>304</v>
      </c>
      <c r="K6" s="107">
        <v>911</v>
      </c>
      <c r="L6" s="107">
        <v>607</v>
      </c>
    </row>
    <row r="7" spans="1:12" ht="14">
      <c r="A7" s="123"/>
      <c r="B7" s="1340"/>
      <c r="C7" s="139"/>
      <c r="D7" s="139"/>
      <c r="E7" s="139"/>
      <c r="F7" s="139"/>
      <c r="G7" s="139"/>
      <c r="H7" s="139"/>
      <c r="I7" s="139"/>
      <c r="J7" s="139"/>
      <c r="K7" s="139"/>
      <c r="L7" s="139"/>
    </row>
    <row r="8" spans="1:12" ht="16.5" customHeight="1">
      <c r="A8" s="609" t="s">
        <v>189</v>
      </c>
      <c r="B8" s="20">
        <v>99.5</v>
      </c>
      <c r="C8" s="25">
        <v>98.2</v>
      </c>
      <c r="D8" s="25">
        <v>99.2</v>
      </c>
      <c r="E8" s="25">
        <v>100.2</v>
      </c>
      <c r="F8" s="25">
        <v>95.7</v>
      </c>
      <c r="G8" s="25">
        <v>98.5</v>
      </c>
      <c r="H8" s="25">
        <v>99</v>
      </c>
      <c r="I8" s="25">
        <v>100.9</v>
      </c>
      <c r="J8" s="25">
        <v>110.1</v>
      </c>
      <c r="K8" s="25">
        <v>99</v>
      </c>
      <c r="L8" s="25">
        <v>102.1</v>
      </c>
    </row>
    <row r="9" spans="1:12" ht="16.5" customHeight="1">
      <c r="A9" s="609" t="s">
        <v>53</v>
      </c>
      <c r="B9" s="20">
        <v>100</v>
      </c>
      <c r="C9" s="25">
        <v>98.7</v>
      </c>
      <c r="D9" s="25">
        <v>99.4</v>
      </c>
      <c r="E9" s="25">
        <v>102.5</v>
      </c>
      <c r="F9" s="25">
        <v>97.7</v>
      </c>
      <c r="G9" s="25">
        <v>98.9</v>
      </c>
      <c r="H9" s="25">
        <v>99.7</v>
      </c>
      <c r="I9" s="25">
        <v>100.2</v>
      </c>
      <c r="J9" s="25">
        <v>108.4</v>
      </c>
      <c r="K9" s="25">
        <v>100.6</v>
      </c>
      <c r="L9" s="25">
        <v>102.1</v>
      </c>
    </row>
    <row r="10" spans="1:12" ht="16.5" customHeight="1">
      <c r="A10" s="609">
        <v>2</v>
      </c>
      <c r="B10" s="20">
        <v>100</v>
      </c>
      <c r="C10" s="25">
        <v>100</v>
      </c>
      <c r="D10" s="25">
        <v>100</v>
      </c>
      <c r="E10" s="25">
        <v>100</v>
      </c>
      <c r="F10" s="25">
        <v>100</v>
      </c>
      <c r="G10" s="25">
        <v>100</v>
      </c>
      <c r="H10" s="25">
        <v>100</v>
      </c>
      <c r="I10" s="25">
        <v>100</v>
      </c>
      <c r="J10" s="25">
        <v>100</v>
      </c>
      <c r="K10" s="25">
        <v>100</v>
      </c>
      <c r="L10" s="25">
        <v>100</v>
      </c>
    </row>
    <row r="11" spans="1:12" ht="16.5" customHeight="1">
      <c r="A11" s="609">
        <v>3</v>
      </c>
      <c r="B11" s="20">
        <v>99.8</v>
      </c>
      <c r="C11" s="25">
        <v>100</v>
      </c>
      <c r="D11" s="25">
        <v>100.6</v>
      </c>
      <c r="E11" s="25">
        <v>101.3</v>
      </c>
      <c r="F11" s="25">
        <v>101.7</v>
      </c>
      <c r="G11" s="25">
        <v>100.4</v>
      </c>
      <c r="H11" s="25">
        <v>99.6</v>
      </c>
      <c r="I11" s="25">
        <v>95</v>
      </c>
      <c r="J11" s="25">
        <v>100</v>
      </c>
      <c r="K11" s="25">
        <v>101.6</v>
      </c>
      <c r="L11" s="25">
        <v>101.1</v>
      </c>
    </row>
    <row r="12" spans="1:12" ht="16.5" customHeight="1">
      <c r="A12" s="609">
        <v>4</v>
      </c>
      <c r="B12" s="20">
        <v>102.3</v>
      </c>
      <c r="C12" s="25">
        <v>104.5</v>
      </c>
      <c r="D12" s="25">
        <v>101.3</v>
      </c>
      <c r="E12" s="25">
        <v>116.3</v>
      </c>
      <c r="F12" s="25">
        <v>105.5</v>
      </c>
      <c r="G12" s="25">
        <v>102</v>
      </c>
      <c r="H12" s="25">
        <v>99.3</v>
      </c>
      <c r="I12" s="25">
        <v>93.5</v>
      </c>
      <c r="J12" s="25">
        <v>100.9</v>
      </c>
      <c r="K12" s="25">
        <v>102.7</v>
      </c>
      <c r="L12" s="25">
        <v>102.2</v>
      </c>
    </row>
    <row r="13" spans="1:12" ht="16.5" customHeight="1">
      <c r="A13" s="728"/>
      <c r="B13" s="20"/>
      <c r="C13" s="25"/>
      <c r="D13" s="25"/>
      <c r="E13" s="25"/>
      <c r="F13" s="25"/>
      <c r="G13" s="25"/>
      <c r="H13" s="25"/>
      <c r="I13" s="25"/>
      <c r="J13" s="25"/>
      <c r="K13" s="25"/>
      <c r="L13" s="25"/>
    </row>
    <row r="14" spans="1:12" ht="16.5" customHeight="1">
      <c r="A14" s="718" t="s">
        <v>221</v>
      </c>
      <c r="B14" s="729">
        <v>102.7</v>
      </c>
      <c r="C14" s="729">
        <v>104.5</v>
      </c>
      <c r="D14" s="729">
        <v>101.3</v>
      </c>
      <c r="E14" s="729">
        <v>117.9</v>
      </c>
      <c r="F14" s="729">
        <v>106.8</v>
      </c>
      <c r="G14" s="729">
        <v>99.6</v>
      </c>
      <c r="H14" s="729">
        <v>99.1</v>
      </c>
      <c r="I14" s="729">
        <v>94.3</v>
      </c>
      <c r="J14" s="729">
        <v>101</v>
      </c>
      <c r="K14" s="729">
        <v>104.9</v>
      </c>
      <c r="L14" s="729">
        <v>102.4</v>
      </c>
    </row>
    <row r="15" spans="1:12" ht="16.5" customHeight="1">
      <c r="A15" s="718">
        <v>9</v>
      </c>
      <c r="B15" s="729">
        <v>103.1</v>
      </c>
      <c r="C15" s="729">
        <v>105.6</v>
      </c>
      <c r="D15" s="729">
        <v>101.3</v>
      </c>
      <c r="E15" s="729">
        <v>118.5</v>
      </c>
      <c r="F15" s="729">
        <v>108.4</v>
      </c>
      <c r="G15" s="729">
        <v>103.6</v>
      </c>
      <c r="H15" s="729">
        <v>99.2</v>
      </c>
      <c r="I15" s="729">
        <v>94.1</v>
      </c>
      <c r="J15" s="729">
        <v>101</v>
      </c>
      <c r="K15" s="729">
        <v>103.8</v>
      </c>
      <c r="L15" s="729">
        <v>102.4</v>
      </c>
    </row>
    <row r="16" spans="1:12" ht="16.5" customHeight="1">
      <c r="A16" s="718">
        <v>10</v>
      </c>
      <c r="B16" s="729">
        <v>103.7</v>
      </c>
      <c r="C16" s="729">
        <v>107.1</v>
      </c>
      <c r="D16" s="729">
        <v>101.8</v>
      </c>
      <c r="E16" s="729">
        <v>119.7</v>
      </c>
      <c r="F16" s="729">
        <v>108.7</v>
      </c>
      <c r="G16" s="729">
        <v>104.4</v>
      </c>
      <c r="H16" s="729">
        <v>99.6</v>
      </c>
      <c r="I16" s="729">
        <v>94.2</v>
      </c>
      <c r="J16" s="729">
        <v>101</v>
      </c>
      <c r="K16" s="729">
        <v>103</v>
      </c>
      <c r="L16" s="729">
        <v>102.6</v>
      </c>
    </row>
    <row r="17" spans="1:12" ht="16.5" customHeight="1">
      <c r="A17" s="718">
        <v>11</v>
      </c>
      <c r="B17" s="729">
        <v>103.9</v>
      </c>
      <c r="C17" s="729">
        <v>107.8</v>
      </c>
      <c r="D17" s="729">
        <v>101.9</v>
      </c>
      <c r="E17" s="729">
        <v>121</v>
      </c>
      <c r="F17" s="729">
        <v>109.6</v>
      </c>
      <c r="G17" s="729">
        <v>105.1</v>
      </c>
      <c r="H17" s="729">
        <v>99.7</v>
      </c>
      <c r="I17" s="729">
        <v>94.3</v>
      </c>
      <c r="J17" s="729">
        <v>101</v>
      </c>
      <c r="K17" s="729">
        <v>101.6</v>
      </c>
      <c r="L17" s="729">
        <v>102.7</v>
      </c>
    </row>
    <row r="18" spans="1:12" ht="16.5" customHeight="1">
      <c r="A18" s="718">
        <v>12</v>
      </c>
      <c r="B18" s="729">
        <v>104.1</v>
      </c>
      <c r="C18" s="729">
        <v>107.9</v>
      </c>
      <c r="D18" s="729">
        <v>102</v>
      </c>
      <c r="E18" s="729">
        <v>123.3</v>
      </c>
      <c r="F18" s="729">
        <v>108.6</v>
      </c>
      <c r="G18" s="729">
        <v>104.2</v>
      </c>
      <c r="H18" s="729">
        <v>99.6</v>
      </c>
      <c r="I18" s="729">
        <v>94.4</v>
      </c>
      <c r="J18" s="729">
        <v>101</v>
      </c>
      <c r="K18" s="729">
        <v>101.9</v>
      </c>
      <c r="L18" s="729">
        <v>102.8</v>
      </c>
    </row>
    <row r="19" spans="1:12" ht="16.5" customHeight="1">
      <c r="A19" s="718" t="s">
        <v>584</v>
      </c>
      <c r="B19" s="729">
        <v>104.7</v>
      </c>
      <c r="C19" s="729">
        <v>109.5</v>
      </c>
      <c r="D19" s="729">
        <v>102</v>
      </c>
      <c r="E19" s="729">
        <v>124.5</v>
      </c>
      <c r="F19" s="729">
        <v>108.5</v>
      </c>
      <c r="G19" s="729">
        <v>102.6</v>
      </c>
      <c r="H19" s="729">
        <v>99.7</v>
      </c>
      <c r="I19" s="729">
        <v>94.4</v>
      </c>
      <c r="J19" s="729">
        <v>101</v>
      </c>
      <c r="K19" s="729">
        <v>103</v>
      </c>
      <c r="L19" s="729">
        <v>102.9</v>
      </c>
    </row>
    <row r="20" spans="1:12" ht="16.5" customHeight="1">
      <c r="A20" s="718">
        <v>2</v>
      </c>
      <c r="B20" s="729">
        <v>104</v>
      </c>
      <c r="C20" s="729">
        <v>110</v>
      </c>
      <c r="D20" s="729">
        <v>102.1</v>
      </c>
      <c r="E20" s="729">
        <v>110.8</v>
      </c>
      <c r="F20" s="729">
        <v>109.2</v>
      </c>
      <c r="G20" s="729">
        <v>103.2</v>
      </c>
      <c r="H20" s="729">
        <v>100.3</v>
      </c>
      <c r="I20" s="729">
        <v>94.3</v>
      </c>
      <c r="J20" s="729">
        <v>101.3</v>
      </c>
      <c r="K20" s="729">
        <v>103.4</v>
      </c>
      <c r="L20" s="729">
        <v>103.2</v>
      </c>
    </row>
    <row r="21" spans="1:12" ht="16.5" customHeight="1">
      <c r="A21" s="718">
        <v>3</v>
      </c>
      <c r="B21" s="729">
        <v>104.4</v>
      </c>
      <c r="C21" s="729">
        <v>110.4</v>
      </c>
      <c r="D21" s="729">
        <v>102.1</v>
      </c>
      <c r="E21" s="729">
        <v>110.2</v>
      </c>
      <c r="F21" s="729">
        <v>111.4</v>
      </c>
      <c r="G21" s="729">
        <v>104.6</v>
      </c>
      <c r="H21" s="729">
        <v>100.7</v>
      </c>
      <c r="I21" s="729">
        <v>94.6</v>
      </c>
      <c r="J21" s="729">
        <v>101.4</v>
      </c>
      <c r="K21" s="729">
        <v>104.5</v>
      </c>
      <c r="L21" s="729">
        <v>103.3</v>
      </c>
    </row>
    <row r="22" spans="1:12" ht="16.5" customHeight="1">
      <c r="A22" s="718">
        <v>4</v>
      </c>
      <c r="B22" s="729">
        <v>105.1</v>
      </c>
      <c r="C22" s="729">
        <v>111.6</v>
      </c>
      <c r="D22" s="729">
        <v>102.2</v>
      </c>
      <c r="E22" s="729">
        <v>109.9</v>
      </c>
      <c r="F22" s="729">
        <v>114.1</v>
      </c>
      <c r="G22" s="729">
        <v>106.3</v>
      </c>
      <c r="H22" s="729">
        <v>100.6</v>
      </c>
      <c r="I22" s="729">
        <v>94.6</v>
      </c>
      <c r="J22" s="729">
        <v>102.4</v>
      </c>
      <c r="K22" s="729">
        <v>106.3</v>
      </c>
      <c r="L22" s="729">
        <v>103.3</v>
      </c>
    </row>
    <row r="23" spans="1:12" ht="16.5" customHeight="1">
      <c r="A23" s="718">
        <v>5</v>
      </c>
      <c r="B23" s="729">
        <v>105.1</v>
      </c>
      <c r="C23" s="729">
        <v>112.2</v>
      </c>
      <c r="D23" s="729">
        <v>102.3</v>
      </c>
      <c r="E23" s="729">
        <v>105.6</v>
      </c>
      <c r="F23" s="729">
        <v>115.2</v>
      </c>
      <c r="G23" s="729">
        <v>106.3</v>
      </c>
      <c r="H23" s="729">
        <v>101.1</v>
      </c>
      <c r="I23" s="729">
        <v>94.9</v>
      </c>
      <c r="J23" s="729">
        <v>102.4</v>
      </c>
      <c r="K23" s="729">
        <v>107.1</v>
      </c>
      <c r="L23" s="729">
        <v>103.4</v>
      </c>
    </row>
    <row r="24" spans="1:12" ht="16.5" customHeight="1">
      <c r="A24" s="718">
        <v>6</v>
      </c>
      <c r="B24" s="729">
        <v>105.2</v>
      </c>
      <c r="C24" s="729">
        <v>112.2</v>
      </c>
      <c r="D24" s="729">
        <v>102.3</v>
      </c>
      <c r="E24" s="729">
        <v>108</v>
      </c>
      <c r="F24" s="729">
        <v>114.8</v>
      </c>
      <c r="G24" s="729">
        <v>106.1</v>
      </c>
      <c r="H24" s="729">
        <v>101.3</v>
      </c>
      <c r="I24" s="729">
        <v>94.9</v>
      </c>
      <c r="J24" s="729">
        <v>102.4</v>
      </c>
      <c r="K24" s="729">
        <v>105.9</v>
      </c>
      <c r="L24" s="729">
        <v>103.6</v>
      </c>
    </row>
    <row r="25" spans="1:12" ht="16.5" customHeight="1">
      <c r="A25" s="718">
        <v>7</v>
      </c>
      <c r="B25" s="729">
        <v>105.7</v>
      </c>
      <c r="C25" s="729">
        <v>113.1</v>
      </c>
      <c r="D25" s="729">
        <v>102.4</v>
      </c>
      <c r="E25" s="729">
        <v>105.8</v>
      </c>
      <c r="F25" s="729">
        <v>115.3</v>
      </c>
      <c r="G25" s="729">
        <v>104.8</v>
      </c>
      <c r="H25" s="729">
        <v>101.3</v>
      </c>
      <c r="I25" s="729">
        <v>96.4</v>
      </c>
      <c r="J25" s="729">
        <v>102.4</v>
      </c>
      <c r="K25" s="729">
        <v>108.1</v>
      </c>
      <c r="L25" s="729">
        <v>103.5</v>
      </c>
    </row>
    <row r="26" spans="1:12" ht="16.5" customHeight="1">
      <c r="A26" s="1300">
        <v>8</v>
      </c>
      <c r="B26" s="729">
        <v>105.9</v>
      </c>
      <c r="C26" s="729">
        <v>113.5</v>
      </c>
      <c r="D26" s="729">
        <v>102.4</v>
      </c>
      <c r="E26" s="729">
        <v>103.4</v>
      </c>
      <c r="F26" s="729">
        <v>114.4</v>
      </c>
      <c r="G26" s="729">
        <v>104</v>
      </c>
      <c r="H26" s="729">
        <v>101.4</v>
      </c>
      <c r="I26" s="729">
        <v>97.4</v>
      </c>
      <c r="J26" s="729">
        <v>102.4</v>
      </c>
      <c r="K26" s="729">
        <v>110.1</v>
      </c>
      <c r="L26" s="729">
        <v>104.1</v>
      </c>
    </row>
    <row r="27" spans="1:12" ht="16.5" customHeight="1">
      <c r="A27" s="722" t="s">
        <v>755</v>
      </c>
      <c r="B27" s="620"/>
      <c r="C27" s="620"/>
      <c r="D27" s="620"/>
      <c r="E27" s="620"/>
      <c r="F27" s="620"/>
      <c r="G27" s="620"/>
      <c r="H27" s="620"/>
      <c r="I27" s="620"/>
      <c r="J27" s="620"/>
      <c r="K27" s="620"/>
      <c r="L27" s="620"/>
    </row>
    <row r="28" spans="1:12" ht="14">
      <c r="B28" s="494"/>
      <c r="C28" s="494"/>
      <c r="D28" s="494"/>
      <c r="E28" s="494"/>
      <c r="F28" s="494"/>
      <c r="G28" s="494"/>
      <c r="H28" s="494"/>
      <c r="I28" s="494"/>
      <c r="J28" s="494"/>
      <c r="K28" s="494"/>
      <c r="L28" s="494"/>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sqref="A1:N1"/>
    </sheetView>
  </sheetViews>
  <sheetFormatPr defaultRowHeight="13"/>
  <cols>
    <col min="1" max="1" width="8.6328125" style="106" customWidth="1"/>
    <col min="2" max="2" width="14.36328125" style="106" customWidth="1"/>
    <col min="3" max="9" width="8.6328125" style="106" customWidth="1"/>
    <col min="10" max="10" width="9.26953125" style="106" customWidth="1"/>
    <col min="11" max="14" width="8.6328125" style="106" customWidth="1"/>
  </cols>
  <sheetData>
    <row r="1" spans="1:14" ht="18" customHeight="1">
      <c r="A1" s="1491" t="s">
        <v>1167</v>
      </c>
      <c r="B1" s="1492"/>
      <c r="C1" s="1492"/>
      <c r="D1" s="1492"/>
      <c r="E1" s="1492"/>
      <c r="F1" s="1492"/>
      <c r="G1" s="1492"/>
      <c r="H1" s="1492"/>
      <c r="I1" s="1492"/>
      <c r="J1" s="1492"/>
      <c r="K1" s="1492"/>
      <c r="L1" s="1492"/>
      <c r="M1" s="1492"/>
      <c r="N1" s="1492"/>
    </row>
    <row r="2" spans="1:14" ht="18" customHeight="1" thickBot="1">
      <c r="A2" s="103"/>
      <c r="B2" s="103"/>
      <c r="C2" s="104"/>
      <c r="D2" s="103"/>
      <c r="E2" s="103"/>
      <c r="F2" s="103"/>
      <c r="G2" s="103"/>
      <c r="H2" s="103"/>
      <c r="I2" s="103"/>
      <c r="J2" s="103"/>
      <c r="K2" s="103"/>
      <c r="L2" s="103"/>
      <c r="M2" s="103"/>
      <c r="N2" s="103"/>
    </row>
    <row r="3" spans="1:14" ht="18" customHeight="1" thickTop="1">
      <c r="A3" s="1493" t="s">
        <v>135</v>
      </c>
      <c r="B3" s="1494"/>
      <c r="C3" s="1499" t="s">
        <v>136</v>
      </c>
      <c r="D3" s="1500"/>
      <c r="E3" s="1501" t="s">
        <v>137</v>
      </c>
      <c r="F3" s="1502"/>
      <c r="G3" s="1502"/>
      <c r="H3" s="1502"/>
      <c r="I3" s="1502"/>
      <c r="J3" s="1503"/>
      <c r="K3" s="1499" t="s">
        <v>138</v>
      </c>
      <c r="L3" s="1500"/>
      <c r="M3" s="1499" t="s">
        <v>139</v>
      </c>
      <c r="N3" s="1504"/>
    </row>
    <row r="4" spans="1:14" ht="18" customHeight="1">
      <c r="A4" s="1495"/>
      <c r="B4" s="1496"/>
      <c r="C4" s="1486" t="s">
        <v>140</v>
      </c>
      <c r="D4" s="1487"/>
      <c r="E4" s="1505" t="s">
        <v>141</v>
      </c>
      <c r="F4" s="1506"/>
      <c r="G4" s="1505" t="s">
        <v>142</v>
      </c>
      <c r="H4" s="1506"/>
      <c r="I4" s="1505" t="s">
        <v>143</v>
      </c>
      <c r="J4" s="1506"/>
      <c r="K4" s="1486" t="s">
        <v>144</v>
      </c>
      <c r="L4" s="1487"/>
      <c r="M4" s="1486" t="s">
        <v>145</v>
      </c>
      <c r="N4" s="1488"/>
    </row>
    <row r="5" spans="1:14" ht="18" customHeight="1">
      <c r="A5" s="1497"/>
      <c r="B5" s="1498"/>
      <c r="C5" s="198" t="s">
        <v>146</v>
      </c>
      <c r="D5" s="198" t="s">
        <v>147</v>
      </c>
      <c r="E5" s="198" t="s">
        <v>148</v>
      </c>
      <c r="F5" s="198" t="s">
        <v>149</v>
      </c>
      <c r="G5" s="198" t="s">
        <v>148</v>
      </c>
      <c r="H5" s="198" t="s">
        <v>149</v>
      </c>
      <c r="I5" s="198" t="s">
        <v>148</v>
      </c>
      <c r="J5" s="198" t="s">
        <v>149</v>
      </c>
      <c r="K5" s="198" t="s">
        <v>148</v>
      </c>
      <c r="L5" s="198" t="s">
        <v>149</v>
      </c>
      <c r="M5" s="198" t="s">
        <v>148</v>
      </c>
      <c r="N5" s="198" t="s">
        <v>149</v>
      </c>
    </row>
    <row r="6" spans="1:14" ht="18" customHeight="1">
      <c r="A6" s="199"/>
      <c r="B6" s="199"/>
      <c r="C6" s="200"/>
      <c r="D6" s="201"/>
      <c r="E6" s="201"/>
      <c r="F6" s="201" t="s">
        <v>150</v>
      </c>
      <c r="G6" s="201"/>
      <c r="H6" s="201"/>
      <c r="I6" s="201"/>
      <c r="J6" s="201"/>
      <c r="K6" s="201"/>
      <c r="L6" s="201"/>
      <c r="M6" s="201"/>
      <c r="N6" s="201"/>
    </row>
    <row r="7" spans="1:14" ht="18" customHeight="1">
      <c r="A7" s="1489" t="s">
        <v>151</v>
      </c>
      <c r="B7" s="1490"/>
      <c r="C7" s="105"/>
      <c r="D7" s="105"/>
    </row>
    <row r="8" spans="1:14" ht="18" customHeight="1">
      <c r="A8" s="107"/>
      <c r="B8" s="1185" t="s">
        <v>152</v>
      </c>
      <c r="C8" s="1234">
        <v>1001.4</v>
      </c>
      <c r="D8" s="108">
        <v>1004</v>
      </c>
      <c r="E8" s="109">
        <v>31.2</v>
      </c>
      <c r="F8" s="109">
        <v>27.9</v>
      </c>
      <c r="G8" s="109">
        <v>35.9</v>
      </c>
      <c r="H8" s="109">
        <v>32.5</v>
      </c>
      <c r="I8" s="110">
        <v>27.6</v>
      </c>
      <c r="J8" s="109">
        <v>24.6</v>
      </c>
      <c r="K8" s="109">
        <v>86.5</v>
      </c>
      <c r="L8" s="109">
        <v>72.3</v>
      </c>
      <c r="M8" s="109">
        <v>0</v>
      </c>
      <c r="N8" s="111">
        <v>31.7</v>
      </c>
    </row>
    <row r="9" spans="1:14" ht="18" customHeight="1">
      <c r="A9" s="107"/>
      <c r="B9" s="1185" t="s">
        <v>153</v>
      </c>
      <c r="C9" s="1234">
        <v>1003.3</v>
      </c>
      <c r="D9" s="20">
        <v>1005.8</v>
      </c>
      <c r="E9" s="109">
        <v>28.4</v>
      </c>
      <c r="F9" s="109">
        <v>27.2</v>
      </c>
      <c r="G9" s="112">
        <v>32.6</v>
      </c>
      <c r="H9" s="112">
        <v>31.7</v>
      </c>
      <c r="I9" s="113">
        <v>25.3</v>
      </c>
      <c r="J9" s="112">
        <v>24</v>
      </c>
      <c r="K9" s="112">
        <v>51.5</v>
      </c>
      <c r="L9" s="112">
        <v>64.400000000000006</v>
      </c>
      <c r="M9" s="112">
        <v>105.5</v>
      </c>
      <c r="N9" s="20">
        <v>42.6</v>
      </c>
    </row>
    <row r="10" spans="1:14" ht="18" customHeight="1">
      <c r="A10" s="107"/>
      <c r="B10" s="1185" t="s">
        <v>154</v>
      </c>
      <c r="C10" s="1234">
        <v>1006.9</v>
      </c>
      <c r="D10" s="20">
        <v>1009.4</v>
      </c>
      <c r="E10" s="20">
        <v>28.8</v>
      </c>
      <c r="F10" s="108">
        <v>26.2</v>
      </c>
      <c r="G10" s="20">
        <v>33.9</v>
      </c>
      <c r="H10" s="108">
        <v>30.7</v>
      </c>
      <c r="I10" s="114">
        <v>25.2</v>
      </c>
      <c r="J10" s="20">
        <v>23</v>
      </c>
      <c r="K10" s="20">
        <v>76.400000000000006</v>
      </c>
      <c r="L10" s="20">
        <v>64.400000000000006</v>
      </c>
      <c r="M10" s="20">
        <v>11.5</v>
      </c>
      <c r="N10" s="111">
        <v>55.3</v>
      </c>
    </row>
    <row r="11" spans="1:14" ht="18" customHeight="1">
      <c r="A11" s="1484" t="s">
        <v>155</v>
      </c>
      <c r="B11" s="1485"/>
      <c r="C11" s="1234">
        <v>1004</v>
      </c>
      <c r="D11" s="20">
        <v>1006.5</v>
      </c>
      <c r="E11" s="20">
        <v>29.4</v>
      </c>
      <c r="F11" s="108">
        <v>27.1</v>
      </c>
      <c r="G11" s="20">
        <v>34.1</v>
      </c>
      <c r="H11" s="108">
        <v>31.6</v>
      </c>
      <c r="I11" s="114">
        <v>26</v>
      </c>
      <c r="J11" s="20">
        <v>23.8</v>
      </c>
      <c r="K11" s="20">
        <v>214.4</v>
      </c>
      <c r="L11" s="20">
        <v>201</v>
      </c>
      <c r="M11" s="20">
        <v>117</v>
      </c>
      <c r="N11" s="111">
        <v>129.6</v>
      </c>
    </row>
    <row r="12" spans="1:14" ht="18" customHeight="1">
      <c r="A12" s="107"/>
      <c r="B12" s="107"/>
      <c r="C12" s="1234"/>
      <c r="D12" s="20"/>
      <c r="E12" s="20"/>
      <c r="F12" s="20"/>
      <c r="G12" s="20"/>
      <c r="H12" s="20"/>
      <c r="I12" s="20"/>
      <c r="J12" s="20"/>
      <c r="K12" s="20"/>
      <c r="L12" s="20"/>
      <c r="M12" s="20"/>
      <c r="N12" s="20"/>
    </row>
    <row r="13" spans="1:14" ht="18" customHeight="1">
      <c r="A13" s="1482" t="s">
        <v>156</v>
      </c>
      <c r="B13" s="1483"/>
      <c r="C13" s="115"/>
      <c r="D13" s="108"/>
      <c r="E13" s="108"/>
      <c r="F13" s="108"/>
      <c r="G13" s="20"/>
      <c r="H13" s="108"/>
      <c r="I13" s="108"/>
      <c r="J13" s="20"/>
      <c r="K13" s="108"/>
      <c r="L13" s="108"/>
      <c r="M13" s="108"/>
      <c r="N13" s="108"/>
    </row>
    <row r="14" spans="1:14" ht="18" customHeight="1">
      <c r="A14" s="107"/>
      <c r="B14" s="1185" t="s">
        <v>152</v>
      </c>
      <c r="C14" s="1235">
        <v>1000.8</v>
      </c>
      <c r="D14" s="20">
        <v>1003.1</v>
      </c>
      <c r="E14" s="108">
        <v>29.9</v>
      </c>
      <c r="F14" s="108">
        <v>27.5</v>
      </c>
      <c r="G14" s="108">
        <v>34.5</v>
      </c>
      <c r="H14" s="108">
        <v>31.3</v>
      </c>
      <c r="I14" s="108">
        <v>26.2</v>
      </c>
      <c r="J14" s="20">
        <v>24.3</v>
      </c>
      <c r="K14" s="116">
        <v>79</v>
      </c>
      <c r="L14" s="108">
        <v>77.400000000000006</v>
      </c>
      <c r="M14" s="20">
        <v>0</v>
      </c>
      <c r="N14" s="108">
        <v>31.9</v>
      </c>
    </row>
    <row r="15" spans="1:14" ht="18" customHeight="1">
      <c r="A15" s="107"/>
      <c r="B15" s="1185" t="s">
        <v>153</v>
      </c>
      <c r="C15" s="1234">
        <v>1003.6</v>
      </c>
      <c r="D15" s="20">
        <v>1005.9</v>
      </c>
      <c r="E15" s="116">
        <v>27.5</v>
      </c>
      <c r="F15" s="108">
        <v>26.9</v>
      </c>
      <c r="G15" s="108">
        <v>30.9</v>
      </c>
      <c r="H15" s="108">
        <v>30.7</v>
      </c>
      <c r="I15" s="116">
        <v>24.8</v>
      </c>
      <c r="J15" s="20">
        <v>23.8</v>
      </c>
      <c r="K15" s="116">
        <v>53.2</v>
      </c>
      <c r="L15" s="116">
        <v>67</v>
      </c>
      <c r="M15" s="20">
        <v>29.5</v>
      </c>
      <c r="N15" s="20">
        <v>50.7</v>
      </c>
    </row>
    <row r="16" spans="1:14" ht="18" customHeight="1">
      <c r="A16" s="107"/>
      <c r="B16" s="1185" t="s">
        <v>154</v>
      </c>
      <c r="C16" s="1234">
        <v>1006.8</v>
      </c>
      <c r="D16" s="20">
        <v>1009.2</v>
      </c>
      <c r="E16" s="116">
        <v>28</v>
      </c>
      <c r="F16" s="108">
        <v>26.1</v>
      </c>
      <c r="G16" s="108">
        <v>32.4</v>
      </c>
      <c r="H16" s="108">
        <v>29.9</v>
      </c>
      <c r="I16" s="116">
        <v>24.6</v>
      </c>
      <c r="J16" s="20">
        <v>22.7</v>
      </c>
      <c r="K16" s="116">
        <v>81.099999999999994</v>
      </c>
      <c r="L16" s="108">
        <v>69.2</v>
      </c>
      <c r="M16" s="20">
        <v>14.5</v>
      </c>
      <c r="N16" s="20">
        <v>68.3</v>
      </c>
    </row>
    <row r="17" spans="1:14" ht="18" customHeight="1">
      <c r="A17" s="1484" t="s">
        <v>155</v>
      </c>
      <c r="B17" s="1485"/>
      <c r="C17" s="1234">
        <v>1003.8</v>
      </c>
      <c r="D17" s="20">
        <v>1006.2</v>
      </c>
      <c r="E17" s="116">
        <v>28.5</v>
      </c>
      <c r="F17" s="108">
        <v>26.8</v>
      </c>
      <c r="G17" s="108">
        <v>32.6</v>
      </c>
      <c r="H17" s="108">
        <v>30.6</v>
      </c>
      <c r="I17" s="116">
        <v>25.2</v>
      </c>
      <c r="J17" s="20">
        <v>23.5</v>
      </c>
      <c r="K17" s="116">
        <v>213.3</v>
      </c>
      <c r="L17" s="116">
        <v>213.5</v>
      </c>
      <c r="M17" s="20">
        <v>44</v>
      </c>
      <c r="N17" s="20">
        <v>150.9</v>
      </c>
    </row>
    <row r="18" spans="1:14" ht="18" customHeight="1">
      <c r="A18" s="107"/>
      <c r="B18" s="107"/>
      <c r="C18" s="1234"/>
      <c r="D18" s="116"/>
      <c r="E18" s="20"/>
      <c r="F18" s="20"/>
      <c r="G18" s="20"/>
      <c r="H18" s="20"/>
      <c r="I18" s="20"/>
      <c r="J18" s="108"/>
      <c r="K18" s="20"/>
      <c r="L18" s="20"/>
      <c r="M18" s="20"/>
      <c r="N18" s="20"/>
    </row>
    <row r="19" spans="1:14" ht="18" customHeight="1">
      <c r="A19" s="1482" t="s">
        <v>157</v>
      </c>
      <c r="B19" s="1483"/>
      <c r="C19" s="1236"/>
      <c r="D19" s="20"/>
      <c r="E19" s="20"/>
      <c r="F19" s="20"/>
      <c r="G19" s="117"/>
      <c r="H19" s="20"/>
      <c r="I19" s="20"/>
      <c r="J19" s="108"/>
      <c r="K19" s="20"/>
      <c r="L19" s="20"/>
      <c r="M19" s="117"/>
      <c r="N19" s="117"/>
    </row>
    <row r="20" spans="1:14" ht="18" customHeight="1">
      <c r="A20" s="107"/>
      <c r="B20" s="1185" t="s">
        <v>152</v>
      </c>
      <c r="C20" s="1234">
        <v>1001.5</v>
      </c>
      <c r="D20" s="20">
        <v>1004.6</v>
      </c>
      <c r="E20" s="20">
        <v>29.7</v>
      </c>
      <c r="F20" s="108">
        <v>26.7</v>
      </c>
      <c r="G20" s="108">
        <v>33.5</v>
      </c>
      <c r="H20" s="108">
        <v>30.5</v>
      </c>
      <c r="I20" s="118">
        <v>26.7</v>
      </c>
      <c r="J20" s="20">
        <v>23.6</v>
      </c>
      <c r="K20" s="20">
        <v>110.2</v>
      </c>
      <c r="L20" s="20">
        <v>73.7</v>
      </c>
      <c r="M20" s="215" t="s">
        <v>198</v>
      </c>
      <c r="N20" s="20">
        <v>38.9</v>
      </c>
    </row>
    <row r="21" spans="1:14" ht="18" customHeight="1">
      <c r="A21" s="107"/>
      <c r="B21" s="1185" t="s">
        <v>153</v>
      </c>
      <c r="C21" s="1234">
        <v>1002.7</v>
      </c>
      <c r="D21" s="20">
        <v>1005.8</v>
      </c>
      <c r="E21" s="20">
        <v>27.9</v>
      </c>
      <c r="F21" s="108">
        <v>26.4</v>
      </c>
      <c r="G21" s="108">
        <v>31.9</v>
      </c>
      <c r="H21" s="108">
        <v>30.1</v>
      </c>
      <c r="I21" s="119">
        <v>24.8</v>
      </c>
      <c r="J21" s="20">
        <v>23.4</v>
      </c>
      <c r="K21" s="20">
        <v>59.6</v>
      </c>
      <c r="L21" s="20">
        <v>65</v>
      </c>
      <c r="M21" s="20">
        <v>35</v>
      </c>
      <c r="N21" s="20">
        <v>50.5</v>
      </c>
    </row>
    <row r="22" spans="1:14" ht="18" customHeight="1">
      <c r="A22" s="107"/>
      <c r="B22" s="1185" t="s">
        <v>154</v>
      </c>
      <c r="C22" s="1234">
        <v>1006.5</v>
      </c>
      <c r="D22" s="20">
        <v>1009.7</v>
      </c>
      <c r="E22" s="20">
        <v>28.3</v>
      </c>
      <c r="F22" s="108">
        <v>25.4</v>
      </c>
      <c r="G22" s="108">
        <v>31.9</v>
      </c>
      <c r="H22" s="108">
        <v>29.2</v>
      </c>
      <c r="I22" s="118">
        <v>24.8</v>
      </c>
      <c r="J22" s="20">
        <v>22.1</v>
      </c>
      <c r="K22" s="20">
        <v>97.6</v>
      </c>
      <c r="L22" s="20">
        <v>66.900000000000006</v>
      </c>
      <c r="M22" s="215">
        <v>40</v>
      </c>
      <c r="N22" s="20">
        <v>65.400000000000006</v>
      </c>
    </row>
    <row r="23" spans="1:14" ht="18" customHeight="1">
      <c r="A23" s="1484" t="s">
        <v>155</v>
      </c>
      <c r="B23" s="1485"/>
      <c r="C23" s="1234">
        <v>1003.6</v>
      </c>
      <c r="D23" s="20">
        <v>1006.8</v>
      </c>
      <c r="E23" s="20">
        <v>28.6</v>
      </c>
      <c r="F23" s="108">
        <v>26.1</v>
      </c>
      <c r="G23" s="108">
        <v>32.4</v>
      </c>
      <c r="H23" s="108">
        <v>29.9</v>
      </c>
      <c r="I23" s="119">
        <v>25.4</v>
      </c>
      <c r="J23" s="20">
        <v>23</v>
      </c>
      <c r="K23" s="20">
        <v>267.39999999999998</v>
      </c>
      <c r="L23" s="20">
        <v>205.6</v>
      </c>
      <c r="M23" s="20">
        <v>75</v>
      </c>
      <c r="N23" s="20">
        <v>154.80000000000001</v>
      </c>
    </row>
    <row r="24" spans="1:14" ht="18" customHeight="1">
      <c r="A24" s="1237"/>
      <c r="B24" s="1237"/>
      <c r="C24" s="120"/>
      <c r="D24" s="1238"/>
      <c r="E24" s="1239"/>
      <c r="F24" s="1239"/>
      <c r="G24" s="1239"/>
      <c r="H24" s="1239"/>
      <c r="I24" s="1239"/>
      <c r="J24" s="1239"/>
      <c r="K24" s="1239"/>
      <c r="L24" s="1239"/>
      <c r="M24" s="1239"/>
      <c r="N24" s="1239"/>
    </row>
    <row r="25" spans="1:14" ht="14">
      <c r="A25" s="121"/>
      <c r="B25" s="122"/>
      <c r="C25" s="122"/>
      <c r="D25" s="122"/>
      <c r="E25" s="122"/>
      <c r="F25" s="122"/>
      <c r="G25" s="122"/>
      <c r="H25" s="122"/>
      <c r="I25" s="122"/>
      <c r="J25" s="122"/>
      <c r="K25" s="122"/>
      <c r="L25" s="122"/>
      <c r="M25" s="122"/>
      <c r="N25" s="122"/>
    </row>
    <row r="26" spans="1:14" ht="14">
      <c r="A26" s="123" t="s">
        <v>158</v>
      </c>
      <c r="B26" s="124"/>
      <c r="C26" s="124"/>
      <c r="D26" s="124"/>
      <c r="E26" s="124"/>
      <c r="F26" s="124"/>
      <c r="G26" s="124"/>
      <c r="H26" s="124"/>
      <c r="I26" s="124"/>
      <c r="J26" s="124"/>
      <c r="K26" s="122"/>
      <c r="L26" s="122"/>
      <c r="M26" s="122"/>
      <c r="N26" s="122"/>
    </row>
    <row r="27" spans="1:14" ht="14">
      <c r="A27" s="123" t="s">
        <v>159</v>
      </c>
      <c r="B27" s="124"/>
      <c r="C27" s="124"/>
      <c r="D27" s="124"/>
      <c r="E27" s="124"/>
      <c r="F27" s="124"/>
      <c r="G27" s="124"/>
      <c r="H27" s="124"/>
      <c r="I27" s="124"/>
      <c r="J27" s="124"/>
      <c r="K27" s="125"/>
      <c r="L27" s="125"/>
      <c r="M27" s="125"/>
      <c r="N27" s="125"/>
    </row>
    <row r="28" spans="1:14" ht="14">
      <c r="A28" s="123" t="s">
        <v>199</v>
      </c>
      <c r="B28" s="124"/>
      <c r="C28" s="124"/>
      <c r="D28" s="124"/>
      <c r="E28" s="124"/>
      <c r="F28" s="124"/>
      <c r="G28" s="124"/>
      <c r="H28" s="124"/>
      <c r="I28" s="124"/>
      <c r="J28" s="124"/>
      <c r="K28" s="125"/>
      <c r="L28" s="125"/>
      <c r="M28" s="125"/>
      <c r="N28" s="125"/>
    </row>
    <row r="29" spans="1:14" ht="14">
      <c r="A29" s="123" t="s">
        <v>160</v>
      </c>
      <c r="B29" s="1"/>
      <c r="C29" s="1"/>
      <c r="D29" s="1"/>
      <c r="E29" s="1"/>
      <c r="F29" s="1"/>
      <c r="G29" s="1"/>
      <c r="H29" s="1"/>
      <c r="I29" s="1"/>
      <c r="J29" s="1"/>
      <c r="K29" s="1"/>
      <c r="L29" s="1"/>
      <c r="M29" s="1"/>
      <c r="N29" s="1"/>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1198" customWidth="1"/>
    <col min="2" max="14" width="11.453125" style="1198" customWidth="1"/>
  </cols>
  <sheetData>
    <row r="1" spans="1:14" ht="17" thickBot="1">
      <c r="A1" s="1767" t="s">
        <v>759</v>
      </c>
      <c r="B1" s="1767"/>
      <c r="C1" s="1767"/>
      <c r="D1" s="1767"/>
      <c r="E1" s="1767"/>
      <c r="F1" s="1767"/>
      <c r="G1" s="1767"/>
      <c r="H1" s="1767"/>
      <c r="I1" s="1767"/>
      <c r="J1" s="1767"/>
      <c r="K1" s="1767"/>
      <c r="L1" s="1767"/>
      <c r="M1" s="1768" t="s">
        <v>22</v>
      </c>
      <c r="N1" s="1768"/>
    </row>
    <row r="2" spans="1:14" ht="14.5" thickTop="1">
      <c r="A2" s="1769" t="s">
        <v>381</v>
      </c>
      <c r="B2" s="1772" t="s">
        <v>760</v>
      </c>
      <c r="C2" s="730"/>
      <c r="D2" s="730"/>
      <c r="E2" s="730"/>
      <c r="F2" s="730"/>
      <c r="G2" s="730"/>
      <c r="H2" s="730"/>
      <c r="I2" s="730"/>
      <c r="J2" s="730"/>
      <c r="K2" s="730"/>
      <c r="L2" s="730"/>
      <c r="M2" s="730"/>
      <c r="N2" s="730"/>
    </row>
    <row r="3" spans="1:14" ht="19.5" customHeight="1">
      <c r="A3" s="1770"/>
      <c r="B3" s="1773"/>
      <c r="C3" s="1775" t="s">
        <v>761</v>
      </c>
      <c r="D3" s="1759" t="s">
        <v>762</v>
      </c>
      <c r="E3" s="1759" t="s">
        <v>763</v>
      </c>
      <c r="F3" s="1759" t="s">
        <v>764</v>
      </c>
      <c r="G3" s="1759" t="s">
        <v>765</v>
      </c>
      <c r="H3" s="1759" t="s">
        <v>766</v>
      </c>
      <c r="I3" s="1759" t="s">
        <v>767</v>
      </c>
      <c r="J3" s="1759" t="s">
        <v>768</v>
      </c>
      <c r="K3" s="1759" t="s">
        <v>769</v>
      </c>
      <c r="L3" s="1761" t="s">
        <v>770</v>
      </c>
      <c r="M3" s="1763" t="s">
        <v>771</v>
      </c>
      <c r="N3" s="1765" t="s">
        <v>772</v>
      </c>
    </row>
    <row r="4" spans="1:14" ht="19.5" customHeight="1">
      <c r="A4" s="1771"/>
      <c r="B4" s="1774"/>
      <c r="C4" s="1776"/>
      <c r="D4" s="1760"/>
      <c r="E4" s="1760"/>
      <c r="F4" s="1760"/>
      <c r="G4" s="1760"/>
      <c r="H4" s="1760"/>
      <c r="I4" s="1760"/>
      <c r="J4" s="1760"/>
      <c r="K4" s="1760"/>
      <c r="L4" s="1762"/>
      <c r="M4" s="1764"/>
      <c r="N4" s="1766"/>
    </row>
    <row r="5" spans="1:14" ht="14">
      <c r="A5" s="731"/>
      <c r="B5" s="313"/>
      <c r="C5" s="313"/>
      <c r="D5" s="313"/>
      <c r="E5" s="313"/>
      <c r="F5" s="313"/>
      <c r="G5" s="313"/>
      <c r="H5" s="313"/>
      <c r="I5" s="313"/>
      <c r="J5" s="313"/>
      <c r="K5" s="313"/>
      <c r="L5" s="313"/>
      <c r="M5" s="313"/>
      <c r="N5" s="313"/>
    </row>
    <row r="6" spans="1:14" ht="16.5" customHeight="1">
      <c r="A6" s="732" t="s">
        <v>189</v>
      </c>
      <c r="B6" s="733">
        <v>101</v>
      </c>
      <c r="C6" s="734">
        <v>98.2</v>
      </c>
      <c r="D6" s="734">
        <v>107.9</v>
      </c>
      <c r="E6" s="734">
        <v>125.4</v>
      </c>
      <c r="F6" s="734">
        <v>98.5</v>
      </c>
      <c r="G6" s="734">
        <v>96.3</v>
      </c>
      <c r="H6" s="734">
        <v>97.4</v>
      </c>
      <c r="I6" s="734">
        <v>99</v>
      </c>
      <c r="J6" s="734">
        <v>99.3</v>
      </c>
      <c r="K6" s="734">
        <v>99.7</v>
      </c>
      <c r="L6" s="734">
        <v>98.7</v>
      </c>
      <c r="M6" s="734">
        <v>101.8</v>
      </c>
      <c r="N6" s="734">
        <v>101.7</v>
      </c>
    </row>
    <row r="7" spans="1:14" ht="16.5" customHeight="1">
      <c r="A7" s="732" t="s">
        <v>359</v>
      </c>
      <c r="B7" s="733">
        <v>101.2</v>
      </c>
      <c r="C7" s="734">
        <v>99.3</v>
      </c>
      <c r="D7" s="734">
        <v>104.6</v>
      </c>
      <c r="E7" s="734">
        <v>119.4</v>
      </c>
      <c r="F7" s="734">
        <v>100.7</v>
      </c>
      <c r="G7" s="734">
        <v>97.9</v>
      </c>
      <c r="H7" s="734">
        <v>99</v>
      </c>
      <c r="I7" s="734">
        <v>99.4</v>
      </c>
      <c r="J7" s="734">
        <v>99.2</v>
      </c>
      <c r="K7" s="734">
        <v>99</v>
      </c>
      <c r="L7" s="734">
        <v>98.7</v>
      </c>
      <c r="M7" s="734">
        <v>101</v>
      </c>
      <c r="N7" s="734">
        <v>106</v>
      </c>
    </row>
    <row r="8" spans="1:14" ht="16.5" customHeight="1">
      <c r="A8" s="732">
        <v>2</v>
      </c>
      <c r="B8" s="733">
        <v>100</v>
      </c>
      <c r="C8" s="734">
        <v>100</v>
      </c>
      <c r="D8" s="734">
        <v>100</v>
      </c>
      <c r="E8" s="734">
        <v>100</v>
      </c>
      <c r="F8" s="734">
        <v>100</v>
      </c>
      <c r="G8" s="734">
        <v>100</v>
      </c>
      <c r="H8" s="734">
        <v>100</v>
      </c>
      <c r="I8" s="734">
        <v>100</v>
      </c>
      <c r="J8" s="734">
        <v>100</v>
      </c>
      <c r="K8" s="734">
        <v>100</v>
      </c>
      <c r="L8" s="734">
        <v>100</v>
      </c>
      <c r="M8" s="734">
        <v>100</v>
      </c>
      <c r="N8" s="734">
        <v>100</v>
      </c>
    </row>
    <row r="9" spans="1:14" ht="16.5" customHeight="1">
      <c r="A9" s="732">
        <v>3</v>
      </c>
      <c r="B9" s="733">
        <v>104.6</v>
      </c>
      <c r="C9" s="734">
        <v>101.916666666667</v>
      </c>
      <c r="D9" s="734">
        <v>105.9</v>
      </c>
      <c r="E9" s="734">
        <v>128.6</v>
      </c>
      <c r="F9" s="734">
        <v>114.8</v>
      </c>
      <c r="G9" s="734">
        <v>100.4</v>
      </c>
      <c r="H9" s="734">
        <v>100.1</v>
      </c>
      <c r="I9" s="734">
        <v>100.9</v>
      </c>
      <c r="J9" s="734">
        <v>101.1</v>
      </c>
      <c r="K9" s="734">
        <v>100</v>
      </c>
      <c r="L9" s="734">
        <v>100</v>
      </c>
      <c r="M9" s="734">
        <v>100.1</v>
      </c>
      <c r="N9" s="734">
        <v>100.2</v>
      </c>
    </row>
    <row r="10" spans="1:14" ht="16.5" customHeight="1">
      <c r="A10" s="732">
        <v>4</v>
      </c>
      <c r="B10" s="733" t="s">
        <v>1077</v>
      </c>
      <c r="C10" s="734">
        <v>107.7</v>
      </c>
      <c r="D10" s="734" t="s">
        <v>773</v>
      </c>
      <c r="E10" s="734" t="s">
        <v>1078</v>
      </c>
      <c r="F10" s="734" t="s">
        <v>1079</v>
      </c>
      <c r="G10" s="734" t="s">
        <v>1080</v>
      </c>
      <c r="H10" s="734" t="s">
        <v>310</v>
      </c>
      <c r="I10" s="734">
        <v>101.7</v>
      </c>
      <c r="J10" s="734" t="s">
        <v>1081</v>
      </c>
      <c r="K10" s="734" t="s">
        <v>1081</v>
      </c>
      <c r="L10" s="734" t="s">
        <v>341</v>
      </c>
      <c r="M10" s="734">
        <v>99</v>
      </c>
      <c r="N10" s="734" t="s">
        <v>1082</v>
      </c>
    </row>
    <row r="11" spans="1:14" ht="16.5" customHeight="1">
      <c r="A11" s="735"/>
      <c r="B11" s="1341"/>
      <c r="C11" s="734"/>
      <c r="D11" s="734"/>
      <c r="E11" s="734"/>
      <c r="F11" s="734"/>
      <c r="G11" s="734"/>
      <c r="H11" s="734"/>
      <c r="I11" s="734"/>
      <c r="J11" s="734"/>
      <c r="K11" s="734"/>
      <c r="L11" s="734"/>
      <c r="M11" s="734"/>
      <c r="N11" s="734"/>
    </row>
    <row r="12" spans="1:14" ht="16.5" customHeight="1">
      <c r="A12" s="732" t="s">
        <v>221</v>
      </c>
      <c r="B12" s="1342" t="s">
        <v>1083</v>
      </c>
      <c r="C12" s="733" t="s">
        <v>1084</v>
      </c>
      <c r="D12" s="733" t="s">
        <v>1085</v>
      </c>
      <c r="E12" s="733" t="s">
        <v>1086</v>
      </c>
      <c r="F12" s="733" t="s">
        <v>1087</v>
      </c>
      <c r="G12" s="733" t="s">
        <v>342</v>
      </c>
      <c r="H12" s="733" t="s">
        <v>344</v>
      </c>
      <c r="I12" s="733" t="s">
        <v>1088</v>
      </c>
      <c r="J12" s="733" t="s">
        <v>1089</v>
      </c>
      <c r="K12" s="733" t="s">
        <v>344</v>
      </c>
      <c r="L12" s="733" t="s">
        <v>318</v>
      </c>
      <c r="M12" s="733">
        <v>98</v>
      </c>
      <c r="N12" s="733" t="s">
        <v>1090</v>
      </c>
    </row>
    <row r="13" spans="1:14" ht="16.5" customHeight="1">
      <c r="A13" s="732">
        <v>9</v>
      </c>
      <c r="B13" s="321" t="s">
        <v>773</v>
      </c>
      <c r="C13" s="733" t="s">
        <v>1091</v>
      </c>
      <c r="D13" s="736" t="s">
        <v>1092</v>
      </c>
      <c r="E13" s="733" t="s">
        <v>1078</v>
      </c>
      <c r="F13" s="733" t="s">
        <v>1093</v>
      </c>
      <c r="G13" s="733" t="s">
        <v>316</v>
      </c>
      <c r="H13" s="733" t="s">
        <v>1094</v>
      </c>
      <c r="I13" s="733">
        <v>102.4</v>
      </c>
      <c r="J13" s="733" t="s">
        <v>1089</v>
      </c>
      <c r="K13" s="733" t="s">
        <v>345</v>
      </c>
      <c r="L13" s="733">
        <v>104.8</v>
      </c>
      <c r="M13" s="733">
        <v>100.9</v>
      </c>
      <c r="N13" s="733">
        <v>148</v>
      </c>
    </row>
    <row r="14" spans="1:14" ht="16.5" customHeight="1">
      <c r="A14" s="732">
        <v>10</v>
      </c>
      <c r="B14" s="733" t="s">
        <v>309</v>
      </c>
      <c r="C14" s="733" t="s">
        <v>311</v>
      </c>
      <c r="D14" s="736" t="s">
        <v>1095</v>
      </c>
      <c r="E14" s="733" t="s">
        <v>1096</v>
      </c>
      <c r="F14" s="733" t="s">
        <v>1097</v>
      </c>
      <c r="G14" s="733" t="s">
        <v>1098</v>
      </c>
      <c r="H14" s="733" t="s">
        <v>1099</v>
      </c>
      <c r="I14" s="733" t="s">
        <v>316</v>
      </c>
      <c r="J14" s="733" t="s">
        <v>1100</v>
      </c>
      <c r="K14" s="733" t="s">
        <v>1099</v>
      </c>
      <c r="L14" s="733" t="s">
        <v>1101</v>
      </c>
      <c r="M14" s="733">
        <v>103.2</v>
      </c>
      <c r="N14" s="733" t="s">
        <v>1102</v>
      </c>
    </row>
    <row r="15" spans="1:14" ht="16.5" customHeight="1">
      <c r="A15" s="732">
        <v>11</v>
      </c>
      <c r="B15" s="733" t="s">
        <v>313</v>
      </c>
      <c r="C15" s="733" t="s">
        <v>1103</v>
      </c>
      <c r="D15" s="736" t="s">
        <v>1085</v>
      </c>
      <c r="E15" s="733" t="s">
        <v>343</v>
      </c>
      <c r="F15" s="733" t="s">
        <v>1104</v>
      </c>
      <c r="G15" s="733" t="s">
        <v>1100</v>
      </c>
      <c r="H15" s="733" t="s">
        <v>321</v>
      </c>
      <c r="I15" s="733" t="s">
        <v>315</v>
      </c>
      <c r="J15" s="733" t="s">
        <v>1100</v>
      </c>
      <c r="K15" s="733" t="s">
        <v>1105</v>
      </c>
      <c r="L15" s="733" t="s">
        <v>1105</v>
      </c>
      <c r="M15" s="733">
        <v>104</v>
      </c>
      <c r="N15" s="733" t="s">
        <v>1106</v>
      </c>
    </row>
    <row r="16" spans="1:14" ht="16.5" customHeight="1">
      <c r="A16" s="732">
        <v>12</v>
      </c>
      <c r="B16" s="733">
        <v>119.9</v>
      </c>
      <c r="C16" s="733">
        <v>111.9</v>
      </c>
      <c r="D16" s="736" t="s">
        <v>1107</v>
      </c>
      <c r="E16" s="733" t="s">
        <v>1108</v>
      </c>
      <c r="F16" s="733" t="s">
        <v>1109</v>
      </c>
      <c r="G16" s="733" t="s">
        <v>1110</v>
      </c>
      <c r="H16" s="733" t="s">
        <v>1111</v>
      </c>
      <c r="I16" s="733" t="s">
        <v>1112</v>
      </c>
      <c r="J16" s="733" t="s">
        <v>1110</v>
      </c>
      <c r="K16" s="733" t="s">
        <v>1113</v>
      </c>
      <c r="L16" s="733" t="s">
        <v>314</v>
      </c>
      <c r="M16" s="733">
        <v>105.3</v>
      </c>
      <c r="N16" s="733">
        <v>168.6</v>
      </c>
    </row>
    <row r="17" spans="1:14" ht="16.5" customHeight="1">
      <c r="A17" s="732" t="s">
        <v>222</v>
      </c>
      <c r="B17" s="733">
        <v>119.9</v>
      </c>
      <c r="C17" s="733" t="s">
        <v>1114</v>
      </c>
      <c r="D17" s="736" t="s">
        <v>1115</v>
      </c>
      <c r="E17" s="733" t="s">
        <v>1116</v>
      </c>
      <c r="F17" s="733" t="s">
        <v>1117</v>
      </c>
      <c r="G17" s="733" t="s">
        <v>1118</v>
      </c>
      <c r="H17" s="733">
        <v>105.6</v>
      </c>
      <c r="I17" s="733" t="s">
        <v>1119</v>
      </c>
      <c r="J17" s="733">
        <v>104.7</v>
      </c>
      <c r="K17" s="733" t="s">
        <v>314</v>
      </c>
      <c r="L17" s="733" t="s">
        <v>314</v>
      </c>
      <c r="M17" s="733">
        <v>104.7</v>
      </c>
      <c r="N17" s="733" t="s">
        <v>1120</v>
      </c>
    </row>
    <row r="18" spans="1:14" ht="16.5" customHeight="1">
      <c r="A18" s="732">
        <v>2</v>
      </c>
      <c r="B18" s="733" t="s">
        <v>1121</v>
      </c>
      <c r="C18" s="733" t="s">
        <v>1122</v>
      </c>
      <c r="D18" s="736" t="s">
        <v>1123</v>
      </c>
      <c r="E18" s="733" t="s">
        <v>1124</v>
      </c>
      <c r="F18" s="733" t="s">
        <v>1117</v>
      </c>
      <c r="G18" s="733">
        <v>105.2</v>
      </c>
      <c r="H18" s="733" t="s">
        <v>312</v>
      </c>
      <c r="I18" s="733" t="s">
        <v>1125</v>
      </c>
      <c r="J18" s="733">
        <v>105.4</v>
      </c>
      <c r="K18" s="733" t="s">
        <v>1126</v>
      </c>
      <c r="L18" s="733" t="s">
        <v>312</v>
      </c>
      <c r="M18" s="733">
        <v>105.9</v>
      </c>
      <c r="N18" s="733" t="s">
        <v>1104</v>
      </c>
    </row>
    <row r="19" spans="1:14" ht="16.5" customHeight="1">
      <c r="A19" s="732">
        <v>3</v>
      </c>
      <c r="B19" s="733" t="s">
        <v>1127</v>
      </c>
      <c r="C19" s="733">
        <v>113.3</v>
      </c>
      <c r="D19" s="736">
        <v>117.8</v>
      </c>
      <c r="E19" s="733">
        <v>147.69999999999999</v>
      </c>
      <c r="F19" s="733" t="s">
        <v>1109</v>
      </c>
      <c r="G19" s="733">
        <v>105.3</v>
      </c>
      <c r="H19" s="733" t="s">
        <v>321</v>
      </c>
      <c r="I19" s="733">
        <v>103.1</v>
      </c>
      <c r="J19" s="733">
        <v>105.5</v>
      </c>
      <c r="K19" s="733" t="s">
        <v>1099</v>
      </c>
      <c r="L19" s="733" t="s">
        <v>1099</v>
      </c>
      <c r="M19" s="733">
        <v>106.4</v>
      </c>
      <c r="N19" s="733">
        <v>154.19999999999999</v>
      </c>
    </row>
    <row r="20" spans="1:14" ht="16.5" customHeight="1">
      <c r="A20" s="732">
        <v>4</v>
      </c>
      <c r="B20" s="733">
        <v>120.1</v>
      </c>
      <c r="C20" s="733" t="s">
        <v>1128</v>
      </c>
      <c r="D20" s="736" t="s">
        <v>1129</v>
      </c>
      <c r="E20" s="733">
        <v>149</v>
      </c>
      <c r="F20" s="733">
        <v>154.5</v>
      </c>
      <c r="G20" s="733" t="s">
        <v>1126</v>
      </c>
      <c r="H20" s="733" t="s">
        <v>1130</v>
      </c>
      <c r="I20" s="733">
        <v>104.6</v>
      </c>
      <c r="J20" s="733" t="s">
        <v>1111</v>
      </c>
      <c r="K20" s="733" t="s">
        <v>1131</v>
      </c>
      <c r="L20" s="733" t="s">
        <v>1126</v>
      </c>
      <c r="M20" s="733">
        <v>107.7</v>
      </c>
      <c r="N20" s="733">
        <v>154.30000000000001</v>
      </c>
    </row>
    <row r="21" spans="1:14" ht="16.5" customHeight="1">
      <c r="A21" s="732">
        <v>5</v>
      </c>
      <c r="B21" s="733">
        <v>119.3</v>
      </c>
      <c r="C21" s="733" t="s">
        <v>1128</v>
      </c>
      <c r="D21" s="736" t="s">
        <v>1132</v>
      </c>
      <c r="E21" s="733" t="s">
        <v>1133</v>
      </c>
      <c r="F21" s="733" t="s">
        <v>1134</v>
      </c>
      <c r="G21" s="733">
        <v>107.1</v>
      </c>
      <c r="H21" s="733" t="s">
        <v>775</v>
      </c>
      <c r="I21" s="733">
        <v>104.6</v>
      </c>
      <c r="J21" s="733" t="s">
        <v>1099</v>
      </c>
      <c r="K21" s="733" t="s">
        <v>319</v>
      </c>
      <c r="L21" s="733" t="s">
        <v>1130</v>
      </c>
      <c r="M21" s="733">
        <v>108.6</v>
      </c>
      <c r="N21" s="733">
        <v>141.1</v>
      </c>
    </row>
    <row r="22" spans="1:14" ht="16.5" customHeight="1">
      <c r="A22" s="732">
        <v>6</v>
      </c>
      <c r="B22" s="733">
        <v>119.2</v>
      </c>
      <c r="C22" s="733" t="s">
        <v>1077</v>
      </c>
      <c r="D22" s="736" t="s">
        <v>1135</v>
      </c>
      <c r="E22" s="733">
        <v>152.19999999999999</v>
      </c>
      <c r="F22" s="733">
        <v>154</v>
      </c>
      <c r="G22" s="733" t="s">
        <v>1136</v>
      </c>
      <c r="H22" s="733" t="s">
        <v>1137</v>
      </c>
      <c r="I22" s="733" t="s">
        <v>1094</v>
      </c>
      <c r="J22" s="733">
        <v>106.4</v>
      </c>
      <c r="K22" s="733" t="s">
        <v>1138</v>
      </c>
      <c r="L22" s="733" t="s">
        <v>317</v>
      </c>
      <c r="M22" s="733">
        <v>107.9</v>
      </c>
      <c r="N22" s="733">
        <v>133</v>
      </c>
    </row>
    <row r="23" spans="1:14" ht="16.5" customHeight="1">
      <c r="A23" s="732">
        <v>7</v>
      </c>
      <c r="B23" s="733">
        <v>119.3</v>
      </c>
      <c r="C23" s="733" t="s">
        <v>1139</v>
      </c>
      <c r="D23" s="736" t="s">
        <v>774</v>
      </c>
      <c r="E23" s="733" t="s">
        <v>1140</v>
      </c>
      <c r="F23" s="733">
        <v>153.4</v>
      </c>
      <c r="G23" s="733" t="s">
        <v>317</v>
      </c>
      <c r="H23" s="733" t="s">
        <v>1141</v>
      </c>
      <c r="I23" s="733" t="s">
        <v>1118</v>
      </c>
      <c r="J23" s="733" t="s">
        <v>1099</v>
      </c>
      <c r="K23" s="733" t="s">
        <v>1084</v>
      </c>
      <c r="L23" s="733" t="s">
        <v>320</v>
      </c>
      <c r="M23" s="733" t="s">
        <v>1130</v>
      </c>
      <c r="N23" s="733" t="s">
        <v>1142</v>
      </c>
    </row>
    <row r="24" spans="1:14" ht="16.5" customHeight="1">
      <c r="A24" s="1343">
        <v>8</v>
      </c>
      <c r="B24" s="733" t="s">
        <v>1143</v>
      </c>
      <c r="C24" s="733" t="s">
        <v>1144</v>
      </c>
      <c r="D24" s="736" t="s">
        <v>1145</v>
      </c>
      <c r="E24" s="733" t="s">
        <v>1146</v>
      </c>
      <c r="F24" s="733" t="s">
        <v>1147</v>
      </c>
      <c r="G24" s="733" t="s">
        <v>1148</v>
      </c>
      <c r="H24" s="733" t="s">
        <v>1149</v>
      </c>
      <c r="I24" s="733" t="s">
        <v>1150</v>
      </c>
      <c r="J24" s="733" t="s">
        <v>1151</v>
      </c>
      <c r="K24" s="733" t="s">
        <v>1152</v>
      </c>
      <c r="L24" s="733" t="s">
        <v>1153</v>
      </c>
      <c r="M24" s="733" t="s">
        <v>1154</v>
      </c>
      <c r="N24" s="733" t="s">
        <v>1155</v>
      </c>
    </row>
    <row r="25" spans="1:14" ht="16.5" customHeight="1">
      <c r="A25" s="737" t="s">
        <v>776</v>
      </c>
      <c r="B25" s="737"/>
      <c r="C25" s="737"/>
      <c r="D25" s="737"/>
      <c r="E25" s="737"/>
      <c r="F25" s="737"/>
      <c r="G25" s="737"/>
      <c r="H25" s="737"/>
      <c r="I25" s="737"/>
      <c r="J25" s="737"/>
      <c r="K25" s="737"/>
      <c r="L25" s="737"/>
      <c r="M25" s="737"/>
      <c r="N25" s="737"/>
    </row>
    <row r="26" spans="1:14" ht="16.5" customHeight="1">
      <c r="A26" s="738" t="s">
        <v>777</v>
      </c>
      <c r="B26" s="738"/>
      <c r="C26" s="738"/>
      <c r="D26" s="738"/>
      <c r="E26" s="738"/>
      <c r="F26" s="738"/>
      <c r="G26" s="738"/>
      <c r="H26" s="738"/>
      <c r="I26" s="738"/>
      <c r="J26" s="738"/>
      <c r="K26" s="738"/>
      <c r="L26" s="738"/>
      <c r="M26" s="738"/>
      <c r="N26" s="738"/>
    </row>
    <row r="27" spans="1:14" ht="16.5" customHeight="1">
      <c r="A27" s="739" t="s">
        <v>778</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106" customWidth="1"/>
    <col min="2" max="2" width="9.26953125" style="106" customWidth="1"/>
    <col min="3" max="3" width="9.08984375" style="106" customWidth="1"/>
    <col min="4" max="4" width="10.453125" style="106" customWidth="1"/>
    <col min="5" max="5" width="10.7265625" style="106" customWidth="1"/>
    <col min="6" max="6" width="11.453125" style="106" customWidth="1"/>
    <col min="7" max="7" width="10.6328125" style="106" customWidth="1"/>
    <col min="8" max="8" width="9.7265625" style="106" customWidth="1"/>
    <col min="9" max="11" width="10.36328125" style="106" customWidth="1"/>
    <col min="12" max="12" width="9.6328125" style="106" bestFit="1" customWidth="1"/>
    <col min="13" max="13" width="9.26953125" style="106" bestFit="1" customWidth="1"/>
    <col min="14" max="14" width="10.36328125" style="106" customWidth="1"/>
    <col min="15" max="15" width="11.6328125" style="106" customWidth="1"/>
    <col min="16" max="16" width="11" style="106" customWidth="1"/>
    <col min="17" max="17" width="10.36328125" style="106" customWidth="1"/>
    <col min="18" max="18" width="10.7265625" style="106" customWidth="1"/>
    <col min="19" max="19" width="9.26953125" style="106" bestFit="1" customWidth="1"/>
    <col min="20" max="21" width="10.6328125" style="106" customWidth="1"/>
    <col min="22" max="22" width="10.36328125" style="106" customWidth="1"/>
    <col min="23" max="23" width="10.453125" style="106" customWidth="1"/>
  </cols>
  <sheetData>
    <row r="1" spans="1:23" ht="16.5">
      <c r="A1" s="1794" t="s">
        <v>779</v>
      </c>
      <c r="B1" s="1749"/>
      <c r="C1" s="1749"/>
      <c r="D1" s="1749"/>
      <c r="E1" s="1749"/>
      <c r="F1" s="1749"/>
      <c r="G1" s="1749"/>
      <c r="H1" s="1749"/>
      <c r="I1" s="1749"/>
      <c r="J1" s="1749"/>
      <c r="K1" s="1749"/>
      <c r="L1" s="1749"/>
      <c r="M1" s="1749"/>
      <c r="N1" s="1749"/>
      <c r="O1" s="1749"/>
      <c r="P1" s="1749"/>
      <c r="Q1" s="1749"/>
      <c r="R1" s="1749"/>
      <c r="S1" s="1749"/>
      <c r="T1" s="1749"/>
      <c r="U1" s="1749"/>
      <c r="V1" s="1749"/>
      <c r="W1" s="1749"/>
    </row>
    <row r="2" spans="1:23" ht="17" thickBot="1">
      <c r="A2" s="740"/>
      <c r="B2" s="741"/>
      <c r="C2" s="500"/>
      <c r="D2" s="500"/>
      <c r="E2" s="500"/>
      <c r="F2" s="500"/>
      <c r="G2" s="500"/>
      <c r="H2" s="500"/>
      <c r="I2" s="500"/>
      <c r="J2" s="500"/>
      <c r="K2" s="500"/>
      <c r="L2" s="500"/>
      <c r="M2" s="500"/>
      <c r="N2" s="500"/>
      <c r="O2" s="500"/>
      <c r="P2" s="500"/>
      <c r="Q2" s="500"/>
      <c r="R2" s="500"/>
      <c r="S2" s="500"/>
      <c r="T2" s="500"/>
      <c r="U2" s="500"/>
      <c r="V2" s="500"/>
      <c r="W2" s="742" t="s">
        <v>780</v>
      </c>
    </row>
    <row r="3" spans="1:23" ht="18" customHeight="1" thickTop="1">
      <c r="A3" s="1545" t="s">
        <v>381</v>
      </c>
      <c r="B3" s="1797" t="s">
        <v>781</v>
      </c>
      <c r="C3" s="1797" t="s">
        <v>782</v>
      </c>
      <c r="D3" s="1800" t="s">
        <v>783</v>
      </c>
      <c r="E3" s="743"/>
      <c r="F3" s="743"/>
      <c r="G3" s="743"/>
      <c r="H3" s="743"/>
      <c r="I3" s="1803" t="s">
        <v>784</v>
      </c>
      <c r="J3" s="1806" t="s">
        <v>785</v>
      </c>
      <c r="K3" s="1809" t="s">
        <v>786</v>
      </c>
      <c r="L3" s="744"/>
      <c r="M3" s="744"/>
      <c r="N3" s="744"/>
      <c r="O3" s="744"/>
      <c r="P3" s="744"/>
      <c r="Q3" s="744"/>
      <c r="R3" s="744"/>
      <c r="S3" s="744"/>
      <c r="T3" s="744"/>
      <c r="U3" s="744"/>
      <c r="V3" s="1812" t="s">
        <v>787</v>
      </c>
      <c r="W3" s="1815" t="s">
        <v>788</v>
      </c>
    </row>
    <row r="4" spans="1:23" ht="18" customHeight="1">
      <c r="A4" s="1795"/>
      <c r="B4" s="1798"/>
      <c r="C4" s="1798"/>
      <c r="D4" s="1801"/>
      <c r="E4" s="1785" t="s">
        <v>789</v>
      </c>
      <c r="F4" s="1786"/>
      <c r="G4" s="1787"/>
      <c r="H4" s="1788" t="s">
        <v>790</v>
      </c>
      <c r="I4" s="1804"/>
      <c r="J4" s="1807"/>
      <c r="K4" s="1810"/>
      <c r="L4" s="1790" t="s">
        <v>746</v>
      </c>
      <c r="M4" s="1790" t="s">
        <v>747</v>
      </c>
      <c r="N4" s="1792" t="s">
        <v>791</v>
      </c>
      <c r="O4" s="1777" t="s">
        <v>792</v>
      </c>
      <c r="P4" s="1777" t="s">
        <v>750</v>
      </c>
      <c r="Q4" s="1779" t="s">
        <v>708</v>
      </c>
      <c r="R4" s="1781" t="s">
        <v>751</v>
      </c>
      <c r="S4" s="1779" t="s">
        <v>752</v>
      </c>
      <c r="T4" s="1779" t="s">
        <v>753</v>
      </c>
      <c r="U4" s="1783" t="s">
        <v>793</v>
      </c>
      <c r="V4" s="1813"/>
      <c r="W4" s="1816"/>
    </row>
    <row r="5" spans="1:23" ht="27" customHeight="1">
      <c r="A5" s="1796"/>
      <c r="B5" s="1799"/>
      <c r="C5" s="1799"/>
      <c r="D5" s="1802"/>
      <c r="E5" s="745" t="s">
        <v>794</v>
      </c>
      <c r="F5" s="745" t="s">
        <v>795</v>
      </c>
      <c r="G5" s="745" t="s">
        <v>796</v>
      </c>
      <c r="H5" s="1789"/>
      <c r="I5" s="1805"/>
      <c r="J5" s="1808"/>
      <c r="K5" s="1811"/>
      <c r="L5" s="1791"/>
      <c r="M5" s="1791"/>
      <c r="N5" s="1793"/>
      <c r="O5" s="1778"/>
      <c r="P5" s="1778"/>
      <c r="Q5" s="1780"/>
      <c r="R5" s="1782"/>
      <c r="S5" s="1780"/>
      <c r="T5" s="1780"/>
      <c r="U5" s="1784"/>
      <c r="V5" s="1814"/>
      <c r="W5" s="1817"/>
    </row>
    <row r="6" spans="1:23" ht="18.75" customHeight="1">
      <c r="A6" s="746" t="s">
        <v>797</v>
      </c>
      <c r="B6" s="747"/>
      <c r="C6" s="748"/>
      <c r="D6" s="509"/>
      <c r="E6" s="509"/>
      <c r="F6" s="509"/>
      <c r="G6" s="509"/>
      <c r="H6" s="509"/>
      <c r="I6" s="509"/>
      <c r="J6" s="509"/>
      <c r="K6" s="749"/>
      <c r="L6" s="750"/>
      <c r="M6" s="509"/>
      <c r="N6" s="509"/>
      <c r="O6" s="509"/>
      <c r="P6" s="509"/>
      <c r="Q6" s="509"/>
      <c r="R6" s="509"/>
      <c r="S6" s="509"/>
      <c r="T6" s="509"/>
      <c r="U6" s="509"/>
      <c r="V6" s="751"/>
      <c r="W6" s="751"/>
    </row>
    <row r="7" spans="1:23" ht="18.75" customHeight="1">
      <c r="A7" s="483" t="s">
        <v>189</v>
      </c>
      <c r="B7" s="1344">
        <v>3.33</v>
      </c>
      <c r="C7" s="752">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384">
        <v>68</v>
      </c>
      <c r="W7" s="383">
        <v>22.5</v>
      </c>
    </row>
    <row r="8" spans="1:23" ht="18.75" customHeight="1">
      <c r="A8" s="483" t="s">
        <v>666</v>
      </c>
      <c r="B8" s="1344">
        <v>3.11</v>
      </c>
      <c r="C8" s="752">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384">
        <v>59</v>
      </c>
      <c r="W8" s="383">
        <v>22.8</v>
      </c>
    </row>
    <row r="9" spans="1:23" ht="18.75" customHeight="1">
      <c r="A9" s="483">
        <v>2</v>
      </c>
      <c r="B9" s="1344">
        <v>3.39</v>
      </c>
      <c r="C9" s="752">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384">
        <v>59</v>
      </c>
      <c r="W9" s="383">
        <v>23</v>
      </c>
    </row>
    <row r="10" spans="1:23" ht="18.75" customHeight="1">
      <c r="A10" s="483">
        <v>3</v>
      </c>
      <c r="B10" s="1345">
        <v>3.36</v>
      </c>
      <c r="C10" s="753">
        <v>1.86</v>
      </c>
      <c r="D10" s="754">
        <v>650165</v>
      </c>
      <c r="E10" s="754">
        <v>594841</v>
      </c>
      <c r="F10" s="754">
        <v>2177</v>
      </c>
      <c r="G10" s="754">
        <v>37552</v>
      </c>
      <c r="H10" s="754">
        <v>15595</v>
      </c>
      <c r="I10" s="754">
        <v>529120</v>
      </c>
      <c r="J10" s="754">
        <v>417290</v>
      </c>
      <c r="K10" s="754">
        <v>296245</v>
      </c>
      <c r="L10" s="754">
        <v>74804</v>
      </c>
      <c r="M10" s="754">
        <v>19536</v>
      </c>
      <c r="N10" s="754">
        <v>25060</v>
      </c>
      <c r="O10" s="754">
        <v>11965</v>
      </c>
      <c r="P10" s="754">
        <v>10652</v>
      </c>
      <c r="Q10" s="754">
        <v>12446</v>
      </c>
      <c r="R10" s="754">
        <v>44315</v>
      </c>
      <c r="S10" s="754">
        <v>11171</v>
      </c>
      <c r="T10" s="754">
        <v>28443</v>
      </c>
      <c r="U10" s="754">
        <v>57853</v>
      </c>
      <c r="V10" s="755">
        <v>56</v>
      </c>
      <c r="W10" s="755">
        <v>25.3</v>
      </c>
    </row>
    <row r="11" spans="1:23" ht="18.75" customHeight="1">
      <c r="A11" s="483">
        <v>4</v>
      </c>
      <c r="B11" s="1345">
        <v>3.34</v>
      </c>
      <c r="C11" s="753">
        <v>1.82</v>
      </c>
      <c r="D11" s="754">
        <v>635926</v>
      </c>
      <c r="E11" s="754">
        <v>567061</v>
      </c>
      <c r="F11" s="754">
        <v>419</v>
      </c>
      <c r="G11" s="754">
        <v>51021</v>
      </c>
      <c r="H11" s="754">
        <v>17425</v>
      </c>
      <c r="I11" s="754">
        <v>524280</v>
      </c>
      <c r="J11" s="754">
        <v>424676</v>
      </c>
      <c r="K11" s="754">
        <v>313030</v>
      </c>
      <c r="L11" s="754">
        <v>76444</v>
      </c>
      <c r="M11" s="754">
        <v>16516</v>
      </c>
      <c r="N11" s="754">
        <v>28660</v>
      </c>
      <c r="O11" s="754">
        <v>11766</v>
      </c>
      <c r="P11" s="754">
        <v>9139</v>
      </c>
      <c r="Q11" s="754">
        <v>12091</v>
      </c>
      <c r="R11" s="754">
        <v>54920</v>
      </c>
      <c r="S11" s="754">
        <v>10766</v>
      </c>
      <c r="T11" s="754">
        <v>29414</v>
      </c>
      <c r="U11" s="754">
        <v>63313</v>
      </c>
      <c r="V11" s="755">
        <v>59.7</v>
      </c>
      <c r="W11" s="755">
        <v>24.4</v>
      </c>
    </row>
    <row r="12" spans="1:23" ht="18.75" customHeight="1">
      <c r="A12" s="398"/>
      <c r="B12" s="1346"/>
      <c r="C12" s="756"/>
      <c r="D12" s="293"/>
      <c r="E12" s="293"/>
      <c r="F12" s="293"/>
      <c r="G12" s="293"/>
      <c r="H12" s="293"/>
      <c r="I12" s="293"/>
      <c r="J12" s="293"/>
      <c r="K12" s="293"/>
      <c r="L12" s="293"/>
      <c r="M12" s="293"/>
      <c r="N12" s="293"/>
      <c r="O12" s="293"/>
      <c r="P12" s="293"/>
      <c r="Q12" s="293"/>
      <c r="R12" s="293"/>
      <c r="S12" s="293"/>
      <c r="T12" s="293"/>
      <c r="U12" s="293"/>
      <c r="V12" s="29"/>
      <c r="W12" s="29"/>
    </row>
    <row r="13" spans="1:23" ht="18.75" customHeight="1">
      <c r="A13" s="757" t="s">
        <v>698</v>
      </c>
      <c r="B13" s="1347">
        <v>3.26</v>
      </c>
      <c r="C13" s="758">
        <v>1.82</v>
      </c>
      <c r="D13" s="759">
        <v>522471</v>
      </c>
      <c r="E13" s="759">
        <v>508263</v>
      </c>
      <c r="F13" s="759">
        <v>1298</v>
      </c>
      <c r="G13" s="759">
        <v>6245</v>
      </c>
      <c r="H13" s="759">
        <v>6666</v>
      </c>
      <c r="I13" s="759">
        <v>412622</v>
      </c>
      <c r="J13" s="759">
        <v>449947</v>
      </c>
      <c r="K13" s="759">
        <v>340098</v>
      </c>
      <c r="L13" s="759">
        <v>76234</v>
      </c>
      <c r="M13" s="759">
        <v>15749</v>
      </c>
      <c r="N13" s="759">
        <v>38379</v>
      </c>
      <c r="O13" s="759">
        <v>14139</v>
      </c>
      <c r="P13" s="759">
        <v>13796</v>
      </c>
      <c r="Q13" s="759">
        <v>8715</v>
      </c>
      <c r="R13" s="759">
        <v>52594</v>
      </c>
      <c r="S13" s="759">
        <v>27869</v>
      </c>
      <c r="T13" s="759">
        <v>32819</v>
      </c>
      <c r="U13" s="759">
        <v>59804</v>
      </c>
      <c r="V13" s="760">
        <v>82.4</v>
      </c>
      <c r="W13" s="760">
        <v>22.4</v>
      </c>
    </row>
    <row r="14" spans="1:23" ht="18.75" customHeight="1">
      <c r="A14" s="757">
        <v>4</v>
      </c>
      <c r="B14" s="1347">
        <v>3.3</v>
      </c>
      <c r="C14" s="758">
        <v>1.72</v>
      </c>
      <c r="D14" s="759">
        <v>578109</v>
      </c>
      <c r="E14" s="759">
        <v>503926</v>
      </c>
      <c r="F14" s="759">
        <v>714</v>
      </c>
      <c r="G14" s="759">
        <v>68818</v>
      </c>
      <c r="H14" s="759">
        <v>4651</v>
      </c>
      <c r="I14" s="759">
        <v>476471</v>
      </c>
      <c r="J14" s="759">
        <v>433597</v>
      </c>
      <c r="K14" s="759">
        <v>331960</v>
      </c>
      <c r="L14" s="759">
        <v>76494</v>
      </c>
      <c r="M14" s="759">
        <v>11208</v>
      </c>
      <c r="N14" s="759">
        <v>31192</v>
      </c>
      <c r="O14" s="759">
        <v>7573</v>
      </c>
      <c r="P14" s="759">
        <v>12127</v>
      </c>
      <c r="Q14" s="759">
        <v>18413</v>
      </c>
      <c r="R14" s="759">
        <v>69248</v>
      </c>
      <c r="S14" s="759">
        <v>9150</v>
      </c>
      <c r="T14" s="759">
        <v>27701</v>
      </c>
      <c r="U14" s="759">
        <v>68854</v>
      </c>
      <c r="V14" s="760">
        <v>69.7</v>
      </c>
      <c r="W14" s="760">
        <v>23</v>
      </c>
    </row>
    <row r="15" spans="1:23" ht="18.75" customHeight="1">
      <c r="A15" s="757">
        <v>5</v>
      </c>
      <c r="B15" s="1347">
        <v>3.14</v>
      </c>
      <c r="C15" s="758">
        <v>1.77</v>
      </c>
      <c r="D15" s="759">
        <v>527010</v>
      </c>
      <c r="E15" s="759">
        <v>515627</v>
      </c>
      <c r="F15" s="759">
        <v>614</v>
      </c>
      <c r="G15" s="759">
        <v>1927</v>
      </c>
      <c r="H15" s="759">
        <v>8842</v>
      </c>
      <c r="I15" s="759">
        <v>365955</v>
      </c>
      <c r="J15" s="759">
        <v>457742</v>
      </c>
      <c r="K15" s="759">
        <v>296687</v>
      </c>
      <c r="L15" s="759">
        <v>76517</v>
      </c>
      <c r="M15" s="759">
        <v>16303</v>
      </c>
      <c r="N15" s="759">
        <v>27402</v>
      </c>
      <c r="O15" s="759">
        <v>7128</v>
      </c>
      <c r="P15" s="759">
        <v>10381</v>
      </c>
      <c r="Q15" s="759">
        <v>9405</v>
      </c>
      <c r="R15" s="759">
        <v>40388</v>
      </c>
      <c r="S15" s="759">
        <v>8913</v>
      </c>
      <c r="T15" s="759">
        <v>27106</v>
      </c>
      <c r="U15" s="759">
        <v>73143</v>
      </c>
      <c r="V15" s="760">
        <v>81.099999999999994</v>
      </c>
      <c r="W15" s="760">
        <v>25.8</v>
      </c>
    </row>
    <row r="16" spans="1:23" ht="18.75" customHeight="1">
      <c r="A16" s="757">
        <v>6</v>
      </c>
      <c r="B16" s="1347">
        <v>3.09</v>
      </c>
      <c r="C16" s="758">
        <v>1.82</v>
      </c>
      <c r="D16" s="759">
        <v>1028798</v>
      </c>
      <c r="E16" s="759">
        <v>931369</v>
      </c>
      <c r="F16" s="759">
        <v>526</v>
      </c>
      <c r="G16" s="759">
        <v>87521</v>
      </c>
      <c r="H16" s="759">
        <v>9383</v>
      </c>
      <c r="I16" s="759">
        <v>831641</v>
      </c>
      <c r="J16" s="759">
        <v>481787</v>
      </c>
      <c r="K16" s="759">
        <v>284630</v>
      </c>
      <c r="L16" s="759">
        <v>72172</v>
      </c>
      <c r="M16" s="759">
        <v>13912</v>
      </c>
      <c r="N16" s="759">
        <v>21153</v>
      </c>
      <c r="O16" s="759">
        <v>16020</v>
      </c>
      <c r="P16" s="759">
        <v>10782</v>
      </c>
      <c r="Q16" s="759">
        <v>10294</v>
      </c>
      <c r="R16" s="759">
        <v>43940</v>
      </c>
      <c r="S16" s="759">
        <v>5883</v>
      </c>
      <c r="T16" s="759">
        <v>29647</v>
      </c>
      <c r="U16" s="759">
        <v>60828</v>
      </c>
      <c r="V16" s="760">
        <v>34.200000000000003</v>
      </c>
      <c r="W16" s="760">
        <v>25.4</v>
      </c>
    </row>
    <row r="17" spans="1:23" ht="18.75" customHeight="1">
      <c r="A17" s="757">
        <v>7</v>
      </c>
      <c r="B17" s="1347">
        <v>3.04</v>
      </c>
      <c r="C17" s="758">
        <v>1.82</v>
      </c>
      <c r="D17" s="759">
        <v>676305</v>
      </c>
      <c r="E17" s="759">
        <v>662785</v>
      </c>
      <c r="F17" s="759">
        <v>0</v>
      </c>
      <c r="G17" s="759">
        <v>10227</v>
      </c>
      <c r="H17" s="759">
        <v>3292</v>
      </c>
      <c r="I17" s="759">
        <v>543649</v>
      </c>
      <c r="J17" s="759">
        <v>415685</v>
      </c>
      <c r="K17" s="759">
        <v>283029</v>
      </c>
      <c r="L17" s="759">
        <v>74414</v>
      </c>
      <c r="M17" s="759">
        <v>13030</v>
      </c>
      <c r="N17" s="759">
        <v>21619</v>
      </c>
      <c r="O17" s="759">
        <v>12693</v>
      </c>
      <c r="P17" s="759">
        <v>8689</v>
      </c>
      <c r="Q17" s="759">
        <v>10538</v>
      </c>
      <c r="R17" s="759">
        <v>46431</v>
      </c>
      <c r="S17" s="759">
        <v>15100</v>
      </c>
      <c r="T17" s="759">
        <v>20784</v>
      </c>
      <c r="U17" s="759">
        <v>59729</v>
      </c>
      <c r="V17" s="760">
        <v>52.1</v>
      </c>
      <c r="W17" s="760">
        <v>26.3</v>
      </c>
    </row>
    <row r="18" spans="1:23" ht="18.75" customHeight="1">
      <c r="A18" s="761" t="s">
        <v>1071</v>
      </c>
      <c r="B18" s="762">
        <v>3.52</v>
      </c>
      <c r="C18" s="763">
        <v>1.83</v>
      </c>
      <c r="D18" s="764">
        <v>664641</v>
      </c>
      <c r="E18" s="764">
        <v>648989</v>
      </c>
      <c r="F18" s="765">
        <v>1096</v>
      </c>
      <c r="G18" s="764">
        <v>9063</v>
      </c>
      <c r="H18" s="764">
        <v>5493</v>
      </c>
      <c r="I18" s="764">
        <v>564170</v>
      </c>
      <c r="J18" s="764">
        <v>372898</v>
      </c>
      <c r="K18" s="764">
        <v>272427</v>
      </c>
      <c r="L18" s="764">
        <v>74697</v>
      </c>
      <c r="M18" s="764">
        <v>21034</v>
      </c>
      <c r="N18" s="764">
        <v>24121</v>
      </c>
      <c r="O18" s="764">
        <v>16816</v>
      </c>
      <c r="P18" s="764">
        <v>6500</v>
      </c>
      <c r="Q18" s="764">
        <v>14933</v>
      </c>
      <c r="R18" s="764">
        <v>29872</v>
      </c>
      <c r="S18" s="764">
        <v>11065</v>
      </c>
      <c r="T18" s="764">
        <v>26834</v>
      </c>
      <c r="U18" s="764">
        <v>46555</v>
      </c>
      <c r="V18" s="766">
        <v>48.3</v>
      </c>
      <c r="W18" s="766">
        <v>27.4</v>
      </c>
    </row>
    <row r="19" spans="1:23" ht="18.75" customHeight="1">
      <c r="A19" s="767" t="s">
        <v>231</v>
      </c>
      <c r="B19" s="768"/>
      <c r="C19" s="768"/>
      <c r="D19" s="769"/>
      <c r="E19" s="769"/>
      <c r="F19" s="769"/>
      <c r="G19" s="769"/>
      <c r="H19" s="769"/>
      <c r="I19" s="769"/>
      <c r="J19" s="769"/>
      <c r="K19" s="770"/>
      <c r="L19" s="771"/>
      <c r="M19" s="769"/>
      <c r="N19" s="769"/>
      <c r="O19" s="769"/>
      <c r="P19" s="769"/>
      <c r="Q19" s="769"/>
      <c r="R19" s="769"/>
      <c r="S19" s="769"/>
      <c r="T19" s="769"/>
      <c r="U19" s="769"/>
      <c r="V19" s="772"/>
      <c r="W19" s="772"/>
    </row>
    <row r="20" spans="1:23" ht="18.75" customHeight="1">
      <c r="A20" s="483" t="s">
        <v>189</v>
      </c>
      <c r="B20" s="1344">
        <v>3.32</v>
      </c>
      <c r="C20" s="752">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384">
        <v>69.3</v>
      </c>
      <c r="W20" s="383">
        <v>24.1</v>
      </c>
    </row>
    <row r="21" spans="1:23" ht="18.75" customHeight="1">
      <c r="A21" s="483" t="s">
        <v>666</v>
      </c>
      <c r="B21" s="1344">
        <v>3.31</v>
      </c>
      <c r="C21" s="752">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384">
        <v>67.900000000000006</v>
      </c>
      <c r="W21" s="383">
        <v>23.9</v>
      </c>
    </row>
    <row r="22" spans="1:23" ht="18.75" customHeight="1">
      <c r="A22" s="483">
        <v>2</v>
      </c>
      <c r="B22" s="1344">
        <v>3.31</v>
      </c>
      <c r="C22" s="752">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384">
        <v>61.3</v>
      </c>
      <c r="W22" s="383">
        <v>26</v>
      </c>
    </row>
    <row r="23" spans="1:23" ht="18.75" customHeight="1">
      <c r="A23" s="483">
        <v>3</v>
      </c>
      <c r="B23" s="1348">
        <v>3.28</v>
      </c>
      <c r="C23" s="1349">
        <v>1.78</v>
      </c>
      <c r="D23" s="1350">
        <v>605316</v>
      </c>
      <c r="E23" s="1350">
        <v>550973</v>
      </c>
      <c r="F23" s="1350">
        <v>3630</v>
      </c>
      <c r="G23" s="1350">
        <v>36859</v>
      </c>
      <c r="H23" s="1350">
        <v>13854</v>
      </c>
      <c r="I23" s="1350">
        <v>492681</v>
      </c>
      <c r="J23" s="1350">
        <v>422103</v>
      </c>
      <c r="K23" s="1350">
        <v>309469</v>
      </c>
      <c r="L23" s="1350">
        <v>78576</v>
      </c>
      <c r="M23" s="1350">
        <v>19848</v>
      </c>
      <c r="N23" s="1350">
        <v>21448</v>
      </c>
      <c r="O23" s="1350">
        <v>12720</v>
      </c>
      <c r="P23" s="1350">
        <v>10463</v>
      </c>
      <c r="Q23" s="1350">
        <v>13130</v>
      </c>
      <c r="R23" s="1350">
        <v>49512</v>
      </c>
      <c r="S23" s="1350">
        <v>19197</v>
      </c>
      <c r="T23" s="1350">
        <v>27452</v>
      </c>
      <c r="U23" s="1350">
        <v>57124</v>
      </c>
      <c r="V23" s="755">
        <v>62.8</v>
      </c>
      <c r="W23" s="755">
        <v>25.4</v>
      </c>
    </row>
    <row r="24" spans="1:23" ht="18.75" customHeight="1">
      <c r="A24" s="483">
        <v>4</v>
      </c>
      <c r="B24" s="1348">
        <v>3.24</v>
      </c>
      <c r="C24" s="1349">
        <v>1.79</v>
      </c>
      <c r="D24" s="1350">
        <v>617654</v>
      </c>
      <c r="E24" s="1350">
        <v>564011</v>
      </c>
      <c r="F24" s="1350">
        <v>4977</v>
      </c>
      <c r="G24" s="1350">
        <v>35858</v>
      </c>
      <c r="H24" s="1350">
        <v>12808</v>
      </c>
      <c r="I24" s="1350">
        <v>500914</v>
      </c>
      <c r="J24" s="1350">
        <v>437368</v>
      </c>
      <c r="K24" s="1350">
        <v>320627</v>
      </c>
      <c r="L24" s="1350">
        <v>80502</v>
      </c>
      <c r="M24" s="1350">
        <v>20115</v>
      </c>
      <c r="N24" s="1350">
        <v>24421</v>
      </c>
      <c r="O24" s="1350">
        <v>13000</v>
      </c>
      <c r="P24" s="1350">
        <v>11293</v>
      </c>
      <c r="Q24" s="1350">
        <v>13708</v>
      </c>
      <c r="R24" s="1350">
        <v>50688</v>
      </c>
      <c r="S24" s="1350">
        <v>18126</v>
      </c>
      <c r="T24" s="1350">
        <v>29737</v>
      </c>
      <c r="U24" s="1350">
        <v>59036</v>
      </c>
      <c r="V24" s="755">
        <v>64</v>
      </c>
      <c r="W24" s="755">
        <v>25.1</v>
      </c>
    </row>
    <row r="25" spans="1:23" ht="18.75" customHeight="1">
      <c r="A25" s="398"/>
      <c r="B25" s="1351"/>
      <c r="C25" s="773"/>
      <c r="D25" s="774"/>
      <c r="E25" s="774"/>
      <c r="F25" s="34"/>
      <c r="G25" s="775"/>
      <c r="H25" s="774"/>
      <c r="I25" s="774"/>
      <c r="J25" s="774"/>
      <c r="K25" s="774"/>
      <c r="L25" s="774"/>
      <c r="M25" s="774"/>
      <c r="N25" s="774"/>
      <c r="O25" s="774"/>
      <c r="P25" s="774"/>
      <c r="Q25" s="774"/>
      <c r="R25" s="774"/>
      <c r="S25" s="774"/>
      <c r="T25" s="774"/>
      <c r="U25" s="774"/>
      <c r="V25" s="776"/>
      <c r="W25" s="776"/>
    </row>
    <row r="26" spans="1:23" ht="18.75" customHeight="1">
      <c r="A26" s="757" t="s">
        <v>698</v>
      </c>
      <c r="B26" s="1347">
        <v>3.23</v>
      </c>
      <c r="C26" s="758">
        <v>1.78</v>
      </c>
      <c r="D26" s="759">
        <v>498581</v>
      </c>
      <c r="E26" s="759">
        <v>475725</v>
      </c>
      <c r="F26" s="759">
        <v>3892</v>
      </c>
      <c r="G26" s="759">
        <v>7026</v>
      </c>
      <c r="H26" s="759">
        <v>11937</v>
      </c>
      <c r="I26" s="759">
        <v>407185</v>
      </c>
      <c r="J26" s="759">
        <v>431413</v>
      </c>
      <c r="K26" s="759">
        <v>340016</v>
      </c>
      <c r="L26" s="759">
        <v>82966</v>
      </c>
      <c r="M26" s="759">
        <v>18194</v>
      </c>
      <c r="N26" s="759">
        <v>32030</v>
      </c>
      <c r="O26" s="759">
        <v>14163</v>
      </c>
      <c r="P26" s="759">
        <v>14030</v>
      </c>
      <c r="Q26" s="759">
        <v>14330</v>
      </c>
      <c r="R26" s="759">
        <v>56332</v>
      </c>
      <c r="S26" s="759">
        <v>17844</v>
      </c>
      <c r="T26" s="759">
        <v>33693</v>
      </c>
      <c r="U26" s="759">
        <v>56435</v>
      </c>
      <c r="V26" s="760">
        <v>83.5</v>
      </c>
      <c r="W26" s="760">
        <v>24.4</v>
      </c>
    </row>
    <row r="27" spans="1:23" ht="18.75" customHeight="1">
      <c r="A27" s="757">
        <v>4</v>
      </c>
      <c r="B27" s="1347">
        <v>3.24</v>
      </c>
      <c r="C27" s="758">
        <v>1.8</v>
      </c>
      <c r="D27" s="759">
        <v>553975</v>
      </c>
      <c r="E27" s="759">
        <v>473785</v>
      </c>
      <c r="F27" s="759">
        <v>4728</v>
      </c>
      <c r="G27" s="759">
        <v>65760</v>
      </c>
      <c r="H27" s="759">
        <v>9703</v>
      </c>
      <c r="I27" s="759">
        <v>452288</v>
      </c>
      <c r="J27" s="759">
        <v>435917</v>
      </c>
      <c r="K27" s="759">
        <v>334229</v>
      </c>
      <c r="L27" s="759">
        <v>81935</v>
      </c>
      <c r="M27" s="759">
        <v>17522</v>
      </c>
      <c r="N27" s="759">
        <v>26264</v>
      </c>
      <c r="O27" s="759">
        <v>11979</v>
      </c>
      <c r="P27" s="759">
        <v>11946</v>
      </c>
      <c r="Q27" s="759">
        <v>13242</v>
      </c>
      <c r="R27" s="759">
        <v>52513</v>
      </c>
      <c r="S27" s="759">
        <v>29283</v>
      </c>
      <c r="T27" s="759">
        <v>31815</v>
      </c>
      <c r="U27" s="759">
        <v>57730</v>
      </c>
      <c r="V27" s="760">
        <v>73.900000000000006</v>
      </c>
      <c r="W27" s="760">
        <v>24.5</v>
      </c>
    </row>
    <row r="28" spans="1:23" ht="18.75" customHeight="1">
      <c r="A28" s="757">
        <v>5</v>
      </c>
      <c r="B28" s="1347">
        <v>3.24</v>
      </c>
      <c r="C28" s="758">
        <v>1.79</v>
      </c>
      <c r="D28" s="759">
        <v>469992</v>
      </c>
      <c r="E28" s="759">
        <v>452665</v>
      </c>
      <c r="F28" s="759">
        <v>3869</v>
      </c>
      <c r="G28" s="759">
        <v>5471</v>
      </c>
      <c r="H28" s="759">
        <v>7987</v>
      </c>
      <c r="I28" s="759">
        <v>345527</v>
      </c>
      <c r="J28" s="759">
        <v>436295</v>
      </c>
      <c r="K28" s="759">
        <v>311830</v>
      </c>
      <c r="L28" s="759">
        <v>84983</v>
      </c>
      <c r="M28" s="759">
        <v>19378</v>
      </c>
      <c r="N28" s="759">
        <v>22780</v>
      </c>
      <c r="O28" s="759">
        <v>13864</v>
      </c>
      <c r="P28" s="759">
        <v>11587</v>
      </c>
      <c r="Q28" s="759">
        <v>12175</v>
      </c>
      <c r="R28" s="759">
        <v>43165</v>
      </c>
      <c r="S28" s="759">
        <v>19134</v>
      </c>
      <c r="T28" s="759">
        <v>30854</v>
      </c>
      <c r="U28" s="759">
        <v>53910</v>
      </c>
      <c r="V28" s="760">
        <v>90.2</v>
      </c>
      <c r="W28" s="760">
        <v>27.3</v>
      </c>
    </row>
    <row r="29" spans="1:23" ht="18.75" customHeight="1">
      <c r="A29" s="757">
        <v>6</v>
      </c>
      <c r="B29" s="1347">
        <v>3.23</v>
      </c>
      <c r="C29" s="758">
        <v>1.8</v>
      </c>
      <c r="D29" s="759">
        <v>898984</v>
      </c>
      <c r="E29" s="759">
        <v>804835</v>
      </c>
      <c r="F29" s="759">
        <v>4277</v>
      </c>
      <c r="G29" s="759">
        <v>82717</v>
      </c>
      <c r="H29" s="759">
        <v>7156</v>
      </c>
      <c r="I29" s="759">
        <v>725550</v>
      </c>
      <c r="J29" s="759">
        <v>471839</v>
      </c>
      <c r="K29" s="759">
        <v>298405</v>
      </c>
      <c r="L29" s="759">
        <v>80273</v>
      </c>
      <c r="M29" s="759">
        <v>22305</v>
      </c>
      <c r="N29" s="759">
        <v>19367</v>
      </c>
      <c r="O29" s="759">
        <v>11834</v>
      </c>
      <c r="P29" s="759">
        <v>10446</v>
      </c>
      <c r="Q29" s="759">
        <v>13729</v>
      </c>
      <c r="R29" s="759">
        <v>50059</v>
      </c>
      <c r="S29" s="759">
        <v>11263</v>
      </c>
      <c r="T29" s="759">
        <v>28707</v>
      </c>
      <c r="U29" s="759">
        <v>50422</v>
      </c>
      <c r="V29" s="760">
        <v>41.1</v>
      </c>
      <c r="W29" s="760">
        <v>26.9</v>
      </c>
    </row>
    <row r="30" spans="1:23" ht="18.75" customHeight="1">
      <c r="A30" s="757">
        <v>7</v>
      </c>
      <c r="B30" s="1347">
        <v>3.22</v>
      </c>
      <c r="C30" s="758">
        <v>1.79</v>
      </c>
      <c r="D30" s="759">
        <v>637866</v>
      </c>
      <c r="E30" s="759">
        <v>618308</v>
      </c>
      <c r="F30" s="759">
        <v>3802</v>
      </c>
      <c r="G30" s="759">
        <v>7337</v>
      </c>
      <c r="H30" s="759">
        <v>8419</v>
      </c>
      <c r="I30" s="759">
        <v>513069</v>
      </c>
      <c r="J30" s="759">
        <v>431090</v>
      </c>
      <c r="K30" s="759">
        <v>306293</v>
      </c>
      <c r="L30" s="759">
        <v>86069</v>
      </c>
      <c r="M30" s="759">
        <v>17118</v>
      </c>
      <c r="N30" s="759">
        <v>17696</v>
      </c>
      <c r="O30" s="759">
        <v>15004</v>
      </c>
      <c r="P30" s="759">
        <v>12015</v>
      </c>
      <c r="Q30" s="759">
        <v>13189</v>
      </c>
      <c r="R30" s="759">
        <v>49106</v>
      </c>
      <c r="S30" s="759">
        <v>11880</v>
      </c>
      <c r="T30" s="759">
        <v>29879</v>
      </c>
      <c r="U30" s="759">
        <v>54337</v>
      </c>
      <c r="V30" s="760">
        <v>59.7</v>
      </c>
      <c r="W30" s="760">
        <v>28.1</v>
      </c>
    </row>
    <row r="31" spans="1:23" ht="18.75" customHeight="1">
      <c r="A31" s="777" t="s">
        <v>1071</v>
      </c>
      <c r="B31" s="778">
        <v>3.23</v>
      </c>
      <c r="C31" s="779">
        <v>1.81</v>
      </c>
      <c r="D31" s="780">
        <v>657263</v>
      </c>
      <c r="E31" s="780">
        <v>637537</v>
      </c>
      <c r="F31" s="780">
        <v>5064</v>
      </c>
      <c r="G31" s="780">
        <v>6060</v>
      </c>
      <c r="H31" s="780">
        <v>8602</v>
      </c>
      <c r="I31" s="780">
        <v>527343</v>
      </c>
      <c r="J31" s="780">
        <v>447495</v>
      </c>
      <c r="K31" s="780">
        <v>317575</v>
      </c>
      <c r="L31" s="780">
        <v>81831</v>
      </c>
      <c r="M31" s="780">
        <v>22396</v>
      </c>
      <c r="N31" s="780">
        <v>19373</v>
      </c>
      <c r="O31" s="780">
        <v>14380</v>
      </c>
      <c r="P31" s="780">
        <v>11003</v>
      </c>
      <c r="Q31" s="780">
        <v>13778</v>
      </c>
      <c r="R31" s="780">
        <v>52713</v>
      </c>
      <c r="S31" s="780">
        <v>13615</v>
      </c>
      <c r="T31" s="780">
        <v>31411</v>
      </c>
      <c r="U31" s="780">
        <v>57076</v>
      </c>
      <c r="V31" s="781">
        <v>60.2</v>
      </c>
      <c r="W31" s="781">
        <v>25.8</v>
      </c>
    </row>
    <row r="32" spans="1:23" ht="18.75" customHeight="1">
      <c r="A32" s="782" t="s">
        <v>799</v>
      </c>
      <c r="B32" s="773"/>
      <c r="C32" s="773"/>
      <c r="D32" s="774"/>
      <c r="E32" s="774"/>
      <c r="F32" s="293"/>
      <c r="G32" s="774"/>
      <c r="H32" s="774"/>
      <c r="I32" s="774"/>
      <c r="J32" s="774"/>
      <c r="K32" s="774"/>
      <c r="L32" s="774"/>
      <c r="M32" s="774"/>
      <c r="N32" s="774"/>
      <c r="O32" s="774"/>
      <c r="P32" s="774"/>
      <c r="Q32" s="774"/>
      <c r="R32" s="774"/>
      <c r="S32" s="774"/>
      <c r="T32" s="774"/>
      <c r="U32" s="774"/>
      <c r="V32" s="776"/>
      <c r="W32" s="776"/>
    </row>
    <row r="33" spans="1:23" ht="14">
      <c r="A33" s="782"/>
      <c r="B33" s="773"/>
      <c r="C33" s="773"/>
      <c r="D33" s="774"/>
      <c r="E33" s="774"/>
      <c r="F33" s="293"/>
      <c r="G33" s="774"/>
      <c r="H33" s="774"/>
      <c r="I33" s="774"/>
      <c r="J33" s="774"/>
      <c r="K33" s="774"/>
      <c r="L33" s="774"/>
      <c r="M33" s="774"/>
      <c r="N33" s="774"/>
      <c r="O33" s="774"/>
      <c r="P33" s="774"/>
      <c r="Q33" s="774"/>
      <c r="R33" s="774"/>
      <c r="S33" s="774"/>
      <c r="T33" s="774"/>
      <c r="U33" s="774"/>
      <c r="V33" s="776"/>
      <c r="W33" s="776"/>
    </row>
    <row r="34" spans="1:23" ht="14">
      <c r="A34" s="344" t="s">
        <v>800</v>
      </c>
      <c r="B34" s="344"/>
      <c r="C34" s="344"/>
      <c r="D34" s="783"/>
      <c r="E34" s="783"/>
      <c r="F34" s="783"/>
      <c r="G34" s="783"/>
      <c r="H34" s="783"/>
      <c r="I34" s="783"/>
      <c r="J34" s="783"/>
      <c r="K34" s="783"/>
      <c r="L34" s="783"/>
      <c r="M34" s="783"/>
      <c r="N34" s="783"/>
      <c r="O34" s="783"/>
      <c r="P34" s="783"/>
      <c r="Q34" s="783"/>
      <c r="R34" s="783"/>
      <c r="S34" s="783"/>
      <c r="T34" s="783"/>
      <c r="U34" s="783"/>
      <c r="V34" s="784"/>
      <c r="W34" s="784"/>
    </row>
    <row r="35" spans="1:23">
      <c r="A35" s="531"/>
      <c r="B35" s="531"/>
      <c r="C35" s="531"/>
      <c r="D35" s="258"/>
      <c r="E35" s="258"/>
      <c r="F35" s="258"/>
      <c r="G35" s="258"/>
      <c r="H35" s="258"/>
      <c r="I35" s="258"/>
      <c r="J35" s="258"/>
      <c r="K35" s="258"/>
      <c r="L35" s="258"/>
      <c r="M35" s="258"/>
      <c r="N35" s="258"/>
      <c r="O35" s="258"/>
      <c r="P35" s="258"/>
      <c r="Q35" s="258"/>
      <c r="R35" s="258"/>
      <c r="S35" s="258"/>
      <c r="T35" s="258"/>
      <c r="U35" s="258"/>
      <c r="V35" s="495"/>
      <c r="W35" s="495"/>
    </row>
    <row r="42" spans="1:23">
      <c r="C42" s="545"/>
      <c r="E42" s="545"/>
    </row>
    <row r="43" spans="1:23">
      <c r="C43" s="545"/>
      <c r="E43" s="545"/>
    </row>
    <row r="44" spans="1:23">
      <c r="E44" s="545"/>
    </row>
    <row r="45" spans="1:23">
      <c r="C45" s="545"/>
      <c r="E45" s="545"/>
    </row>
    <row r="46" spans="1:23">
      <c r="C46" s="545"/>
      <c r="E46" s="545"/>
    </row>
    <row r="47" spans="1:23">
      <c r="E47" s="545"/>
    </row>
    <row r="48" spans="1:23">
      <c r="C48" s="545"/>
    </row>
    <row r="49" spans="3:5">
      <c r="C49" s="545"/>
      <c r="E49" s="545"/>
    </row>
    <row r="50" spans="3:5">
      <c r="C50" s="545"/>
      <c r="E50" s="545"/>
    </row>
    <row r="51" spans="3:5">
      <c r="C51" s="545"/>
      <c r="E51" s="545"/>
    </row>
    <row r="52" spans="3:5">
      <c r="C52" s="545"/>
      <c r="E52" s="545"/>
    </row>
    <row r="53" spans="3:5">
      <c r="C53" s="545"/>
      <c r="E53" s="545"/>
    </row>
    <row r="54" spans="3:5">
      <c r="C54" s="545"/>
      <c r="E54" s="545"/>
    </row>
    <row r="55" spans="3:5">
      <c r="C55" s="545"/>
      <c r="E55" s="545"/>
    </row>
    <row r="56" spans="3:5">
      <c r="C56" s="545"/>
      <c r="E56" s="545"/>
    </row>
    <row r="57" spans="3:5">
      <c r="C57" s="545"/>
      <c r="E57" s="545"/>
    </row>
    <row r="58" spans="3:5">
      <c r="C58" s="545"/>
      <c r="E58" s="545"/>
    </row>
    <row r="59" spans="3:5">
      <c r="C59" s="545"/>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785" customWidth="1"/>
    <col min="2" max="24" width="9.26953125" style="785" customWidth="1"/>
    <col min="25" max="25" width="9.08984375" style="785" customWidth="1"/>
    <col min="26" max="33" width="8.7265625" style="785"/>
  </cols>
  <sheetData>
    <row r="1" spans="1:33" ht="19">
      <c r="B1" s="786"/>
      <c r="C1" s="786"/>
      <c r="D1" s="786"/>
      <c r="E1" s="786"/>
      <c r="F1" s="786"/>
      <c r="G1" s="787" t="s">
        <v>801</v>
      </c>
      <c r="H1" s="786"/>
      <c r="I1" s="786"/>
      <c r="J1" s="786"/>
      <c r="K1" s="786"/>
      <c r="L1" s="786"/>
      <c r="M1" s="786"/>
      <c r="N1" s="786"/>
      <c r="O1" s="786"/>
      <c r="P1" s="786"/>
      <c r="Q1" s="786"/>
      <c r="R1" s="786"/>
      <c r="S1" s="786"/>
      <c r="T1" s="786"/>
      <c r="U1" s="786"/>
      <c r="V1" s="786"/>
      <c r="W1" s="786"/>
      <c r="X1" s="786"/>
      <c r="Y1" s="786"/>
      <c r="Z1" s="786"/>
      <c r="AA1" s="786"/>
    </row>
    <row r="2" spans="1:33" ht="17" thickBot="1">
      <c r="A2" s="788"/>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1206"/>
      <c r="AF2" s="1206"/>
      <c r="AG2" s="1210" t="s">
        <v>802</v>
      </c>
    </row>
    <row r="3" spans="1:33" ht="18" customHeight="1" thickTop="1">
      <c r="A3" s="1841" t="s">
        <v>803</v>
      </c>
      <c r="B3" s="1844" t="s">
        <v>804</v>
      </c>
      <c r="C3" s="1845"/>
      <c r="D3" s="1845"/>
      <c r="E3" s="1845"/>
      <c r="F3" s="1845"/>
      <c r="G3" s="1845"/>
      <c r="H3" s="1845"/>
      <c r="I3" s="1845"/>
      <c r="J3" s="1845"/>
      <c r="K3" s="1845"/>
      <c r="L3" s="1845"/>
      <c r="M3" s="1845"/>
      <c r="N3" s="1845"/>
      <c r="O3" s="1845"/>
      <c r="P3" s="1845"/>
      <c r="Q3" s="1846"/>
      <c r="R3" s="1844" t="s">
        <v>805</v>
      </c>
      <c r="S3" s="1845"/>
      <c r="T3" s="1845"/>
      <c r="U3" s="1845"/>
      <c r="V3" s="1845"/>
      <c r="W3" s="1845"/>
      <c r="X3" s="1845"/>
      <c r="Y3" s="1845"/>
      <c r="Z3" s="1845"/>
      <c r="AA3" s="1845"/>
      <c r="AB3" s="1845"/>
      <c r="AC3" s="1845"/>
      <c r="AD3" s="1845"/>
      <c r="AE3" s="1845"/>
      <c r="AF3" s="1845"/>
      <c r="AG3" s="1845"/>
    </row>
    <row r="4" spans="1:33" ht="18" customHeight="1">
      <c r="A4" s="1842"/>
      <c r="B4" s="1838" t="s">
        <v>806</v>
      </c>
      <c r="C4" s="1839"/>
      <c r="D4" s="1838" t="s">
        <v>807</v>
      </c>
      <c r="E4" s="1839"/>
      <c r="F4" s="1838" t="s">
        <v>808</v>
      </c>
      <c r="G4" s="1839"/>
      <c r="H4" s="1838" t="s">
        <v>809</v>
      </c>
      <c r="I4" s="1839"/>
      <c r="J4" s="1838" t="s">
        <v>806</v>
      </c>
      <c r="K4" s="1839"/>
      <c r="L4" s="1838" t="s">
        <v>807</v>
      </c>
      <c r="M4" s="1839"/>
      <c r="N4" s="1838" t="s">
        <v>808</v>
      </c>
      <c r="O4" s="1839"/>
      <c r="P4" s="1838" t="s">
        <v>809</v>
      </c>
      <c r="Q4" s="1839"/>
      <c r="R4" s="1838" t="s">
        <v>806</v>
      </c>
      <c r="S4" s="1839"/>
      <c r="T4" s="1838" t="s">
        <v>807</v>
      </c>
      <c r="U4" s="1839"/>
      <c r="V4" s="1838" t="s">
        <v>808</v>
      </c>
      <c r="W4" s="1839"/>
      <c r="X4" s="1838" t="s">
        <v>809</v>
      </c>
      <c r="Y4" s="1839"/>
      <c r="Z4" s="1838" t="s">
        <v>806</v>
      </c>
      <c r="AA4" s="1839"/>
      <c r="AB4" s="1838" t="s">
        <v>807</v>
      </c>
      <c r="AC4" s="1839"/>
      <c r="AD4" s="1838" t="s">
        <v>808</v>
      </c>
      <c r="AE4" s="1839"/>
      <c r="AF4" s="1838" t="s">
        <v>809</v>
      </c>
      <c r="AG4" s="1840"/>
    </row>
    <row r="5" spans="1:33" ht="18" customHeight="1">
      <c r="A5" s="1842"/>
      <c r="B5" s="1204" t="s">
        <v>810</v>
      </c>
      <c r="C5" s="1201" t="s">
        <v>811</v>
      </c>
      <c r="D5" s="1204" t="s">
        <v>810</v>
      </c>
      <c r="E5" s="1201" t="s">
        <v>811</v>
      </c>
      <c r="F5" s="1204" t="s">
        <v>810</v>
      </c>
      <c r="G5" s="1201" t="s">
        <v>811</v>
      </c>
      <c r="H5" s="1204" t="s">
        <v>810</v>
      </c>
      <c r="I5" s="790" t="s">
        <v>811</v>
      </c>
      <c r="J5" s="1204" t="s">
        <v>810</v>
      </c>
      <c r="K5" s="1201" t="s">
        <v>811</v>
      </c>
      <c r="L5" s="1204" t="s">
        <v>810</v>
      </c>
      <c r="M5" s="1201" t="s">
        <v>811</v>
      </c>
      <c r="N5" s="1204" t="s">
        <v>810</v>
      </c>
      <c r="O5" s="1201" t="s">
        <v>811</v>
      </c>
      <c r="P5" s="1204" t="s">
        <v>810</v>
      </c>
      <c r="Q5" s="1201" t="s">
        <v>811</v>
      </c>
      <c r="R5" s="1204" t="s">
        <v>810</v>
      </c>
      <c r="S5" s="1201" t="s">
        <v>811</v>
      </c>
      <c r="T5" s="1204" t="s">
        <v>810</v>
      </c>
      <c r="U5" s="1201" t="s">
        <v>811</v>
      </c>
      <c r="V5" s="1204" t="s">
        <v>810</v>
      </c>
      <c r="W5" s="1201" t="s">
        <v>811</v>
      </c>
      <c r="X5" s="1204" t="s">
        <v>810</v>
      </c>
      <c r="Y5" s="1201" t="s">
        <v>811</v>
      </c>
      <c r="Z5" s="1204" t="s">
        <v>810</v>
      </c>
      <c r="AA5" s="1201" t="s">
        <v>811</v>
      </c>
      <c r="AB5" s="1204" t="s">
        <v>810</v>
      </c>
      <c r="AC5" s="1201" t="s">
        <v>811</v>
      </c>
      <c r="AD5" s="1204" t="s">
        <v>810</v>
      </c>
      <c r="AE5" s="790" t="s">
        <v>811</v>
      </c>
      <c r="AF5" s="1204" t="s">
        <v>810</v>
      </c>
      <c r="AG5" s="790" t="s">
        <v>811</v>
      </c>
    </row>
    <row r="6" spans="1:33" ht="18" customHeight="1">
      <c r="A6" s="1843"/>
      <c r="B6" s="1205" t="s">
        <v>812</v>
      </c>
      <c r="C6" s="1202" t="s">
        <v>813</v>
      </c>
      <c r="D6" s="1205" t="s">
        <v>812</v>
      </c>
      <c r="E6" s="1202" t="s">
        <v>813</v>
      </c>
      <c r="F6" s="1205" t="s">
        <v>812</v>
      </c>
      <c r="G6" s="1202" t="s">
        <v>813</v>
      </c>
      <c r="H6" s="1205" t="s">
        <v>812</v>
      </c>
      <c r="I6" s="791" t="s">
        <v>813</v>
      </c>
      <c r="J6" s="1205" t="s">
        <v>812</v>
      </c>
      <c r="K6" s="1202" t="s">
        <v>813</v>
      </c>
      <c r="L6" s="1205" t="s">
        <v>812</v>
      </c>
      <c r="M6" s="1202" t="s">
        <v>813</v>
      </c>
      <c r="N6" s="1205" t="s">
        <v>812</v>
      </c>
      <c r="O6" s="1202" t="s">
        <v>813</v>
      </c>
      <c r="P6" s="1205" t="s">
        <v>812</v>
      </c>
      <c r="Q6" s="1202" t="s">
        <v>813</v>
      </c>
      <c r="R6" s="1205" t="s">
        <v>812</v>
      </c>
      <c r="S6" s="1202" t="s">
        <v>813</v>
      </c>
      <c r="T6" s="1205" t="s">
        <v>812</v>
      </c>
      <c r="U6" s="1202" t="s">
        <v>813</v>
      </c>
      <c r="V6" s="1205" t="s">
        <v>812</v>
      </c>
      <c r="W6" s="1202" t="s">
        <v>813</v>
      </c>
      <c r="X6" s="1205" t="s">
        <v>812</v>
      </c>
      <c r="Y6" s="1202" t="s">
        <v>813</v>
      </c>
      <c r="Z6" s="1205" t="s">
        <v>812</v>
      </c>
      <c r="AA6" s="1202" t="s">
        <v>813</v>
      </c>
      <c r="AB6" s="1205" t="s">
        <v>812</v>
      </c>
      <c r="AC6" s="1202" t="s">
        <v>813</v>
      </c>
      <c r="AD6" s="1205" t="s">
        <v>812</v>
      </c>
      <c r="AE6" s="791" t="s">
        <v>813</v>
      </c>
      <c r="AF6" s="1205" t="s">
        <v>812</v>
      </c>
      <c r="AG6" s="791" t="s">
        <v>813</v>
      </c>
    </row>
    <row r="7" spans="1:33" ht="18" customHeight="1">
      <c r="A7" s="792" t="s">
        <v>814</v>
      </c>
      <c r="B7" s="1820" t="s">
        <v>815</v>
      </c>
      <c r="C7" s="1821"/>
      <c r="D7" s="1821"/>
      <c r="E7" s="1821"/>
      <c r="F7" s="1821"/>
      <c r="G7" s="1821"/>
      <c r="H7" s="1821"/>
      <c r="I7" s="1822"/>
      <c r="J7" s="1820" t="s">
        <v>816</v>
      </c>
      <c r="K7" s="1821"/>
      <c r="L7" s="1821"/>
      <c r="M7" s="1821"/>
      <c r="N7" s="1821"/>
      <c r="O7" s="1821"/>
      <c r="P7" s="1821"/>
      <c r="Q7" s="1822"/>
      <c r="R7" s="1820" t="s">
        <v>815</v>
      </c>
      <c r="S7" s="1821"/>
      <c r="T7" s="1821"/>
      <c r="U7" s="1821"/>
      <c r="V7" s="1821"/>
      <c r="W7" s="1821"/>
      <c r="X7" s="1821"/>
      <c r="Y7" s="1822"/>
      <c r="Z7" s="1820" t="s">
        <v>816</v>
      </c>
      <c r="AA7" s="1821"/>
      <c r="AB7" s="1821"/>
      <c r="AC7" s="1821"/>
      <c r="AD7" s="1821"/>
      <c r="AE7" s="1821"/>
      <c r="AF7" s="1821"/>
      <c r="AG7" s="1821"/>
    </row>
    <row r="8" spans="1:33" ht="18" customHeight="1">
      <c r="A8" s="793" t="s">
        <v>189</v>
      </c>
      <c r="B8" s="1352">
        <v>100.9</v>
      </c>
      <c r="C8" s="794">
        <v>99.4</v>
      </c>
      <c r="D8" s="794">
        <v>112.8</v>
      </c>
      <c r="E8" s="794">
        <v>103.7</v>
      </c>
      <c r="F8" s="794">
        <v>109.3</v>
      </c>
      <c r="G8" s="794">
        <v>107.8</v>
      </c>
      <c r="H8" s="794">
        <v>100.4</v>
      </c>
      <c r="I8" s="794">
        <v>98.7</v>
      </c>
      <c r="J8" s="1352">
        <v>100.1</v>
      </c>
      <c r="K8" s="794">
        <v>99.4</v>
      </c>
      <c r="L8" s="794">
        <v>123.4</v>
      </c>
      <c r="M8" s="794">
        <v>114.4</v>
      </c>
      <c r="N8" s="794">
        <v>109.2</v>
      </c>
      <c r="O8" s="794">
        <v>107.1</v>
      </c>
      <c r="P8" s="794">
        <v>87.6</v>
      </c>
      <c r="Q8" s="795">
        <v>88.6</v>
      </c>
      <c r="R8" s="1353">
        <v>101.6</v>
      </c>
      <c r="S8" s="796">
        <v>100.9</v>
      </c>
      <c r="T8" s="796">
        <v>97</v>
      </c>
      <c r="U8" s="796">
        <v>97</v>
      </c>
      <c r="V8" s="796">
        <v>103.8</v>
      </c>
      <c r="W8" s="796">
        <v>102.3</v>
      </c>
      <c r="X8" s="796">
        <v>101.3</v>
      </c>
      <c r="Y8" s="797">
        <v>100.2</v>
      </c>
      <c r="Z8" s="796">
        <v>101.9</v>
      </c>
      <c r="AA8" s="796">
        <v>101</v>
      </c>
      <c r="AB8" s="796">
        <v>96.7</v>
      </c>
      <c r="AC8" s="796">
        <v>96.7</v>
      </c>
      <c r="AD8" s="796">
        <v>103.9</v>
      </c>
      <c r="AE8" s="796">
        <v>102.5</v>
      </c>
      <c r="AF8" s="796">
        <v>101.8</v>
      </c>
      <c r="AG8" s="796">
        <v>99.6</v>
      </c>
    </row>
    <row r="9" spans="1:33" ht="18" customHeight="1">
      <c r="A9" s="793" t="s">
        <v>53</v>
      </c>
      <c r="B9" s="1352">
        <v>99.9</v>
      </c>
      <c r="C9" s="794">
        <v>100.2</v>
      </c>
      <c r="D9" s="794">
        <v>96.9</v>
      </c>
      <c r="E9" s="794">
        <v>99.5</v>
      </c>
      <c r="F9" s="794">
        <v>102.1</v>
      </c>
      <c r="G9" s="794">
        <v>102.6</v>
      </c>
      <c r="H9" s="794">
        <v>95.5</v>
      </c>
      <c r="I9" s="794">
        <v>95.5</v>
      </c>
      <c r="J9" s="1352">
        <v>99.4</v>
      </c>
      <c r="K9" s="794">
        <v>99.7</v>
      </c>
      <c r="L9" s="794">
        <v>102.7</v>
      </c>
      <c r="M9" s="794">
        <v>103.3</v>
      </c>
      <c r="N9" s="794">
        <v>99.7</v>
      </c>
      <c r="O9" s="794">
        <v>100</v>
      </c>
      <c r="P9" s="794">
        <v>81.2</v>
      </c>
      <c r="Q9" s="795">
        <v>83.5</v>
      </c>
      <c r="R9" s="1353">
        <v>101.2</v>
      </c>
      <c r="S9" s="796">
        <v>100.7</v>
      </c>
      <c r="T9" s="796">
        <v>99.7</v>
      </c>
      <c r="U9" s="796">
        <v>99.7</v>
      </c>
      <c r="V9" s="796">
        <v>103.5</v>
      </c>
      <c r="W9" s="796">
        <v>102.2</v>
      </c>
      <c r="X9" s="796">
        <v>99.9</v>
      </c>
      <c r="Y9" s="797">
        <v>99.6</v>
      </c>
      <c r="Z9" s="796">
        <v>101.7</v>
      </c>
      <c r="AA9" s="796">
        <v>101</v>
      </c>
      <c r="AB9" s="796">
        <v>100.8</v>
      </c>
      <c r="AC9" s="796">
        <v>100.1</v>
      </c>
      <c r="AD9" s="796">
        <v>104.1</v>
      </c>
      <c r="AE9" s="796">
        <v>102.9</v>
      </c>
      <c r="AF9" s="796">
        <v>98.4</v>
      </c>
      <c r="AG9" s="796">
        <v>98.3</v>
      </c>
    </row>
    <row r="10" spans="1:33" ht="18" customHeight="1">
      <c r="A10" s="793">
        <v>2</v>
      </c>
      <c r="B10" s="1352">
        <v>100</v>
      </c>
      <c r="C10" s="794">
        <v>100</v>
      </c>
      <c r="D10" s="794">
        <v>100</v>
      </c>
      <c r="E10" s="794">
        <v>100</v>
      </c>
      <c r="F10" s="794">
        <v>100</v>
      </c>
      <c r="G10" s="794">
        <v>100</v>
      </c>
      <c r="H10" s="794">
        <v>100</v>
      </c>
      <c r="I10" s="794">
        <v>100</v>
      </c>
      <c r="J10" s="1352">
        <v>100</v>
      </c>
      <c r="K10" s="794">
        <v>100</v>
      </c>
      <c r="L10" s="794">
        <v>100</v>
      </c>
      <c r="M10" s="794">
        <v>100</v>
      </c>
      <c r="N10" s="794">
        <v>100</v>
      </c>
      <c r="O10" s="794">
        <v>100</v>
      </c>
      <c r="P10" s="794">
        <v>100</v>
      </c>
      <c r="Q10" s="795">
        <v>100</v>
      </c>
      <c r="R10" s="1353">
        <v>100</v>
      </c>
      <c r="S10" s="796">
        <v>100</v>
      </c>
      <c r="T10" s="796">
        <v>100</v>
      </c>
      <c r="U10" s="796">
        <v>100</v>
      </c>
      <c r="V10" s="796">
        <v>100</v>
      </c>
      <c r="W10" s="796">
        <v>100</v>
      </c>
      <c r="X10" s="796">
        <v>100</v>
      </c>
      <c r="Y10" s="797">
        <v>100</v>
      </c>
      <c r="Z10" s="796">
        <v>100</v>
      </c>
      <c r="AA10" s="796">
        <v>100</v>
      </c>
      <c r="AB10" s="796">
        <v>100</v>
      </c>
      <c r="AC10" s="796">
        <v>100</v>
      </c>
      <c r="AD10" s="796">
        <v>100</v>
      </c>
      <c r="AE10" s="796">
        <v>100</v>
      </c>
      <c r="AF10" s="796">
        <v>100</v>
      </c>
      <c r="AG10" s="796">
        <v>100</v>
      </c>
    </row>
    <row r="11" spans="1:33" ht="18" customHeight="1">
      <c r="A11" s="793">
        <v>3</v>
      </c>
      <c r="B11" s="1352">
        <v>101.1</v>
      </c>
      <c r="C11" s="794">
        <v>100.2</v>
      </c>
      <c r="D11" s="794">
        <v>101.3</v>
      </c>
      <c r="E11" s="794">
        <v>100</v>
      </c>
      <c r="F11" s="794">
        <v>110</v>
      </c>
      <c r="G11" s="794">
        <v>107.5</v>
      </c>
      <c r="H11" s="794">
        <v>102.7</v>
      </c>
      <c r="I11" s="794">
        <v>100.1</v>
      </c>
      <c r="J11" s="1352">
        <v>102.1</v>
      </c>
      <c r="K11" s="794">
        <v>101.3</v>
      </c>
      <c r="L11" s="794">
        <v>103</v>
      </c>
      <c r="M11" s="794">
        <v>99</v>
      </c>
      <c r="N11" s="794">
        <v>108.8</v>
      </c>
      <c r="O11" s="794">
        <v>106.5</v>
      </c>
      <c r="P11" s="794">
        <v>99.9</v>
      </c>
      <c r="Q11" s="795">
        <v>99.6</v>
      </c>
      <c r="R11" s="1353">
        <v>100.3</v>
      </c>
      <c r="S11" s="796">
        <v>100.5</v>
      </c>
      <c r="T11" s="796">
        <v>99.7</v>
      </c>
      <c r="U11" s="796">
        <v>100.9</v>
      </c>
      <c r="V11" s="796">
        <v>101.9</v>
      </c>
      <c r="W11" s="796">
        <v>101.7</v>
      </c>
      <c r="X11" s="796">
        <v>102.1</v>
      </c>
      <c r="Y11" s="797">
        <v>101.5</v>
      </c>
      <c r="Z11" s="796">
        <v>100.9</v>
      </c>
      <c r="AA11" s="796">
        <v>101.2</v>
      </c>
      <c r="AB11" s="796">
        <v>99.6</v>
      </c>
      <c r="AC11" s="796">
        <v>101</v>
      </c>
      <c r="AD11" s="796">
        <v>102.2</v>
      </c>
      <c r="AE11" s="796">
        <v>102.1</v>
      </c>
      <c r="AF11" s="796">
        <v>103.3</v>
      </c>
      <c r="AG11" s="796">
        <v>102.7</v>
      </c>
    </row>
    <row r="12" spans="1:33" ht="18" customHeight="1">
      <c r="A12" s="793">
        <v>4</v>
      </c>
      <c r="B12" s="1352">
        <v>99.7</v>
      </c>
      <c r="C12" s="794">
        <v>99.1</v>
      </c>
      <c r="D12" s="794">
        <v>105.2</v>
      </c>
      <c r="E12" s="794">
        <v>102.3</v>
      </c>
      <c r="F12" s="794">
        <v>109.9</v>
      </c>
      <c r="G12" s="794">
        <v>108.7</v>
      </c>
      <c r="H12" s="794">
        <v>97.7</v>
      </c>
      <c r="I12" s="794">
        <v>98.5</v>
      </c>
      <c r="J12" s="1352">
        <v>101.8</v>
      </c>
      <c r="K12" s="794">
        <v>100.6</v>
      </c>
      <c r="L12" s="794">
        <v>105.5</v>
      </c>
      <c r="M12" s="794">
        <v>103.1</v>
      </c>
      <c r="N12" s="794">
        <v>108.8</v>
      </c>
      <c r="O12" s="794">
        <v>106.7</v>
      </c>
      <c r="P12" s="794">
        <v>100.8</v>
      </c>
      <c r="Q12" s="795">
        <v>102</v>
      </c>
      <c r="R12" s="1353">
        <v>102.3</v>
      </c>
      <c r="S12" s="796">
        <v>101.9</v>
      </c>
      <c r="T12" s="796">
        <v>103.4</v>
      </c>
      <c r="U12" s="796">
        <v>103</v>
      </c>
      <c r="V12" s="796">
        <v>103.6</v>
      </c>
      <c r="W12" s="796">
        <v>102.3</v>
      </c>
      <c r="X12" s="796">
        <v>103.8</v>
      </c>
      <c r="Y12" s="797">
        <v>102.9</v>
      </c>
      <c r="Z12" s="796">
        <v>104</v>
      </c>
      <c r="AA12" s="796">
        <v>103.6</v>
      </c>
      <c r="AB12" s="796">
        <v>102.7</v>
      </c>
      <c r="AC12" s="796">
        <v>102.2</v>
      </c>
      <c r="AD12" s="796">
        <v>103.7</v>
      </c>
      <c r="AE12" s="796">
        <v>102.5</v>
      </c>
      <c r="AF12" s="796">
        <v>107.5</v>
      </c>
      <c r="AG12" s="796">
        <v>106.5</v>
      </c>
    </row>
    <row r="13" spans="1:33" ht="18" customHeight="1">
      <c r="A13" s="798"/>
      <c r="B13" s="1354"/>
      <c r="C13" s="799"/>
      <c r="D13" s="799"/>
      <c r="E13" s="799"/>
      <c r="F13" s="799"/>
      <c r="G13" s="799"/>
      <c r="H13" s="799"/>
      <c r="I13" s="799"/>
      <c r="J13" s="1354"/>
      <c r="K13" s="799"/>
      <c r="L13" s="799"/>
      <c r="M13" s="799"/>
      <c r="N13" s="799"/>
      <c r="O13" s="799"/>
      <c r="P13" s="799"/>
      <c r="Q13" s="800"/>
      <c r="R13" s="1355"/>
      <c r="S13" s="801"/>
      <c r="T13" s="801"/>
      <c r="U13" s="801"/>
      <c r="V13" s="801"/>
      <c r="W13" s="801"/>
      <c r="X13" s="801"/>
      <c r="Y13" s="802"/>
      <c r="Z13" s="801"/>
      <c r="AA13" s="801"/>
      <c r="AB13" s="801"/>
      <c r="AC13" s="801"/>
      <c r="AD13" s="801"/>
      <c r="AE13" s="801"/>
      <c r="AF13" s="803"/>
      <c r="AG13" s="803"/>
    </row>
    <row r="14" spans="1:33" ht="18" customHeight="1">
      <c r="A14" s="804" t="s">
        <v>308</v>
      </c>
      <c r="B14" s="1356">
        <v>107.1</v>
      </c>
      <c r="C14" s="805">
        <v>101</v>
      </c>
      <c r="D14" s="806">
        <v>115.7</v>
      </c>
      <c r="E14" s="805">
        <v>105.4</v>
      </c>
      <c r="F14" s="806">
        <v>119</v>
      </c>
      <c r="G14" s="805">
        <v>109.8</v>
      </c>
      <c r="H14" s="807">
        <v>142.80000000000001</v>
      </c>
      <c r="I14" s="805">
        <v>101.2</v>
      </c>
      <c r="J14" s="1356">
        <v>104.2</v>
      </c>
      <c r="K14" s="805">
        <v>102.4</v>
      </c>
      <c r="L14" s="806">
        <v>122.9</v>
      </c>
      <c r="M14" s="805">
        <v>117.8</v>
      </c>
      <c r="N14" s="806">
        <v>118.1</v>
      </c>
      <c r="O14" s="805">
        <v>107.5</v>
      </c>
      <c r="P14" s="806">
        <v>167.8</v>
      </c>
      <c r="Q14" s="808">
        <v>100.3</v>
      </c>
      <c r="R14" s="1357">
        <v>118.1</v>
      </c>
      <c r="S14" s="809">
        <v>102.2</v>
      </c>
      <c r="T14" s="809">
        <v>115.9</v>
      </c>
      <c r="U14" s="809">
        <v>103.1</v>
      </c>
      <c r="V14" s="809">
        <v>142.69999999999999</v>
      </c>
      <c r="W14" s="809">
        <v>102.7</v>
      </c>
      <c r="X14" s="809">
        <v>132.4</v>
      </c>
      <c r="Y14" s="810">
        <v>103.3</v>
      </c>
      <c r="Z14" s="809">
        <v>120.4</v>
      </c>
      <c r="AA14" s="809">
        <v>103.6</v>
      </c>
      <c r="AB14" s="809">
        <v>115.5</v>
      </c>
      <c r="AC14" s="809">
        <v>101.8</v>
      </c>
      <c r="AD14" s="809">
        <v>146</v>
      </c>
      <c r="AE14" s="809">
        <v>102.9</v>
      </c>
      <c r="AF14" s="809">
        <v>137.5</v>
      </c>
      <c r="AG14" s="809">
        <v>107.3</v>
      </c>
    </row>
    <row r="15" spans="1:33" ht="18" customHeight="1">
      <c r="A15" s="804">
        <v>8</v>
      </c>
      <c r="B15" s="1356">
        <v>90.5</v>
      </c>
      <c r="C15" s="805">
        <v>99.5</v>
      </c>
      <c r="D15" s="806">
        <v>115.8</v>
      </c>
      <c r="E15" s="805">
        <v>100.3</v>
      </c>
      <c r="F15" s="806">
        <v>99.5</v>
      </c>
      <c r="G15" s="805">
        <v>108</v>
      </c>
      <c r="H15" s="807">
        <v>93.9</v>
      </c>
      <c r="I15" s="805">
        <v>101.2</v>
      </c>
      <c r="J15" s="1356">
        <v>87</v>
      </c>
      <c r="K15" s="805">
        <v>100.7</v>
      </c>
      <c r="L15" s="806">
        <v>102.4</v>
      </c>
      <c r="M15" s="805">
        <v>100.9</v>
      </c>
      <c r="N15" s="806">
        <v>95.6</v>
      </c>
      <c r="O15" s="805">
        <v>106.7</v>
      </c>
      <c r="P15" s="806">
        <v>89.1</v>
      </c>
      <c r="Q15" s="808">
        <v>102.3</v>
      </c>
      <c r="R15" s="1357">
        <v>87.8</v>
      </c>
      <c r="S15" s="809">
        <v>101.4</v>
      </c>
      <c r="T15" s="809">
        <v>94.2</v>
      </c>
      <c r="U15" s="809">
        <v>101.9</v>
      </c>
      <c r="V15" s="809">
        <v>86</v>
      </c>
      <c r="W15" s="809">
        <v>101.3</v>
      </c>
      <c r="X15" s="809">
        <v>90.2</v>
      </c>
      <c r="Y15" s="810">
        <v>103.2</v>
      </c>
      <c r="Z15" s="809">
        <v>85.9</v>
      </c>
      <c r="AA15" s="809">
        <v>103</v>
      </c>
      <c r="AB15" s="809">
        <v>83.5</v>
      </c>
      <c r="AC15" s="809">
        <v>100.8</v>
      </c>
      <c r="AD15" s="809">
        <v>83.4</v>
      </c>
      <c r="AE15" s="809">
        <v>101.6</v>
      </c>
      <c r="AF15" s="809">
        <v>88.8</v>
      </c>
      <c r="AG15" s="809">
        <v>107.3</v>
      </c>
    </row>
    <row r="16" spans="1:33" ht="18" customHeight="1">
      <c r="A16" s="804">
        <v>9</v>
      </c>
      <c r="B16" s="1356">
        <v>84.9</v>
      </c>
      <c r="C16" s="805">
        <v>99.7</v>
      </c>
      <c r="D16" s="806">
        <v>95.8</v>
      </c>
      <c r="E16" s="805">
        <v>104.2</v>
      </c>
      <c r="F16" s="806">
        <v>89.3</v>
      </c>
      <c r="G16" s="805">
        <v>107.2</v>
      </c>
      <c r="H16" s="807">
        <v>88.4</v>
      </c>
      <c r="I16" s="805">
        <v>99.1</v>
      </c>
      <c r="J16" s="1356">
        <v>84.5</v>
      </c>
      <c r="K16" s="805">
        <v>100.7</v>
      </c>
      <c r="L16" s="806">
        <v>105.3</v>
      </c>
      <c r="M16" s="805">
        <v>101.6</v>
      </c>
      <c r="N16" s="806">
        <v>86.6</v>
      </c>
      <c r="O16" s="805">
        <v>105.4</v>
      </c>
      <c r="P16" s="806">
        <v>88.2</v>
      </c>
      <c r="Q16" s="808">
        <v>104.4</v>
      </c>
      <c r="R16" s="1357">
        <v>86.7</v>
      </c>
      <c r="S16" s="809">
        <v>102.1</v>
      </c>
      <c r="T16" s="809">
        <v>86.2</v>
      </c>
      <c r="U16" s="809">
        <v>102.2</v>
      </c>
      <c r="V16" s="809">
        <v>84.4</v>
      </c>
      <c r="W16" s="809">
        <v>102.4</v>
      </c>
      <c r="X16" s="809">
        <v>90.5</v>
      </c>
      <c r="Y16" s="810">
        <v>103.4</v>
      </c>
      <c r="Z16" s="809">
        <v>86</v>
      </c>
      <c r="AA16" s="809">
        <v>103.7</v>
      </c>
      <c r="AB16" s="809">
        <v>78.3</v>
      </c>
      <c r="AC16" s="809">
        <v>100.7</v>
      </c>
      <c r="AD16" s="809">
        <v>82.6</v>
      </c>
      <c r="AE16" s="809">
        <v>102.6</v>
      </c>
      <c r="AF16" s="809">
        <v>92.4</v>
      </c>
      <c r="AG16" s="809">
        <v>107.2</v>
      </c>
    </row>
    <row r="17" spans="1:33" ht="18" customHeight="1">
      <c r="A17" s="804">
        <v>10</v>
      </c>
      <c r="B17" s="1356">
        <v>84.7</v>
      </c>
      <c r="C17" s="805">
        <v>100.3</v>
      </c>
      <c r="D17" s="806">
        <v>93.8</v>
      </c>
      <c r="E17" s="805">
        <v>107.5</v>
      </c>
      <c r="F17" s="806">
        <v>90.1</v>
      </c>
      <c r="G17" s="805">
        <v>108.9</v>
      </c>
      <c r="H17" s="807">
        <v>87.7</v>
      </c>
      <c r="I17" s="805">
        <v>100.6</v>
      </c>
      <c r="J17" s="1356">
        <v>83.4</v>
      </c>
      <c r="K17" s="805">
        <v>100.8</v>
      </c>
      <c r="L17" s="806">
        <v>94.4</v>
      </c>
      <c r="M17" s="805">
        <v>110.3</v>
      </c>
      <c r="N17" s="806">
        <v>87.6</v>
      </c>
      <c r="O17" s="805">
        <v>107.5</v>
      </c>
      <c r="P17" s="806">
        <v>85.8</v>
      </c>
      <c r="Q17" s="808">
        <v>101.5</v>
      </c>
      <c r="R17" s="1357">
        <v>86.4</v>
      </c>
      <c r="S17" s="809">
        <v>102.5</v>
      </c>
      <c r="T17" s="809">
        <v>86.9</v>
      </c>
      <c r="U17" s="809">
        <v>103.7</v>
      </c>
      <c r="V17" s="809">
        <v>84.5</v>
      </c>
      <c r="W17" s="809">
        <v>103</v>
      </c>
      <c r="X17" s="809">
        <v>87.6</v>
      </c>
      <c r="Y17" s="810">
        <v>103.4</v>
      </c>
      <c r="Z17" s="809">
        <v>85.7</v>
      </c>
      <c r="AA17" s="809">
        <v>104.2</v>
      </c>
      <c r="AB17" s="809">
        <v>80</v>
      </c>
      <c r="AC17" s="809">
        <v>103.3</v>
      </c>
      <c r="AD17" s="809">
        <v>82.9</v>
      </c>
      <c r="AE17" s="809">
        <v>103.4</v>
      </c>
      <c r="AF17" s="809">
        <v>87.8</v>
      </c>
      <c r="AG17" s="809">
        <v>107.2</v>
      </c>
    </row>
    <row r="18" spans="1:33" ht="18" customHeight="1">
      <c r="A18" s="804">
        <v>11</v>
      </c>
      <c r="B18" s="1356">
        <v>87.8</v>
      </c>
      <c r="C18" s="805">
        <v>100.3</v>
      </c>
      <c r="D18" s="806">
        <v>99.3</v>
      </c>
      <c r="E18" s="805">
        <v>106.9</v>
      </c>
      <c r="F18" s="806">
        <v>95.9</v>
      </c>
      <c r="G18" s="805">
        <v>108.9</v>
      </c>
      <c r="H18" s="807">
        <v>89.2</v>
      </c>
      <c r="I18" s="805">
        <v>97.9</v>
      </c>
      <c r="J18" s="1356">
        <v>86.7</v>
      </c>
      <c r="K18" s="805">
        <v>100.7</v>
      </c>
      <c r="L18" s="806">
        <v>101.1</v>
      </c>
      <c r="M18" s="805">
        <v>103.5</v>
      </c>
      <c r="N18" s="806">
        <v>93.1</v>
      </c>
      <c r="O18" s="805">
        <v>106.8</v>
      </c>
      <c r="P18" s="806">
        <v>90.3</v>
      </c>
      <c r="Q18" s="808">
        <v>100.2</v>
      </c>
      <c r="R18" s="1357">
        <v>90.5</v>
      </c>
      <c r="S18" s="809">
        <v>102.6</v>
      </c>
      <c r="T18" s="809">
        <v>95.8</v>
      </c>
      <c r="U18" s="809">
        <v>104.5</v>
      </c>
      <c r="V18" s="809">
        <v>92</v>
      </c>
      <c r="W18" s="809">
        <v>103.2</v>
      </c>
      <c r="X18" s="809">
        <v>92</v>
      </c>
      <c r="Y18" s="810">
        <v>104.2</v>
      </c>
      <c r="Z18" s="809">
        <v>90</v>
      </c>
      <c r="AA18" s="809">
        <v>104.3</v>
      </c>
      <c r="AB18" s="809">
        <v>92.7</v>
      </c>
      <c r="AC18" s="809">
        <v>104.1</v>
      </c>
      <c r="AD18" s="809">
        <v>91.1</v>
      </c>
      <c r="AE18" s="809">
        <v>103.5</v>
      </c>
      <c r="AF18" s="809">
        <v>92.8</v>
      </c>
      <c r="AG18" s="809">
        <v>108.5</v>
      </c>
    </row>
    <row r="19" spans="1:33" ht="18" customHeight="1">
      <c r="A19" s="804">
        <v>12</v>
      </c>
      <c r="B19" s="1356">
        <v>176.3</v>
      </c>
      <c r="C19" s="805">
        <v>99.9</v>
      </c>
      <c r="D19" s="806">
        <v>163.5</v>
      </c>
      <c r="E19" s="805">
        <v>104.8</v>
      </c>
      <c r="F19" s="806">
        <v>199.2</v>
      </c>
      <c r="G19" s="805">
        <v>106.8</v>
      </c>
      <c r="H19" s="807">
        <v>149.5</v>
      </c>
      <c r="I19" s="805">
        <v>98.6</v>
      </c>
      <c r="J19" s="1356">
        <v>190.7</v>
      </c>
      <c r="K19" s="805">
        <v>100.3</v>
      </c>
      <c r="L19" s="806">
        <v>167.4</v>
      </c>
      <c r="M19" s="805">
        <v>102.1</v>
      </c>
      <c r="N19" s="806">
        <v>209.5</v>
      </c>
      <c r="O19" s="805">
        <v>105.3</v>
      </c>
      <c r="P19" s="806">
        <v>159.69999999999999</v>
      </c>
      <c r="Q19" s="808">
        <v>99.2</v>
      </c>
      <c r="R19" s="1357">
        <v>178.4</v>
      </c>
      <c r="S19" s="809">
        <v>102.5</v>
      </c>
      <c r="T19" s="809">
        <v>174.7</v>
      </c>
      <c r="U19" s="809">
        <v>102.9</v>
      </c>
      <c r="V19" s="809">
        <v>193.4</v>
      </c>
      <c r="W19" s="809">
        <v>103.2</v>
      </c>
      <c r="X19" s="809">
        <v>177.1</v>
      </c>
      <c r="Y19" s="810">
        <v>103.1</v>
      </c>
      <c r="Z19" s="809">
        <v>192.3</v>
      </c>
      <c r="AA19" s="809">
        <v>104.4</v>
      </c>
      <c r="AB19" s="809">
        <v>200.6</v>
      </c>
      <c r="AC19" s="809">
        <v>102.3</v>
      </c>
      <c r="AD19" s="809">
        <v>201.7</v>
      </c>
      <c r="AE19" s="809">
        <v>103.4</v>
      </c>
      <c r="AF19" s="809">
        <v>198.3</v>
      </c>
      <c r="AG19" s="809">
        <v>107.2</v>
      </c>
    </row>
    <row r="20" spans="1:33" ht="18" customHeight="1">
      <c r="A20" s="804" t="s">
        <v>222</v>
      </c>
      <c r="B20" s="1356">
        <v>84.2</v>
      </c>
      <c r="C20" s="805">
        <v>98.6</v>
      </c>
      <c r="D20" s="806">
        <v>91.5</v>
      </c>
      <c r="E20" s="805">
        <v>104</v>
      </c>
      <c r="F20" s="806">
        <v>88.4</v>
      </c>
      <c r="G20" s="805">
        <v>103.1</v>
      </c>
      <c r="H20" s="807">
        <v>86.9</v>
      </c>
      <c r="I20" s="805">
        <v>98.4</v>
      </c>
      <c r="J20" s="1356">
        <v>84.1</v>
      </c>
      <c r="K20" s="805">
        <v>100.4</v>
      </c>
      <c r="L20" s="806">
        <v>82.5</v>
      </c>
      <c r="M20" s="805">
        <v>96.4</v>
      </c>
      <c r="N20" s="806">
        <v>87</v>
      </c>
      <c r="O20" s="805">
        <v>102.4</v>
      </c>
      <c r="P20" s="806">
        <v>83.4</v>
      </c>
      <c r="Q20" s="808">
        <v>98.7</v>
      </c>
      <c r="R20" s="1357">
        <v>87</v>
      </c>
      <c r="S20" s="809">
        <v>101.4</v>
      </c>
      <c r="T20" s="809">
        <v>87.1</v>
      </c>
      <c r="U20" s="809">
        <v>100.9</v>
      </c>
      <c r="V20" s="809">
        <v>84.5</v>
      </c>
      <c r="W20" s="809">
        <v>100.8</v>
      </c>
      <c r="X20" s="809">
        <v>87.9</v>
      </c>
      <c r="Y20" s="810">
        <v>101.5</v>
      </c>
      <c r="Z20" s="809">
        <v>86.7</v>
      </c>
      <c r="AA20" s="809">
        <v>103.7</v>
      </c>
      <c r="AB20" s="809">
        <v>78.099999999999994</v>
      </c>
      <c r="AC20" s="809">
        <v>100</v>
      </c>
      <c r="AD20" s="809">
        <v>83.2</v>
      </c>
      <c r="AE20" s="809">
        <v>101.6</v>
      </c>
      <c r="AF20" s="809">
        <v>88.4</v>
      </c>
      <c r="AG20" s="809">
        <v>105.6</v>
      </c>
    </row>
    <row r="21" spans="1:33" ht="18" customHeight="1">
      <c r="A21" s="804">
        <v>2</v>
      </c>
      <c r="B21" s="1356">
        <v>85.4</v>
      </c>
      <c r="C21" s="805">
        <v>100.6</v>
      </c>
      <c r="D21" s="806">
        <v>95.7</v>
      </c>
      <c r="E21" s="805">
        <v>107.8</v>
      </c>
      <c r="F21" s="806">
        <v>89.7</v>
      </c>
      <c r="G21" s="805">
        <v>107.5</v>
      </c>
      <c r="H21" s="807">
        <v>88.1</v>
      </c>
      <c r="I21" s="805">
        <v>100</v>
      </c>
      <c r="J21" s="1356">
        <v>83.9</v>
      </c>
      <c r="K21" s="805">
        <v>101.2</v>
      </c>
      <c r="L21" s="806">
        <v>84.5</v>
      </c>
      <c r="M21" s="805">
        <v>99.1</v>
      </c>
      <c r="N21" s="806">
        <v>86.7</v>
      </c>
      <c r="O21" s="805">
        <v>105.8</v>
      </c>
      <c r="P21" s="806">
        <v>83.3</v>
      </c>
      <c r="Q21" s="808">
        <v>98.6</v>
      </c>
      <c r="R21" s="1357">
        <v>85.2</v>
      </c>
      <c r="S21" s="809">
        <v>101.5</v>
      </c>
      <c r="T21" s="809">
        <v>85.2</v>
      </c>
      <c r="U21" s="809">
        <v>101.8</v>
      </c>
      <c r="V21" s="809">
        <v>83.1</v>
      </c>
      <c r="W21" s="809">
        <v>102.1</v>
      </c>
      <c r="X21" s="809">
        <v>85.3</v>
      </c>
      <c r="Y21" s="810">
        <v>100.8</v>
      </c>
      <c r="Z21" s="809">
        <v>84.8</v>
      </c>
      <c r="AA21" s="809">
        <v>103.6</v>
      </c>
      <c r="AB21" s="809">
        <v>78.400000000000006</v>
      </c>
      <c r="AC21" s="809">
        <v>100.2</v>
      </c>
      <c r="AD21" s="809">
        <v>81.5</v>
      </c>
      <c r="AE21" s="809">
        <v>102.5</v>
      </c>
      <c r="AF21" s="809">
        <v>85.2</v>
      </c>
      <c r="AG21" s="809">
        <v>104.6</v>
      </c>
    </row>
    <row r="22" spans="1:33" ht="18" customHeight="1">
      <c r="A22" s="804">
        <v>3</v>
      </c>
      <c r="B22" s="1356">
        <v>90.3</v>
      </c>
      <c r="C22" s="805">
        <v>99.9</v>
      </c>
      <c r="D22" s="806">
        <v>94.1</v>
      </c>
      <c r="E22" s="805">
        <v>107.1</v>
      </c>
      <c r="F22" s="806">
        <v>94.8</v>
      </c>
      <c r="G22" s="805">
        <v>106.8</v>
      </c>
      <c r="H22" s="807">
        <v>98</v>
      </c>
      <c r="I22" s="805">
        <v>101.5</v>
      </c>
      <c r="J22" s="1356">
        <v>89.5</v>
      </c>
      <c r="K22" s="805">
        <v>99.9</v>
      </c>
      <c r="L22" s="806">
        <v>86.6</v>
      </c>
      <c r="M22" s="805">
        <v>97</v>
      </c>
      <c r="N22" s="806">
        <v>88.3</v>
      </c>
      <c r="O22" s="805">
        <v>105.6</v>
      </c>
      <c r="P22" s="806">
        <v>100.6</v>
      </c>
      <c r="Q22" s="808">
        <v>98.1</v>
      </c>
      <c r="R22" s="1357">
        <v>91.9</v>
      </c>
      <c r="S22" s="809">
        <v>102.5</v>
      </c>
      <c r="T22" s="809">
        <v>96.2</v>
      </c>
      <c r="U22" s="809">
        <v>103</v>
      </c>
      <c r="V22" s="809">
        <v>89</v>
      </c>
      <c r="W22" s="809">
        <v>102.8</v>
      </c>
      <c r="X22" s="809">
        <v>93.4</v>
      </c>
      <c r="Y22" s="810">
        <v>101.3</v>
      </c>
      <c r="Z22" s="809">
        <v>91.9</v>
      </c>
      <c r="AA22" s="809">
        <v>104.7</v>
      </c>
      <c r="AB22" s="809">
        <v>88.9</v>
      </c>
      <c r="AC22" s="809">
        <v>100.8</v>
      </c>
      <c r="AD22" s="809">
        <v>88.1</v>
      </c>
      <c r="AE22" s="809">
        <v>103.4</v>
      </c>
      <c r="AF22" s="809">
        <v>97.4</v>
      </c>
      <c r="AG22" s="809">
        <v>105.3</v>
      </c>
    </row>
    <row r="23" spans="1:33" ht="18" customHeight="1">
      <c r="A23" s="804">
        <v>4</v>
      </c>
      <c r="B23" s="1356">
        <v>86.8</v>
      </c>
      <c r="C23" s="805">
        <v>101.9</v>
      </c>
      <c r="D23" s="806">
        <v>92.7</v>
      </c>
      <c r="E23" s="805">
        <v>105.9</v>
      </c>
      <c r="F23" s="806">
        <v>90.8</v>
      </c>
      <c r="G23" s="805">
        <v>109.6</v>
      </c>
      <c r="H23" s="807">
        <v>96.1</v>
      </c>
      <c r="I23" s="805">
        <v>106.5</v>
      </c>
      <c r="J23" s="1356">
        <v>85.6</v>
      </c>
      <c r="K23" s="805">
        <v>101.9</v>
      </c>
      <c r="L23" s="806">
        <v>86.1</v>
      </c>
      <c r="M23" s="805">
        <v>97.5</v>
      </c>
      <c r="N23" s="806">
        <v>87.8</v>
      </c>
      <c r="O23" s="805">
        <v>107.7</v>
      </c>
      <c r="P23" s="806">
        <v>96.8</v>
      </c>
      <c r="Q23" s="808">
        <v>103.9</v>
      </c>
      <c r="R23" s="1357">
        <v>89.4</v>
      </c>
      <c r="S23" s="809">
        <v>104</v>
      </c>
      <c r="T23" s="809">
        <v>89</v>
      </c>
      <c r="U23" s="809">
        <v>103.5</v>
      </c>
      <c r="V23" s="809">
        <v>86.6</v>
      </c>
      <c r="W23" s="809">
        <v>104.1</v>
      </c>
      <c r="X23" s="809">
        <v>90.7</v>
      </c>
      <c r="Y23" s="810">
        <v>104.1</v>
      </c>
      <c r="Z23" s="809">
        <v>89</v>
      </c>
      <c r="AA23" s="809">
        <v>106.1</v>
      </c>
      <c r="AB23" s="809">
        <v>82</v>
      </c>
      <c r="AC23" s="809">
        <v>103.3</v>
      </c>
      <c r="AD23" s="809">
        <v>85.4</v>
      </c>
      <c r="AE23" s="809">
        <v>104.7</v>
      </c>
      <c r="AF23" s="809">
        <v>91.1</v>
      </c>
      <c r="AG23" s="809">
        <v>107.5</v>
      </c>
    </row>
    <row r="24" spans="1:33" ht="18" customHeight="1">
      <c r="A24" s="804">
        <v>5</v>
      </c>
      <c r="B24" s="1356">
        <v>87</v>
      </c>
      <c r="C24" s="805">
        <v>100.6</v>
      </c>
      <c r="D24" s="806">
        <v>98.2</v>
      </c>
      <c r="E24" s="805">
        <v>104</v>
      </c>
      <c r="F24" s="806">
        <v>88.6</v>
      </c>
      <c r="G24" s="805">
        <v>106.4</v>
      </c>
      <c r="H24" s="807">
        <v>94.3</v>
      </c>
      <c r="I24" s="805">
        <v>104.4</v>
      </c>
      <c r="J24" s="1356">
        <v>84.8</v>
      </c>
      <c r="K24" s="805">
        <v>100.4</v>
      </c>
      <c r="L24" s="806">
        <v>92.5</v>
      </c>
      <c r="M24" s="805">
        <v>96.3</v>
      </c>
      <c r="N24" s="806">
        <v>85.9</v>
      </c>
      <c r="O24" s="805">
        <v>104.9</v>
      </c>
      <c r="P24" s="806">
        <v>89.8</v>
      </c>
      <c r="Q24" s="808">
        <v>103.1</v>
      </c>
      <c r="R24" s="1357">
        <v>89.5</v>
      </c>
      <c r="S24" s="809">
        <v>103</v>
      </c>
      <c r="T24" s="809">
        <v>87.7</v>
      </c>
      <c r="U24" s="809">
        <v>101.5</v>
      </c>
      <c r="V24" s="809">
        <v>87.2</v>
      </c>
      <c r="W24" s="809">
        <v>102.5</v>
      </c>
      <c r="X24" s="809">
        <v>89.7</v>
      </c>
      <c r="Y24" s="810">
        <v>103.9</v>
      </c>
      <c r="Z24" s="809">
        <v>89.6</v>
      </c>
      <c r="AA24" s="809">
        <v>105</v>
      </c>
      <c r="AB24" s="809">
        <v>80.3</v>
      </c>
      <c r="AC24" s="809">
        <v>100.1</v>
      </c>
      <c r="AD24" s="809">
        <v>86.6</v>
      </c>
      <c r="AE24" s="809">
        <v>103.4</v>
      </c>
      <c r="AF24" s="809">
        <v>90.8</v>
      </c>
      <c r="AG24" s="809">
        <v>108</v>
      </c>
    </row>
    <row r="25" spans="1:33" ht="18" customHeight="1">
      <c r="A25" s="804">
        <v>6</v>
      </c>
      <c r="B25" s="1356">
        <v>149.19999999999999</v>
      </c>
      <c r="C25" s="805">
        <v>102.5</v>
      </c>
      <c r="D25" s="806">
        <v>141.30000000000001</v>
      </c>
      <c r="E25" s="805">
        <v>105.3</v>
      </c>
      <c r="F25" s="806">
        <v>154.80000000000001</v>
      </c>
      <c r="G25" s="805">
        <v>109</v>
      </c>
      <c r="H25" s="807">
        <v>105.6</v>
      </c>
      <c r="I25" s="805">
        <v>102.3</v>
      </c>
      <c r="J25" s="1356">
        <v>165.3</v>
      </c>
      <c r="K25" s="805">
        <v>102.8</v>
      </c>
      <c r="L25" s="806">
        <v>111.5</v>
      </c>
      <c r="M25" s="805">
        <v>99.7</v>
      </c>
      <c r="N25" s="806">
        <v>162.30000000000001</v>
      </c>
      <c r="O25" s="805">
        <v>106.9</v>
      </c>
      <c r="P25" s="806">
        <v>117.5</v>
      </c>
      <c r="Q25" s="808">
        <v>101.8</v>
      </c>
      <c r="R25" s="1357">
        <v>145.1</v>
      </c>
      <c r="S25" s="809">
        <v>103.7</v>
      </c>
      <c r="T25" s="809">
        <v>136.69999999999999</v>
      </c>
      <c r="U25" s="809">
        <v>102.8</v>
      </c>
      <c r="V25" s="809">
        <v>139.80000000000001</v>
      </c>
      <c r="W25" s="809">
        <v>104.3</v>
      </c>
      <c r="X25" s="809">
        <v>128.4</v>
      </c>
      <c r="Y25" s="810">
        <v>104.2</v>
      </c>
      <c r="Z25" s="809">
        <v>159.1</v>
      </c>
      <c r="AA25" s="809">
        <v>105.6</v>
      </c>
      <c r="AB25" s="809">
        <v>165</v>
      </c>
      <c r="AC25" s="809">
        <v>100.3</v>
      </c>
      <c r="AD25" s="809">
        <v>147.69999999999999</v>
      </c>
      <c r="AE25" s="809">
        <v>105</v>
      </c>
      <c r="AF25" s="809">
        <v>146.80000000000001</v>
      </c>
      <c r="AG25" s="809">
        <v>107.8</v>
      </c>
    </row>
    <row r="26" spans="1:33" ht="18" customHeight="1">
      <c r="A26" s="804">
        <v>7</v>
      </c>
      <c r="B26" s="1356">
        <v>116.3</v>
      </c>
      <c r="C26" s="805">
        <v>101.8</v>
      </c>
      <c r="D26" s="806">
        <v>157.69999999999999</v>
      </c>
      <c r="E26" s="805">
        <v>103.7</v>
      </c>
      <c r="F26" s="806">
        <v>128.80000000000001</v>
      </c>
      <c r="G26" s="805">
        <v>108.4</v>
      </c>
      <c r="H26" s="807">
        <v>164.1</v>
      </c>
      <c r="I26" s="805">
        <v>104.9</v>
      </c>
      <c r="J26" s="1356">
        <v>106.4</v>
      </c>
      <c r="K26" s="805">
        <v>100.9</v>
      </c>
      <c r="L26" s="806">
        <v>107.9</v>
      </c>
      <c r="M26" s="805">
        <v>99.2</v>
      </c>
      <c r="N26" s="806">
        <v>128.30000000000001</v>
      </c>
      <c r="O26" s="805">
        <v>107</v>
      </c>
      <c r="P26" s="806">
        <v>140.80000000000001</v>
      </c>
      <c r="Q26" s="808">
        <v>100.6</v>
      </c>
      <c r="R26" s="1357">
        <v>119.4</v>
      </c>
      <c r="S26" s="809">
        <v>103.5</v>
      </c>
      <c r="T26" s="809">
        <v>118.8</v>
      </c>
      <c r="U26" s="809">
        <v>103.4</v>
      </c>
      <c r="V26" s="809">
        <v>144.69999999999999</v>
      </c>
      <c r="W26" s="809">
        <v>104.2</v>
      </c>
      <c r="X26" s="809">
        <v>133.19999999999999</v>
      </c>
      <c r="Y26" s="810">
        <v>103.8</v>
      </c>
      <c r="Z26" s="809">
        <v>122.3</v>
      </c>
      <c r="AA26" s="809">
        <v>105.7</v>
      </c>
      <c r="AB26" s="809">
        <v>116.1</v>
      </c>
      <c r="AC26" s="809">
        <v>101.4</v>
      </c>
      <c r="AD26" s="809">
        <v>148.30000000000001</v>
      </c>
      <c r="AE26" s="809">
        <v>105.2</v>
      </c>
      <c r="AF26" s="809">
        <v>137.19999999999999</v>
      </c>
      <c r="AG26" s="809">
        <v>107.6</v>
      </c>
    </row>
    <row r="27" spans="1:33" ht="8.25" customHeight="1">
      <c r="A27" s="811"/>
      <c r="B27" s="812"/>
      <c r="C27" s="813"/>
      <c r="D27" s="813"/>
      <c r="E27" s="813"/>
      <c r="F27" s="813"/>
      <c r="G27" s="813"/>
      <c r="H27" s="813"/>
      <c r="I27" s="813"/>
      <c r="J27" s="812"/>
      <c r="K27" s="813"/>
      <c r="L27" s="813"/>
      <c r="M27" s="813"/>
      <c r="N27" s="813"/>
      <c r="O27" s="813"/>
      <c r="P27" s="813"/>
      <c r="Q27" s="814"/>
      <c r="R27" s="812"/>
      <c r="S27" s="813"/>
      <c r="T27" s="813"/>
      <c r="U27" s="813"/>
      <c r="V27" s="813"/>
      <c r="W27" s="813"/>
      <c r="X27" s="813"/>
      <c r="Y27" s="814"/>
      <c r="Z27" s="813"/>
      <c r="AA27" s="813"/>
      <c r="AB27" s="813"/>
      <c r="AC27" s="813"/>
      <c r="AD27" s="813"/>
      <c r="AE27" s="813"/>
      <c r="AF27" s="815"/>
      <c r="AG27" s="815"/>
    </row>
    <row r="28" spans="1:33" ht="14">
      <c r="A28" s="816"/>
      <c r="B28" s="799"/>
      <c r="D28" s="799"/>
      <c r="F28" s="799"/>
      <c r="H28" s="799"/>
      <c r="J28" s="799"/>
      <c r="L28" s="799"/>
      <c r="N28" s="799"/>
      <c r="P28" s="817"/>
      <c r="R28" s="818"/>
      <c r="S28" s="818"/>
      <c r="T28" s="818"/>
      <c r="U28" s="818"/>
      <c r="V28" s="818"/>
      <c r="X28" s="818"/>
      <c r="Z28" s="818"/>
      <c r="AA28" s="818"/>
      <c r="AB28" s="818"/>
      <c r="AC28" s="818"/>
      <c r="AD28" s="818"/>
      <c r="AF28" s="818"/>
    </row>
    <row r="29" spans="1:33">
      <c r="E29" s="819"/>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t="s">
        <v>817</v>
      </c>
      <c r="AD29" s="821"/>
    </row>
    <row r="30" spans="1:33" ht="14">
      <c r="E30" s="1832" t="s">
        <v>818</v>
      </c>
      <c r="F30" s="1835" t="s">
        <v>804</v>
      </c>
      <c r="G30" s="1836"/>
      <c r="H30" s="1836"/>
      <c r="I30" s="1836"/>
      <c r="J30" s="1836"/>
      <c r="K30" s="1836"/>
      <c r="L30" s="1836"/>
      <c r="M30" s="1836"/>
      <c r="N30" s="1836"/>
      <c r="O30" s="1836"/>
      <c r="P30" s="1836"/>
      <c r="Q30" s="1837"/>
      <c r="R30" s="1835" t="s">
        <v>805</v>
      </c>
      <c r="S30" s="1836"/>
      <c r="T30" s="1836"/>
      <c r="U30" s="1836"/>
      <c r="V30" s="1836"/>
      <c r="W30" s="1836"/>
      <c r="X30" s="1836"/>
      <c r="Y30" s="1836"/>
      <c r="Z30" s="1836"/>
      <c r="AA30" s="1836"/>
      <c r="AB30" s="1836"/>
      <c r="AC30" s="1836"/>
    </row>
    <row r="31" spans="1:33">
      <c r="E31" s="1833"/>
      <c r="F31" s="1823" t="s">
        <v>806</v>
      </c>
      <c r="G31" s="1824"/>
      <c r="H31" s="1825"/>
      <c r="I31" s="1823" t="s">
        <v>819</v>
      </c>
      <c r="J31" s="1824"/>
      <c r="K31" s="1825"/>
      <c r="L31" s="1823" t="s">
        <v>820</v>
      </c>
      <c r="M31" s="1824"/>
      <c r="N31" s="1825"/>
      <c r="O31" s="1823" t="s">
        <v>809</v>
      </c>
      <c r="P31" s="1824"/>
      <c r="Q31" s="1825"/>
      <c r="R31" s="1823" t="s">
        <v>806</v>
      </c>
      <c r="S31" s="1824"/>
      <c r="T31" s="1825"/>
      <c r="U31" s="1823" t="s">
        <v>819</v>
      </c>
      <c r="V31" s="1824"/>
      <c r="W31" s="1825"/>
      <c r="X31" s="1823" t="s">
        <v>820</v>
      </c>
      <c r="Y31" s="1824"/>
      <c r="Z31" s="1825"/>
      <c r="AA31" s="1823" t="s">
        <v>809</v>
      </c>
      <c r="AB31" s="1824"/>
      <c r="AC31" s="1825"/>
    </row>
    <row r="32" spans="1:33">
      <c r="E32" s="1833"/>
      <c r="F32" s="1826"/>
      <c r="G32" s="1827"/>
      <c r="H32" s="1828"/>
      <c r="I32" s="1826"/>
      <c r="J32" s="1827"/>
      <c r="K32" s="1828"/>
      <c r="L32" s="1826"/>
      <c r="M32" s="1827"/>
      <c r="N32" s="1828"/>
      <c r="O32" s="1826"/>
      <c r="P32" s="1827"/>
      <c r="Q32" s="1828"/>
      <c r="R32" s="1826"/>
      <c r="S32" s="1827"/>
      <c r="T32" s="1828"/>
      <c r="U32" s="1826"/>
      <c r="V32" s="1827"/>
      <c r="W32" s="1828"/>
      <c r="X32" s="1826"/>
      <c r="Y32" s="1827"/>
      <c r="Z32" s="1828"/>
      <c r="AA32" s="1826"/>
      <c r="AB32" s="1827"/>
      <c r="AC32" s="1828"/>
    </row>
    <row r="33" spans="1:33">
      <c r="E33" s="1833"/>
      <c r="F33" s="1829" t="s">
        <v>821</v>
      </c>
      <c r="G33" s="1199"/>
      <c r="H33" s="1199"/>
      <c r="I33" s="1829" t="s">
        <v>821</v>
      </c>
      <c r="J33" s="1199"/>
      <c r="K33" s="1200"/>
      <c r="L33" s="1829" t="s">
        <v>821</v>
      </c>
      <c r="M33" s="1199"/>
      <c r="N33" s="1200"/>
      <c r="O33" s="1829" t="s">
        <v>821</v>
      </c>
      <c r="P33" s="1199"/>
      <c r="Q33" s="1200"/>
      <c r="R33" s="1829" t="s">
        <v>821</v>
      </c>
      <c r="S33" s="1199"/>
      <c r="T33" s="1199"/>
      <c r="U33" s="1829" t="s">
        <v>821</v>
      </c>
      <c r="V33" s="1199"/>
      <c r="W33" s="1200"/>
      <c r="X33" s="1829" t="s">
        <v>821</v>
      </c>
      <c r="Y33" s="1199"/>
      <c r="Z33" s="1200"/>
      <c r="AA33" s="1829" t="s">
        <v>821</v>
      </c>
      <c r="AB33" s="1199"/>
      <c r="AC33" s="1200"/>
    </row>
    <row r="34" spans="1:33">
      <c r="E34" s="1833"/>
      <c r="F34" s="1830"/>
      <c r="G34" s="1818" t="s">
        <v>822</v>
      </c>
      <c r="H34" s="1819"/>
      <c r="I34" s="1830"/>
      <c r="J34" s="1818" t="s">
        <v>822</v>
      </c>
      <c r="K34" s="1819"/>
      <c r="L34" s="1830"/>
      <c r="M34" s="1818" t="s">
        <v>822</v>
      </c>
      <c r="N34" s="1819"/>
      <c r="O34" s="1830"/>
      <c r="P34" s="1818" t="s">
        <v>822</v>
      </c>
      <c r="Q34" s="1819"/>
      <c r="R34" s="1830"/>
      <c r="S34" s="1818" t="s">
        <v>822</v>
      </c>
      <c r="T34" s="1819"/>
      <c r="U34" s="1830"/>
      <c r="V34" s="1818" t="s">
        <v>822</v>
      </c>
      <c r="W34" s="1819"/>
      <c r="X34" s="1830"/>
      <c r="Y34" s="1818" t="s">
        <v>822</v>
      </c>
      <c r="Z34" s="1819"/>
      <c r="AA34" s="1830"/>
      <c r="AB34" s="1818" t="s">
        <v>822</v>
      </c>
      <c r="AC34" s="1819"/>
    </row>
    <row r="35" spans="1:33">
      <c r="E35" s="1833"/>
      <c r="F35" s="1830"/>
      <c r="G35" s="1204" t="s">
        <v>823</v>
      </c>
      <c r="H35" s="1204" t="s">
        <v>824</v>
      </c>
      <c r="I35" s="1830"/>
      <c r="J35" s="1204" t="s">
        <v>823</v>
      </c>
      <c r="K35" s="1204" t="s">
        <v>824</v>
      </c>
      <c r="L35" s="1830"/>
      <c r="M35" s="1204" t="s">
        <v>823</v>
      </c>
      <c r="N35" s="1204" t="s">
        <v>824</v>
      </c>
      <c r="O35" s="1830"/>
      <c r="P35" s="1204" t="s">
        <v>823</v>
      </c>
      <c r="Q35" s="1204" t="s">
        <v>824</v>
      </c>
      <c r="R35" s="1830"/>
      <c r="S35" s="1204" t="s">
        <v>823</v>
      </c>
      <c r="T35" s="1204" t="s">
        <v>824</v>
      </c>
      <c r="U35" s="1830"/>
      <c r="V35" s="1204" t="s">
        <v>823</v>
      </c>
      <c r="W35" s="1204" t="s">
        <v>824</v>
      </c>
      <c r="X35" s="1830"/>
      <c r="Y35" s="1204" t="s">
        <v>823</v>
      </c>
      <c r="Z35" s="1204" t="s">
        <v>824</v>
      </c>
      <c r="AA35" s="1830"/>
      <c r="AB35" s="1204" t="s">
        <v>823</v>
      </c>
      <c r="AC35" s="1204" t="s">
        <v>824</v>
      </c>
    </row>
    <row r="36" spans="1:33">
      <c r="E36" s="1834"/>
      <c r="F36" s="1831"/>
      <c r="G36" s="1205" t="s">
        <v>825</v>
      </c>
      <c r="H36" s="1205" t="s">
        <v>825</v>
      </c>
      <c r="I36" s="1831"/>
      <c r="J36" s="1205" t="s">
        <v>825</v>
      </c>
      <c r="K36" s="1205" t="s">
        <v>825</v>
      </c>
      <c r="L36" s="1831"/>
      <c r="M36" s="1205" t="s">
        <v>825</v>
      </c>
      <c r="N36" s="1205" t="s">
        <v>825</v>
      </c>
      <c r="O36" s="1831"/>
      <c r="P36" s="1205" t="s">
        <v>825</v>
      </c>
      <c r="Q36" s="1205" t="s">
        <v>825</v>
      </c>
      <c r="R36" s="1831"/>
      <c r="S36" s="1205" t="s">
        <v>825</v>
      </c>
      <c r="T36" s="1205" t="s">
        <v>825</v>
      </c>
      <c r="U36" s="1831"/>
      <c r="V36" s="1205" t="s">
        <v>825</v>
      </c>
      <c r="W36" s="1205" t="s">
        <v>825</v>
      </c>
      <c r="X36" s="1831"/>
      <c r="Y36" s="1205" t="s">
        <v>825</v>
      </c>
      <c r="Z36" s="1205" t="s">
        <v>825</v>
      </c>
      <c r="AA36" s="1831"/>
      <c r="AB36" s="1205" t="s">
        <v>825</v>
      </c>
      <c r="AC36" s="1205" t="s">
        <v>825</v>
      </c>
    </row>
    <row r="37" spans="1:33" ht="18" customHeight="1">
      <c r="E37" s="792" t="s">
        <v>826</v>
      </c>
      <c r="F37" s="1820" t="s">
        <v>827</v>
      </c>
      <c r="G37" s="1821"/>
      <c r="H37" s="1821"/>
      <c r="I37" s="1821"/>
      <c r="J37" s="1821"/>
      <c r="K37" s="1821"/>
      <c r="L37" s="1821"/>
      <c r="M37" s="1821"/>
      <c r="N37" s="1821"/>
      <c r="O37" s="1821"/>
      <c r="P37" s="1821"/>
      <c r="Q37" s="1822"/>
      <c r="R37" s="1820" t="s">
        <v>827</v>
      </c>
      <c r="S37" s="1821"/>
      <c r="T37" s="1821"/>
      <c r="U37" s="1821"/>
      <c r="V37" s="1821"/>
      <c r="W37" s="1821"/>
      <c r="X37" s="1821"/>
      <c r="Y37" s="1821"/>
      <c r="Z37" s="1821"/>
      <c r="AA37" s="1821"/>
      <c r="AB37" s="1821"/>
      <c r="AC37" s="1821"/>
    </row>
    <row r="38" spans="1:33" ht="18" customHeight="1">
      <c r="A38" s="822"/>
      <c r="B38" s="822"/>
      <c r="C38" s="822"/>
      <c r="D38" s="822"/>
      <c r="E38" s="823" t="s">
        <v>308</v>
      </c>
      <c r="F38" s="1358">
        <v>300773</v>
      </c>
      <c r="G38" s="824">
        <v>221339</v>
      </c>
      <c r="H38" s="824">
        <v>17155</v>
      </c>
      <c r="I38" s="825">
        <v>385029</v>
      </c>
      <c r="J38" s="824">
        <v>283416</v>
      </c>
      <c r="K38" s="824">
        <v>19842</v>
      </c>
      <c r="L38" s="825">
        <v>351782</v>
      </c>
      <c r="M38" s="824">
        <v>243543</v>
      </c>
      <c r="N38" s="824">
        <v>24862</v>
      </c>
      <c r="O38" s="825">
        <v>327175</v>
      </c>
      <c r="P38" s="824">
        <v>193573</v>
      </c>
      <c r="Q38" s="826">
        <v>7979</v>
      </c>
      <c r="R38" s="1359">
        <v>376028</v>
      </c>
      <c r="S38" s="827">
        <v>249221</v>
      </c>
      <c r="T38" s="827">
        <v>18964</v>
      </c>
      <c r="U38" s="827">
        <v>483553</v>
      </c>
      <c r="V38" s="827">
        <v>327045</v>
      </c>
      <c r="W38" s="827">
        <v>25264</v>
      </c>
      <c r="X38" s="827">
        <v>538881</v>
      </c>
      <c r="Y38" s="827">
        <v>281237</v>
      </c>
      <c r="Z38" s="827">
        <v>30422</v>
      </c>
      <c r="AA38" s="827">
        <v>373933</v>
      </c>
      <c r="AB38" s="827">
        <v>229493</v>
      </c>
      <c r="AC38" s="827">
        <v>12333</v>
      </c>
      <c r="AD38" s="822"/>
      <c r="AE38" s="822"/>
      <c r="AF38" s="822"/>
      <c r="AG38" s="822"/>
    </row>
    <row r="39" spans="1:33" ht="18" customHeight="1">
      <c r="A39" s="822"/>
      <c r="B39" s="822"/>
      <c r="C39" s="822"/>
      <c r="D39" s="822"/>
      <c r="E39" s="823">
        <v>8</v>
      </c>
      <c r="F39" s="1358">
        <v>254054</v>
      </c>
      <c r="G39" s="824">
        <v>217885</v>
      </c>
      <c r="H39" s="824">
        <v>16998</v>
      </c>
      <c r="I39" s="825">
        <v>385292</v>
      </c>
      <c r="J39" s="824">
        <v>266838</v>
      </c>
      <c r="K39" s="824">
        <v>21918</v>
      </c>
      <c r="L39" s="825">
        <v>294028</v>
      </c>
      <c r="M39" s="824">
        <v>240586</v>
      </c>
      <c r="N39" s="824">
        <v>23311</v>
      </c>
      <c r="O39" s="825">
        <v>215097</v>
      </c>
      <c r="P39" s="824">
        <v>193227</v>
      </c>
      <c r="Q39" s="826">
        <v>8414</v>
      </c>
      <c r="R39" s="1359">
        <v>279346</v>
      </c>
      <c r="S39" s="827">
        <v>247568</v>
      </c>
      <c r="T39" s="827">
        <v>18436</v>
      </c>
      <c r="U39" s="827">
        <v>393112</v>
      </c>
      <c r="V39" s="827">
        <v>324724</v>
      </c>
      <c r="W39" s="827">
        <v>23447</v>
      </c>
      <c r="X39" s="827">
        <v>324790</v>
      </c>
      <c r="Y39" s="827">
        <v>278541</v>
      </c>
      <c r="Z39" s="827">
        <v>28928</v>
      </c>
      <c r="AA39" s="827">
        <v>254812</v>
      </c>
      <c r="AB39" s="827">
        <v>229850</v>
      </c>
      <c r="AC39" s="827">
        <v>11867</v>
      </c>
      <c r="AD39" s="822"/>
      <c r="AE39" s="822"/>
      <c r="AF39" s="822"/>
      <c r="AG39" s="822"/>
    </row>
    <row r="40" spans="1:33" ht="18" customHeight="1">
      <c r="A40" s="822"/>
      <c r="B40" s="822"/>
      <c r="C40" s="822"/>
      <c r="D40" s="822"/>
      <c r="E40" s="823">
        <v>9</v>
      </c>
      <c r="F40" s="1358">
        <v>238416</v>
      </c>
      <c r="G40" s="824">
        <v>218208</v>
      </c>
      <c r="H40" s="824">
        <v>17128</v>
      </c>
      <c r="I40" s="825">
        <v>318661</v>
      </c>
      <c r="J40" s="824">
        <v>279054</v>
      </c>
      <c r="K40" s="824">
        <v>20748</v>
      </c>
      <c r="L40" s="825">
        <v>264036</v>
      </c>
      <c r="M40" s="824">
        <v>237062</v>
      </c>
      <c r="N40" s="824">
        <v>24943</v>
      </c>
      <c r="O40" s="825">
        <v>202464</v>
      </c>
      <c r="P40" s="824">
        <v>188509</v>
      </c>
      <c r="Q40" s="826">
        <v>8825</v>
      </c>
      <c r="R40" s="1359">
        <v>276113</v>
      </c>
      <c r="S40" s="827">
        <v>249223</v>
      </c>
      <c r="T40" s="827">
        <v>18673</v>
      </c>
      <c r="U40" s="827">
        <v>359575</v>
      </c>
      <c r="V40" s="827">
        <v>323667</v>
      </c>
      <c r="W40" s="827">
        <v>25523</v>
      </c>
      <c r="X40" s="827">
        <v>318743</v>
      </c>
      <c r="Y40" s="827">
        <v>280698</v>
      </c>
      <c r="Z40" s="827">
        <v>29964</v>
      </c>
      <c r="AA40" s="827">
        <v>255651</v>
      </c>
      <c r="AB40" s="827">
        <v>230325</v>
      </c>
      <c r="AC40" s="827">
        <v>11753</v>
      </c>
      <c r="AD40" s="822"/>
      <c r="AE40" s="822"/>
      <c r="AF40" s="822"/>
      <c r="AG40" s="822"/>
    </row>
    <row r="41" spans="1:33" ht="18" customHeight="1">
      <c r="A41" s="822"/>
      <c r="B41" s="822"/>
      <c r="C41" s="822"/>
      <c r="D41" s="822"/>
      <c r="E41" s="823">
        <v>10</v>
      </c>
      <c r="F41" s="1358">
        <v>237790</v>
      </c>
      <c r="G41" s="824">
        <v>219605</v>
      </c>
      <c r="H41" s="824">
        <v>17163</v>
      </c>
      <c r="I41" s="825">
        <v>312081</v>
      </c>
      <c r="J41" s="824">
        <v>284474</v>
      </c>
      <c r="K41" s="824">
        <v>24934</v>
      </c>
      <c r="L41" s="825">
        <v>266357</v>
      </c>
      <c r="M41" s="824">
        <v>242479</v>
      </c>
      <c r="N41" s="824">
        <v>23585</v>
      </c>
      <c r="O41" s="825">
        <v>201038</v>
      </c>
      <c r="P41" s="824">
        <v>192238</v>
      </c>
      <c r="Q41" s="826">
        <v>8086</v>
      </c>
      <c r="R41" s="1359">
        <v>275195</v>
      </c>
      <c r="S41" s="827">
        <v>249306</v>
      </c>
      <c r="T41" s="827">
        <v>19490</v>
      </c>
      <c r="U41" s="827">
        <v>362501</v>
      </c>
      <c r="V41" s="827">
        <v>327486</v>
      </c>
      <c r="W41" s="827">
        <v>26877</v>
      </c>
      <c r="X41" s="827">
        <v>319138</v>
      </c>
      <c r="Y41" s="827">
        <v>281385</v>
      </c>
      <c r="Z41" s="827">
        <v>31289</v>
      </c>
      <c r="AA41" s="827">
        <v>247544</v>
      </c>
      <c r="AB41" s="827">
        <v>229702</v>
      </c>
      <c r="AC41" s="827">
        <v>12437</v>
      </c>
      <c r="AD41" s="822"/>
      <c r="AE41" s="822"/>
      <c r="AF41" s="822"/>
      <c r="AG41" s="822"/>
    </row>
    <row r="42" spans="1:33" ht="18" customHeight="1">
      <c r="A42" s="822"/>
      <c r="B42" s="822"/>
      <c r="C42" s="822"/>
      <c r="D42" s="822"/>
      <c r="E42" s="823">
        <v>11</v>
      </c>
      <c r="F42" s="1358">
        <v>246518</v>
      </c>
      <c r="G42" s="824">
        <v>218375</v>
      </c>
      <c r="H42" s="824">
        <v>18420</v>
      </c>
      <c r="I42" s="825">
        <v>330220</v>
      </c>
      <c r="J42" s="824">
        <v>280039</v>
      </c>
      <c r="K42" s="824">
        <v>27649</v>
      </c>
      <c r="L42" s="825">
        <v>283483</v>
      </c>
      <c r="M42" s="824">
        <v>240477</v>
      </c>
      <c r="N42" s="824">
        <v>25608</v>
      </c>
      <c r="O42" s="825">
        <v>204354</v>
      </c>
      <c r="P42" s="824">
        <v>187363</v>
      </c>
      <c r="Q42" s="826">
        <v>7671</v>
      </c>
      <c r="R42" s="1359">
        <v>288071</v>
      </c>
      <c r="S42" s="827">
        <v>249610</v>
      </c>
      <c r="T42" s="827">
        <v>19605</v>
      </c>
      <c r="U42" s="827">
        <v>399809</v>
      </c>
      <c r="V42" s="827">
        <v>330646</v>
      </c>
      <c r="W42" s="827">
        <v>26233</v>
      </c>
      <c r="X42" s="827">
        <v>347497</v>
      </c>
      <c r="Y42" s="827">
        <v>281581</v>
      </c>
      <c r="Z42" s="827">
        <v>31712</v>
      </c>
      <c r="AA42" s="827">
        <v>259765</v>
      </c>
      <c r="AB42" s="827">
        <v>231277</v>
      </c>
      <c r="AC42" s="827">
        <v>12620</v>
      </c>
      <c r="AD42" s="822"/>
      <c r="AE42" s="822"/>
      <c r="AF42" s="822"/>
      <c r="AG42" s="822"/>
    </row>
    <row r="43" spans="1:33" ht="18" customHeight="1">
      <c r="A43" s="822"/>
      <c r="B43" s="822"/>
      <c r="C43" s="822"/>
      <c r="D43" s="822"/>
      <c r="E43" s="823">
        <v>12</v>
      </c>
      <c r="F43" s="1358">
        <v>495313</v>
      </c>
      <c r="G43" s="824">
        <v>217929</v>
      </c>
      <c r="H43" s="824">
        <v>17961</v>
      </c>
      <c r="I43" s="825">
        <v>543766</v>
      </c>
      <c r="J43" s="824">
        <v>275375</v>
      </c>
      <c r="K43" s="824">
        <v>26331</v>
      </c>
      <c r="L43" s="825">
        <v>588770</v>
      </c>
      <c r="M43" s="824">
        <v>237161</v>
      </c>
      <c r="N43" s="824">
        <v>23814</v>
      </c>
      <c r="O43" s="825">
        <v>342499</v>
      </c>
      <c r="P43" s="824">
        <v>186099</v>
      </c>
      <c r="Q43" s="826">
        <v>10391</v>
      </c>
      <c r="R43" s="1359">
        <v>567916</v>
      </c>
      <c r="S43" s="827">
        <v>249202</v>
      </c>
      <c r="T43" s="827">
        <v>19642</v>
      </c>
      <c r="U43" s="827">
        <v>728779</v>
      </c>
      <c r="V43" s="827">
        <v>325233</v>
      </c>
      <c r="W43" s="827">
        <v>26181</v>
      </c>
      <c r="X43" s="827">
        <v>730408</v>
      </c>
      <c r="Y43" s="827">
        <v>282218</v>
      </c>
      <c r="Z43" s="827">
        <v>30962</v>
      </c>
      <c r="AA43" s="827">
        <v>500139</v>
      </c>
      <c r="AB43" s="827">
        <v>228947</v>
      </c>
      <c r="AC43" s="827">
        <v>12554</v>
      </c>
      <c r="AD43" s="822"/>
      <c r="AE43" s="822"/>
      <c r="AF43" s="822"/>
      <c r="AG43" s="822"/>
    </row>
    <row r="44" spans="1:33" ht="18" customHeight="1">
      <c r="A44" s="822"/>
      <c r="B44" s="822"/>
      <c r="C44" s="822"/>
      <c r="D44" s="822"/>
      <c r="E44" s="823" t="s">
        <v>222</v>
      </c>
      <c r="F44" s="1358">
        <v>236449</v>
      </c>
      <c r="G44" s="824">
        <v>215589</v>
      </c>
      <c r="H44" s="824">
        <v>17243</v>
      </c>
      <c r="I44" s="825">
        <v>304466</v>
      </c>
      <c r="J44" s="824">
        <v>276203</v>
      </c>
      <c r="K44" s="824">
        <v>23160</v>
      </c>
      <c r="L44" s="825">
        <v>261360</v>
      </c>
      <c r="M44" s="824">
        <v>229379</v>
      </c>
      <c r="N44" s="824">
        <v>22649</v>
      </c>
      <c r="O44" s="825">
        <v>199189</v>
      </c>
      <c r="P44" s="824">
        <v>184715</v>
      </c>
      <c r="Q44" s="826">
        <v>11366</v>
      </c>
      <c r="R44" s="1359">
        <v>276984</v>
      </c>
      <c r="S44" s="827">
        <v>247349</v>
      </c>
      <c r="T44" s="827">
        <v>18525</v>
      </c>
      <c r="U44" s="827">
        <v>363215</v>
      </c>
      <c r="V44" s="827">
        <v>320490</v>
      </c>
      <c r="W44" s="827">
        <v>24116</v>
      </c>
      <c r="X44" s="827">
        <v>319225</v>
      </c>
      <c r="Y44" s="827">
        <v>278515</v>
      </c>
      <c r="Z44" s="827">
        <v>27576</v>
      </c>
      <c r="AA44" s="827">
        <v>248366</v>
      </c>
      <c r="AB44" s="827">
        <v>225863</v>
      </c>
      <c r="AC44" s="827">
        <v>11911</v>
      </c>
      <c r="AD44" s="822"/>
      <c r="AE44" s="822"/>
      <c r="AF44" s="822"/>
      <c r="AG44" s="822"/>
    </row>
    <row r="45" spans="1:33" ht="18" customHeight="1">
      <c r="A45" s="822"/>
      <c r="B45" s="822"/>
      <c r="C45" s="822"/>
      <c r="D45" s="822"/>
      <c r="E45" s="823">
        <v>2</v>
      </c>
      <c r="F45" s="1358">
        <v>239866</v>
      </c>
      <c r="G45" s="824">
        <v>219703</v>
      </c>
      <c r="H45" s="824">
        <v>17937</v>
      </c>
      <c r="I45" s="825">
        <v>318403</v>
      </c>
      <c r="J45" s="824">
        <v>282240</v>
      </c>
      <c r="K45" s="824">
        <v>28019</v>
      </c>
      <c r="L45" s="825">
        <v>265233</v>
      </c>
      <c r="M45" s="824">
        <v>236841</v>
      </c>
      <c r="N45" s="824">
        <v>25818</v>
      </c>
      <c r="O45" s="825">
        <v>201887</v>
      </c>
      <c r="P45" s="824">
        <v>187807</v>
      </c>
      <c r="Q45" s="826">
        <v>11471</v>
      </c>
      <c r="R45" s="1359">
        <v>271143</v>
      </c>
      <c r="S45" s="827">
        <v>247442</v>
      </c>
      <c r="T45" s="827">
        <v>18718</v>
      </c>
      <c r="U45" s="827">
        <v>355552</v>
      </c>
      <c r="V45" s="827">
        <v>322898</v>
      </c>
      <c r="W45" s="827">
        <v>24879</v>
      </c>
      <c r="X45" s="827">
        <v>313827</v>
      </c>
      <c r="Y45" s="827">
        <v>280400</v>
      </c>
      <c r="Z45" s="827">
        <v>29634</v>
      </c>
      <c r="AA45" s="827">
        <v>240946</v>
      </c>
      <c r="AB45" s="827">
        <v>224699</v>
      </c>
      <c r="AC45" s="827">
        <v>11306</v>
      </c>
      <c r="AD45" s="822"/>
      <c r="AE45" s="822"/>
      <c r="AF45" s="822"/>
      <c r="AG45" s="822"/>
    </row>
    <row r="46" spans="1:33" ht="18" customHeight="1">
      <c r="A46" s="822"/>
      <c r="B46" s="822"/>
      <c r="C46" s="822"/>
      <c r="D46" s="822"/>
      <c r="E46" s="823">
        <v>3</v>
      </c>
      <c r="F46" s="1358">
        <v>253616</v>
      </c>
      <c r="G46" s="824">
        <v>217558</v>
      </c>
      <c r="H46" s="824">
        <v>18249</v>
      </c>
      <c r="I46" s="825">
        <v>313082</v>
      </c>
      <c r="J46" s="824">
        <v>280067</v>
      </c>
      <c r="K46" s="824">
        <v>28272</v>
      </c>
      <c r="L46" s="825">
        <v>280275</v>
      </c>
      <c r="M46" s="824">
        <v>235600</v>
      </c>
      <c r="N46" s="824">
        <v>25342</v>
      </c>
      <c r="O46" s="825">
        <v>224659</v>
      </c>
      <c r="P46" s="824">
        <v>188252</v>
      </c>
      <c r="Q46" s="826">
        <v>13967</v>
      </c>
      <c r="R46" s="1359">
        <v>292546</v>
      </c>
      <c r="S46" s="827">
        <v>249646</v>
      </c>
      <c r="T46" s="827">
        <v>19333</v>
      </c>
      <c r="U46" s="827">
        <v>401474</v>
      </c>
      <c r="V46" s="827">
        <v>325988</v>
      </c>
      <c r="W46" s="827">
        <v>25735</v>
      </c>
      <c r="X46" s="827">
        <v>335976</v>
      </c>
      <c r="Y46" s="827">
        <v>281781</v>
      </c>
      <c r="Z46" s="827">
        <v>30122</v>
      </c>
      <c r="AA46" s="827">
        <v>263846</v>
      </c>
      <c r="AB46" s="827">
        <v>225015</v>
      </c>
      <c r="AC46" s="827">
        <v>12142</v>
      </c>
      <c r="AD46" s="822"/>
      <c r="AE46" s="822"/>
      <c r="AF46" s="822"/>
      <c r="AG46" s="822"/>
    </row>
    <row r="47" spans="1:33" ht="18" customHeight="1">
      <c r="A47" s="822"/>
      <c r="B47" s="822"/>
      <c r="C47" s="822"/>
      <c r="D47" s="822"/>
      <c r="E47" s="823">
        <v>4</v>
      </c>
      <c r="F47" s="1358">
        <v>243797</v>
      </c>
      <c r="G47" s="824">
        <v>222284</v>
      </c>
      <c r="H47" s="824">
        <v>18230</v>
      </c>
      <c r="I47" s="825">
        <v>308391</v>
      </c>
      <c r="J47" s="824">
        <v>282852</v>
      </c>
      <c r="K47" s="824">
        <v>22009</v>
      </c>
      <c r="L47" s="825">
        <v>268244</v>
      </c>
      <c r="M47" s="824">
        <v>243329</v>
      </c>
      <c r="N47" s="824">
        <v>24528</v>
      </c>
      <c r="O47" s="825">
        <v>220300</v>
      </c>
      <c r="P47" s="824">
        <v>196616</v>
      </c>
      <c r="Q47" s="826">
        <v>15511</v>
      </c>
      <c r="R47" s="1359">
        <v>284595</v>
      </c>
      <c r="S47" s="827">
        <v>253284</v>
      </c>
      <c r="T47" s="827">
        <v>19634</v>
      </c>
      <c r="U47" s="827">
        <v>371267</v>
      </c>
      <c r="V47" s="827">
        <v>329785</v>
      </c>
      <c r="W47" s="827">
        <v>23844</v>
      </c>
      <c r="X47" s="827">
        <v>327170</v>
      </c>
      <c r="Y47" s="827">
        <v>285682</v>
      </c>
      <c r="Z47" s="827">
        <v>30359</v>
      </c>
      <c r="AA47" s="827">
        <v>256042</v>
      </c>
      <c r="AB47" s="827">
        <v>230831</v>
      </c>
      <c r="AC47" s="827">
        <v>13034</v>
      </c>
      <c r="AD47" s="822"/>
      <c r="AE47" s="822"/>
      <c r="AF47" s="822"/>
      <c r="AG47" s="822"/>
    </row>
    <row r="48" spans="1:33" ht="18" customHeight="1">
      <c r="A48" s="822"/>
      <c r="B48" s="822"/>
      <c r="C48" s="822"/>
      <c r="D48" s="822"/>
      <c r="E48" s="823">
        <v>5</v>
      </c>
      <c r="F48" s="1358">
        <v>244333</v>
      </c>
      <c r="G48" s="824">
        <v>221028</v>
      </c>
      <c r="H48" s="824">
        <v>16536</v>
      </c>
      <c r="I48" s="825">
        <v>326692</v>
      </c>
      <c r="J48" s="824">
        <v>281776</v>
      </c>
      <c r="K48" s="824">
        <v>17498</v>
      </c>
      <c r="L48" s="825">
        <v>261862</v>
      </c>
      <c r="M48" s="824">
        <v>238588</v>
      </c>
      <c r="N48" s="824">
        <v>21425</v>
      </c>
      <c r="O48" s="825">
        <v>215987</v>
      </c>
      <c r="P48" s="824">
        <v>196027</v>
      </c>
      <c r="Q48" s="826">
        <v>11960</v>
      </c>
      <c r="R48" s="1359">
        <v>284998</v>
      </c>
      <c r="S48" s="827">
        <v>251729</v>
      </c>
      <c r="T48" s="827">
        <v>18403</v>
      </c>
      <c r="U48" s="827">
        <v>365973</v>
      </c>
      <c r="V48" s="827">
        <v>324438</v>
      </c>
      <c r="W48" s="827">
        <v>22244</v>
      </c>
      <c r="X48" s="827">
        <v>329357</v>
      </c>
      <c r="Y48" s="827">
        <v>283506</v>
      </c>
      <c r="Z48" s="827">
        <v>27619</v>
      </c>
      <c r="AA48" s="827">
        <v>253326</v>
      </c>
      <c r="AB48" s="827">
        <v>231166</v>
      </c>
      <c r="AC48" s="827">
        <v>12223</v>
      </c>
      <c r="AD48" s="822"/>
      <c r="AE48" s="822"/>
      <c r="AF48" s="822"/>
      <c r="AG48" s="822"/>
    </row>
    <row r="49" spans="1:33" ht="18" customHeight="1">
      <c r="A49" s="822"/>
      <c r="B49" s="822"/>
      <c r="C49" s="822"/>
      <c r="D49" s="822"/>
      <c r="E49" s="823">
        <v>6</v>
      </c>
      <c r="F49" s="1358">
        <v>418956</v>
      </c>
      <c r="G49" s="824">
        <v>224684</v>
      </c>
      <c r="H49" s="824">
        <v>17354</v>
      </c>
      <c r="I49" s="825">
        <v>470108</v>
      </c>
      <c r="J49" s="824">
        <v>281742</v>
      </c>
      <c r="K49" s="824">
        <v>21213</v>
      </c>
      <c r="L49" s="825">
        <v>457525</v>
      </c>
      <c r="M49" s="824">
        <v>242789</v>
      </c>
      <c r="N49" s="824">
        <v>23518</v>
      </c>
      <c r="O49" s="825">
        <v>241879</v>
      </c>
      <c r="P49" s="824">
        <v>192873</v>
      </c>
      <c r="Q49" s="826">
        <v>10885</v>
      </c>
      <c r="R49" s="1359">
        <v>461811</v>
      </c>
      <c r="S49" s="827">
        <v>253360</v>
      </c>
      <c r="T49" s="827">
        <v>18608</v>
      </c>
      <c r="U49" s="827">
        <v>570326</v>
      </c>
      <c r="V49" s="827">
        <v>328200</v>
      </c>
      <c r="W49" s="827">
        <v>22872</v>
      </c>
      <c r="X49" s="827">
        <v>528019</v>
      </c>
      <c r="Y49" s="827">
        <v>287651</v>
      </c>
      <c r="Z49" s="827">
        <v>29038</v>
      </c>
      <c r="AA49" s="827">
        <v>362657</v>
      </c>
      <c r="AB49" s="827">
        <v>232024</v>
      </c>
      <c r="AC49" s="827">
        <v>11961</v>
      </c>
      <c r="AD49" s="822"/>
      <c r="AE49" s="822"/>
      <c r="AF49" s="822"/>
      <c r="AG49" s="822"/>
    </row>
    <row r="50" spans="1:33" ht="18" customHeight="1">
      <c r="A50" s="822"/>
      <c r="B50" s="822"/>
      <c r="C50" s="822"/>
      <c r="D50" s="822"/>
      <c r="E50" s="823">
        <v>7</v>
      </c>
      <c r="F50" s="1358">
        <v>326659</v>
      </c>
      <c r="G50" s="824">
        <v>223855</v>
      </c>
      <c r="H50" s="824">
        <v>16570</v>
      </c>
      <c r="I50" s="825">
        <v>524510</v>
      </c>
      <c r="J50" s="824">
        <v>283394</v>
      </c>
      <c r="K50" s="824">
        <v>15018</v>
      </c>
      <c r="L50" s="825">
        <v>380581</v>
      </c>
      <c r="M50" s="824">
        <v>240685</v>
      </c>
      <c r="N50" s="824">
        <v>24118</v>
      </c>
      <c r="O50" s="825">
        <v>376038</v>
      </c>
      <c r="P50" s="824">
        <v>197327</v>
      </c>
      <c r="Q50" s="826">
        <v>11652</v>
      </c>
      <c r="R50" s="1359">
        <v>380063</v>
      </c>
      <c r="S50" s="827">
        <v>252572</v>
      </c>
      <c r="T50" s="827">
        <v>18968</v>
      </c>
      <c r="U50" s="827">
        <v>495770</v>
      </c>
      <c r="V50" s="827">
        <v>328931</v>
      </c>
      <c r="W50" s="827">
        <v>24151</v>
      </c>
      <c r="X50" s="827">
        <v>546295</v>
      </c>
      <c r="Y50" s="827">
        <v>286530</v>
      </c>
      <c r="Z50" s="827">
        <v>29803</v>
      </c>
      <c r="AA50" s="827">
        <v>376304</v>
      </c>
      <c r="AB50" s="827">
        <v>230994</v>
      </c>
      <c r="AC50" s="827">
        <v>12128</v>
      </c>
      <c r="AD50" s="822"/>
      <c r="AE50" s="822"/>
      <c r="AF50" s="822"/>
      <c r="AG50" s="822"/>
    </row>
    <row r="51" spans="1:33" ht="8.25" customHeight="1">
      <c r="A51" s="822"/>
      <c r="B51" s="822"/>
      <c r="C51" s="822"/>
      <c r="D51" s="822"/>
      <c r="E51" s="828"/>
      <c r="F51" s="1360"/>
      <c r="G51" s="829"/>
      <c r="H51" s="830"/>
      <c r="I51" s="829"/>
      <c r="J51" s="830"/>
      <c r="K51" s="829"/>
      <c r="L51" s="829"/>
      <c r="M51" s="829"/>
      <c r="N51" s="829"/>
      <c r="O51" s="829"/>
      <c r="P51" s="829"/>
      <c r="Q51" s="831"/>
      <c r="R51" s="1361"/>
      <c r="S51" s="829"/>
      <c r="T51" s="829"/>
      <c r="U51" s="829"/>
      <c r="V51" s="829"/>
      <c r="W51" s="829"/>
      <c r="X51" s="829"/>
      <c r="Y51" s="829"/>
      <c r="Z51" s="829"/>
      <c r="AA51" s="829"/>
      <c r="AB51" s="829"/>
      <c r="AC51" s="829"/>
      <c r="AD51" s="822"/>
      <c r="AE51" s="822"/>
      <c r="AF51" s="822"/>
      <c r="AG51" s="822"/>
    </row>
    <row r="52" spans="1:33" ht="18" customHeight="1">
      <c r="E52" s="792" t="s">
        <v>826</v>
      </c>
      <c r="F52" s="1820" t="s">
        <v>828</v>
      </c>
      <c r="G52" s="1821"/>
      <c r="H52" s="1821"/>
      <c r="I52" s="1821"/>
      <c r="J52" s="1821"/>
      <c r="K52" s="1821"/>
      <c r="L52" s="1821"/>
      <c r="M52" s="1821"/>
      <c r="N52" s="1821"/>
      <c r="O52" s="1821"/>
      <c r="P52" s="1821"/>
      <c r="Q52" s="1822"/>
      <c r="R52" s="1820" t="s">
        <v>828</v>
      </c>
      <c r="S52" s="1821"/>
      <c r="T52" s="1821"/>
      <c r="U52" s="1821"/>
      <c r="V52" s="1821"/>
      <c r="W52" s="1821"/>
      <c r="X52" s="1821"/>
      <c r="Y52" s="1821"/>
      <c r="Z52" s="1821"/>
      <c r="AA52" s="1821"/>
      <c r="AB52" s="1821"/>
      <c r="AC52" s="1821"/>
    </row>
    <row r="53" spans="1:33" ht="18" customHeight="1">
      <c r="A53" s="822"/>
      <c r="B53" s="822"/>
      <c r="C53" s="822"/>
      <c r="D53" s="822"/>
      <c r="E53" s="823" t="s">
        <v>308</v>
      </c>
      <c r="F53" s="1358">
        <v>330178</v>
      </c>
      <c r="G53" s="832">
        <v>242929</v>
      </c>
      <c r="H53" s="825">
        <v>25089</v>
      </c>
      <c r="I53" s="825">
        <v>433774</v>
      </c>
      <c r="J53" s="832">
        <v>325757</v>
      </c>
      <c r="K53" s="825">
        <v>28611</v>
      </c>
      <c r="L53" s="825">
        <v>389105</v>
      </c>
      <c r="M53" s="824">
        <v>258626</v>
      </c>
      <c r="N53" s="825">
        <v>29705</v>
      </c>
      <c r="O53" s="825">
        <v>382496</v>
      </c>
      <c r="P53" s="824">
        <v>184610</v>
      </c>
      <c r="Q53" s="833">
        <v>8494</v>
      </c>
      <c r="R53" s="1359">
        <v>439461</v>
      </c>
      <c r="S53" s="827">
        <v>279066</v>
      </c>
      <c r="T53" s="827">
        <v>24633</v>
      </c>
      <c r="U53" s="827">
        <v>592230</v>
      </c>
      <c r="V53" s="827">
        <v>360573</v>
      </c>
      <c r="W53" s="827">
        <v>36328</v>
      </c>
      <c r="X53" s="827">
        <v>595317</v>
      </c>
      <c r="Y53" s="827">
        <v>294266</v>
      </c>
      <c r="Z53" s="827">
        <v>35421</v>
      </c>
      <c r="AA53" s="827">
        <v>449589</v>
      </c>
      <c r="AB53" s="827">
        <v>265078</v>
      </c>
      <c r="AC53" s="827">
        <v>15464</v>
      </c>
      <c r="AD53" s="822"/>
      <c r="AE53" s="822"/>
      <c r="AF53" s="822"/>
      <c r="AG53" s="822"/>
    </row>
    <row r="54" spans="1:33" ht="18" customHeight="1">
      <c r="A54" s="822"/>
      <c r="B54" s="822"/>
      <c r="C54" s="822"/>
      <c r="D54" s="822"/>
      <c r="E54" s="823">
        <v>8</v>
      </c>
      <c r="F54" s="1358">
        <v>275817</v>
      </c>
      <c r="G54" s="832">
        <v>239170</v>
      </c>
      <c r="H54" s="825">
        <v>24440</v>
      </c>
      <c r="I54" s="825">
        <v>361321</v>
      </c>
      <c r="J54" s="832">
        <v>273080</v>
      </c>
      <c r="K54" s="825">
        <v>30569</v>
      </c>
      <c r="L54" s="825">
        <v>315064</v>
      </c>
      <c r="M54" s="824">
        <v>258520</v>
      </c>
      <c r="N54" s="825">
        <v>27718</v>
      </c>
      <c r="O54" s="825">
        <v>203157</v>
      </c>
      <c r="P54" s="824">
        <v>187531</v>
      </c>
      <c r="Q54" s="833">
        <v>9495</v>
      </c>
      <c r="R54" s="1359">
        <v>313414</v>
      </c>
      <c r="S54" s="827">
        <v>277677</v>
      </c>
      <c r="T54" s="827">
        <v>24174</v>
      </c>
      <c r="U54" s="827">
        <v>428062</v>
      </c>
      <c r="V54" s="827">
        <v>358498</v>
      </c>
      <c r="W54" s="827">
        <v>34407</v>
      </c>
      <c r="X54" s="827">
        <v>340194</v>
      </c>
      <c r="Y54" s="827">
        <v>291876</v>
      </c>
      <c r="Z54" s="827">
        <v>33842</v>
      </c>
      <c r="AA54" s="827">
        <v>290408</v>
      </c>
      <c r="AB54" s="827">
        <v>265615</v>
      </c>
      <c r="AC54" s="827">
        <v>14840</v>
      </c>
      <c r="AD54" s="822"/>
      <c r="AE54" s="822"/>
      <c r="AF54" s="822"/>
      <c r="AG54" s="822"/>
    </row>
    <row r="55" spans="1:33" ht="18" customHeight="1">
      <c r="A55" s="822"/>
      <c r="B55" s="822"/>
      <c r="C55" s="822"/>
      <c r="D55" s="822"/>
      <c r="E55" s="823">
        <v>9</v>
      </c>
      <c r="F55" s="1358">
        <v>267808</v>
      </c>
      <c r="G55" s="832">
        <v>238820</v>
      </c>
      <c r="H55" s="825">
        <v>24689</v>
      </c>
      <c r="I55" s="825">
        <v>371677</v>
      </c>
      <c r="J55" s="832">
        <v>275596</v>
      </c>
      <c r="K55" s="825">
        <v>30130</v>
      </c>
      <c r="L55" s="825">
        <v>285422</v>
      </c>
      <c r="M55" s="824">
        <v>253462</v>
      </c>
      <c r="N55" s="825">
        <v>29323</v>
      </c>
      <c r="O55" s="825">
        <v>201123</v>
      </c>
      <c r="P55" s="824">
        <v>189321</v>
      </c>
      <c r="Q55" s="833">
        <v>11797</v>
      </c>
      <c r="R55" s="1359">
        <v>314098</v>
      </c>
      <c r="S55" s="827">
        <v>279695</v>
      </c>
      <c r="T55" s="827">
        <v>24337</v>
      </c>
      <c r="U55" s="827">
        <v>401504</v>
      </c>
      <c r="V55" s="827">
        <v>355473</v>
      </c>
      <c r="W55" s="827">
        <v>36821</v>
      </c>
      <c r="X55" s="827">
        <v>337053</v>
      </c>
      <c r="Y55" s="827">
        <v>294001</v>
      </c>
      <c r="Z55" s="827">
        <v>34835</v>
      </c>
      <c r="AA55" s="827">
        <v>302268</v>
      </c>
      <c r="AB55" s="827">
        <v>265867</v>
      </c>
      <c r="AC55" s="827">
        <v>14513</v>
      </c>
      <c r="AD55" s="822"/>
      <c r="AE55" s="822"/>
      <c r="AF55" s="822"/>
      <c r="AG55" s="822"/>
    </row>
    <row r="56" spans="1:33" ht="18" customHeight="1">
      <c r="A56" s="822"/>
      <c r="B56" s="822"/>
      <c r="C56" s="822"/>
      <c r="D56" s="822"/>
      <c r="E56" s="823">
        <v>10</v>
      </c>
      <c r="F56" s="1358">
        <v>264243</v>
      </c>
      <c r="G56" s="832">
        <v>239317</v>
      </c>
      <c r="H56" s="825">
        <v>24578</v>
      </c>
      <c r="I56" s="825">
        <v>333150</v>
      </c>
      <c r="J56" s="832">
        <v>294945</v>
      </c>
      <c r="K56" s="825">
        <v>36894</v>
      </c>
      <c r="L56" s="825">
        <v>288798</v>
      </c>
      <c r="M56" s="824">
        <v>259834</v>
      </c>
      <c r="N56" s="825">
        <v>28578</v>
      </c>
      <c r="O56" s="825">
        <v>195497</v>
      </c>
      <c r="P56" s="824">
        <v>186591</v>
      </c>
      <c r="Q56" s="833">
        <v>8905</v>
      </c>
      <c r="R56" s="1359">
        <v>312841</v>
      </c>
      <c r="S56" s="827">
        <v>279874</v>
      </c>
      <c r="T56" s="827">
        <v>25440</v>
      </c>
      <c r="U56" s="827">
        <v>410167</v>
      </c>
      <c r="V56" s="827">
        <v>363088</v>
      </c>
      <c r="W56" s="827">
        <v>39545</v>
      </c>
      <c r="X56" s="827">
        <v>338218</v>
      </c>
      <c r="Y56" s="827">
        <v>294870</v>
      </c>
      <c r="Z56" s="827">
        <v>36374</v>
      </c>
      <c r="AA56" s="827">
        <v>286999</v>
      </c>
      <c r="AB56" s="827">
        <v>264776</v>
      </c>
      <c r="AC56" s="827">
        <v>15471</v>
      </c>
      <c r="AD56" s="822"/>
      <c r="AE56" s="822"/>
      <c r="AF56" s="822"/>
      <c r="AG56" s="822"/>
    </row>
    <row r="57" spans="1:33" ht="18" customHeight="1">
      <c r="A57" s="822"/>
      <c r="B57" s="822"/>
      <c r="C57" s="822"/>
      <c r="D57" s="822"/>
      <c r="E57" s="823">
        <v>11</v>
      </c>
      <c r="F57" s="1358">
        <v>274604</v>
      </c>
      <c r="G57" s="832">
        <v>237448</v>
      </c>
      <c r="H57" s="825">
        <v>26033</v>
      </c>
      <c r="I57" s="825">
        <v>356799</v>
      </c>
      <c r="J57" s="832">
        <v>273973</v>
      </c>
      <c r="K57" s="825">
        <v>37518</v>
      </c>
      <c r="L57" s="825">
        <v>306718</v>
      </c>
      <c r="M57" s="824">
        <v>255932</v>
      </c>
      <c r="N57" s="825">
        <v>30730</v>
      </c>
      <c r="O57" s="825">
        <v>205810</v>
      </c>
      <c r="P57" s="824">
        <v>184864</v>
      </c>
      <c r="Q57" s="833">
        <v>8099</v>
      </c>
      <c r="R57" s="1359">
        <v>328417</v>
      </c>
      <c r="S57" s="827">
        <v>280041</v>
      </c>
      <c r="T57" s="827">
        <v>25657</v>
      </c>
      <c r="U57" s="827">
        <v>475202</v>
      </c>
      <c r="V57" s="827">
        <v>366540</v>
      </c>
      <c r="W57" s="827">
        <v>39172</v>
      </c>
      <c r="X57" s="827">
        <v>371381</v>
      </c>
      <c r="Y57" s="827">
        <v>295045</v>
      </c>
      <c r="Z57" s="827">
        <v>36752</v>
      </c>
      <c r="AA57" s="827">
        <v>303529</v>
      </c>
      <c r="AB57" s="827">
        <v>267864</v>
      </c>
      <c r="AC57" s="827">
        <v>15709</v>
      </c>
      <c r="AD57" s="822"/>
      <c r="AE57" s="822"/>
      <c r="AF57" s="822"/>
      <c r="AG57" s="822"/>
    </row>
    <row r="58" spans="1:33" ht="18" customHeight="1">
      <c r="A58" s="822"/>
      <c r="B58" s="822"/>
      <c r="C58" s="822"/>
      <c r="D58" s="822"/>
      <c r="E58" s="823">
        <v>12</v>
      </c>
      <c r="F58" s="1358">
        <v>604446</v>
      </c>
      <c r="G58" s="832">
        <v>237393</v>
      </c>
      <c r="H58" s="825">
        <v>25041</v>
      </c>
      <c r="I58" s="825">
        <v>590795</v>
      </c>
      <c r="J58" s="832">
        <v>273132</v>
      </c>
      <c r="K58" s="825">
        <v>33948</v>
      </c>
      <c r="L58" s="825">
        <v>690545</v>
      </c>
      <c r="M58" s="824">
        <v>254310</v>
      </c>
      <c r="N58" s="825">
        <v>28139</v>
      </c>
      <c r="O58" s="825">
        <v>364078</v>
      </c>
      <c r="P58" s="824">
        <v>180201</v>
      </c>
      <c r="Q58" s="833">
        <v>10856</v>
      </c>
      <c r="R58" s="1359">
        <v>702042</v>
      </c>
      <c r="S58" s="827">
        <v>280051</v>
      </c>
      <c r="T58" s="827">
        <v>25839</v>
      </c>
      <c r="U58" s="827">
        <v>1028399</v>
      </c>
      <c r="V58" s="827">
        <v>360269</v>
      </c>
      <c r="W58" s="827">
        <v>38537</v>
      </c>
      <c r="X58" s="827">
        <v>822743</v>
      </c>
      <c r="Y58" s="827">
        <v>295108</v>
      </c>
      <c r="Z58" s="827">
        <v>36075</v>
      </c>
      <c r="AA58" s="827">
        <v>648547</v>
      </c>
      <c r="AB58" s="827">
        <v>264683</v>
      </c>
      <c r="AC58" s="827">
        <v>15603</v>
      </c>
      <c r="AD58" s="822"/>
      <c r="AE58" s="822"/>
      <c r="AF58" s="822"/>
      <c r="AG58" s="822"/>
    </row>
    <row r="59" spans="1:33" ht="18" customHeight="1">
      <c r="A59" s="822"/>
      <c r="B59" s="822"/>
      <c r="C59" s="822"/>
      <c r="D59" s="822"/>
      <c r="E59" s="823" t="s">
        <v>222</v>
      </c>
      <c r="F59" s="1358">
        <v>266448</v>
      </c>
      <c r="G59" s="832">
        <v>238435</v>
      </c>
      <c r="H59" s="825">
        <v>24244</v>
      </c>
      <c r="I59" s="825">
        <v>291048</v>
      </c>
      <c r="J59" s="832">
        <v>258008</v>
      </c>
      <c r="K59" s="825">
        <v>32001</v>
      </c>
      <c r="L59" s="825">
        <v>286779</v>
      </c>
      <c r="M59" s="824">
        <v>247597</v>
      </c>
      <c r="N59" s="825">
        <v>27144</v>
      </c>
      <c r="O59" s="825">
        <v>190078</v>
      </c>
      <c r="P59" s="824">
        <v>172246</v>
      </c>
      <c r="Q59" s="833">
        <v>17818</v>
      </c>
      <c r="R59" s="1359">
        <v>316337</v>
      </c>
      <c r="S59" s="827">
        <v>279485</v>
      </c>
      <c r="T59" s="827">
        <v>24389</v>
      </c>
      <c r="U59" s="827">
        <v>400334</v>
      </c>
      <c r="V59" s="827">
        <v>354509</v>
      </c>
      <c r="W59" s="827">
        <v>35122</v>
      </c>
      <c r="X59" s="827">
        <v>339265</v>
      </c>
      <c r="Y59" s="827">
        <v>293023</v>
      </c>
      <c r="Z59" s="827">
        <v>32396</v>
      </c>
      <c r="AA59" s="827">
        <v>289139</v>
      </c>
      <c r="AB59" s="827">
        <v>261111</v>
      </c>
      <c r="AC59" s="827">
        <v>15102</v>
      </c>
      <c r="AD59" s="822"/>
      <c r="AE59" s="822"/>
      <c r="AF59" s="822"/>
      <c r="AG59" s="822"/>
    </row>
    <row r="60" spans="1:33" ht="18" customHeight="1">
      <c r="A60" s="822"/>
      <c r="B60" s="822"/>
      <c r="C60" s="822"/>
      <c r="D60" s="822"/>
      <c r="E60" s="823">
        <v>2</v>
      </c>
      <c r="F60" s="1358">
        <v>265899</v>
      </c>
      <c r="G60" s="832">
        <v>240090</v>
      </c>
      <c r="H60" s="825">
        <v>24703</v>
      </c>
      <c r="I60" s="825">
        <v>298059</v>
      </c>
      <c r="J60" s="832">
        <v>257059</v>
      </c>
      <c r="K60" s="825">
        <v>40996</v>
      </c>
      <c r="L60" s="825">
        <v>285724</v>
      </c>
      <c r="M60" s="824">
        <v>253096</v>
      </c>
      <c r="N60" s="825">
        <v>30755</v>
      </c>
      <c r="O60" s="825">
        <v>189824</v>
      </c>
      <c r="P60" s="824">
        <v>171733</v>
      </c>
      <c r="Q60" s="833">
        <v>18058</v>
      </c>
      <c r="R60" s="1359">
        <v>309496</v>
      </c>
      <c r="S60" s="827">
        <v>279057</v>
      </c>
      <c r="T60" s="827">
        <v>24469</v>
      </c>
      <c r="U60" s="827">
        <v>401959</v>
      </c>
      <c r="V60" s="827">
        <v>355366</v>
      </c>
      <c r="W60" s="827">
        <v>35259</v>
      </c>
      <c r="X60" s="827">
        <v>332386</v>
      </c>
      <c r="Y60" s="827">
        <v>294164</v>
      </c>
      <c r="Z60" s="827">
        <v>34348</v>
      </c>
      <c r="AA60" s="827">
        <v>278689</v>
      </c>
      <c r="AB60" s="827">
        <v>259530</v>
      </c>
      <c r="AC60" s="827">
        <v>13938</v>
      </c>
      <c r="AD60" s="822"/>
      <c r="AE60" s="822"/>
      <c r="AF60" s="822"/>
      <c r="AG60" s="822"/>
    </row>
    <row r="61" spans="1:33" ht="18" customHeight="1">
      <c r="A61" s="822"/>
      <c r="B61" s="822"/>
      <c r="C61" s="822"/>
      <c r="D61" s="822"/>
      <c r="E61" s="823">
        <v>3</v>
      </c>
      <c r="F61" s="1358">
        <v>283483</v>
      </c>
      <c r="G61" s="832">
        <v>236576</v>
      </c>
      <c r="H61" s="825">
        <v>24791</v>
      </c>
      <c r="I61" s="825">
        <v>305770</v>
      </c>
      <c r="J61" s="832">
        <v>253819</v>
      </c>
      <c r="K61" s="825">
        <v>38129</v>
      </c>
      <c r="L61" s="825">
        <v>291013</v>
      </c>
      <c r="M61" s="824">
        <v>252874</v>
      </c>
      <c r="N61" s="825">
        <v>30597</v>
      </c>
      <c r="O61" s="825">
        <v>229251</v>
      </c>
      <c r="P61" s="824">
        <v>168730</v>
      </c>
      <c r="Q61" s="833">
        <v>20111</v>
      </c>
      <c r="R61" s="1359">
        <v>335655</v>
      </c>
      <c r="S61" s="827">
        <v>281620</v>
      </c>
      <c r="T61" s="827">
        <v>25199</v>
      </c>
      <c r="U61" s="827">
        <v>455923</v>
      </c>
      <c r="V61" s="827">
        <v>355439</v>
      </c>
      <c r="W61" s="827">
        <v>37493</v>
      </c>
      <c r="X61" s="827">
        <v>359349</v>
      </c>
      <c r="Y61" s="827">
        <v>296362</v>
      </c>
      <c r="Z61" s="827">
        <v>35021</v>
      </c>
      <c r="AA61" s="827">
        <v>318379</v>
      </c>
      <c r="AB61" s="827">
        <v>260387</v>
      </c>
      <c r="AC61" s="827">
        <v>15014</v>
      </c>
      <c r="AD61" s="822"/>
      <c r="AE61" s="822"/>
      <c r="AF61" s="822"/>
      <c r="AG61" s="822"/>
    </row>
    <row r="62" spans="1:33" ht="18" customHeight="1">
      <c r="A62" s="822"/>
      <c r="B62" s="822"/>
      <c r="C62" s="822"/>
      <c r="D62" s="822"/>
      <c r="E62" s="823">
        <v>4</v>
      </c>
      <c r="F62" s="1358">
        <v>271205</v>
      </c>
      <c r="G62" s="832">
        <v>241420</v>
      </c>
      <c r="H62" s="825">
        <v>25164</v>
      </c>
      <c r="I62" s="825">
        <v>303864</v>
      </c>
      <c r="J62" s="832">
        <v>260494</v>
      </c>
      <c r="K62" s="825">
        <v>32915</v>
      </c>
      <c r="L62" s="825">
        <v>289377</v>
      </c>
      <c r="M62" s="824">
        <v>259836</v>
      </c>
      <c r="N62" s="825">
        <v>29035</v>
      </c>
      <c r="O62" s="825">
        <v>220575</v>
      </c>
      <c r="P62" s="824">
        <v>175778</v>
      </c>
      <c r="Q62" s="833">
        <v>24268</v>
      </c>
      <c r="R62" s="1359">
        <v>324953</v>
      </c>
      <c r="S62" s="827">
        <v>285120</v>
      </c>
      <c r="T62" s="827">
        <v>25747</v>
      </c>
      <c r="U62" s="827">
        <v>420573</v>
      </c>
      <c r="V62" s="827">
        <v>365287</v>
      </c>
      <c r="W62" s="827">
        <v>37093</v>
      </c>
      <c r="X62" s="827">
        <v>348146</v>
      </c>
      <c r="Y62" s="827">
        <v>300045</v>
      </c>
      <c r="Z62" s="827">
        <v>35455</v>
      </c>
      <c r="AA62" s="827">
        <v>298076</v>
      </c>
      <c r="AB62" s="827">
        <v>265011</v>
      </c>
      <c r="AC62" s="827">
        <v>16159</v>
      </c>
      <c r="AD62" s="822"/>
      <c r="AE62" s="822"/>
      <c r="AF62" s="822"/>
      <c r="AG62" s="822"/>
    </row>
    <row r="63" spans="1:33" ht="18" customHeight="1">
      <c r="A63" s="822"/>
      <c r="B63" s="822"/>
      <c r="C63" s="822"/>
      <c r="D63" s="822"/>
      <c r="E63" s="823">
        <v>5</v>
      </c>
      <c r="F63" s="1358">
        <v>268603</v>
      </c>
      <c r="G63" s="832">
        <v>239746</v>
      </c>
      <c r="H63" s="825">
        <v>22896</v>
      </c>
      <c r="I63" s="825">
        <v>326569</v>
      </c>
      <c r="J63" s="832">
        <v>265350</v>
      </c>
      <c r="K63" s="825">
        <v>24283</v>
      </c>
      <c r="L63" s="825">
        <v>283092</v>
      </c>
      <c r="M63" s="824">
        <v>255870</v>
      </c>
      <c r="N63" s="825">
        <v>25568</v>
      </c>
      <c r="O63" s="825">
        <v>204696</v>
      </c>
      <c r="P63" s="824">
        <v>178411</v>
      </c>
      <c r="Q63" s="833">
        <v>20133</v>
      </c>
      <c r="R63" s="1359">
        <v>327254</v>
      </c>
      <c r="S63" s="827">
        <v>283500</v>
      </c>
      <c r="T63" s="827">
        <v>24174</v>
      </c>
      <c r="U63" s="827">
        <v>411553</v>
      </c>
      <c r="V63" s="827">
        <v>357220</v>
      </c>
      <c r="W63" s="827">
        <v>33033</v>
      </c>
      <c r="X63" s="827">
        <v>353154</v>
      </c>
      <c r="Y63" s="827">
        <v>298889</v>
      </c>
      <c r="Z63" s="827">
        <v>32535</v>
      </c>
      <c r="AA63" s="827">
        <v>296909</v>
      </c>
      <c r="AB63" s="827">
        <v>267138</v>
      </c>
      <c r="AC63" s="827">
        <v>15299</v>
      </c>
      <c r="AD63" s="822"/>
      <c r="AE63" s="822"/>
      <c r="AF63" s="822"/>
      <c r="AG63" s="822"/>
    </row>
    <row r="64" spans="1:33" ht="18" customHeight="1">
      <c r="A64" s="822"/>
      <c r="B64" s="822"/>
      <c r="C64" s="822"/>
      <c r="D64" s="822"/>
      <c r="E64" s="823">
        <v>6</v>
      </c>
      <c r="F64" s="1358">
        <v>523979</v>
      </c>
      <c r="G64" s="832">
        <v>244687</v>
      </c>
      <c r="H64" s="825">
        <v>24342</v>
      </c>
      <c r="I64" s="825">
        <v>393563</v>
      </c>
      <c r="J64" s="832">
        <v>264889</v>
      </c>
      <c r="K64" s="825">
        <v>35211</v>
      </c>
      <c r="L64" s="825">
        <v>534882</v>
      </c>
      <c r="M64" s="824">
        <v>259298</v>
      </c>
      <c r="N64" s="825">
        <v>27513</v>
      </c>
      <c r="O64" s="825">
        <v>267884</v>
      </c>
      <c r="P64" s="824">
        <v>176886</v>
      </c>
      <c r="Q64" s="833">
        <v>19194</v>
      </c>
      <c r="R64" s="1359">
        <v>580898</v>
      </c>
      <c r="S64" s="827">
        <v>285211</v>
      </c>
      <c r="T64" s="827">
        <v>24284</v>
      </c>
      <c r="U64" s="827">
        <v>845784</v>
      </c>
      <c r="V64" s="827">
        <v>357645</v>
      </c>
      <c r="W64" s="827">
        <v>33219</v>
      </c>
      <c r="X64" s="827">
        <v>602223</v>
      </c>
      <c r="Y64" s="827">
        <v>302325</v>
      </c>
      <c r="Z64" s="827">
        <v>33987</v>
      </c>
      <c r="AA64" s="827">
        <v>480069</v>
      </c>
      <c r="AB64" s="827">
        <v>267364</v>
      </c>
      <c r="AC64" s="827">
        <v>14602</v>
      </c>
      <c r="AD64" s="822"/>
      <c r="AE64" s="822"/>
      <c r="AF64" s="822"/>
      <c r="AG64" s="822"/>
    </row>
    <row r="65" spans="1:33" ht="18" customHeight="1">
      <c r="A65" s="822"/>
      <c r="B65" s="822"/>
      <c r="C65" s="822"/>
      <c r="D65" s="822"/>
      <c r="E65" s="823">
        <v>7</v>
      </c>
      <c r="F65" s="1358">
        <v>337152</v>
      </c>
      <c r="G65" s="832">
        <v>241148</v>
      </c>
      <c r="H65" s="825">
        <v>22940</v>
      </c>
      <c r="I65" s="825">
        <v>380686</v>
      </c>
      <c r="J65" s="832">
        <v>272722</v>
      </c>
      <c r="K65" s="825">
        <v>25694</v>
      </c>
      <c r="L65" s="825">
        <v>423002</v>
      </c>
      <c r="M65" s="824">
        <v>258807</v>
      </c>
      <c r="N65" s="825">
        <v>28313</v>
      </c>
      <c r="O65" s="825">
        <v>320910</v>
      </c>
      <c r="P65" s="824">
        <v>174790</v>
      </c>
      <c r="Q65" s="833">
        <v>19035</v>
      </c>
      <c r="R65" s="1359">
        <v>446498</v>
      </c>
      <c r="S65" s="827">
        <v>285023</v>
      </c>
      <c r="T65" s="827">
        <v>24814</v>
      </c>
      <c r="U65" s="827">
        <v>595210</v>
      </c>
      <c r="V65" s="827">
        <v>360430</v>
      </c>
      <c r="W65" s="827">
        <v>34773</v>
      </c>
      <c r="X65" s="827">
        <v>604746</v>
      </c>
      <c r="Y65" s="827">
        <v>302037</v>
      </c>
      <c r="Z65" s="827">
        <v>35003</v>
      </c>
      <c r="AA65" s="827">
        <v>448834</v>
      </c>
      <c r="AB65" s="827">
        <v>266418</v>
      </c>
      <c r="AC65" s="827">
        <v>15013</v>
      </c>
      <c r="AD65" s="822"/>
      <c r="AE65" s="822"/>
      <c r="AF65" s="822"/>
      <c r="AG65" s="822"/>
    </row>
    <row r="66" spans="1:33" ht="7.5" customHeight="1">
      <c r="E66" s="834"/>
      <c r="F66" s="835"/>
      <c r="G66" s="836"/>
      <c r="H66" s="837"/>
      <c r="I66" s="836"/>
      <c r="J66" s="837"/>
      <c r="K66" s="836"/>
      <c r="L66" s="836"/>
      <c r="M66" s="836"/>
      <c r="N66" s="836"/>
      <c r="O66" s="836"/>
      <c r="P66" s="836"/>
      <c r="Q66" s="838"/>
      <c r="R66" s="839"/>
      <c r="S66" s="840"/>
      <c r="T66" s="840"/>
      <c r="U66" s="840"/>
      <c r="V66" s="840"/>
      <c r="W66" s="840"/>
      <c r="X66" s="840"/>
      <c r="Y66" s="840"/>
      <c r="Z66" s="840"/>
      <c r="AA66" s="840"/>
      <c r="AB66" s="840"/>
      <c r="AC66" s="840"/>
      <c r="AD66" s="829"/>
      <c r="AE66" s="829"/>
    </row>
    <row r="67" spans="1:33" ht="14">
      <c r="E67" s="841" t="s">
        <v>829</v>
      </c>
      <c r="F67" s="842" t="s">
        <v>830</v>
      </c>
      <c r="G67" s="843"/>
      <c r="H67" s="844"/>
      <c r="I67" s="843"/>
      <c r="J67" s="844"/>
      <c r="K67" s="843"/>
      <c r="L67" s="843"/>
      <c r="M67" s="843"/>
      <c r="N67" s="843"/>
      <c r="O67" s="843"/>
      <c r="P67" s="843"/>
      <c r="Q67" s="843"/>
      <c r="R67" s="845"/>
      <c r="S67" s="845"/>
      <c r="T67" s="845"/>
      <c r="U67" s="845"/>
      <c r="V67" s="845"/>
      <c r="W67" s="845"/>
      <c r="X67" s="845"/>
      <c r="Y67" s="845"/>
      <c r="Z67" s="845"/>
      <c r="AA67" s="845"/>
      <c r="AB67" s="845"/>
      <c r="AC67" s="845"/>
      <c r="AD67" s="829"/>
      <c r="AE67" s="829"/>
    </row>
    <row r="68" spans="1:33">
      <c r="G68" s="842"/>
      <c r="H68" s="842"/>
      <c r="I68" s="842"/>
      <c r="J68" s="842"/>
      <c r="K68" s="842"/>
      <c r="L68" s="842"/>
      <c r="M68" s="842"/>
      <c r="N68" s="842"/>
      <c r="O68" s="842"/>
      <c r="P68" s="821"/>
      <c r="Q68" s="821"/>
      <c r="R68" s="821"/>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785"/>
    <col min="2" max="2" width="9.90625" style="785" customWidth="1"/>
    <col min="3" max="3" width="9.7265625" style="785" customWidth="1"/>
    <col min="4" max="4" width="9.08984375" style="785" customWidth="1"/>
    <col min="5" max="5" width="10.453125" style="874" customWidth="1"/>
    <col min="6" max="6" width="9.6328125" style="874" customWidth="1"/>
    <col min="7" max="8" width="9.08984375" style="785" customWidth="1"/>
    <col min="9" max="9" width="9.90625" style="785" customWidth="1"/>
    <col min="10" max="10" width="9.08984375" style="785" customWidth="1"/>
    <col min="11" max="11" width="9.90625" style="785" customWidth="1"/>
    <col min="12" max="12" width="9.08984375" style="785" customWidth="1"/>
    <col min="13" max="13" width="9.90625" style="785" customWidth="1"/>
    <col min="14" max="14" width="9.08984375" style="785" customWidth="1"/>
    <col min="15" max="16" width="8.7265625" style="785"/>
    <col min="17" max="17" width="9.36328125" style="874" customWidth="1"/>
  </cols>
  <sheetData>
    <row r="1" spans="1:17" ht="19">
      <c r="A1" s="1856" t="s">
        <v>831</v>
      </c>
      <c r="B1" s="1856"/>
      <c r="C1" s="1856"/>
      <c r="D1" s="1856"/>
      <c r="E1" s="1856"/>
      <c r="F1" s="1856"/>
      <c r="G1" s="1856"/>
      <c r="H1" s="1856"/>
      <c r="I1" s="1856"/>
      <c r="J1" s="1856"/>
      <c r="K1" s="1856"/>
      <c r="L1" s="1856"/>
      <c r="M1" s="1856"/>
      <c r="N1" s="1856"/>
      <c r="O1" s="1856"/>
      <c r="P1" s="1856"/>
      <c r="Q1" s="1856"/>
    </row>
    <row r="2" spans="1:17" ht="13.5" thickBot="1">
      <c r="A2" s="789"/>
      <c r="B2" s="789"/>
      <c r="C2" s="789"/>
      <c r="D2" s="846"/>
      <c r="E2" s="847"/>
      <c r="F2" s="847"/>
      <c r="K2" s="1857" t="s">
        <v>832</v>
      </c>
      <c r="L2" s="1858"/>
      <c r="M2" s="1858"/>
      <c r="N2" s="848"/>
      <c r="O2" s="789"/>
      <c r="P2" s="846"/>
      <c r="Q2" s="849" t="s">
        <v>22</v>
      </c>
    </row>
    <row r="3" spans="1:17" ht="14.25" customHeight="1" thickTop="1">
      <c r="A3" s="1842" t="s">
        <v>833</v>
      </c>
      <c r="B3" s="1860" t="s">
        <v>804</v>
      </c>
      <c r="C3" s="1861"/>
      <c r="D3" s="1861"/>
      <c r="E3" s="1861"/>
      <c r="F3" s="1861"/>
      <c r="G3" s="1861"/>
      <c r="H3" s="1861"/>
      <c r="I3" s="1862"/>
      <c r="J3" s="1860" t="s">
        <v>834</v>
      </c>
      <c r="K3" s="1861"/>
      <c r="L3" s="1861"/>
      <c r="M3" s="1861"/>
      <c r="N3" s="1861"/>
      <c r="O3" s="1861"/>
      <c r="P3" s="1861"/>
      <c r="Q3" s="1861"/>
    </row>
    <row r="4" spans="1:17">
      <c r="A4" s="1859"/>
      <c r="B4" s="1849" t="s">
        <v>806</v>
      </c>
      <c r="C4" s="1850" t="s">
        <v>807</v>
      </c>
      <c r="D4" s="1854" t="s">
        <v>808</v>
      </c>
      <c r="E4" s="1847" t="s">
        <v>835</v>
      </c>
      <c r="F4" s="1863" t="s">
        <v>806</v>
      </c>
      <c r="G4" s="1850" t="s">
        <v>807</v>
      </c>
      <c r="H4" s="1850" t="s">
        <v>808</v>
      </c>
      <c r="I4" s="1847" t="s">
        <v>835</v>
      </c>
      <c r="J4" s="1852" t="s">
        <v>806</v>
      </c>
      <c r="K4" s="1850" t="s">
        <v>807</v>
      </c>
      <c r="L4" s="1854" t="s">
        <v>808</v>
      </c>
      <c r="M4" s="1847" t="s">
        <v>835</v>
      </c>
      <c r="N4" s="1849" t="s">
        <v>806</v>
      </c>
      <c r="O4" s="1850" t="s">
        <v>807</v>
      </c>
      <c r="P4" s="1823" t="s">
        <v>808</v>
      </c>
      <c r="Q4" s="1847" t="s">
        <v>835</v>
      </c>
    </row>
    <row r="5" spans="1:17">
      <c r="A5" s="1828"/>
      <c r="B5" s="1826"/>
      <c r="C5" s="1851"/>
      <c r="D5" s="1855"/>
      <c r="E5" s="1848"/>
      <c r="F5" s="1864"/>
      <c r="G5" s="1851"/>
      <c r="H5" s="1851"/>
      <c r="I5" s="1848"/>
      <c r="J5" s="1853"/>
      <c r="K5" s="1851"/>
      <c r="L5" s="1855"/>
      <c r="M5" s="1848"/>
      <c r="N5" s="1826"/>
      <c r="O5" s="1851"/>
      <c r="P5" s="1826"/>
      <c r="Q5" s="1848"/>
    </row>
    <row r="6" spans="1:17" ht="14">
      <c r="A6" s="850"/>
      <c r="B6" s="1820" t="s">
        <v>836</v>
      </c>
      <c r="C6" s="1821"/>
      <c r="D6" s="1821"/>
      <c r="E6" s="1822"/>
      <c r="F6" s="1820" t="s">
        <v>837</v>
      </c>
      <c r="G6" s="1821"/>
      <c r="H6" s="1821"/>
      <c r="I6" s="1822"/>
      <c r="J6" s="1820" t="s">
        <v>836</v>
      </c>
      <c r="K6" s="1821"/>
      <c r="L6" s="1821"/>
      <c r="M6" s="1822"/>
      <c r="N6" s="1820" t="s">
        <v>837</v>
      </c>
      <c r="O6" s="1821"/>
      <c r="P6" s="1821"/>
      <c r="Q6" s="1821"/>
    </row>
    <row r="7" spans="1:17" ht="14">
      <c r="A7" s="798" t="s">
        <v>692</v>
      </c>
      <c r="B7" s="851">
        <v>100.8</v>
      </c>
      <c r="C7" s="851">
        <v>112.7</v>
      </c>
      <c r="D7" s="851">
        <v>109.2</v>
      </c>
      <c r="E7" s="852">
        <v>100.3</v>
      </c>
      <c r="F7" s="1362">
        <v>100</v>
      </c>
      <c r="G7" s="853">
        <v>123.3</v>
      </c>
      <c r="H7" s="853">
        <v>109.1</v>
      </c>
      <c r="I7" s="854">
        <v>87.5</v>
      </c>
      <c r="J7" s="851">
        <v>102.1</v>
      </c>
      <c r="K7" s="851" t="s">
        <v>93</v>
      </c>
      <c r="L7" s="851">
        <v>104.3</v>
      </c>
      <c r="M7" s="854" t="s">
        <v>93</v>
      </c>
      <c r="N7" s="851">
        <v>102.4</v>
      </c>
      <c r="O7" s="851" t="s">
        <v>93</v>
      </c>
      <c r="P7" s="851">
        <v>104.4</v>
      </c>
      <c r="Q7" s="851" t="s">
        <v>93</v>
      </c>
    </row>
    <row r="8" spans="1:17" ht="14">
      <c r="A8" s="798" t="s">
        <v>437</v>
      </c>
      <c r="B8" s="851">
        <v>99.2</v>
      </c>
      <c r="C8" s="851">
        <v>96.2</v>
      </c>
      <c r="D8" s="851">
        <v>101.4</v>
      </c>
      <c r="E8" s="852">
        <v>94.8</v>
      </c>
      <c r="F8" s="1362">
        <v>98.7</v>
      </c>
      <c r="G8" s="853">
        <v>102</v>
      </c>
      <c r="H8" s="853">
        <v>99</v>
      </c>
      <c r="I8" s="854">
        <v>80.599999999999994</v>
      </c>
      <c r="J8" s="851">
        <v>101.2</v>
      </c>
      <c r="K8" s="851" t="s">
        <v>93</v>
      </c>
      <c r="L8" s="851">
        <v>103.5</v>
      </c>
      <c r="M8" s="854" t="s">
        <v>93</v>
      </c>
      <c r="N8" s="851">
        <v>101.7</v>
      </c>
      <c r="O8" s="851" t="s">
        <v>93</v>
      </c>
      <c r="P8" s="851">
        <v>104.1</v>
      </c>
      <c r="Q8" s="851" t="s">
        <v>93</v>
      </c>
    </row>
    <row r="9" spans="1:17" ht="14">
      <c r="A9" s="798" t="s">
        <v>838</v>
      </c>
      <c r="B9" s="851">
        <v>100</v>
      </c>
      <c r="C9" s="851">
        <v>100</v>
      </c>
      <c r="D9" s="851">
        <v>100</v>
      </c>
      <c r="E9" s="852">
        <v>100</v>
      </c>
      <c r="F9" s="1362">
        <v>100</v>
      </c>
      <c r="G9" s="853">
        <v>100</v>
      </c>
      <c r="H9" s="853">
        <v>100</v>
      </c>
      <c r="I9" s="854">
        <v>100</v>
      </c>
      <c r="J9" s="851">
        <v>100</v>
      </c>
      <c r="K9" s="851" t="s">
        <v>93</v>
      </c>
      <c r="L9" s="851">
        <v>100</v>
      </c>
      <c r="M9" s="854" t="s">
        <v>93</v>
      </c>
      <c r="N9" s="851">
        <v>100</v>
      </c>
      <c r="O9" s="851" t="s">
        <v>93</v>
      </c>
      <c r="P9" s="851">
        <v>100</v>
      </c>
      <c r="Q9" s="851" t="s">
        <v>93</v>
      </c>
    </row>
    <row r="10" spans="1:17" ht="14">
      <c r="A10" s="798" t="s">
        <v>839</v>
      </c>
      <c r="B10" s="851">
        <v>101.2</v>
      </c>
      <c r="C10" s="851">
        <v>101.4</v>
      </c>
      <c r="D10" s="851">
        <v>110.1</v>
      </c>
      <c r="E10" s="852">
        <v>102.8</v>
      </c>
      <c r="F10" s="1362">
        <v>102.2</v>
      </c>
      <c r="G10" s="853">
        <v>103.1</v>
      </c>
      <c r="H10" s="853">
        <v>108.9</v>
      </c>
      <c r="I10" s="854">
        <v>100</v>
      </c>
      <c r="J10" s="851">
        <v>100.6</v>
      </c>
      <c r="K10" s="851" t="s">
        <v>93</v>
      </c>
      <c r="L10" s="851">
        <v>102.2</v>
      </c>
      <c r="M10" s="854" t="s">
        <v>93</v>
      </c>
      <c r="N10" s="851">
        <v>101.2</v>
      </c>
      <c r="O10" s="851" t="s">
        <v>93</v>
      </c>
      <c r="P10" s="851">
        <v>102.5</v>
      </c>
      <c r="Q10" s="851" t="s">
        <v>93</v>
      </c>
    </row>
    <row r="11" spans="1:17" ht="14">
      <c r="A11" s="798" t="s">
        <v>840</v>
      </c>
      <c r="B11" s="851">
        <v>97.2</v>
      </c>
      <c r="C11" s="851">
        <v>102.5</v>
      </c>
      <c r="D11" s="851">
        <v>107.1</v>
      </c>
      <c r="E11" s="852">
        <v>95.2</v>
      </c>
      <c r="F11" s="1362">
        <v>99.2</v>
      </c>
      <c r="G11" s="853">
        <v>102.8</v>
      </c>
      <c r="H11" s="853">
        <v>106</v>
      </c>
      <c r="I11" s="854">
        <v>98.2</v>
      </c>
      <c r="J11" s="851">
        <v>99.6</v>
      </c>
      <c r="K11" s="851" t="s">
        <v>93</v>
      </c>
      <c r="L11" s="851">
        <v>100.9</v>
      </c>
      <c r="M11" s="854" t="s">
        <v>93</v>
      </c>
      <c r="N11" s="851">
        <v>101.3</v>
      </c>
      <c r="O11" s="851" t="s">
        <v>93</v>
      </c>
      <c r="P11" s="851">
        <v>101</v>
      </c>
      <c r="Q11" s="851" t="s">
        <v>93</v>
      </c>
    </row>
    <row r="12" spans="1:17" ht="14">
      <c r="A12" s="855"/>
      <c r="B12" s="1354"/>
      <c r="C12" s="799"/>
      <c r="D12" s="799"/>
      <c r="E12" s="799"/>
      <c r="F12" s="1363"/>
      <c r="G12" s="856"/>
      <c r="H12" s="856"/>
      <c r="I12" s="800"/>
      <c r="J12" s="851"/>
      <c r="K12" s="799"/>
      <c r="L12" s="799"/>
      <c r="M12" s="800"/>
      <c r="N12" s="799"/>
      <c r="O12" s="799"/>
      <c r="P12" s="799"/>
      <c r="Q12" s="799"/>
    </row>
    <row r="13" spans="1:17" ht="14">
      <c r="A13" s="855" t="s">
        <v>308</v>
      </c>
      <c r="B13" s="799">
        <v>104.2</v>
      </c>
      <c r="C13" s="799">
        <v>112.5</v>
      </c>
      <c r="D13" s="799">
        <v>115.8</v>
      </c>
      <c r="E13" s="799">
        <v>138.9</v>
      </c>
      <c r="F13" s="1363">
        <v>101.4</v>
      </c>
      <c r="G13" s="856">
        <v>119.6</v>
      </c>
      <c r="H13" s="856">
        <v>114.9</v>
      </c>
      <c r="I13" s="800">
        <v>163.19999999999999</v>
      </c>
      <c r="J13" s="857">
        <v>115</v>
      </c>
      <c r="K13" s="858" t="s">
        <v>93</v>
      </c>
      <c r="L13" s="857">
        <v>138.9</v>
      </c>
      <c r="M13" s="859" t="s">
        <v>93</v>
      </c>
      <c r="N13" s="857">
        <v>117.2</v>
      </c>
      <c r="O13" s="858" t="s">
        <v>93</v>
      </c>
      <c r="P13" s="857">
        <v>142.19999999999999</v>
      </c>
      <c r="Q13" s="860" t="s">
        <v>93</v>
      </c>
    </row>
    <row r="14" spans="1:17" ht="14">
      <c r="A14" s="855">
        <v>8</v>
      </c>
      <c r="B14" s="799">
        <v>87.5</v>
      </c>
      <c r="C14" s="799">
        <v>112</v>
      </c>
      <c r="D14" s="799">
        <v>96.2</v>
      </c>
      <c r="E14" s="799">
        <v>90.8</v>
      </c>
      <c r="F14" s="1363">
        <v>84.1</v>
      </c>
      <c r="G14" s="856">
        <v>99</v>
      </c>
      <c r="H14" s="856">
        <v>92.5</v>
      </c>
      <c r="I14" s="800">
        <v>86.2</v>
      </c>
      <c r="J14" s="857">
        <v>85.1</v>
      </c>
      <c r="K14" s="858" t="s">
        <v>93</v>
      </c>
      <c r="L14" s="857">
        <v>83.3</v>
      </c>
      <c r="M14" s="859" t="s">
        <v>93</v>
      </c>
      <c r="N14" s="857">
        <v>83.2</v>
      </c>
      <c r="O14" s="858" t="s">
        <v>93</v>
      </c>
      <c r="P14" s="857">
        <v>80.8</v>
      </c>
      <c r="Q14" s="860" t="s">
        <v>93</v>
      </c>
    </row>
    <row r="15" spans="1:17" ht="14">
      <c r="A15" s="855">
        <v>9</v>
      </c>
      <c r="B15" s="799">
        <v>81.599999999999994</v>
      </c>
      <c r="C15" s="799">
        <v>92</v>
      </c>
      <c r="D15" s="799">
        <v>85.8</v>
      </c>
      <c r="E15" s="799">
        <v>84.9</v>
      </c>
      <c r="F15" s="1363">
        <v>81.2</v>
      </c>
      <c r="G15" s="856">
        <v>101.2</v>
      </c>
      <c r="H15" s="856">
        <v>83.2</v>
      </c>
      <c r="I15" s="800">
        <v>84.7</v>
      </c>
      <c r="J15" s="857">
        <v>83.7</v>
      </c>
      <c r="K15" s="858" t="s">
        <v>93</v>
      </c>
      <c r="L15" s="857">
        <v>81.5</v>
      </c>
      <c r="M15" s="859" t="s">
        <v>93</v>
      </c>
      <c r="N15" s="857">
        <v>83</v>
      </c>
      <c r="O15" s="858" t="s">
        <v>93</v>
      </c>
      <c r="P15" s="857">
        <v>79.7</v>
      </c>
      <c r="Q15" s="860" t="s">
        <v>93</v>
      </c>
    </row>
    <row r="16" spans="1:17" ht="14">
      <c r="A16" s="855">
        <v>10</v>
      </c>
      <c r="B16" s="799">
        <v>82.1</v>
      </c>
      <c r="C16" s="799">
        <v>90.9</v>
      </c>
      <c r="D16" s="799">
        <v>87.3</v>
      </c>
      <c r="E16" s="799">
        <v>85</v>
      </c>
      <c r="F16" s="1363">
        <v>80.8</v>
      </c>
      <c r="G16" s="856">
        <v>91.5</v>
      </c>
      <c r="H16" s="856">
        <v>84.9</v>
      </c>
      <c r="I16" s="800">
        <v>83.1</v>
      </c>
      <c r="J16" s="857">
        <v>82.8</v>
      </c>
      <c r="K16" s="858" t="s">
        <v>93</v>
      </c>
      <c r="L16" s="857">
        <v>81</v>
      </c>
      <c r="M16" s="859" t="s">
        <v>93</v>
      </c>
      <c r="N16" s="857">
        <v>82.2</v>
      </c>
      <c r="O16" s="858" t="s">
        <v>93</v>
      </c>
      <c r="P16" s="857">
        <v>79.5</v>
      </c>
      <c r="Q16" s="860" t="s">
        <v>93</v>
      </c>
    </row>
    <row r="17" spans="1:17" ht="14">
      <c r="A17" s="855">
        <v>11</v>
      </c>
      <c r="B17" s="799">
        <v>84.8</v>
      </c>
      <c r="C17" s="799">
        <v>95.9</v>
      </c>
      <c r="D17" s="799">
        <v>92.7</v>
      </c>
      <c r="E17" s="799">
        <v>86.2</v>
      </c>
      <c r="F17" s="1363">
        <v>83.8</v>
      </c>
      <c r="G17" s="856">
        <v>97.7</v>
      </c>
      <c r="H17" s="856">
        <v>90</v>
      </c>
      <c r="I17" s="800">
        <v>87.2</v>
      </c>
      <c r="J17" s="857">
        <v>86.5</v>
      </c>
      <c r="K17" s="858" t="s">
        <v>93</v>
      </c>
      <c r="L17" s="857">
        <v>88</v>
      </c>
      <c r="M17" s="859" t="s">
        <v>93</v>
      </c>
      <c r="N17" s="857">
        <v>86</v>
      </c>
      <c r="O17" s="858" t="s">
        <v>93</v>
      </c>
      <c r="P17" s="857">
        <v>87.1</v>
      </c>
      <c r="Q17" s="860" t="s">
        <v>93</v>
      </c>
    </row>
    <row r="18" spans="1:17" ht="14">
      <c r="A18" s="855">
        <v>12</v>
      </c>
      <c r="B18" s="799">
        <v>167.4</v>
      </c>
      <c r="C18" s="799">
        <v>155.30000000000001</v>
      </c>
      <c r="D18" s="799">
        <v>189.2</v>
      </c>
      <c r="E18" s="799">
        <v>142</v>
      </c>
      <c r="F18" s="1363">
        <v>181.1</v>
      </c>
      <c r="G18" s="856">
        <v>159</v>
      </c>
      <c r="H18" s="856">
        <v>199</v>
      </c>
      <c r="I18" s="800">
        <v>151.69999999999999</v>
      </c>
      <c r="J18" s="857">
        <v>170.1</v>
      </c>
      <c r="K18" s="858" t="s">
        <v>93</v>
      </c>
      <c r="L18" s="857">
        <v>184.4</v>
      </c>
      <c r="M18" s="859" t="s">
        <v>93</v>
      </c>
      <c r="N18" s="857">
        <v>183.3</v>
      </c>
      <c r="O18" s="858" t="s">
        <v>93</v>
      </c>
      <c r="P18" s="857">
        <v>192.3</v>
      </c>
      <c r="Q18" s="860" t="s">
        <v>93</v>
      </c>
    </row>
    <row r="19" spans="1:17" ht="14">
      <c r="A19" s="855" t="s">
        <v>222</v>
      </c>
      <c r="B19" s="799">
        <v>79.400000000000006</v>
      </c>
      <c r="C19" s="799">
        <v>86.2</v>
      </c>
      <c r="D19" s="799">
        <v>83.3</v>
      </c>
      <c r="E19" s="799">
        <v>81.900000000000006</v>
      </c>
      <c r="F19" s="1363">
        <v>79.3</v>
      </c>
      <c r="G19" s="856">
        <v>77.8</v>
      </c>
      <c r="H19" s="856">
        <v>82</v>
      </c>
      <c r="I19" s="800">
        <v>78.599999999999994</v>
      </c>
      <c r="J19" s="857">
        <v>82.5</v>
      </c>
      <c r="K19" s="858" t="s">
        <v>93</v>
      </c>
      <c r="L19" s="857">
        <v>80.099999999999994</v>
      </c>
      <c r="M19" s="859" t="s">
        <v>93</v>
      </c>
      <c r="N19" s="857">
        <v>82.2</v>
      </c>
      <c r="O19" s="858" t="s">
        <v>93</v>
      </c>
      <c r="P19" s="857">
        <v>78.900000000000006</v>
      </c>
      <c r="Q19" s="860" t="s">
        <v>93</v>
      </c>
    </row>
    <row r="20" spans="1:17" ht="14">
      <c r="A20" s="855">
        <v>2</v>
      </c>
      <c r="B20" s="799">
        <v>81.5</v>
      </c>
      <c r="C20" s="799">
        <v>91.3</v>
      </c>
      <c r="D20" s="799">
        <v>85.6</v>
      </c>
      <c r="E20" s="799">
        <v>84.1</v>
      </c>
      <c r="F20" s="1363">
        <v>80.099999999999994</v>
      </c>
      <c r="G20" s="856">
        <v>80.599999999999994</v>
      </c>
      <c r="H20" s="856">
        <v>82.7</v>
      </c>
      <c r="I20" s="800">
        <v>79.5</v>
      </c>
      <c r="J20" s="857">
        <v>81.400000000000006</v>
      </c>
      <c r="K20" s="858" t="s">
        <v>93</v>
      </c>
      <c r="L20" s="857">
        <v>79.400000000000006</v>
      </c>
      <c r="M20" s="859" t="s">
        <v>93</v>
      </c>
      <c r="N20" s="857">
        <v>81</v>
      </c>
      <c r="O20" s="858" t="s">
        <v>93</v>
      </c>
      <c r="P20" s="857">
        <v>77.8</v>
      </c>
      <c r="Q20" s="860" t="s">
        <v>93</v>
      </c>
    </row>
    <row r="21" spans="1:17" ht="14">
      <c r="A21" s="855">
        <v>3</v>
      </c>
      <c r="B21" s="799">
        <v>85.4</v>
      </c>
      <c r="C21" s="799">
        <v>89</v>
      </c>
      <c r="D21" s="799">
        <v>89.7</v>
      </c>
      <c r="E21" s="799">
        <v>92.7</v>
      </c>
      <c r="F21" s="1363">
        <v>84.7</v>
      </c>
      <c r="G21" s="856">
        <v>81.900000000000006</v>
      </c>
      <c r="H21" s="856">
        <v>83.5</v>
      </c>
      <c r="I21" s="800">
        <v>95.2</v>
      </c>
      <c r="J21" s="857">
        <v>87.4</v>
      </c>
      <c r="K21" s="858" t="s">
        <v>93</v>
      </c>
      <c r="L21" s="857">
        <v>84.6</v>
      </c>
      <c r="M21" s="859" t="s">
        <v>93</v>
      </c>
      <c r="N21" s="857">
        <v>87.4</v>
      </c>
      <c r="O21" s="858" t="s">
        <v>93</v>
      </c>
      <c r="P21" s="857">
        <v>83.7</v>
      </c>
      <c r="Q21" s="860" t="s">
        <v>93</v>
      </c>
    </row>
    <row r="22" spans="1:17" ht="14">
      <c r="A22" s="855">
        <v>4</v>
      </c>
      <c r="B22" s="799">
        <v>81.599999999999994</v>
      </c>
      <c r="C22" s="799">
        <v>87.1</v>
      </c>
      <c r="D22" s="799">
        <v>85.3</v>
      </c>
      <c r="E22" s="799">
        <v>90.3</v>
      </c>
      <c r="F22" s="1363">
        <v>80.5</v>
      </c>
      <c r="G22" s="856">
        <v>80.900000000000006</v>
      </c>
      <c r="H22" s="856">
        <v>82.5</v>
      </c>
      <c r="I22" s="800">
        <v>91</v>
      </c>
      <c r="J22" s="857">
        <v>84.3</v>
      </c>
      <c r="K22" s="858" t="s">
        <v>93</v>
      </c>
      <c r="L22" s="857">
        <v>81.7</v>
      </c>
      <c r="M22" s="859" t="s">
        <v>93</v>
      </c>
      <c r="N22" s="857">
        <v>84</v>
      </c>
      <c r="O22" s="858" t="s">
        <v>93</v>
      </c>
      <c r="P22" s="857">
        <v>80.599999999999994</v>
      </c>
      <c r="Q22" s="860" t="s">
        <v>93</v>
      </c>
    </row>
    <row r="23" spans="1:17" ht="14">
      <c r="A23" s="855">
        <v>5</v>
      </c>
      <c r="B23" s="799">
        <v>81.900000000000006</v>
      </c>
      <c r="C23" s="799">
        <v>92.5</v>
      </c>
      <c r="D23" s="799">
        <v>83.4</v>
      </c>
      <c r="E23" s="799">
        <v>88.8</v>
      </c>
      <c r="F23" s="1363">
        <v>79.8</v>
      </c>
      <c r="G23" s="856">
        <v>87.1</v>
      </c>
      <c r="H23" s="856">
        <v>80.900000000000006</v>
      </c>
      <c r="I23" s="800">
        <v>84.6</v>
      </c>
      <c r="J23" s="857">
        <v>84.4</v>
      </c>
      <c r="K23" s="858" t="s">
        <v>93</v>
      </c>
      <c r="L23" s="857">
        <v>82.3</v>
      </c>
      <c r="M23" s="859" t="s">
        <v>93</v>
      </c>
      <c r="N23" s="857">
        <v>84.5</v>
      </c>
      <c r="O23" s="858" t="s">
        <v>93</v>
      </c>
      <c r="P23" s="857">
        <v>81.7</v>
      </c>
      <c r="Q23" s="860" t="s">
        <v>93</v>
      </c>
    </row>
    <row r="24" spans="1:17" ht="14">
      <c r="A24" s="855">
        <v>6</v>
      </c>
      <c r="B24" s="799">
        <v>140.5</v>
      </c>
      <c r="C24" s="799">
        <v>133.1</v>
      </c>
      <c r="D24" s="799">
        <v>145.80000000000001</v>
      </c>
      <c r="E24" s="799">
        <v>99.4</v>
      </c>
      <c r="F24" s="1363">
        <v>155.6</v>
      </c>
      <c r="G24" s="856">
        <v>105</v>
      </c>
      <c r="H24" s="856">
        <v>152.80000000000001</v>
      </c>
      <c r="I24" s="800">
        <v>110.6</v>
      </c>
      <c r="J24" s="857">
        <v>136.80000000000001</v>
      </c>
      <c r="K24" s="858" t="s">
        <v>93</v>
      </c>
      <c r="L24" s="857">
        <v>131.80000000000001</v>
      </c>
      <c r="M24" s="859" t="s">
        <v>93</v>
      </c>
      <c r="N24" s="857">
        <v>150</v>
      </c>
      <c r="O24" s="858" t="s">
        <v>93</v>
      </c>
      <c r="P24" s="857">
        <v>139.19999999999999</v>
      </c>
      <c r="Q24" s="860" t="s">
        <v>93</v>
      </c>
    </row>
    <row r="25" spans="1:17" ht="14">
      <c r="A25" s="855">
        <v>7</v>
      </c>
      <c r="B25" s="799">
        <v>109</v>
      </c>
      <c r="C25" s="799">
        <v>147.80000000000001</v>
      </c>
      <c r="D25" s="799">
        <v>120.7</v>
      </c>
      <c r="E25" s="799">
        <v>153.80000000000001</v>
      </c>
      <c r="F25" s="1363">
        <v>99.7</v>
      </c>
      <c r="G25" s="856">
        <v>101.1</v>
      </c>
      <c r="H25" s="856">
        <v>120.2</v>
      </c>
      <c r="I25" s="800">
        <v>132</v>
      </c>
      <c r="J25" s="857">
        <v>111.9</v>
      </c>
      <c r="K25" s="858" t="s">
        <v>93</v>
      </c>
      <c r="L25" s="857">
        <v>135.6</v>
      </c>
      <c r="M25" s="859" t="s">
        <v>93</v>
      </c>
      <c r="N25" s="857">
        <v>114.6</v>
      </c>
      <c r="O25" s="858" t="s">
        <v>93</v>
      </c>
      <c r="P25" s="857">
        <v>139</v>
      </c>
      <c r="Q25" s="860" t="s">
        <v>93</v>
      </c>
    </row>
    <row r="26" spans="1:17" ht="8.25" customHeight="1">
      <c r="A26" s="861"/>
      <c r="B26" s="820"/>
      <c r="C26" s="820"/>
      <c r="D26" s="820"/>
      <c r="E26" s="862"/>
      <c r="F26" s="863"/>
      <c r="G26" s="864"/>
      <c r="H26" s="864"/>
      <c r="I26" s="862"/>
      <c r="J26" s="815"/>
      <c r="K26" s="815"/>
      <c r="L26" s="815"/>
      <c r="M26" s="865"/>
      <c r="N26" s="815"/>
      <c r="O26" s="815"/>
      <c r="P26" s="815"/>
      <c r="Q26" s="815"/>
    </row>
    <row r="27" spans="1:17">
      <c r="A27" s="866"/>
      <c r="B27" s="867"/>
      <c r="C27" s="867"/>
      <c r="D27" s="868"/>
      <c r="E27" s="869"/>
      <c r="F27" s="869"/>
      <c r="G27" s="821"/>
      <c r="H27" s="821"/>
      <c r="I27" s="821"/>
      <c r="J27" s="867"/>
      <c r="K27" s="866"/>
      <c r="L27" s="821"/>
      <c r="M27" s="821"/>
      <c r="N27" s="821"/>
      <c r="O27" s="821"/>
      <c r="P27" s="821"/>
      <c r="Q27" s="821"/>
    </row>
    <row r="28" spans="1:17">
      <c r="A28" s="870" t="s">
        <v>841</v>
      </c>
      <c r="B28" s="1207" t="s">
        <v>842</v>
      </c>
      <c r="C28" s="871"/>
      <c r="D28" s="871"/>
      <c r="E28" s="871"/>
      <c r="F28" s="871"/>
      <c r="G28" s="871"/>
      <c r="H28" s="871"/>
      <c r="I28" s="871"/>
      <c r="J28" s="871"/>
      <c r="K28" s="872"/>
      <c r="L28" s="872"/>
      <c r="M28" s="872"/>
      <c r="N28" s="818"/>
      <c r="O28" s="818"/>
      <c r="P28" s="872"/>
      <c r="Q28" s="785"/>
    </row>
    <row r="29" spans="1:17">
      <c r="E29" s="785"/>
      <c r="F29" s="785"/>
      <c r="J29" s="872"/>
      <c r="K29" s="872"/>
      <c r="M29" s="872"/>
      <c r="N29" s="872"/>
      <c r="O29" s="872"/>
      <c r="Q29" s="785"/>
    </row>
    <row r="30" spans="1:17">
      <c r="E30" s="785"/>
      <c r="F30" s="785"/>
      <c r="J30" s="818"/>
      <c r="K30" s="818"/>
      <c r="L30" s="872"/>
      <c r="M30" s="872"/>
      <c r="N30" s="872"/>
      <c r="O30" s="872"/>
      <c r="P30" s="1207"/>
      <c r="Q30" s="873"/>
    </row>
    <row r="31" spans="1:17">
      <c r="D31" s="872"/>
      <c r="E31" s="872"/>
      <c r="F31" s="1207"/>
      <c r="G31" s="872"/>
      <c r="H31" s="872"/>
      <c r="I31" s="873"/>
      <c r="J31" s="872"/>
      <c r="K31" s="872"/>
      <c r="L31" s="1207"/>
      <c r="M31" s="1207"/>
      <c r="N31" s="1207"/>
      <c r="O31" s="842"/>
      <c r="P31" s="1207"/>
      <c r="Q31" s="1207"/>
    </row>
    <row r="32" spans="1:17">
      <c r="E32" s="785"/>
      <c r="F32" s="785"/>
      <c r="N32" s="874"/>
      <c r="O32" s="874"/>
    </row>
    <row r="33" spans="5:15">
      <c r="E33" s="785"/>
      <c r="F33" s="785"/>
      <c r="N33" s="874"/>
      <c r="O33" s="874"/>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874" customWidth="1"/>
    <col min="2" max="2" width="9.6328125" style="874" customWidth="1"/>
    <col min="3" max="4" width="9.08984375" style="785" customWidth="1"/>
    <col min="5" max="5" width="9.90625" style="785" customWidth="1"/>
    <col min="6" max="6" width="9.08984375" style="785" customWidth="1"/>
    <col min="7" max="7" width="9.90625" style="785" customWidth="1"/>
    <col min="8" max="8" width="9.08984375" style="785" customWidth="1"/>
    <col min="9" max="9" width="9.90625" style="785" customWidth="1"/>
    <col min="10" max="10" width="9.08984375" style="785" customWidth="1"/>
    <col min="11" max="12" width="8.7265625" style="785"/>
    <col min="13" max="13" width="9.36328125" style="874" customWidth="1"/>
    <col min="14" max="14" width="9" style="911" customWidth="1"/>
    <col min="15" max="15" width="8.7265625" style="911"/>
    <col min="16" max="16" width="8.7265625" style="912"/>
    <col min="17" max="18" width="8.7265625" style="911"/>
    <col min="19" max="19" width="10.36328125" style="912" customWidth="1"/>
    <col min="20" max="21" width="8.7265625" style="785"/>
    <col min="22" max="22" width="8.7265625" style="912"/>
    <col min="23" max="23" width="10.26953125" style="785" customWidth="1"/>
    <col min="24" max="24" width="8.7265625" style="785"/>
    <col min="25" max="25" width="8.7265625" style="913"/>
  </cols>
  <sheetData>
    <row r="1" spans="1:25" ht="19">
      <c r="A1" s="1884" t="s">
        <v>843</v>
      </c>
      <c r="B1" s="1884"/>
      <c r="C1" s="1884"/>
      <c r="D1" s="1884"/>
      <c r="E1" s="1884"/>
      <c r="F1" s="1884"/>
      <c r="G1" s="1884"/>
      <c r="H1" s="1884"/>
      <c r="I1" s="1884"/>
      <c r="J1" s="1884"/>
      <c r="K1" s="1884"/>
      <c r="L1" s="1884"/>
      <c r="M1" s="1884"/>
      <c r="N1" s="1884"/>
      <c r="O1" s="1884"/>
      <c r="P1" s="1884"/>
      <c r="Q1" s="1884"/>
      <c r="R1" s="1884"/>
      <c r="S1" s="1884"/>
      <c r="T1" s="1884"/>
      <c r="U1" s="1884"/>
      <c r="V1" s="1884"/>
      <c r="W1" s="1884"/>
      <c r="X1" s="1884"/>
      <c r="Y1" s="1884"/>
    </row>
    <row r="2" spans="1:25" ht="13.5" customHeight="1">
      <c r="A2" s="1209"/>
      <c r="B2" s="1209"/>
      <c r="C2" s="1209"/>
      <c r="D2" s="1209"/>
      <c r="E2" s="1209"/>
      <c r="F2" s="1209"/>
      <c r="G2" s="1209"/>
      <c r="H2" s="1209"/>
      <c r="I2" s="1209"/>
      <c r="J2" s="1209"/>
      <c r="K2" s="1209"/>
      <c r="L2" s="1209"/>
      <c r="M2" s="1209"/>
      <c r="N2" s="1209"/>
      <c r="O2" s="1209"/>
      <c r="P2" s="1209"/>
      <c r="Q2" s="1209"/>
      <c r="R2" s="1209"/>
      <c r="S2" s="1209"/>
      <c r="T2" s="1209"/>
      <c r="U2" s="1209"/>
      <c r="V2" s="1209"/>
      <c r="W2" s="1209"/>
      <c r="X2" s="1209"/>
      <c r="Y2" s="1209"/>
    </row>
    <row r="3" spans="1:25" ht="17" thickBot="1">
      <c r="A3" s="788"/>
      <c r="B3" s="788"/>
      <c r="C3" s="788"/>
      <c r="D3" s="788"/>
      <c r="E3" s="875"/>
      <c r="F3" s="875"/>
      <c r="G3" s="788"/>
      <c r="H3" s="788"/>
      <c r="I3" s="788"/>
      <c r="J3" s="788"/>
      <c r="K3" s="788"/>
      <c r="L3" s="788"/>
      <c r="M3" s="876" t="s">
        <v>844</v>
      </c>
      <c r="N3" s="877"/>
      <c r="O3" s="877"/>
      <c r="P3" s="878"/>
      <c r="Q3" s="879"/>
      <c r="R3" s="879"/>
      <c r="S3" s="878"/>
      <c r="T3" s="788"/>
      <c r="U3" s="788"/>
      <c r="V3" s="880"/>
      <c r="W3" s="881"/>
      <c r="X3" s="1885" t="s">
        <v>845</v>
      </c>
      <c r="Y3" s="1885"/>
    </row>
    <row r="4" spans="1:25" ht="13.5" thickTop="1">
      <c r="A4" s="1833" t="s">
        <v>846</v>
      </c>
      <c r="B4" s="1860" t="s">
        <v>847</v>
      </c>
      <c r="C4" s="1861"/>
      <c r="D4" s="1861"/>
      <c r="E4" s="1861"/>
      <c r="F4" s="1861"/>
      <c r="G4" s="1861"/>
      <c r="H4" s="1861"/>
      <c r="I4" s="1861"/>
      <c r="J4" s="1861"/>
      <c r="K4" s="1861"/>
      <c r="L4" s="1861"/>
      <c r="M4" s="1862"/>
      <c r="N4" s="1860" t="s">
        <v>848</v>
      </c>
      <c r="O4" s="1861"/>
      <c r="P4" s="1861"/>
      <c r="Q4" s="1861"/>
      <c r="R4" s="1861"/>
      <c r="S4" s="1861"/>
      <c r="T4" s="1861"/>
      <c r="U4" s="1861"/>
      <c r="V4" s="1861"/>
      <c r="W4" s="1861"/>
      <c r="X4" s="1861"/>
      <c r="Y4" s="1861"/>
    </row>
    <row r="5" spans="1:25">
      <c r="A5" s="1833"/>
      <c r="B5" s="1823" t="s">
        <v>806</v>
      </c>
      <c r="C5" s="1824"/>
      <c r="D5" s="1825"/>
      <c r="E5" s="1823" t="s">
        <v>807</v>
      </c>
      <c r="F5" s="1824"/>
      <c r="G5" s="1825"/>
      <c r="H5" s="1823" t="s">
        <v>808</v>
      </c>
      <c r="I5" s="1824"/>
      <c r="J5" s="1825"/>
      <c r="K5" s="1823" t="s">
        <v>849</v>
      </c>
      <c r="L5" s="1824"/>
      <c r="M5" s="1824"/>
      <c r="N5" s="1823" t="s">
        <v>806</v>
      </c>
      <c r="O5" s="1824"/>
      <c r="P5" s="1825"/>
      <c r="Q5" s="1823" t="s">
        <v>807</v>
      </c>
      <c r="R5" s="1824"/>
      <c r="S5" s="1825"/>
      <c r="T5" s="1823" t="s">
        <v>808</v>
      </c>
      <c r="U5" s="1824"/>
      <c r="V5" s="1825"/>
      <c r="W5" s="1823" t="s">
        <v>849</v>
      </c>
      <c r="X5" s="1824"/>
      <c r="Y5" s="1824"/>
    </row>
    <row r="6" spans="1:25">
      <c r="A6" s="1833"/>
      <c r="B6" s="1826"/>
      <c r="C6" s="1827"/>
      <c r="D6" s="1828"/>
      <c r="E6" s="1826"/>
      <c r="F6" s="1827"/>
      <c r="G6" s="1828"/>
      <c r="H6" s="1826"/>
      <c r="I6" s="1827"/>
      <c r="J6" s="1828"/>
      <c r="K6" s="1826"/>
      <c r="L6" s="1827"/>
      <c r="M6" s="1827"/>
      <c r="N6" s="1826"/>
      <c r="O6" s="1827"/>
      <c r="P6" s="1828"/>
      <c r="Q6" s="1826"/>
      <c r="R6" s="1827"/>
      <c r="S6" s="1828"/>
      <c r="T6" s="1826"/>
      <c r="U6" s="1827"/>
      <c r="V6" s="1828"/>
      <c r="W6" s="1826"/>
      <c r="X6" s="1827"/>
      <c r="Y6" s="1827"/>
    </row>
    <row r="7" spans="1:25">
      <c r="A7" s="1833"/>
      <c r="B7" s="1873" t="s">
        <v>850</v>
      </c>
      <c r="C7" s="882"/>
      <c r="D7" s="1208"/>
      <c r="E7" s="1880" t="s">
        <v>851</v>
      </c>
      <c r="F7" s="883"/>
      <c r="G7" s="1208"/>
      <c r="H7" s="1873" t="s">
        <v>850</v>
      </c>
      <c r="I7" s="882"/>
      <c r="J7" s="1208"/>
      <c r="K7" s="1873" t="s">
        <v>850</v>
      </c>
      <c r="L7" s="882"/>
      <c r="M7" s="1208"/>
      <c r="N7" s="1882" t="s">
        <v>851</v>
      </c>
      <c r="O7" s="884"/>
      <c r="P7" s="885"/>
      <c r="Q7" s="1882" t="s">
        <v>851</v>
      </c>
      <c r="R7" s="884"/>
      <c r="S7" s="885"/>
      <c r="T7" s="1873" t="s">
        <v>851</v>
      </c>
      <c r="U7" s="882"/>
      <c r="V7" s="885"/>
      <c r="W7" s="1873" t="s">
        <v>851</v>
      </c>
      <c r="X7" s="882"/>
      <c r="Y7" s="886"/>
    </row>
    <row r="8" spans="1:25">
      <c r="A8" s="1833"/>
      <c r="B8" s="1874"/>
      <c r="C8" s="1871" t="s">
        <v>852</v>
      </c>
      <c r="D8" s="1875" t="s">
        <v>853</v>
      </c>
      <c r="E8" s="1881"/>
      <c r="F8" s="1877" t="s">
        <v>852</v>
      </c>
      <c r="G8" s="1875" t="s">
        <v>853</v>
      </c>
      <c r="H8" s="1874"/>
      <c r="I8" s="1871" t="s">
        <v>852</v>
      </c>
      <c r="J8" s="1875" t="s">
        <v>853</v>
      </c>
      <c r="K8" s="1874"/>
      <c r="L8" s="1871" t="s">
        <v>852</v>
      </c>
      <c r="M8" s="1854" t="s">
        <v>853</v>
      </c>
      <c r="N8" s="1883"/>
      <c r="O8" s="1869" t="s">
        <v>852</v>
      </c>
      <c r="P8" s="1867" t="s">
        <v>853</v>
      </c>
      <c r="Q8" s="1883"/>
      <c r="R8" s="1869" t="s">
        <v>852</v>
      </c>
      <c r="S8" s="1867" t="s">
        <v>853</v>
      </c>
      <c r="T8" s="1874"/>
      <c r="U8" s="1871" t="s">
        <v>852</v>
      </c>
      <c r="V8" s="1867" t="s">
        <v>853</v>
      </c>
      <c r="W8" s="1874"/>
      <c r="X8" s="1871" t="s">
        <v>852</v>
      </c>
      <c r="Y8" s="1865" t="s">
        <v>853</v>
      </c>
    </row>
    <row r="9" spans="1:25">
      <c r="A9" s="1834"/>
      <c r="B9" s="1205" t="s">
        <v>854</v>
      </c>
      <c r="C9" s="1872"/>
      <c r="D9" s="1876"/>
      <c r="E9" s="1203" t="s">
        <v>854</v>
      </c>
      <c r="F9" s="1878"/>
      <c r="G9" s="1876"/>
      <c r="H9" s="1205" t="s">
        <v>854</v>
      </c>
      <c r="I9" s="1872"/>
      <c r="J9" s="1876"/>
      <c r="K9" s="1205" t="s">
        <v>854</v>
      </c>
      <c r="L9" s="1872"/>
      <c r="M9" s="1879"/>
      <c r="N9" s="1211" t="s">
        <v>854</v>
      </c>
      <c r="O9" s="1870"/>
      <c r="P9" s="1868"/>
      <c r="Q9" s="1211" t="s">
        <v>854</v>
      </c>
      <c r="R9" s="1870"/>
      <c r="S9" s="1868"/>
      <c r="T9" s="1205" t="s">
        <v>854</v>
      </c>
      <c r="U9" s="1872"/>
      <c r="V9" s="1868"/>
      <c r="W9" s="1205" t="s">
        <v>854</v>
      </c>
      <c r="X9" s="1872"/>
      <c r="Y9" s="1866"/>
    </row>
    <row r="10" spans="1:25" ht="14">
      <c r="A10" s="887"/>
      <c r="B10" s="1820" t="s">
        <v>815</v>
      </c>
      <c r="C10" s="1821"/>
      <c r="D10" s="1821"/>
      <c r="E10" s="1821"/>
      <c r="F10" s="1821"/>
      <c r="G10" s="1821"/>
      <c r="H10" s="1821"/>
      <c r="I10" s="1821"/>
      <c r="J10" s="1821"/>
      <c r="K10" s="1821"/>
      <c r="L10" s="1821"/>
      <c r="M10" s="1822"/>
      <c r="N10" s="1820" t="s">
        <v>815</v>
      </c>
      <c r="O10" s="1821"/>
      <c r="P10" s="1821"/>
      <c r="Q10" s="1821"/>
      <c r="R10" s="1821"/>
      <c r="S10" s="1821"/>
      <c r="T10" s="1821"/>
      <c r="U10" s="1821"/>
      <c r="V10" s="1821"/>
      <c r="W10" s="1821"/>
      <c r="X10" s="1821"/>
      <c r="Y10" s="1821"/>
    </row>
    <row r="11" spans="1:25" s="785" customFormat="1" ht="14">
      <c r="A11" s="855" t="s">
        <v>308</v>
      </c>
      <c r="B11" s="888">
        <v>239747</v>
      </c>
      <c r="C11" s="888">
        <v>61957</v>
      </c>
      <c r="D11" s="889">
        <v>25.8</v>
      </c>
      <c r="E11" s="888">
        <v>20087</v>
      </c>
      <c r="F11" s="888">
        <v>498</v>
      </c>
      <c r="G11" s="889">
        <v>2.5</v>
      </c>
      <c r="H11" s="888">
        <v>40369</v>
      </c>
      <c r="I11" s="888">
        <v>4449</v>
      </c>
      <c r="J11" s="889">
        <v>11</v>
      </c>
      <c r="K11" s="890">
        <v>36962</v>
      </c>
      <c r="L11" s="890">
        <v>14333</v>
      </c>
      <c r="M11" s="891">
        <v>38.799999999999997</v>
      </c>
      <c r="N11" s="1364">
        <v>51645</v>
      </c>
      <c r="O11" s="890">
        <v>16281</v>
      </c>
      <c r="P11" s="891">
        <v>31.5</v>
      </c>
      <c r="Q11" s="890">
        <v>2753</v>
      </c>
      <c r="R11" s="890">
        <v>166</v>
      </c>
      <c r="S11" s="891">
        <v>6</v>
      </c>
      <c r="T11" s="890">
        <v>7738</v>
      </c>
      <c r="U11" s="890">
        <v>1057</v>
      </c>
      <c r="V11" s="891">
        <v>13.7</v>
      </c>
      <c r="W11" s="892">
        <v>9565</v>
      </c>
      <c r="X11" s="892">
        <v>4023</v>
      </c>
      <c r="Y11" s="893">
        <v>42.1</v>
      </c>
    </row>
    <row r="12" spans="1:25" s="785" customFormat="1" ht="14">
      <c r="A12" s="855">
        <v>8</v>
      </c>
      <c r="B12" s="888">
        <v>240499</v>
      </c>
      <c r="C12" s="888">
        <v>62226</v>
      </c>
      <c r="D12" s="889">
        <v>25.9</v>
      </c>
      <c r="E12" s="888">
        <v>20023</v>
      </c>
      <c r="F12" s="888">
        <v>479</v>
      </c>
      <c r="G12" s="889">
        <v>2.4</v>
      </c>
      <c r="H12" s="888">
        <v>40349</v>
      </c>
      <c r="I12" s="888">
        <v>4399</v>
      </c>
      <c r="J12" s="889">
        <v>10.9</v>
      </c>
      <c r="K12" s="890">
        <v>37230</v>
      </c>
      <c r="L12" s="890">
        <v>14459</v>
      </c>
      <c r="M12" s="891">
        <v>38.799999999999997</v>
      </c>
      <c r="N12" s="1364">
        <v>51600</v>
      </c>
      <c r="O12" s="890">
        <v>16435</v>
      </c>
      <c r="P12" s="891">
        <v>31.9</v>
      </c>
      <c r="Q12" s="890">
        <v>2751</v>
      </c>
      <c r="R12" s="890">
        <v>170</v>
      </c>
      <c r="S12" s="891">
        <v>6.2</v>
      </c>
      <c r="T12" s="890">
        <v>7720</v>
      </c>
      <c r="U12" s="890">
        <v>1040</v>
      </c>
      <c r="V12" s="891">
        <v>13.5</v>
      </c>
      <c r="W12" s="892">
        <v>9571</v>
      </c>
      <c r="X12" s="892">
        <v>4055</v>
      </c>
      <c r="Y12" s="893">
        <v>42.4</v>
      </c>
    </row>
    <row r="13" spans="1:25" s="785" customFormat="1" ht="14">
      <c r="A13" s="855">
        <v>9</v>
      </c>
      <c r="B13" s="888">
        <v>241353</v>
      </c>
      <c r="C13" s="888">
        <v>63204</v>
      </c>
      <c r="D13" s="889">
        <v>26.2</v>
      </c>
      <c r="E13" s="888">
        <v>20049</v>
      </c>
      <c r="F13" s="888">
        <v>418</v>
      </c>
      <c r="G13" s="889">
        <v>2.1</v>
      </c>
      <c r="H13" s="888">
        <v>40378</v>
      </c>
      <c r="I13" s="888">
        <v>4334</v>
      </c>
      <c r="J13" s="889">
        <v>10.7</v>
      </c>
      <c r="K13" s="890">
        <v>37316</v>
      </c>
      <c r="L13" s="890">
        <v>15738</v>
      </c>
      <c r="M13" s="891">
        <v>42.2</v>
      </c>
      <c r="N13" s="1364">
        <v>51596</v>
      </c>
      <c r="O13" s="890">
        <v>16344</v>
      </c>
      <c r="P13" s="891">
        <v>31.7</v>
      </c>
      <c r="Q13" s="890">
        <v>2751</v>
      </c>
      <c r="R13" s="890">
        <v>168</v>
      </c>
      <c r="S13" s="891">
        <v>6.1</v>
      </c>
      <c r="T13" s="890">
        <v>7703</v>
      </c>
      <c r="U13" s="890">
        <v>1046</v>
      </c>
      <c r="V13" s="891">
        <v>13.6</v>
      </c>
      <c r="W13" s="892">
        <v>9563</v>
      </c>
      <c r="X13" s="892">
        <v>4026</v>
      </c>
      <c r="Y13" s="893">
        <v>42.1</v>
      </c>
    </row>
    <row r="14" spans="1:25" s="785" customFormat="1" ht="14">
      <c r="A14" s="855">
        <v>10</v>
      </c>
      <c r="B14" s="888">
        <v>241567</v>
      </c>
      <c r="C14" s="888">
        <v>62419</v>
      </c>
      <c r="D14" s="889">
        <v>25.8</v>
      </c>
      <c r="E14" s="888">
        <v>20204</v>
      </c>
      <c r="F14" s="888">
        <v>412</v>
      </c>
      <c r="G14" s="889">
        <v>2</v>
      </c>
      <c r="H14" s="888">
        <v>40221</v>
      </c>
      <c r="I14" s="888">
        <v>4308</v>
      </c>
      <c r="J14" s="889">
        <v>10.7</v>
      </c>
      <c r="K14" s="890">
        <v>37301</v>
      </c>
      <c r="L14" s="890">
        <v>14636</v>
      </c>
      <c r="M14" s="891">
        <v>39.200000000000003</v>
      </c>
      <c r="N14" s="1364">
        <v>51668</v>
      </c>
      <c r="O14" s="890">
        <v>16495</v>
      </c>
      <c r="P14" s="891">
        <v>31.9</v>
      </c>
      <c r="Q14" s="890">
        <v>2750</v>
      </c>
      <c r="R14" s="890">
        <v>168</v>
      </c>
      <c r="S14" s="891">
        <v>6.1</v>
      </c>
      <c r="T14" s="890">
        <v>7695</v>
      </c>
      <c r="U14" s="890">
        <v>1037</v>
      </c>
      <c r="V14" s="891">
        <v>13.5</v>
      </c>
      <c r="W14" s="892">
        <v>9552</v>
      </c>
      <c r="X14" s="892">
        <v>4073</v>
      </c>
      <c r="Y14" s="893">
        <v>42.6</v>
      </c>
    </row>
    <row r="15" spans="1:25" s="785" customFormat="1" ht="14">
      <c r="A15" s="855">
        <v>11</v>
      </c>
      <c r="B15" s="888">
        <v>241311</v>
      </c>
      <c r="C15" s="888">
        <v>63066</v>
      </c>
      <c r="D15" s="889">
        <v>26.1</v>
      </c>
      <c r="E15" s="888">
        <v>20185</v>
      </c>
      <c r="F15" s="888">
        <v>412</v>
      </c>
      <c r="G15" s="889">
        <v>2</v>
      </c>
      <c r="H15" s="888">
        <v>40515</v>
      </c>
      <c r="I15" s="888">
        <v>4168</v>
      </c>
      <c r="J15" s="889">
        <v>10.3</v>
      </c>
      <c r="K15" s="890">
        <v>37368</v>
      </c>
      <c r="L15" s="890">
        <v>15529</v>
      </c>
      <c r="M15" s="891">
        <v>41.6</v>
      </c>
      <c r="N15" s="1364">
        <v>51723</v>
      </c>
      <c r="O15" s="890">
        <v>16531</v>
      </c>
      <c r="P15" s="891">
        <v>32</v>
      </c>
      <c r="Q15" s="890">
        <v>2743</v>
      </c>
      <c r="R15" s="890">
        <v>162</v>
      </c>
      <c r="S15" s="891">
        <v>5.9</v>
      </c>
      <c r="T15" s="890">
        <v>7689</v>
      </c>
      <c r="U15" s="890">
        <v>1043</v>
      </c>
      <c r="V15" s="891">
        <v>13.6</v>
      </c>
      <c r="W15" s="892">
        <v>9562</v>
      </c>
      <c r="X15" s="892">
        <v>4037</v>
      </c>
      <c r="Y15" s="893">
        <v>42.2</v>
      </c>
    </row>
    <row r="16" spans="1:25" s="785" customFormat="1" ht="14">
      <c r="A16" s="855">
        <v>12</v>
      </c>
      <c r="B16" s="888">
        <v>240753</v>
      </c>
      <c r="C16" s="888">
        <v>64767</v>
      </c>
      <c r="D16" s="889">
        <v>26.9</v>
      </c>
      <c r="E16" s="888">
        <v>20197</v>
      </c>
      <c r="F16" s="888">
        <v>410</v>
      </c>
      <c r="G16" s="889">
        <v>2</v>
      </c>
      <c r="H16" s="888">
        <v>40228</v>
      </c>
      <c r="I16" s="888">
        <v>4332</v>
      </c>
      <c r="J16" s="889">
        <v>10.8</v>
      </c>
      <c r="K16" s="890">
        <v>37066</v>
      </c>
      <c r="L16" s="890">
        <v>15974</v>
      </c>
      <c r="M16" s="891">
        <v>43.1</v>
      </c>
      <c r="N16" s="1364">
        <v>51813</v>
      </c>
      <c r="O16" s="890">
        <v>16697</v>
      </c>
      <c r="P16" s="891">
        <v>32.200000000000003</v>
      </c>
      <c r="Q16" s="890">
        <v>2744</v>
      </c>
      <c r="R16" s="890">
        <v>166</v>
      </c>
      <c r="S16" s="891">
        <v>6</v>
      </c>
      <c r="T16" s="890">
        <v>7686</v>
      </c>
      <c r="U16" s="890">
        <v>1049</v>
      </c>
      <c r="V16" s="891">
        <v>13.6</v>
      </c>
      <c r="W16" s="892">
        <v>9581</v>
      </c>
      <c r="X16" s="892">
        <v>4118</v>
      </c>
      <c r="Y16" s="893">
        <v>43</v>
      </c>
    </row>
    <row r="17" spans="1:25" s="785" customFormat="1" ht="14">
      <c r="A17" s="855" t="s">
        <v>222</v>
      </c>
      <c r="B17" s="888">
        <v>241460</v>
      </c>
      <c r="C17" s="888">
        <v>67674</v>
      </c>
      <c r="D17" s="889">
        <v>28</v>
      </c>
      <c r="E17" s="888">
        <v>20067</v>
      </c>
      <c r="F17" s="888">
        <v>782</v>
      </c>
      <c r="G17" s="889">
        <v>3.9</v>
      </c>
      <c r="H17" s="888">
        <v>40069</v>
      </c>
      <c r="I17" s="888">
        <v>3740</v>
      </c>
      <c r="J17" s="889">
        <v>9.3000000000000007</v>
      </c>
      <c r="K17" s="890">
        <v>37078</v>
      </c>
      <c r="L17" s="890">
        <v>15864</v>
      </c>
      <c r="M17" s="891">
        <v>42.8</v>
      </c>
      <c r="N17" s="1365">
        <v>51704</v>
      </c>
      <c r="O17" s="892">
        <v>16587</v>
      </c>
      <c r="P17" s="893">
        <v>32.1</v>
      </c>
      <c r="Q17" s="892">
        <v>2739</v>
      </c>
      <c r="R17" s="892">
        <v>153</v>
      </c>
      <c r="S17" s="893">
        <v>5.6</v>
      </c>
      <c r="T17" s="892">
        <v>7672</v>
      </c>
      <c r="U17" s="892">
        <v>1043</v>
      </c>
      <c r="V17" s="893">
        <v>13.6</v>
      </c>
      <c r="W17" s="892">
        <v>9557</v>
      </c>
      <c r="X17" s="892">
        <v>4132</v>
      </c>
      <c r="Y17" s="893">
        <v>43.2</v>
      </c>
    </row>
    <row r="18" spans="1:25" s="785" customFormat="1" ht="14">
      <c r="A18" s="855">
        <v>2</v>
      </c>
      <c r="B18" s="888">
        <v>240126</v>
      </c>
      <c r="C18" s="888">
        <v>65763</v>
      </c>
      <c r="D18" s="889">
        <v>27.4</v>
      </c>
      <c r="E18" s="888">
        <v>20250</v>
      </c>
      <c r="F18" s="888">
        <v>798</v>
      </c>
      <c r="G18" s="889">
        <v>3.9</v>
      </c>
      <c r="H18" s="888">
        <v>39859</v>
      </c>
      <c r="I18" s="888">
        <v>3625</v>
      </c>
      <c r="J18" s="889">
        <v>9.1</v>
      </c>
      <c r="K18" s="890">
        <v>36645</v>
      </c>
      <c r="L18" s="890">
        <v>14635</v>
      </c>
      <c r="M18" s="891">
        <v>39.9</v>
      </c>
      <c r="N18" s="1365">
        <v>51636</v>
      </c>
      <c r="O18" s="892">
        <v>16637</v>
      </c>
      <c r="P18" s="893">
        <v>32.200000000000003</v>
      </c>
      <c r="Q18" s="892">
        <v>2735</v>
      </c>
      <c r="R18" s="892">
        <v>155</v>
      </c>
      <c r="S18" s="893">
        <v>5.7</v>
      </c>
      <c r="T18" s="892">
        <v>7664</v>
      </c>
      <c r="U18" s="892">
        <v>1050</v>
      </c>
      <c r="V18" s="893">
        <v>13.7</v>
      </c>
      <c r="W18" s="892">
        <v>9548</v>
      </c>
      <c r="X18" s="892">
        <v>4170</v>
      </c>
      <c r="Y18" s="893">
        <v>43.7</v>
      </c>
    </row>
    <row r="19" spans="1:25" s="785" customFormat="1" ht="14">
      <c r="A19" s="855">
        <v>3</v>
      </c>
      <c r="B19" s="888">
        <v>238585</v>
      </c>
      <c r="C19" s="888">
        <v>65618</v>
      </c>
      <c r="D19" s="889">
        <v>27.5</v>
      </c>
      <c r="E19" s="888">
        <v>20161</v>
      </c>
      <c r="F19" s="888">
        <v>644</v>
      </c>
      <c r="G19" s="889">
        <v>3.2</v>
      </c>
      <c r="H19" s="888">
        <v>39593</v>
      </c>
      <c r="I19" s="888">
        <v>3632</v>
      </c>
      <c r="J19" s="889">
        <v>9.1999999999999993</v>
      </c>
      <c r="K19" s="890">
        <v>36263</v>
      </c>
      <c r="L19" s="890">
        <v>14241</v>
      </c>
      <c r="M19" s="891">
        <v>39.299999999999997</v>
      </c>
      <c r="N19" s="1365">
        <v>51404</v>
      </c>
      <c r="O19" s="892">
        <v>16553</v>
      </c>
      <c r="P19" s="893">
        <v>32.200000000000003</v>
      </c>
      <c r="Q19" s="892">
        <v>2730</v>
      </c>
      <c r="R19" s="892">
        <v>161</v>
      </c>
      <c r="S19" s="893">
        <v>5.9</v>
      </c>
      <c r="T19" s="892">
        <v>7658</v>
      </c>
      <c r="U19" s="892">
        <v>1054</v>
      </c>
      <c r="V19" s="893">
        <v>13.8</v>
      </c>
      <c r="W19" s="892">
        <v>9519</v>
      </c>
      <c r="X19" s="892">
        <v>4172</v>
      </c>
      <c r="Y19" s="893">
        <v>43.8</v>
      </c>
    </row>
    <row r="20" spans="1:25" s="785" customFormat="1" ht="14">
      <c r="A20" s="855">
        <v>4</v>
      </c>
      <c r="B20" s="888">
        <v>240491</v>
      </c>
      <c r="C20" s="888">
        <v>66340</v>
      </c>
      <c r="D20" s="889">
        <v>27.6</v>
      </c>
      <c r="E20" s="888">
        <v>20506</v>
      </c>
      <c r="F20" s="888">
        <v>674</v>
      </c>
      <c r="G20" s="889">
        <v>3.3</v>
      </c>
      <c r="H20" s="888">
        <v>39783</v>
      </c>
      <c r="I20" s="888">
        <v>3451</v>
      </c>
      <c r="J20" s="889">
        <v>8.6999999999999993</v>
      </c>
      <c r="K20" s="890">
        <v>36127</v>
      </c>
      <c r="L20" s="890">
        <v>14808</v>
      </c>
      <c r="M20" s="891">
        <v>41</v>
      </c>
      <c r="N20" s="1365">
        <v>52017</v>
      </c>
      <c r="O20" s="892">
        <v>16473</v>
      </c>
      <c r="P20" s="893">
        <v>31.7</v>
      </c>
      <c r="Q20" s="892">
        <v>2768</v>
      </c>
      <c r="R20" s="892">
        <v>159</v>
      </c>
      <c r="S20" s="893">
        <v>5.7</v>
      </c>
      <c r="T20" s="892">
        <v>7750</v>
      </c>
      <c r="U20" s="892">
        <v>1050</v>
      </c>
      <c r="V20" s="893">
        <v>13.6</v>
      </c>
      <c r="W20" s="892">
        <v>9548</v>
      </c>
      <c r="X20" s="892">
        <v>4094</v>
      </c>
      <c r="Y20" s="893">
        <v>42.9</v>
      </c>
    </row>
    <row r="21" spans="1:25" s="785" customFormat="1" ht="14">
      <c r="A21" s="855">
        <v>5</v>
      </c>
      <c r="B21" s="888">
        <v>241137</v>
      </c>
      <c r="C21" s="888">
        <v>65198</v>
      </c>
      <c r="D21" s="889">
        <v>27</v>
      </c>
      <c r="E21" s="888">
        <v>20711</v>
      </c>
      <c r="F21" s="888">
        <v>715</v>
      </c>
      <c r="G21" s="889">
        <v>3.5</v>
      </c>
      <c r="H21" s="888">
        <v>39742</v>
      </c>
      <c r="I21" s="888">
        <v>3429</v>
      </c>
      <c r="J21" s="889">
        <v>8.6</v>
      </c>
      <c r="K21" s="890">
        <v>36325</v>
      </c>
      <c r="L21" s="890">
        <v>14597</v>
      </c>
      <c r="M21" s="891">
        <v>40.200000000000003</v>
      </c>
      <c r="N21" s="1365">
        <v>52211</v>
      </c>
      <c r="O21" s="892">
        <v>16608</v>
      </c>
      <c r="P21" s="893">
        <v>31.8</v>
      </c>
      <c r="Q21" s="892">
        <v>2782</v>
      </c>
      <c r="R21" s="892">
        <v>153</v>
      </c>
      <c r="S21" s="893">
        <v>5.5</v>
      </c>
      <c r="T21" s="892">
        <v>7746</v>
      </c>
      <c r="U21" s="892">
        <v>1049</v>
      </c>
      <c r="V21" s="893">
        <v>13.5</v>
      </c>
      <c r="W21" s="892">
        <v>9545</v>
      </c>
      <c r="X21" s="892">
        <v>4097</v>
      </c>
      <c r="Y21" s="893">
        <v>42.9</v>
      </c>
    </row>
    <row r="22" spans="1:25" s="785" customFormat="1" ht="14">
      <c r="A22" s="855">
        <v>6</v>
      </c>
      <c r="B22" s="888">
        <v>242184</v>
      </c>
      <c r="C22" s="888">
        <v>65506</v>
      </c>
      <c r="D22" s="889">
        <v>27</v>
      </c>
      <c r="E22" s="888">
        <v>20808</v>
      </c>
      <c r="F22" s="888">
        <v>722</v>
      </c>
      <c r="G22" s="889">
        <v>3.5</v>
      </c>
      <c r="H22" s="888">
        <v>39830</v>
      </c>
      <c r="I22" s="888">
        <v>3372</v>
      </c>
      <c r="J22" s="889">
        <v>8.5</v>
      </c>
      <c r="K22" s="890">
        <v>36864</v>
      </c>
      <c r="L22" s="890">
        <v>15228</v>
      </c>
      <c r="M22" s="891">
        <v>41.3</v>
      </c>
      <c r="N22" s="1365">
        <v>52413</v>
      </c>
      <c r="O22" s="892">
        <v>16779</v>
      </c>
      <c r="P22" s="893">
        <v>32</v>
      </c>
      <c r="Q22" s="892">
        <v>2791</v>
      </c>
      <c r="R22" s="892">
        <v>174</v>
      </c>
      <c r="S22" s="893">
        <v>6.3</v>
      </c>
      <c r="T22" s="892">
        <v>7746</v>
      </c>
      <c r="U22" s="892">
        <v>1041</v>
      </c>
      <c r="V22" s="893">
        <v>13.4</v>
      </c>
      <c r="W22" s="892">
        <v>9575</v>
      </c>
      <c r="X22" s="892">
        <v>4107</v>
      </c>
      <c r="Y22" s="893">
        <v>42.9</v>
      </c>
    </row>
    <row r="23" spans="1:25" s="785" customFormat="1" ht="14">
      <c r="A23" s="855">
        <v>7</v>
      </c>
      <c r="B23" s="888">
        <v>243073</v>
      </c>
      <c r="C23" s="888">
        <v>66877</v>
      </c>
      <c r="D23" s="889">
        <v>27.5</v>
      </c>
      <c r="E23" s="888">
        <v>20872</v>
      </c>
      <c r="F23" s="888">
        <v>1270</v>
      </c>
      <c r="G23" s="889">
        <v>6.1</v>
      </c>
      <c r="H23" s="888">
        <v>39954</v>
      </c>
      <c r="I23" s="888">
        <v>3297</v>
      </c>
      <c r="J23" s="889">
        <v>8.3000000000000007</v>
      </c>
      <c r="K23" s="890">
        <v>36893</v>
      </c>
      <c r="L23" s="890">
        <v>14838</v>
      </c>
      <c r="M23" s="891">
        <v>40.200000000000003</v>
      </c>
      <c r="N23" s="1365">
        <v>52557</v>
      </c>
      <c r="O23" s="892">
        <v>16928</v>
      </c>
      <c r="P23" s="893">
        <v>32.200000000000003</v>
      </c>
      <c r="Q23" s="892">
        <v>2790</v>
      </c>
      <c r="R23" s="892">
        <v>149</v>
      </c>
      <c r="S23" s="893">
        <v>5.3</v>
      </c>
      <c r="T23" s="892">
        <v>7741</v>
      </c>
      <c r="U23" s="892">
        <v>1051</v>
      </c>
      <c r="V23" s="893">
        <v>13.6</v>
      </c>
      <c r="W23" s="892">
        <v>9593</v>
      </c>
      <c r="X23" s="892">
        <v>4148</v>
      </c>
      <c r="Y23" s="893">
        <v>43.2</v>
      </c>
    </row>
    <row r="24" spans="1:25" s="785" customFormat="1" ht="6.75" customHeight="1">
      <c r="A24" s="894"/>
      <c r="B24" s="895"/>
      <c r="C24" s="895"/>
      <c r="D24" s="895"/>
      <c r="E24" s="869"/>
      <c r="F24" s="869"/>
      <c r="G24" s="895"/>
      <c r="H24" s="895"/>
      <c r="I24" s="895"/>
      <c r="J24" s="895"/>
      <c r="K24" s="895"/>
      <c r="L24" s="895"/>
      <c r="M24" s="896"/>
      <c r="N24" s="897"/>
      <c r="O24" s="829"/>
      <c r="P24" s="867"/>
      <c r="Q24" s="829"/>
      <c r="R24" s="829"/>
      <c r="S24" s="867"/>
      <c r="T24" s="895"/>
      <c r="U24" s="895"/>
      <c r="V24" s="867"/>
      <c r="W24" s="895"/>
      <c r="X24" s="895"/>
      <c r="Y24" s="898"/>
    </row>
    <row r="25" spans="1:25" s="785" customFormat="1" ht="14">
      <c r="A25" s="887"/>
      <c r="B25" s="1820" t="s">
        <v>816</v>
      </c>
      <c r="C25" s="1821"/>
      <c r="D25" s="1821"/>
      <c r="E25" s="1821"/>
      <c r="F25" s="1821"/>
      <c r="G25" s="1821"/>
      <c r="H25" s="1821"/>
      <c r="I25" s="1821"/>
      <c r="J25" s="1821"/>
      <c r="K25" s="1821"/>
      <c r="L25" s="1821"/>
      <c r="M25" s="1822"/>
      <c r="N25" s="1820" t="s">
        <v>816</v>
      </c>
      <c r="O25" s="1821"/>
      <c r="P25" s="1821"/>
      <c r="Q25" s="1821"/>
      <c r="R25" s="1821"/>
      <c r="S25" s="1821"/>
      <c r="T25" s="1821"/>
      <c r="U25" s="1821"/>
      <c r="V25" s="1821"/>
      <c r="W25" s="1821"/>
      <c r="X25" s="1821"/>
      <c r="Y25" s="1821"/>
    </row>
    <row r="26" spans="1:25" s="785" customFormat="1" ht="14">
      <c r="A26" s="855" t="s">
        <v>308</v>
      </c>
      <c r="B26" s="890">
        <v>124287</v>
      </c>
      <c r="C26" s="890">
        <v>26723</v>
      </c>
      <c r="D26" s="891">
        <v>21.5</v>
      </c>
      <c r="E26" s="890">
        <v>5657</v>
      </c>
      <c r="F26" s="890">
        <v>73</v>
      </c>
      <c r="G26" s="891">
        <v>1.3</v>
      </c>
      <c r="H26" s="890">
        <v>30554</v>
      </c>
      <c r="I26" s="890">
        <v>2293</v>
      </c>
      <c r="J26" s="891">
        <v>7.5</v>
      </c>
      <c r="K26" s="890">
        <v>10464</v>
      </c>
      <c r="L26" s="890">
        <v>5404</v>
      </c>
      <c r="M26" s="899">
        <v>51.6</v>
      </c>
      <c r="N26" s="900">
        <v>29479</v>
      </c>
      <c r="O26" s="900">
        <v>7239</v>
      </c>
      <c r="P26" s="901">
        <v>24.6</v>
      </c>
      <c r="Q26" s="900">
        <v>1047</v>
      </c>
      <c r="R26" s="900">
        <v>40</v>
      </c>
      <c r="S26" s="901">
        <v>3.8</v>
      </c>
      <c r="T26" s="902">
        <v>5814</v>
      </c>
      <c r="U26" s="902">
        <v>629</v>
      </c>
      <c r="V26" s="901">
        <v>10.8</v>
      </c>
      <c r="W26" s="902">
        <v>4164</v>
      </c>
      <c r="X26" s="902">
        <v>1571</v>
      </c>
      <c r="Y26" s="851">
        <v>37.700000000000003</v>
      </c>
    </row>
    <row r="27" spans="1:25" s="785" customFormat="1" ht="14">
      <c r="A27" s="855">
        <v>8</v>
      </c>
      <c r="B27" s="890">
        <v>124274</v>
      </c>
      <c r="C27" s="890">
        <v>26833</v>
      </c>
      <c r="D27" s="891">
        <v>21.6</v>
      </c>
      <c r="E27" s="890">
        <v>5596</v>
      </c>
      <c r="F27" s="890">
        <v>73</v>
      </c>
      <c r="G27" s="891">
        <v>1.3</v>
      </c>
      <c r="H27" s="890">
        <v>30491</v>
      </c>
      <c r="I27" s="890">
        <v>2187</v>
      </c>
      <c r="J27" s="891">
        <v>7.2</v>
      </c>
      <c r="K27" s="890">
        <v>10541</v>
      </c>
      <c r="L27" s="890">
        <v>5424</v>
      </c>
      <c r="M27" s="899">
        <v>51.5</v>
      </c>
      <c r="N27" s="900">
        <v>29399</v>
      </c>
      <c r="O27" s="900">
        <v>7268</v>
      </c>
      <c r="P27" s="901">
        <v>24.7</v>
      </c>
      <c r="Q27" s="900">
        <v>1046</v>
      </c>
      <c r="R27" s="900">
        <v>41</v>
      </c>
      <c r="S27" s="901">
        <v>3.9</v>
      </c>
      <c r="T27" s="902">
        <v>5798</v>
      </c>
      <c r="U27" s="902">
        <v>619</v>
      </c>
      <c r="V27" s="901">
        <v>10.7</v>
      </c>
      <c r="W27" s="902">
        <v>4162</v>
      </c>
      <c r="X27" s="902">
        <v>1576</v>
      </c>
      <c r="Y27" s="851">
        <v>37.9</v>
      </c>
    </row>
    <row r="28" spans="1:25" s="785" customFormat="1" ht="14">
      <c r="A28" s="855">
        <v>9</v>
      </c>
      <c r="B28" s="890">
        <v>124552</v>
      </c>
      <c r="C28" s="890">
        <v>27260</v>
      </c>
      <c r="D28" s="891">
        <v>21.9</v>
      </c>
      <c r="E28" s="890">
        <v>5600</v>
      </c>
      <c r="F28" s="890">
        <v>73</v>
      </c>
      <c r="G28" s="891">
        <v>1.3</v>
      </c>
      <c r="H28" s="890">
        <v>30431</v>
      </c>
      <c r="I28" s="890">
        <v>2099</v>
      </c>
      <c r="J28" s="891">
        <v>6.9</v>
      </c>
      <c r="K28" s="890">
        <v>10618</v>
      </c>
      <c r="L28" s="890">
        <v>5598</v>
      </c>
      <c r="M28" s="899">
        <v>52.7</v>
      </c>
      <c r="N28" s="900">
        <v>29361</v>
      </c>
      <c r="O28" s="900">
        <v>7214</v>
      </c>
      <c r="P28" s="901">
        <v>24.6</v>
      </c>
      <c r="Q28" s="900">
        <v>1048</v>
      </c>
      <c r="R28" s="900">
        <v>41</v>
      </c>
      <c r="S28" s="901">
        <v>3.9</v>
      </c>
      <c r="T28" s="902">
        <v>5779</v>
      </c>
      <c r="U28" s="902">
        <v>625</v>
      </c>
      <c r="V28" s="901">
        <v>10.8</v>
      </c>
      <c r="W28" s="902">
        <v>4144</v>
      </c>
      <c r="X28" s="902">
        <v>1549</v>
      </c>
      <c r="Y28" s="851">
        <v>37.4</v>
      </c>
    </row>
    <row r="29" spans="1:25" s="785" customFormat="1" ht="14">
      <c r="A29" s="855">
        <v>10</v>
      </c>
      <c r="B29" s="890">
        <v>124801</v>
      </c>
      <c r="C29" s="890">
        <v>27640</v>
      </c>
      <c r="D29" s="891">
        <v>22.1</v>
      </c>
      <c r="E29" s="890">
        <v>5626</v>
      </c>
      <c r="F29" s="890">
        <v>67</v>
      </c>
      <c r="G29" s="891">
        <v>1.2</v>
      </c>
      <c r="H29" s="890">
        <v>30344</v>
      </c>
      <c r="I29" s="890">
        <v>2198</v>
      </c>
      <c r="J29" s="891">
        <v>7.2</v>
      </c>
      <c r="K29" s="890">
        <v>10735</v>
      </c>
      <c r="L29" s="890">
        <v>5693</v>
      </c>
      <c r="M29" s="899">
        <v>53</v>
      </c>
      <c r="N29" s="900">
        <v>29373</v>
      </c>
      <c r="O29" s="900">
        <v>7278</v>
      </c>
      <c r="P29" s="901">
        <v>24.8</v>
      </c>
      <c r="Q29" s="900">
        <v>1039</v>
      </c>
      <c r="R29" s="900">
        <v>39</v>
      </c>
      <c r="S29" s="901">
        <v>3.7</v>
      </c>
      <c r="T29" s="902">
        <v>5771</v>
      </c>
      <c r="U29" s="902">
        <v>613</v>
      </c>
      <c r="V29" s="901">
        <v>10.6</v>
      </c>
      <c r="W29" s="902">
        <v>4132</v>
      </c>
      <c r="X29" s="902">
        <v>1573</v>
      </c>
      <c r="Y29" s="851">
        <v>38.1</v>
      </c>
    </row>
    <row r="30" spans="1:25" s="785" customFormat="1" ht="14">
      <c r="A30" s="855">
        <v>11</v>
      </c>
      <c r="B30" s="890">
        <v>125285</v>
      </c>
      <c r="C30" s="890">
        <v>28015</v>
      </c>
      <c r="D30" s="891">
        <v>22.4</v>
      </c>
      <c r="E30" s="890">
        <v>5615</v>
      </c>
      <c r="F30" s="890">
        <v>67</v>
      </c>
      <c r="G30" s="891">
        <v>1.2</v>
      </c>
      <c r="H30" s="890">
        <v>30433</v>
      </c>
      <c r="I30" s="890">
        <v>2081</v>
      </c>
      <c r="J30" s="891">
        <v>6.8</v>
      </c>
      <c r="K30" s="890">
        <v>10792</v>
      </c>
      <c r="L30" s="890">
        <v>5696</v>
      </c>
      <c r="M30" s="899">
        <v>52.8</v>
      </c>
      <c r="N30" s="900">
        <v>29391</v>
      </c>
      <c r="O30" s="900">
        <v>7259</v>
      </c>
      <c r="P30" s="901">
        <v>24.7</v>
      </c>
      <c r="Q30" s="900">
        <v>1035</v>
      </c>
      <c r="R30" s="900">
        <v>37</v>
      </c>
      <c r="S30" s="901">
        <v>3.6</v>
      </c>
      <c r="T30" s="902">
        <v>5765</v>
      </c>
      <c r="U30" s="902">
        <v>617</v>
      </c>
      <c r="V30" s="901">
        <v>10.7</v>
      </c>
      <c r="W30" s="902">
        <v>4128</v>
      </c>
      <c r="X30" s="902">
        <v>1531</v>
      </c>
      <c r="Y30" s="851">
        <v>37.1</v>
      </c>
    </row>
    <row r="31" spans="1:25" s="785" customFormat="1" ht="14">
      <c r="A31" s="855">
        <v>12</v>
      </c>
      <c r="B31" s="890">
        <v>124553</v>
      </c>
      <c r="C31" s="890">
        <v>27869</v>
      </c>
      <c r="D31" s="891">
        <v>22.4</v>
      </c>
      <c r="E31" s="890">
        <v>5635</v>
      </c>
      <c r="F31" s="890">
        <v>65</v>
      </c>
      <c r="G31" s="891">
        <v>1.2</v>
      </c>
      <c r="H31" s="890">
        <v>30305</v>
      </c>
      <c r="I31" s="890">
        <v>2209</v>
      </c>
      <c r="J31" s="891">
        <v>7.3</v>
      </c>
      <c r="K31" s="890">
        <v>10569</v>
      </c>
      <c r="L31" s="890">
        <v>5622</v>
      </c>
      <c r="M31" s="899">
        <v>53.2</v>
      </c>
      <c r="N31" s="900">
        <v>29405</v>
      </c>
      <c r="O31" s="900">
        <v>7301</v>
      </c>
      <c r="P31" s="901">
        <v>24.8</v>
      </c>
      <c r="Q31" s="900">
        <v>1030</v>
      </c>
      <c r="R31" s="900">
        <v>38</v>
      </c>
      <c r="S31" s="901">
        <v>3.7</v>
      </c>
      <c r="T31" s="902">
        <v>5764</v>
      </c>
      <c r="U31" s="902">
        <v>624</v>
      </c>
      <c r="V31" s="901">
        <v>10.8</v>
      </c>
      <c r="W31" s="902">
        <v>4127</v>
      </c>
      <c r="X31" s="902">
        <v>1568</v>
      </c>
      <c r="Y31" s="851">
        <v>38</v>
      </c>
    </row>
    <row r="32" spans="1:25" s="785" customFormat="1" ht="14">
      <c r="A32" s="855" t="s">
        <v>222</v>
      </c>
      <c r="B32" s="890">
        <v>125915</v>
      </c>
      <c r="C32" s="890">
        <v>28460</v>
      </c>
      <c r="D32" s="891">
        <v>22.6</v>
      </c>
      <c r="E32" s="890">
        <v>5610</v>
      </c>
      <c r="F32" s="890">
        <v>95</v>
      </c>
      <c r="G32" s="891">
        <v>1.7</v>
      </c>
      <c r="H32" s="890">
        <v>30193</v>
      </c>
      <c r="I32" s="890">
        <v>1958</v>
      </c>
      <c r="J32" s="891">
        <v>6.5</v>
      </c>
      <c r="K32" s="890">
        <v>10554</v>
      </c>
      <c r="L32" s="890">
        <v>5441</v>
      </c>
      <c r="M32" s="899">
        <v>51.6</v>
      </c>
      <c r="N32" s="900">
        <v>29337</v>
      </c>
      <c r="O32" s="900">
        <v>7198</v>
      </c>
      <c r="P32" s="901">
        <v>24.5</v>
      </c>
      <c r="Q32" s="900">
        <v>1032</v>
      </c>
      <c r="R32" s="900">
        <v>35</v>
      </c>
      <c r="S32" s="901">
        <v>3.4</v>
      </c>
      <c r="T32" s="902">
        <v>5759</v>
      </c>
      <c r="U32" s="902">
        <v>615</v>
      </c>
      <c r="V32" s="901">
        <v>10.7</v>
      </c>
      <c r="W32" s="902">
        <v>4124</v>
      </c>
      <c r="X32" s="902">
        <v>1595</v>
      </c>
      <c r="Y32" s="851">
        <v>38.700000000000003</v>
      </c>
    </row>
    <row r="33" spans="1:25" s="785" customFormat="1" ht="14">
      <c r="A33" s="855">
        <v>2</v>
      </c>
      <c r="B33" s="890">
        <v>125718</v>
      </c>
      <c r="C33" s="890">
        <v>27938</v>
      </c>
      <c r="D33" s="891">
        <v>22.2</v>
      </c>
      <c r="E33" s="890">
        <v>5618</v>
      </c>
      <c r="F33" s="890">
        <v>92</v>
      </c>
      <c r="G33" s="891">
        <v>1.6</v>
      </c>
      <c r="H33" s="890">
        <v>30062</v>
      </c>
      <c r="I33" s="890">
        <v>1848</v>
      </c>
      <c r="J33" s="891">
        <v>6.1</v>
      </c>
      <c r="K33" s="890">
        <v>10588</v>
      </c>
      <c r="L33" s="890">
        <v>5101</v>
      </c>
      <c r="M33" s="899">
        <v>48.2</v>
      </c>
      <c r="N33" s="900">
        <v>29275</v>
      </c>
      <c r="O33" s="900">
        <v>7235</v>
      </c>
      <c r="P33" s="901">
        <v>24.7</v>
      </c>
      <c r="Q33" s="900">
        <v>1028</v>
      </c>
      <c r="R33" s="900">
        <v>35</v>
      </c>
      <c r="S33" s="901">
        <v>3.4</v>
      </c>
      <c r="T33" s="902">
        <v>5749</v>
      </c>
      <c r="U33" s="902">
        <v>628</v>
      </c>
      <c r="V33" s="901">
        <v>10.9</v>
      </c>
      <c r="W33" s="902">
        <v>4112</v>
      </c>
      <c r="X33" s="902">
        <v>1586</v>
      </c>
      <c r="Y33" s="851">
        <v>38.6</v>
      </c>
    </row>
    <row r="34" spans="1:25" s="785" customFormat="1" ht="14">
      <c r="A34" s="855">
        <v>3</v>
      </c>
      <c r="B34" s="890">
        <v>124408</v>
      </c>
      <c r="C34" s="890">
        <v>27669</v>
      </c>
      <c r="D34" s="891">
        <v>22.2</v>
      </c>
      <c r="E34" s="890">
        <v>5591</v>
      </c>
      <c r="F34" s="890">
        <v>49</v>
      </c>
      <c r="G34" s="891">
        <v>0.9</v>
      </c>
      <c r="H34" s="890">
        <v>29875</v>
      </c>
      <c r="I34" s="890">
        <v>1868</v>
      </c>
      <c r="J34" s="891">
        <v>6.3</v>
      </c>
      <c r="K34" s="890">
        <v>10474</v>
      </c>
      <c r="L34" s="890">
        <v>4992</v>
      </c>
      <c r="M34" s="899">
        <v>47.7</v>
      </c>
      <c r="N34" s="900">
        <v>29095</v>
      </c>
      <c r="O34" s="900">
        <v>7171</v>
      </c>
      <c r="P34" s="901">
        <v>24.6</v>
      </c>
      <c r="Q34" s="900">
        <v>1019</v>
      </c>
      <c r="R34" s="900">
        <v>36</v>
      </c>
      <c r="S34" s="901">
        <v>3.5</v>
      </c>
      <c r="T34" s="902">
        <v>5741</v>
      </c>
      <c r="U34" s="902">
        <v>624</v>
      </c>
      <c r="V34" s="901">
        <v>10.9</v>
      </c>
      <c r="W34" s="902">
        <v>4094</v>
      </c>
      <c r="X34" s="902">
        <v>1577</v>
      </c>
      <c r="Y34" s="851">
        <v>38.5</v>
      </c>
    </row>
    <row r="35" spans="1:25" s="785" customFormat="1" ht="14">
      <c r="A35" s="855">
        <v>4</v>
      </c>
      <c r="B35" s="890">
        <v>125649</v>
      </c>
      <c r="C35" s="890">
        <v>27857</v>
      </c>
      <c r="D35" s="891">
        <v>22.2</v>
      </c>
      <c r="E35" s="890">
        <v>5696</v>
      </c>
      <c r="F35" s="890">
        <v>79</v>
      </c>
      <c r="G35" s="891">
        <v>1.4</v>
      </c>
      <c r="H35" s="890">
        <v>30439</v>
      </c>
      <c r="I35" s="890">
        <v>1895</v>
      </c>
      <c r="J35" s="891">
        <v>6.2</v>
      </c>
      <c r="K35" s="890">
        <v>10353</v>
      </c>
      <c r="L35" s="890">
        <v>4869</v>
      </c>
      <c r="M35" s="899">
        <v>47</v>
      </c>
      <c r="N35" s="900">
        <v>29577</v>
      </c>
      <c r="O35" s="900">
        <v>7186</v>
      </c>
      <c r="P35" s="901">
        <v>24.3</v>
      </c>
      <c r="Q35" s="900">
        <v>1045</v>
      </c>
      <c r="R35" s="900">
        <v>37</v>
      </c>
      <c r="S35" s="901">
        <v>3.5</v>
      </c>
      <c r="T35" s="902">
        <v>5820</v>
      </c>
      <c r="U35" s="902">
        <v>619</v>
      </c>
      <c r="V35" s="901">
        <v>10.6</v>
      </c>
      <c r="W35" s="902">
        <v>4119</v>
      </c>
      <c r="X35" s="902">
        <v>1569</v>
      </c>
      <c r="Y35" s="851">
        <v>38.1</v>
      </c>
    </row>
    <row r="36" spans="1:25" s="785" customFormat="1" ht="14">
      <c r="A36" s="855">
        <v>5</v>
      </c>
      <c r="B36" s="890">
        <v>125988</v>
      </c>
      <c r="C36" s="890">
        <v>28227</v>
      </c>
      <c r="D36" s="891">
        <v>22.4</v>
      </c>
      <c r="E36" s="890">
        <v>5689</v>
      </c>
      <c r="F36" s="890">
        <v>70</v>
      </c>
      <c r="G36" s="891">
        <v>1.2</v>
      </c>
      <c r="H36" s="890">
        <v>30409</v>
      </c>
      <c r="I36" s="890">
        <v>1893</v>
      </c>
      <c r="J36" s="891">
        <v>6.2</v>
      </c>
      <c r="K36" s="890">
        <v>10256</v>
      </c>
      <c r="L36" s="890">
        <v>4896</v>
      </c>
      <c r="M36" s="899">
        <v>47.7</v>
      </c>
      <c r="N36" s="900">
        <v>29644</v>
      </c>
      <c r="O36" s="900">
        <v>7235</v>
      </c>
      <c r="P36" s="901">
        <v>24.4</v>
      </c>
      <c r="Q36" s="900">
        <v>1047</v>
      </c>
      <c r="R36" s="900">
        <v>37</v>
      </c>
      <c r="S36" s="901">
        <v>3.6</v>
      </c>
      <c r="T36" s="902">
        <v>5820</v>
      </c>
      <c r="U36" s="902">
        <v>624</v>
      </c>
      <c r="V36" s="901">
        <v>10.7</v>
      </c>
      <c r="W36" s="902">
        <v>4113</v>
      </c>
      <c r="X36" s="902">
        <v>1567</v>
      </c>
      <c r="Y36" s="851">
        <v>38.1</v>
      </c>
    </row>
    <row r="37" spans="1:25" s="785" customFormat="1" ht="14">
      <c r="A37" s="855">
        <v>6</v>
      </c>
      <c r="B37" s="890">
        <v>126945</v>
      </c>
      <c r="C37" s="890">
        <v>28292</v>
      </c>
      <c r="D37" s="891">
        <v>22.3</v>
      </c>
      <c r="E37" s="890">
        <v>5715</v>
      </c>
      <c r="F37" s="890">
        <v>77</v>
      </c>
      <c r="G37" s="891">
        <v>1.3</v>
      </c>
      <c r="H37" s="890">
        <v>30304</v>
      </c>
      <c r="I37" s="890">
        <v>1804</v>
      </c>
      <c r="J37" s="891">
        <v>6</v>
      </c>
      <c r="K37" s="890">
        <v>10284</v>
      </c>
      <c r="L37" s="890">
        <v>4845</v>
      </c>
      <c r="M37" s="899">
        <v>47.1</v>
      </c>
      <c r="N37" s="900">
        <v>29656</v>
      </c>
      <c r="O37" s="900">
        <v>7315</v>
      </c>
      <c r="P37" s="901">
        <v>24.7</v>
      </c>
      <c r="Q37" s="900">
        <v>1044</v>
      </c>
      <c r="R37" s="900">
        <v>58</v>
      </c>
      <c r="S37" s="901">
        <v>5.6</v>
      </c>
      <c r="T37" s="902">
        <v>5819</v>
      </c>
      <c r="U37" s="902">
        <v>618</v>
      </c>
      <c r="V37" s="901">
        <v>10.6</v>
      </c>
      <c r="W37" s="902">
        <v>4108</v>
      </c>
      <c r="X37" s="902">
        <v>1578</v>
      </c>
      <c r="Y37" s="851">
        <v>38.4</v>
      </c>
    </row>
    <row r="38" spans="1:25" s="785" customFormat="1" ht="14">
      <c r="A38" s="855">
        <v>7</v>
      </c>
      <c r="B38" s="890">
        <v>127260</v>
      </c>
      <c r="C38" s="890">
        <v>28509</v>
      </c>
      <c r="D38" s="891">
        <v>22.4</v>
      </c>
      <c r="E38" s="890">
        <v>5731</v>
      </c>
      <c r="F38" s="890">
        <v>102</v>
      </c>
      <c r="G38" s="891">
        <v>1.8</v>
      </c>
      <c r="H38" s="890">
        <v>30325</v>
      </c>
      <c r="I38" s="890">
        <v>1833</v>
      </c>
      <c r="J38" s="891">
        <v>6</v>
      </c>
      <c r="K38" s="890">
        <v>10355</v>
      </c>
      <c r="L38" s="890">
        <v>4888</v>
      </c>
      <c r="M38" s="899">
        <v>47.2</v>
      </c>
      <c r="N38" s="900">
        <v>29681</v>
      </c>
      <c r="O38" s="900">
        <v>7313</v>
      </c>
      <c r="P38" s="901">
        <v>24.6</v>
      </c>
      <c r="Q38" s="900">
        <v>1038</v>
      </c>
      <c r="R38" s="900">
        <v>36</v>
      </c>
      <c r="S38" s="901">
        <v>3.5</v>
      </c>
      <c r="T38" s="902">
        <v>5816</v>
      </c>
      <c r="U38" s="902">
        <v>624</v>
      </c>
      <c r="V38" s="901">
        <v>10.7</v>
      </c>
      <c r="W38" s="902">
        <v>4109</v>
      </c>
      <c r="X38" s="902">
        <v>1584</v>
      </c>
      <c r="Y38" s="851">
        <v>38.6</v>
      </c>
    </row>
    <row r="39" spans="1:25" s="785" customFormat="1" ht="6.75" customHeight="1">
      <c r="A39" s="834"/>
      <c r="B39" s="903"/>
      <c r="C39" s="903"/>
      <c r="D39" s="904"/>
      <c r="E39" s="905"/>
      <c r="F39" s="905"/>
      <c r="G39" s="904"/>
      <c r="H39" s="903"/>
      <c r="I39" s="903"/>
      <c r="J39" s="904"/>
      <c r="K39" s="903"/>
      <c r="L39" s="903"/>
      <c r="M39" s="906"/>
      <c r="N39" s="907"/>
      <c r="O39" s="907"/>
      <c r="P39" s="908"/>
      <c r="Q39" s="907"/>
      <c r="R39" s="907"/>
      <c r="S39" s="908"/>
      <c r="T39" s="905"/>
      <c r="U39" s="905"/>
      <c r="V39" s="908"/>
      <c r="W39" s="905"/>
      <c r="X39" s="905"/>
      <c r="Y39" s="909"/>
    </row>
    <row r="40" spans="1:25" s="785" customFormat="1">
      <c r="A40" s="841" t="s">
        <v>841</v>
      </c>
      <c r="B40" s="1207" t="s">
        <v>842</v>
      </c>
      <c r="C40" s="1207"/>
      <c r="D40" s="1207"/>
      <c r="E40" s="1207"/>
      <c r="F40" s="1207"/>
      <c r="G40" s="1207"/>
      <c r="H40" s="1207"/>
      <c r="I40" s="1207"/>
      <c r="J40" s="1207"/>
      <c r="K40" s="1207"/>
      <c r="L40" s="910"/>
      <c r="M40" s="910"/>
      <c r="N40" s="911"/>
      <c r="O40" s="911"/>
      <c r="P40" s="912"/>
      <c r="Q40" s="829"/>
      <c r="R40" s="911"/>
      <c r="S40" s="912"/>
      <c r="V40" s="912"/>
      <c r="Y40" s="913"/>
    </row>
    <row r="41" spans="1:25" s="785" customFormat="1">
      <c r="A41" s="874"/>
      <c r="B41" s="874"/>
      <c r="E41" s="1207"/>
      <c r="F41" s="1207"/>
      <c r="G41" s="1207"/>
      <c r="H41" s="1207"/>
      <c r="I41" s="1207"/>
      <c r="J41" s="1207"/>
      <c r="K41" s="1207"/>
      <c r="L41" s="914"/>
      <c r="M41" s="915"/>
      <c r="N41" s="911"/>
      <c r="O41" s="911"/>
      <c r="P41" s="912"/>
      <c r="Q41" s="829"/>
      <c r="R41" s="911"/>
      <c r="S41" s="912"/>
      <c r="V41" s="912"/>
      <c r="Y41" s="913"/>
    </row>
    <row r="42" spans="1:25" s="785" customFormat="1">
      <c r="A42" s="874"/>
      <c r="B42" s="874"/>
      <c r="L42" s="821"/>
      <c r="M42" s="869"/>
      <c r="N42" s="911"/>
      <c r="O42" s="911"/>
      <c r="P42" s="912"/>
      <c r="Q42" s="911"/>
      <c r="R42" s="911"/>
      <c r="S42" s="912"/>
      <c r="V42" s="912"/>
      <c r="Y42" s="913"/>
    </row>
    <row r="43" spans="1:25" s="785" customFormat="1">
      <c r="A43" s="1858"/>
      <c r="B43" s="1858"/>
      <c r="C43" s="1858"/>
      <c r="D43" s="1858"/>
      <c r="E43" s="1858"/>
      <c r="F43" s="1858"/>
      <c r="G43" s="1858"/>
      <c r="H43" s="1858"/>
      <c r="I43" s="1858"/>
      <c r="M43" s="869"/>
      <c r="N43" s="911"/>
      <c r="O43" s="911"/>
      <c r="P43" s="912"/>
      <c r="Q43" s="911"/>
      <c r="R43" s="911"/>
      <c r="S43" s="912"/>
      <c r="V43" s="912"/>
      <c r="Y43" s="913"/>
    </row>
    <row r="44" spans="1:25" s="785" customFormat="1">
      <c r="J44" s="874"/>
      <c r="K44" s="874"/>
      <c r="M44" s="874"/>
      <c r="N44" s="911"/>
      <c r="O44" s="911"/>
      <c r="P44" s="912"/>
      <c r="Q44" s="911"/>
      <c r="R44" s="911"/>
      <c r="S44" s="912"/>
      <c r="V44" s="912"/>
      <c r="Y44" s="913"/>
    </row>
    <row r="45" spans="1:25" s="785" customFormat="1">
      <c r="J45" s="874"/>
      <c r="K45" s="874"/>
      <c r="M45" s="874"/>
      <c r="N45" s="911"/>
      <c r="O45" s="911"/>
      <c r="P45" s="912"/>
      <c r="Q45" s="911"/>
      <c r="R45" s="911"/>
      <c r="S45" s="912"/>
      <c r="V45" s="912"/>
      <c r="Y45" s="913"/>
    </row>
    <row r="46" spans="1:25" s="785" customFormat="1">
      <c r="J46" s="874"/>
      <c r="K46" s="874"/>
      <c r="M46" s="874"/>
      <c r="N46" s="911"/>
      <c r="O46" s="911"/>
      <c r="P46" s="912"/>
      <c r="Q46" s="911"/>
      <c r="R46" s="911"/>
      <c r="S46" s="912"/>
      <c r="V46" s="912"/>
      <c r="Y46" s="913"/>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911"/>
    <col min="2" max="2" width="8.7265625" style="912"/>
    <col min="3" max="4" width="8.7265625" style="911"/>
    <col min="5" max="5" width="10.36328125" style="912" customWidth="1"/>
    <col min="6" max="7" width="8.7265625" style="785"/>
    <col min="8" max="8" width="8.7265625" style="912"/>
    <col min="9" max="9" width="10.26953125" style="785" customWidth="1"/>
    <col min="10" max="10" width="8.7265625" style="785"/>
    <col min="11" max="11" width="8.7265625" style="913"/>
    <col min="12" max="12" width="8.7265625" style="785"/>
    <col min="13" max="13" width="10" style="785" customWidth="1"/>
    <col min="14" max="16" width="8.7265625" style="785"/>
    <col min="17" max="17" width="9.7265625" style="785" customWidth="1"/>
  </cols>
  <sheetData>
    <row r="1" spans="1:17" ht="19">
      <c r="A1" s="1891" t="s">
        <v>855</v>
      </c>
      <c r="B1" s="1891"/>
      <c r="C1" s="1891"/>
      <c r="D1" s="1891"/>
      <c r="E1" s="1891"/>
      <c r="F1" s="1891"/>
      <c r="G1" s="1891"/>
      <c r="H1" s="1891"/>
      <c r="I1" s="1891"/>
      <c r="J1" s="1891"/>
      <c r="K1" s="1891"/>
      <c r="L1" s="1891"/>
      <c r="M1" s="1891"/>
      <c r="N1" s="1891"/>
      <c r="O1" s="1891"/>
      <c r="P1" s="1891"/>
      <c r="Q1" s="1891"/>
    </row>
    <row r="2" spans="1:17" ht="13.5" thickBot="1">
      <c r="A2" s="916"/>
      <c r="B2" s="917"/>
      <c r="F2" s="821"/>
      <c r="G2" s="1857" t="s">
        <v>856</v>
      </c>
      <c r="H2" s="1858"/>
      <c r="I2" s="1858"/>
      <c r="Q2" s="918" t="s">
        <v>857</v>
      </c>
    </row>
    <row r="3" spans="1:17" ht="14.25" customHeight="1" thickTop="1">
      <c r="A3" s="1892" t="s">
        <v>833</v>
      </c>
      <c r="B3" s="1860" t="s">
        <v>804</v>
      </c>
      <c r="C3" s="1861"/>
      <c r="D3" s="1861"/>
      <c r="E3" s="1861"/>
      <c r="F3" s="1861"/>
      <c r="G3" s="1861"/>
      <c r="H3" s="1861"/>
      <c r="I3" s="1862"/>
      <c r="J3" s="1860" t="s">
        <v>805</v>
      </c>
      <c r="K3" s="1861"/>
      <c r="L3" s="1861"/>
      <c r="M3" s="1861"/>
      <c r="N3" s="1861"/>
      <c r="O3" s="1861"/>
      <c r="P3" s="1861"/>
      <c r="Q3" s="1861"/>
    </row>
    <row r="4" spans="1:17">
      <c r="A4" s="1893"/>
      <c r="B4" s="1867" t="s">
        <v>806</v>
      </c>
      <c r="C4" s="1896" t="s">
        <v>807</v>
      </c>
      <c r="D4" s="1896" t="s">
        <v>808</v>
      </c>
      <c r="E4" s="1898" t="s">
        <v>835</v>
      </c>
      <c r="F4" s="1875" t="s">
        <v>806</v>
      </c>
      <c r="G4" s="1854" t="s">
        <v>807</v>
      </c>
      <c r="H4" s="1886" t="s">
        <v>808</v>
      </c>
      <c r="I4" s="1847" t="s">
        <v>835</v>
      </c>
      <c r="J4" s="1875" t="s">
        <v>806</v>
      </c>
      <c r="K4" s="1888" t="s">
        <v>807</v>
      </c>
      <c r="L4" s="1854" t="s">
        <v>808</v>
      </c>
      <c r="M4" s="1847" t="s">
        <v>835</v>
      </c>
      <c r="N4" s="1875" t="s">
        <v>806</v>
      </c>
      <c r="O4" s="1854" t="s">
        <v>807</v>
      </c>
      <c r="P4" s="1823" t="s">
        <v>808</v>
      </c>
      <c r="Q4" s="1847" t="s">
        <v>835</v>
      </c>
    </row>
    <row r="5" spans="1:17">
      <c r="A5" s="1894"/>
      <c r="B5" s="1895"/>
      <c r="C5" s="1897"/>
      <c r="D5" s="1897"/>
      <c r="E5" s="1899"/>
      <c r="F5" s="1855"/>
      <c r="G5" s="1855"/>
      <c r="H5" s="1887"/>
      <c r="I5" s="1848"/>
      <c r="J5" s="1855"/>
      <c r="K5" s="1889"/>
      <c r="L5" s="1890"/>
      <c r="M5" s="1848"/>
      <c r="N5" s="1855"/>
      <c r="O5" s="1855"/>
      <c r="P5" s="1826"/>
      <c r="Q5" s="1848"/>
    </row>
    <row r="6" spans="1:17" ht="14">
      <c r="A6" s="919"/>
      <c r="B6" s="1820" t="s">
        <v>836</v>
      </c>
      <c r="C6" s="1821"/>
      <c r="D6" s="1821"/>
      <c r="E6" s="1822"/>
      <c r="F6" s="1820" t="s">
        <v>837</v>
      </c>
      <c r="G6" s="1821"/>
      <c r="H6" s="1821"/>
      <c r="I6" s="1822"/>
      <c r="J6" s="1820" t="s">
        <v>836</v>
      </c>
      <c r="K6" s="1821"/>
      <c r="L6" s="1821"/>
      <c r="M6" s="1822"/>
      <c r="N6" s="1820" t="s">
        <v>837</v>
      </c>
      <c r="O6" s="1821"/>
      <c r="P6" s="1821"/>
      <c r="Q6" s="1821"/>
    </row>
    <row r="7" spans="1:17" ht="14">
      <c r="A7" s="920" t="s">
        <v>189</v>
      </c>
      <c r="B7" s="1354">
        <v>100.7</v>
      </c>
      <c r="C7" s="799">
        <v>98.7</v>
      </c>
      <c r="D7" s="799">
        <v>99.5</v>
      </c>
      <c r="E7" s="800">
        <v>103.4</v>
      </c>
      <c r="F7" s="799">
        <v>98.3</v>
      </c>
      <c r="G7" s="799">
        <v>97.9</v>
      </c>
      <c r="H7" s="799">
        <v>96.4</v>
      </c>
      <c r="I7" s="799">
        <v>103.1</v>
      </c>
      <c r="J7" s="1366">
        <v>97.1</v>
      </c>
      <c r="K7" s="851">
        <v>95.5</v>
      </c>
      <c r="L7" s="851">
        <v>98.8</v>
      </c>
      <c r="M7" s="851">
        <v>98.3</v>
      </c>
      <c r="N7" s="1366">
        <v>98.5</v>
      </c>
      <c r="O7" s="851">
        <v>94.8</v>
      </c>
      <c r="P7" s="851">
        <v>99.3</v>
      </c>
      <c r="Q7" s="851">
        <v>100.4</v>
      </c>
    </row>
    <row r="8" spans="1:17" ht="14">
      <c r="A8" s="798" t="s">
        <v>437</v>
      </c>
      <c r="B8" s="1354">
        <v>101.8</v>
      </c>
      <c r="C8" s="799">
        <v>99.4</v>
      </c>
      <c r="D8" s="799">
        <v>101.6</v>
      </c>
      <c r="E8" s="800">
        <v>103.1</v>
      </c>
      <c r="F8" s="799">
        <v>100.2</v>
      </c>
      <c r="G8" s="799">
        <v>101.7</v>
      </c>
      <c r="H8" s="799">
        <v>98</v>
      </c>
      <c r="I8" s="799">
        <v>102.3</v>
      </c>
      <c r="J8" s="1366">
        <v>99</v>
      </c>
      <c r="K8" s="851">
        <v>98.1</v>
      </c>
      <c r="L8" s="851">
        <v>99.8</v>
      </c>
      <c r="M8" s="851">
        <v>99.5</v>
      </c>
      <c r="N8" s="1366">
        <v>99.7</v>
      </c>
      <c r="O8" s="851">
        <v>97.8</v>
      </c>
      <c r="P8" s="851">
        <v>100.1</v>
      </c>
      <c r="Q8" s="851">
        <v>100.5</v>
      </c>
    </row>
    <row r="9" spans="1:17" ht="14">
      <c r="A9" s="798" t="s">
        <v>858</v>
      </c>
      <c r="B9" s="1354">
        <v>100</v>
      </c>
      <c r="C9" s="799">
        <v>100</v>
      </c>
      <c r="D9" s="799">
        <v>100</v>
      </c>
      <c r="E9" s="800">
        <v>100</v>
      </c>
      <c r="F9" s="799">
        <v>100</v>
      </c>
      <c r="G9" s="799">
        <v>100</v>
      </c>
      <c r="H9" s="799">
        <v>100</v>
      </c>
      <c r="I9" s="799">
        <v>100</v>
      </c>
      <c r="J9" s="1366">
        <v>100</v>
      </c>
      <c r="K9" s="851">
        <v>100</v>
      </c>
      <c r="L9" s="851">
        <v>100</v>
      </c>
      <c r="M9" s="851">
        <v>100</v>
      </c>
      <c r="N9" s="1366">
        <v>100</v>
      </c>
      <c r="O9" s="851">
        <v>100</v>
      </c>
      <c r="P9" s="851">
        <v>100</v>
      </c>
      <c r="Q9" s="851">
        <v>100</v>
      </c>
    </row>
    <row r="10" spans="1:17" ht="14">
      <c r="A10" s="798" t="s">
        <v>839</v>
      </c>
      <c r="B10" s="1354">
        <v>100.8</v>
      </c>
      <c r="C10" s="799">
        <v>106.7</v>
      </c>
      <c r="D10" s="799">
        <v>100.6</v>
      </c>
      <c r="E10" s="800">
        <v>101.3</v>
      </c>
      <c r="F10" s="799">
        <v>100.4</v>
      </c>
      <c r="G10" s="799">
        <v>99.2</v>
      </c>
      <c r="H10" s="799">
        <v>99.1</v>
      </c>
      <c r="I10" s="799">
        <v>97</v>
      </c>
      <c r="J10" s="1366">
        <v>101.1</v>
      </c>
      <c r="K10" s="851">
        <v>102</v>
      </c>
      <c r="L10" s="851">
        <v>98.9</v>
      </c>
      <c r="M10" s="851">
        <v>101.1</v>
      </c>
      <c r="N10" s="1366">
        <v>99.8</v>
      </c>
      <c r="O10" s="851">
        <v>101.2</v>
      </c>
      <c r="P10" s="851">
        <v>98.4</v>
      </c>
      <c r="Q10" s="851">
        <v>99.6</v>
      </c>
    </row>
    <row r="11" spans="1:17" ht="14">
      <c r="A11" s="798" t="s">
        <v>840</v>
      </c>
      <c r="B11" s="1354">
        <v>101.8</v>
      </c>
      <c r="C11" s="799">
        <v>107.9</v>
      </c>
      <c r="D11" s="799">
        <v>100.7</v>
      </c>
      <c r="E11" s="800">
        <v>103.6</v>
      </c>
      <c r="F11" s="799">
        <v>99.1</v>
      </c>
      <c r="G11" s="799">
        <v>95.8</v>
      </c>
      <c r="H11" s="799">
        <v>98.9</v>
      </c>
      <c r="I11" s="799">
        <v>96.7</v>
      </c>
      <c r="J11" s="1366">
        <v>102</v>
      </c>
      <c r="K11" s="851">
        <v>104.1</v>
      </c>
      <c r="L11" s="851">
        <v>98.1</v>
      </c>
      <c r="M11" s="851">
        <v>100.4</v>
      </c>
      <c r="N11" s="1366">
        <v>99</v>
      </c>
      <c r="O11" s="851">
        <v>102.6</v>
      </c>
      <c r="P11" s="851">
        <v>97</v>
      </c>
      <c r="Q11" s="851">
        <v>97.5</v>
      </c>
    </row>
    <row r="12" spans="1:17" ht="14">
      <c r="A12" s="920"/>
      <c r="B12" s="1354"/>
      <c r="C12" s="799"/>
      <c r="D12" s="799"/>
      <c r="E12" s="800"/>
      <c r="F12" s="799"/>
      <c r="G12" s="799"/>
      <c r="H12" s="799"/>
      <c r="I12" s="799"/>
      <c r="J12" s="1354"/>
      <c r="K12" s="799"/>
      <c r="L12" s="799"/>
      <c r="M12" s="799"/>
      <c r="N12" s="1354"/>
      <c r="O12" s="799"/>
      <c r="P12" s="799"/>
      <c r="Q12" s="913"/>
    </row>
    <row r="13" spans="1:17" ht="14">
      <c r="A13" s="920" t="s">
        <v>308</v>
      </c>
      <c r="B13" s="799">
        <v>101.9</v>
      </c>
      <c r="C13" s="799">
        <v>107.7</v>
      </c>
      <c r="D13" s="799">
        <v>101.5</v>
      </c>
      <c r="E13" s="800">
        <v>103.4</v>
      </c>
      <c r="F13" s="799">
        <v>99.2</v>
      </c>
      <c r="G13" s="799">
        <v>96.3</v>
      </c>
      <c r="H13" s="799">
        <v>99.4</v>
      </c>
      <c r="I13" s="799">
        <v>96.2</v>
      </c>
      <c r="J13" s="1367">
        <v>102.6</v>
      </c>
      <c r="K13" s="901">
        <v>104.8</v>
      </c>
      <c r="L13" s="901">
        <v>98.6</v>
      </c>
      <c r="M13" s="921">
        <v>100.5</v>
      </c>
      <c r="N13" s="901">
        <v>99.5</v>
      </c>
      <c r="O13" s="901">
        <v>103.1</v>
      </c>
      <c r="P13" s="901">
        <v>97.6</v>
      </c>
      <c r="Q13" s="901">
        <v>98</v>
      </c>
    </row>
    <row r="14" spans="1:17" ht="14">
      <c r="A14" s="920">
        <v>8</v>
      </c>
      <c r="B14" s="799">
        <v>102.2</v>
      </c>
      <c r="C14" s="799">
        <v>107.4</v>
      </c>
      <c r="D14" s="799">
        <v>101.5</v>
      </c>
      <c r="E14" s="800">
        <v>104.2</v>
      </c>
      <c r="F14" s="799">
        <v>99.2</v>
      </c>
      <c r="G14" s="799">
        <v>95.3</v>
      </c>
      <c r="H14" s="799">
        <v>99.2</v>
      </c>
      <c r="I14" s="799">
        <v>96.9</v>
      </c>
      <c r="J14" s="1367">
        <v>102.5</v>
      </c>
      <c r="K14" s="901">
        <v>104.7</v>
      </c>
      <c r="L14" s="901">
        <v>98.4</v>
      </c>
      <c r="M14" s="921">
        <v>100.6</v>
      </c>
      <c r="N14" s="901">
        <v>99.3</v>
      </c>
      <c r="O14" s="901">
        <v>103</v>
      </c>
      <c r="P14" s="901">
        <v>97.4</v>
      </c>
      <c r="Q14" s="901">
        <v>97.9</v>
      </c>
    </row>
    <row r="15" spans="1:17" ht="14">
      <c r="A15" s="920">
        <v>9</v>
      </c>
      <c r="B15" s="799">
        <v>102.6</v>
      </c>
      <c r="C15" s="799">
        <v>107.5</v>
      </c>
      <c r="D15" s="799">
        <v>101.6</v>
      </c>
      <c r="E15" s="800">
        <v>104.4</v>
      </c>
      <c r="F15" s="799">
        <v>99.4</v>
      </c>
      <c r="G15" s="799">
        <v>95.3</v>
      </c>
      <c r="H15" s="799">
        <v>99</v>
      </c>
      <c r="I15" s="799">
        <v>97.6</v>
      </c>
      <c r="J15" s="1367">
        <v>102.5</v>
      </c>
      <c r="K15" s="901">
        <v>104.7</v>
      </c>
      <c r="L15" s="901">
        <v>98.1</v>
      </c>
      <c r="M15" s="921">
        <v>100.5</v>
      </c>
      <c r="N15" s="901">
        <v>99.2</v>
      </c>
      <c r="O15" s="901">
        <v>103.2</v>
      </c>
      <c r="P15" s="901">
        <v>97</v>
      </c>
      <c r="Q15" s="901">
        <v>97.5</v>
      </c>
    </row>
    <row r="16" spans="1:17" ht="14">
      <c r="A16" s="920">
        <v>10</v>
      </c>
      <c r="B16" s="799">
        <v>102.6</v>
      </c>
      <c r="C16" s="799">
        <v>108.3</v>
      </c>
      <c r="D16" s="799">
        <v>101.2</v>
      </c>
      <c r="E16" s="800">
        <v>104.4</v>
      </c>
      <c r="F16" s="799">
        <v>99.6</v>
      </c>
      <c r="G16" s="799">
        <v>95.8</v>
      </c>
      <c r="H16" s="799">
        <v>98.7</v>
      </c>
      <c r="I16" s="799">
        <v>98.7</v>
      </c>
      <c r="J16" s="1367">
        <v>102.7</v>
      </c>
      <c r="K16" s="901">
        <v>104.7</v>
      </c>
      <c r="L16" s="901">
        <v>98</v>
      </c>
      <c r="M16" s="921">
        <v>100.4</v>
      </c>
      <c r="N16" s="901">
        <v>99.2</v>
      </c>
      <c r="O16" s="901">
        <v>102.3</v>
      </c>
      <c r="P16" s="901">
        <v>96.9</v>
      </c>
      <c r="Q16" s="901">
        <v>97.2</v>
      </c>
    </row>
    <row r="17" spans="1:35" ht="14">
      <c r="A17" s="920">
        <v>11</v>
      </c>
      <c r="B17" s="799">
        <v>102.5</v>
      </c>
      <c r="C17" s="799">
        <v>108.2</v>
      </c>
      <c r="D17" s="799">
        <v>101.9</v>
      </c>
      <c r="E17" s="800">
        <v>104.6</v>
      </c>
      <c r="F17" s="799">
        <v>100</v>
      </c>
      <c r="G17" s="799">
        <v>95.6</v>
      </c>
      <c r="H17" s="799">
        <v>99</v>
      </c>
      <c r="I17" s="799">
        <v>99.2</v>
      </c>
      <c r="J17" s="1367">
        <v>102.8</v>
      </c>
      <c r="K17" s="901">
        <v>104.4</v>
      </c>
      <c r="L17" s="901">
        <v>98</v>
      </c>
      <c r="M17" s="921">
        <v>100.5</v>
      </c>
      <c r="N17" s="901">
        <v>99.3</v>
      </c>
      <c r="O17" s="901">
        <v>101.9</v>
      </c>
      <c r="P17" s="901">
        <v>96.8</v>
      </c>
      <c r="Q17" s="901">
        <v>97.1</v>
      </c>
    </row>
    <row r="18" spans="1:35" ht="14">
      <c r="A18" s="920">
        <v>12</v>
      </c>
      <c r="B18" s="799">
        <v>102.3</v>
      </c>
      <c r="C18" s="799">
        <v>108.3</v>
      </c>
      <c r="D18" s="799">
        <v>101.2</v>
      </c>
      <c r="E18" s="800">
        <v>103.7</v>
      </c>
      <c r="F18" s="799">
        <v>99.4</v>
      </c>
      <c r="G18" s="799">
        <v>95.9</v>
      </c>
      <c r="H18" s="799">
        <v>98.6</v>
      </c>
      <c r="I18" s="799">
        <v>97.2</v>
      </c>
      <c r="J18" s="1367">
        <v>103</v>
      </c>
      <c r="K18" s="901">
        <v>104.5</v>
      </c>
      <c r="L18" s="901">
        <v>97.9</v>
      </c>
      <c r="M18" s="921">
        <v>100.7</v>
      </c>
      <c r="N18" s="901">
        <v>99.3</v>
      </c>
      <c r="O18" s="901">
        <v>101.4</v>
      </c>
      <c r="P18" s="901">
        <v>96.8</v>
      </c>
      <c r="Q18" s="901">
        <v>97.1</v>
      </c>
    </row>
    <row r="19" spans="1:35" ht="14">
      <c r="A19" s="920" t="s">
        <v>222</v>
      </c>
      <c r="B19" s="799">
        <v>102.6</v>
      </c>
      <c r="C19" s="799">
        <v>107.6</v>
      </c>
      <c r="D19" s="799">
        <v>100.8</v>
      </c>
      <c r="E19" s="800">
        <v>103.7</v>
      </c>
      <c r="F19" s="799">
        <v>100.5</v>
      </c>
      <c r="G19" s="799">
        <v>95.5</v>
      </c>
      <c r="H19" s="799">
        <v>98.2</v>
      </c>
      <c r="I19" s="799">
        <v>97</v>
      </c>
      <c r="J19" s="1367">
        <v>102.7</v>
      </c>
      <c r="K19" s="901">
        <v>104.3</v>
      </c>
      <c r="L19" s="901">
        <v>97.7</v>
      </c>
      <c r="M19" s="921">
        <v>100.4</v>
      </c>
      <c r="N19" s="901">
        <v>99.1</v>
      </c>
      <c r="O19" s="901">
        <v>101.6</v>
      </c>
      <c r="P19" s="901">
        <v>96.7</v>
      </c>
      <c r="Q19" s="901">
        <v>97</v>
      </c>
    </row>
    <row r="20" spans="1:35" ht="14">
      <c r="A20" s="920">
        <v>2</v>
      </c>
      <c r="B20" s="799">
        <v>102</v>
      </c>
      <c r="C20" s="799">
        <v>108.6</v>
      </c>
      <c r="D20" s="799">
        <v>100.2</v>
      </c>
      <c r="E20" s="800">
        <v>102.5</v>
      </c>
      <c r="F20" s="799">
        <v>100.3</v>
      </c>
      <c r="G20" s="799">
        <v>95.6</v>
      </c>
      <c r="H20" s="799">
        <v>97.8</v>
      </c>
      <c r="I20" s="799">
        <v>97.4</v>
      </c>
      <c r="J20" s="1367">
        <v>102.6</v>
      </c>
      <c r="K20" s="901">
        <v>104.1</v>
      </c>
      <c r="L20" s="901">
        <v>97.6</v>
      </c>
      <c r="M20" s="921">
        <v>100.3</v>
      </c>
      <c r="N20" s="901">
        <v>98.9</v>
      </c>
      <c r="O20" s="901">
        <v>101.2</v>
      </c>
      <c r="P20" s="901">
        <v>96.5</v>
      </c>
      <c r="Q20" s="901">
        <v>96.7</v>
      </c>
    </row>
    <row r="21" spans="1:35" ht="14">
      <c r="A21" s="920">
        <v>3</v>
      </c>
      <c r="B21" s="799">
        <v>101.4</v>
      </c>
      <c r="C21" s="799">
        <v>108.1</v>
      </c>
      <c r="D21" s="799">
        <v>99.6</v>
      </c>
      <c r="E21" s="800">
        <v>101.5</v>
      </c>
      <c r="F21" s="799">
        <v>99.3</v>
      </c>
      <c r="G21" s="799">
        <v>95.2</v>
      </c>
      <c r="H21" s="799">
        <v>97.2</v>
      </c>
      <c r="I21" s="799">
        <v>96.3</v>
      </c>
      <c r="J21" s="1367">
        <v>102.1</v>
      </c>
      <c r="K21" s="901">
        <v>103.9</v>
      </c>
      <c r="L21" s="901">
        <v>97.6</v>
      </c>
      <c r="M21" s="921">
        <v>100</v>
      </c>
      <c r="N21" s="901">
        <v>98.2</v>
      </c>
      <c r="O21" s="901">
        <v>100.4</v>
      </c>
      <c r="P21" s="901">
        <v>96.4</v>
      </c>
      <c r="Q21" s="901">
        <v>96.3</v>
      </c>
    </row>
    <row r="22" spans="1:35" ht="14">
      <c r="A22" s="920">
        <v>4</v>
      </c>
      <c r="B22" s="799">
        <v>102.2</v>
      </c>
      <c r="C22" s="799">
        <v>110</v>
      </c>
      <c r="D22" s="799">
        <v>100.1</v>
      </c>
      <c r="E22" s="800">
        <v>101.1</v>
      </c>
      <c r="F22" s="799">
        <v>100.3</v>
      </c>
      <c r="G22" s="799">
        <v>97</v>
      </c>
      <c r="H22" s="799">
        <v>99</v>
      </c>
      <c r="I22" s="799">
        <v>95.2</v>
      </c>
      <c r="J22" s="1367">
        <v>103.4</v>
      </c>
      <c r="K22" s="901">
        <v>105.4</v>
      </c>
      <c r="L22" s="901">
        <v>98.7</v>
      </c>
      <c r="M22" s="921">
        <v>100.3</v>
      </c>
      <c r="N22" s="901">
        <v>99.9</v>
      </c>
      <c r="O22" s="901">
        <v>102.9</v>
      </c>
      <c r="P22" s="901">
        <v>97.7</v>
      </c>
      <c r="Q22" s="901">
        <v>96.9</v>
      </c>
    </row>
    <row r="23" spans="1:35" ht="14">
      <c r="A23" s="920">
        <v>5</v>
      </c>
      <c r="B23" s="799">
        <v>102.5</v>
      </c>
      <c r="C23" s="799">
        <v>111.1</v>
      </c>
      <c r="D23" s="799">
        <v>100</v>
      </c>
      <c r="E23" s="800">
        <v>101.6</v>
      </c>
      <c r="F23" s="799">
        <v>100.5</v>
      </c>
      <c r="G23" s="799">
        <v>96.9</v>
      </c>
      <c r="H23" s="799">
        <v>98.9</v>
      </c>
      <c r="I23" s="799">
        <v>94.3</v>
      </c>
      <c r="J23" s="1367">
        <v>103.7</v>
      </c>
      <c r="K23" s="901">
        <v>105.9</v>
      </c>
      <c r="L23" s="901">
        <v>98.7</v>
      </c>
      <c r="M23" s="921">
        <v>100.3</v>
      </c>
      <c r="N23" s="901">
        <v>100.1</v>
      </c>
      <c r="O23" s="901">
        <v>103.1</v>
      </c>
      <c r="P23" s="901">
        <v>97.7</v>
      </c>
      <c r="Q23" s="901">
        <v>96.7</v>
      </c>
    </row>
    <row r="24" spans="1:35" ht="14">
      <c r="A24" s="920">
        <v>6</v>
      </c>
      <c r="B24" s="799">
        <v>102.9</v>
      </c>
      <c r="C24" s="799">
        <v>111.6</v>
      </c>
      <c r="D24" s="799">
        <v>100.2</v>
      </c>
      <c r="E24" s="800">
        <v>103.1</v>
      </c>
      <c r="F24" s="799">
        <v>101.3</v>
      </c>
      <c r="G24" s="799">
        <v>97.3</v>
      </c>
      <c r="H24" s="799">
        <v>98.6</v>
      </c>
      <c r="I24" s="799">
        <v>94.6</v>
      </c>
      <c r="J24" s="1367">
        <v>104.2</v>
      </c>
      <c r="K24" s="901">
        <v>106.3</v>
      </c>
      <c r="L24" s="901">
        <v>98.7</v>
      </c>
      <c r="M24" s="921">
        <v>100.6</v>
      </c>
      <c r="N24" s="901">
        <v>100.1</v>
      </c>
      <c r="O24" s="901">
        <v>102.8</v>
      </c>
      <c r="P24" s="901">
        <v>97.7</v>
      </c>
      <c r="Q24" s="901">
        <v>96.6</v>
      </c>
    </row>
    <row r="25" spans="1:35" ht="14">
      <c r="A25" s="920">
        <v>7</v>
      </c>
      <c r="B25" s="799">
        <v>103.3</v>
      </c>
      <c r="C25" s="799">
        <v>111.9</v>
      </c>
      <c r="D25" s="799">
        <v>100.5</v>
      </c>
      <c r="E25" s="800">
        <v>103.2</v>
      </c>
      <c r="F25" s="799">
        <v>101.6</v>
      </c>
      <c r="G25" s="799">
        <v>97.6</v>
      </c>
      <c r="H25" s="799">
        <v>98.7</v>
      </c>
      <c r="I25" s="799">
        <v>95.2</v>
      </c>
      <c r="J25" s="1367">
        <v>104.4</v>
      </c>
      <c r="K25" s="901">
        <v>106.2</v>
      </c>
      <c r="L25" s="901">
        <v>98.6</v>
      </c>
      <c r="M25" s="921">
        <v>100.8</v>
      </c>
      <c r="N25" s="901">
        <v>100.2</v>
      </c>
      <c r="O25" s="901">
        <v>102.2</v>
      </c>
      <c r="P25" s="901">
        <v>97.7</v>
      </c>
      <c r="Q25" s="901">
        <v>96.7</v>
      </c>
    </row>
    <row r="26" spans="1:35" ht="8.25" customHeight="1">
      <c r="A26" s="922"/>
      <c r="B26" s="820"/>
      <c r="C26" s="923"/>
      <c r="D26" s="923"/>
      <c r="E26" s="862"/>
      <c r="F26" s="815"/>
      <c r="G26" s="815"/>
      <c r="H26" s="908"/>
      <c r="I26" s="908"/>
      <c r="J26" s="924"/>
      <c r="K26" s="813"/>
      <c r="L26" s="815"/>
      <c r="M26" s="865"/>
      <c r="N26" s="815"/>
      <c r="O26" s="815"/>
      <c r="P26" s="815"/>
      <c r="Q26" s="815"/>
    </row>
    <row r="27" spans="1:35" ht="14">
      <c r="A27" s="829"/>
      <c r="B27" s="867"/>
      <c r="C27" s="925"/>
      <c r="D27" s="829"/>
      <c r="E27" s="867"/>
      <c r="F27" s="821"/>
      <c r="G27" s="821"/>
      <c r="H27" s="867"/>
      <c r="I27" s="821"/>
      <c r="M27" s="926"/>
    </row>
    <row r="28" spans="1:35">
      <c r="A28" s="927" t="s">
        <v>841</v>
      </c>
      <c r="B28" s="928" t="s">
        <v>842</v>
      </c>
      <c r="C28" s="929"/>
      <c r="D28" s="929"/>
      <c r="E28" s="928"/>
      <c r="F28" s="842"/>
      <c r="G28" s="842"/>
      <c r="H28" s="928"/>
      <c r="I28" s="842"/>
      <c r="J28" s="842"/>
      <c r="K28" s="930"/>
      <c r="L28" s="842"/>
      <c r="M28" s="842"/>
      <c r="N28" s="872"/>
      <c r="O28" s="872"/>
      <c r="P28" s="872"/>
      <c r="Q28" s="872"/>
    </row>
    <row r="29" spans="1:35">
      <c r="J29" s="872"/>
      <c r="K29" s="872"/>
      <c r="L29" s="872"/>
      <c r="M29" s="872"/>
      <c r="N29" s="872"/>
      <c r="O29" s="872"/>
      <c r="P29" s="872"/>
      <c r="Q29" s="872"/>
    </row>
    <row r="30" spans="1:35">
      <c r="A30" s="929"/>
      <c r="B30" s="928"/>
      <c r="C30" s="929"/>
      <c r="D30" s="929"/>
      <c r="E30" s="928"/>
      <c r="J30" s="818"/>
      <c r="K30" s="818"/>
      <c r="L30" s="818"/>
      <c r="M30" s="818"/>
      <c r="N30" s="818"/>
      <c r="O30" s="818"/>
      <c r="P30" s="818"/>
      <c r="Q30" s="818"/>
    </row>
    <row r="31" spans="1:35" s="785" customFormat="1">
      <c r="A31" s="911"/>
      <c r="B31" s="912"/>
      <c r="C31" s="829"/>
      <c r="D31" s="911"/>
      <c r="E31" s="912"/>
      <c r="H31" s="912"/>
      <c r="K31" s="913"/>
      <c r="R31"/>
      <c r="S31"/>
      <c r="T31"/>
      <c r="U31"/>
      <c r="V31"/>
      <c r="W31"/>
      <c r="X31"/>
      <c r="Y31"/>
      <c r="Z31"/>
      <c r="AA31"/>
      <c r="AB31"/>
      <c r="AC31"/>
      <c r="AD31"/>
      <c r="AE31"/>
      <c r="AF31"/>
      <c r="AG31"/>
      <c r="AH31"/>
      <c r="AI31"/>
    </row>
    <row r="32" spans="1:35" s="785" customFormat="1">
      <c r="A32" s="911"/>
      <c r="B32" s="912"/>
      <c r="C32" s="911"/>
      <c r="D32" s="911"/>
      <c r="E32" s="912"/>
      <c r="H32" s="912"/>
      <c r="K32" s="913"/>
      <c r="R32"/>
      <c r="S32"/>
      <c r="T32"/>
      <c r="U32"/>
      <c r="V32"/>
      <c r="W32"/>
      <c r="X32"/>
      <c r="Y32"/>
      <c r="Z32"/>
      <c r="AA32"/>
      <c r="AB32"/>
      <c r="AC32"/>
      <c r="AD32"/>
      <c r="AE32"/>
      <c r="AF32"/>
      <c r="AG32"/>
      <c r="AH32"/>
      <c r="AI32"/>
    </row>
    <row r="33" spans="1:35" s="785" customFormat="1">
      <c r="A33" s="911"/>
      <c r="B33" s="912"/>
      <c r="C33" s="911"/>
      <c r="D33" s="911"/>
      <c r="E33" s="912"/>
      <c r="H33" s="912"/>
      <c r="K33" s="913"/>
      <c r="R33"/>
      <c r="S33"/>
      <c r="T33"/>
      <c r="U33"/>
      <c r="V33"/>
      <c r="W33"/>
      <c r="X33"/>
      <c r="Y33"/>
      <c r="Z33"/>
      <c r="AA33"/>
      <c r="AB33"/>
      <c r="AC33"/>
      <c r="AD33"/>
      <c r="AE33"/>
      <c r="AF33"/>
      <c r="AG33"/>
      <c r="AH33"/>
      <c r="AI33"/>
    </row>
    <row r="34" spans="1:35" s="785" customFormat="1">
      <c r="A34" s="911"/>
      <c r="B34" s="912"/>
      <c r="C34" s="911"/>
      <c r="D34" s="911"/>
      <c r="E34" s="912"/>
      <c r="H34" s="912"/>
      <c r="K34" s="913"/>
      <c r="R34"/>
      <c r="S34"/>
      <c r="T34"/>
      <c r="U34"/>
      <c r="V34"/>
      <c r="W34"/>
      <c r="X34"/>
      <c r="Y34"/>
      <c r="Z34"/>
      <c r="AA34"/>
      <c r="AB34"/>
      <c r="AC34"/>
      <c r="AD34"/>
      <c r="AE34"/>
      <c r="AF34"/>
      <c r="AG34"/>
      <c r="AH34"/>
      <c r="AI34"/>
    </row>
    <row r="35" spans="1:35" s="785" customFormat="1">
      <c r="A35" s="911"/>
      <c r="B35" s="912"/>
      <c r="C35" s="911"/>
      <c r="D35" s="911"/>
      <c r="E35" s="912"/>
      <c r="H35" s="912"/>
      <c r="K35" s="913"/>
      <c r="R35"/>
      <c r="S35"/>
      <c r="T35"/>
      <c r="U35"/>
      <c r="V35"/>
      <c r="W35"/>
      <c r="X35"/>
      <c r="Y35"/>
      <c r="Z35"/>
      <c r="AA35"/>
      <c r="AB35"/>
      <c r="AC35"/>
      <c r="AD35"/>
      <c r="AE35"/>
      <c r="AF35"/>
      <c r="AG35"/>
      <c r="AH35"/>
      <c r="AI35"/>
    </row>
    <row r="36" spans="1:35" s="785" customFormat="1">
      <c r="A36" s="911"/>
      <c r="B36" s="912"/>
      <c r="C36" s="911"/>
      <c r="D36" s="911"/>
      <c r="E36" s="912"/>
      <c r="H36" s="912"/>
      <c r="K36" s="913"/>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948" customWidth="1"/>
    <col min="2" max="13" width="9.90625" style="948" customWidth="1"/>
    <col min="14" max="25" width="9.90625" style="785" customWidth="1"/>
  </cols>
  <sheetData>
    <row r="1" spans="1:25" ht="19">
      <c r="A1" s="931"/>
      <c r="B1" s="932"/>
      <c r="C1" s="932"/>
      <c r="D1" s="932" t="s">
        <v>859</v>
      </c>
      <c r="E1" s="932"/>
      <c r="F1" s="932"/>
      <c r="G1" s="932"/>
      <c r="H1" s="932"/>
      <c r="I1" s="932"/>
      <c r="J1" s="932"/>
      <c r="K1" s="932"/>
      <c r="L1" s="932"/>
      <c r="M1" s="932"/>
      <c r="N1" s="932"/>
      <c r="O1" s="932"/>
      <c r="P1" s="932"/>
      <c r="Q1" s="932"/>
      <c r="R1" s="932"/>
      <c r="S1" s="932"/>
      <c r="T1" s="932"/>
      <c r="U1" s="932"/>
      <c r="V1" s="932"/>
      <c r="W1" s="932"/>
      <c r="X1" s="932"/>
      <c r="Y1" s="932"/>
    </row>
    <row r="2" spans="1:25" ht="17" thickBot="1">
      <c r="A2" s="788"/>
      <c r="B2" s="788"/>
      <c r="C2" s="788"/>
      <c r="D2" s="788"/>
      <c r="E2" s="788"/>
      <c r="F2" s="788"/>
      <c r="G2" s="788"/>
      <c r="H2" s="788"/>
      <c r="I2" s="788"/>
      <c r="J2" s="788"/>
      <c r="K2" s="788"/>
      <c r="L2" s="788"/>
      <c r="M2" s="788"/>
      <c r="N2" s="788"/>
      <c r="O2" s="788"/>
      <c r="P2" s="788"/>
      <c r="Q2" s="788"/>
      <c r="R2" s="788"/>
      <c r="S2" s="788"/>
      <c r="T2" s="788"/>
      <c r="U2" s="788"/>
      <c r="V2" s="788"/>
      <c r="W2" s="881"/>
      <c r="X2" s="881"/>
      <c r="Y2" s="933" t="s">
        <v>860</v>
      </c>
    </row>
    <row r="3" spans="1:25" ht="13.5" thickTop="1">
      <c r="A3" s="1905" t="s">
        <v>861</v>
      </c>
      <c r="B3" s="1907" t="s">
        <v>847</v>
      </c>
      <c r="C3" s="1908"/>
      <c r="D3" s="1908"/>
      <c r="E3" s="1908"/>
      <c r="F3" s="1908"/>
      <c r="G3" s="1908"/>
      <c r="H3" s="1908"/>
      <c r="I3" s="1908"/>
      <c r="J3" s="1908"/>
      <c r="K3" s="1908"/>
      <c r="L3" s="1908"/>
      <c r="M3" s="1909"/>
      <c r="N3" s="1860" t="s">
        <v>848</v>
      </c>
      <c r="O3" s="1861"/>
      <c r="P3" s="1861"/>
      <c r="Q3" s="1861"/>
      <c r="R3" s="1861"/>
      <c r="S3" s="1861"/>
      <c r="T3" s="1861"/>
      <c r="U3" s="1861"/>
      <c r="V3" s="1861"/>
      <c r="W3" s="1861"/>
      <c r="X3" s="1861"/>
      <c r="Y3" s="1861"/>
    </row>
    <row r="4" spans="1:25">
      <c r="A4" s="1905"/>
      <c r="B4" s="1910" t="s">
        <v>806</v>
      </c>
      <c r="C4" s="1911"/>
      <c r="D4" s="1912"/>
      <c r="E4" s="1910" t="s">
        <v>807</v>
      </c>
      <c r="F4" s="1911"/>
      <c r="G4" s="1912"/>
      <c r="H4" s="1910" t="s">
        <v>808</v>
      </c>
      <c r="I4" s="1911"/>
      <c r="J4" s="1912"/>
      <c r="K4" s="1910" t="s">
        <v>849</v>
      </c>
      <c r="L4" s="1911"/>
      <c r="M4" s="1912"/>
      <c r="N4" s="1823" t="s">
        <v>806</v>
      </c>
      <c r="O4" s="1824"/>
      <c r="P4" s="1825"/>
      <c r="Q4" s="1823" t="s">
        <v>807</v>
      </c>
      <c r="R4" s="1824"/>
      <c r="S4" s="1825"/>
      <c r="T4" s="1823" t="s">
        <v>808</v>
      </c>
      <c r="U4" s="1824"/>
      <c r="V4" s="1825"/>
      <c r="W4" s="1823" t="s">
        <v>849</v>
      </c>
      <c r="X4" s="1824"/>
      <c r="Y4" s="1824"/>
    </row>
    <row r="5" spans="1:25">
      <c r="A5" s="1905"/>
      <c r="B5" s="1913"/>
      <c r="C5" s="1914"/>
      <c r="D5" s="1906"/>
      <c r="E5" s="1913"/>
      <c r="F5" s="1914"/>
      <c r="G5" s="1906"/>
      <c r="H5" s="1913"/>
      <c r="I5" s="1914"/>
      <c r="J5" s="1906"/>
      <c r="K5" s="1913"/>
      <c r="L5" s="1914"/>
      <c r="M5" s="1906"/>
      <c r="N5" s="1826"/>
      <c r="O5" s="1827"/>
      <c r="P5" s="1828"/>
      <c r="Q5" s="1826"/>
      <c r="R5" s="1827"/>
      <c r="S5" s="1828"/>
      <c r="T5" s="1826"/>
      <c r="U5" s="1827"/>
      <c r="V5" s="1828"/>
      <c r="W5" s="1826"/>
      <c r="X5" s="1827"/>
      <c r="Y5" s="1827"/>
    </row>
    <row r="6" spans="1:25">
      <c r="A6" s="1905"/>
      <c r="B6" s="1903" t="s">
        <v>862</v>
      </c>
      <c r="C6" s="934"/>
      <c r="D6" s="1212"/>
      <c r="E6" s="1903" t="s">
        <v>862</v>
      </c>
      <c r="F6" s="934"/>
      <c r="G6" s="1212"/>
      <c r="H6" s="1903" t="s">
        <v>862</v>
      </c>
      <c r="I6" s="934"/>
      <c r="J6" s="1212"/>
      <c r="K6" s="1903" t="s">
        <v>862</v>
      </c>
      <c r="L6" s="934"/>
      <c r="M6" s="1212"/>
      <c r="N6" s="1873" t="s">
        <v>862</v>
      </c>
      <c r="O6" s="882"/>
      <c r="P6" s="1208"/>
      <c r="Q6" s="1873" t="s">
        <v>862</v>
      </c>
      <c r="R6" s="882"/>
      <c r="S6" s="1208"/>
      <c r="T6" s="1873" t="s">
        <v>862</v>
      </c>
      <c r="U6" s="882"/>
      <c r="V6" s="1208"/>
      <c r="W6" s="1873" t="s">
        <v>862</v>
      </c>
      <c r="X6" s="882"/>
      <c r="Y6" s="882"/>
    </row>
    <row r="7" spans="1:25">
      <c r="A7" s="1905"/>
      <c r="B7" s="1904"/>
      <c r="C7" s="1901" t="s">
        <v>823</v>
      </c>
      <c r="D7" s="1901" t="s">
        <v>824</v>
      </c>
      <c r="E7" s="1904"/>
      <c r="F7" s="1901" t="s">
        <v>823</v>
      </c>
      <c r="G7" s="1901" t="s">
        <v>824</v>
      </c>
      <c r="H7" s="1904"/>
      <c r="I7" s="1901" t="s">
        <v>823</v>
      </c>
      <c r="J7" s="1901" t="s">
        <v>824</v>
      </c>
      <c r="K7" s="1904"/>
      <c r="L7" s="1901" t="s">
        <v>823</v>
      </c>
      <c r="M7" s="1901" t="s">
        <v>824</v>
      </c>
      <c r="N7" s="1874"/>
      <c r="O7" s="1854" t="s">
        <v>823</v>
      </c>
      <c r="P7" s="1854" t="s">
        <v>824</v>
      </c>
      <c r="Q7" s="1874"/>
      <c r="R7" s="1854" t="s">
        <v>823</v>
      </c>
      <c r="S7" s="1854" t="s">
        <v>824</v>
      </c>
      <c r="T7" s="1874"/>
      <c r="U7" s="1854" t="s">
        <v>823</v>
      </c>
      <c r="V7" s="1854" t="s">
        <v>824</v>
      </c>
      <c r="W7" s="1874"/>
      <c r="X7" s="1854" t="s">
        <v>823</v>
      </c>
      <c r="Y7" s="1823" t="s">
        <v>824</v>
      </c>
    </row>
    <row r="8" spans="1:25">
      <c r="A8" s="1906"/>
      <c r="B8" s="935" t="s">
        <v>863</v>
      </c>
      <c r="C8" s="1902"/>
      <c r="D8" s="1902"/>
      <c r="E8" s="935" t="s">
        <v>863</v>
      </c>
      <c r="F8" s="1902"/>
      <c r="G8" s="1902"/>
      <c r="H8" s="935" t="s">
        <v>863</v>
      </c>
      <c r="I8" s="1902"/>
      <c r="J8" s="1902"/>
      <c r="K8" s="935" t="s">
        <v>863</v>
      </c>
      <c r="L8" s="1902"/>
      <c r="M8" s="1902"/>
      <c r="N8" s="1205" t="s">
        <v>863</v>
      </c>
      <c r="O8" s="1879"/>
      <c r="P8" s="1879"/>
      <c r="Q8" s="1205" t="s">
        <v>863</v>
      </c>
      <c r="R8" s="1879"/>
      <c r="S8" s="1879"/>
      <c r="T8" s="1205" t="s">
        <v>863</v>
      </c>
      <c r="U8" s="1879"/>
      <c r="V8" s="1879"/>
      <c r="W8" s="1205" t="s">
        <v>863</v>
      </c>
      <c r="X8" s="1879"/>
      <c r="Y8" s="1900"/>
    </row>
    <row r="9" spans="1:25" ht="14">
      <c r="A9" s="936"/>
      <c r="B9" s="1820" t="s">
        <v>815</v>
      </c>
      <c r="C9" s="1821"/>
      <c r="D9" s="1821"/>
      <c r="E9" s="1821"/>
      <c r="F9" s="1821"/>
      <c r="G9" s="1821"/>
      <c r="H9" s="1821"/>
      <c r="I9" s="1821"/>
      <c r="J9" s="1821"/>
      <c r="K9" s="1821"/>
      <c r="L9" s="1821"/>
      <c r="M9" s="1822"/>
      <c r="N9" s="1820" t="s">
        <v>815</v>
      </c>
      <c r="O9" s="1821"/>
      <c r="P9" s="1821"/>
      <c r="Q9" s="1821"/>
      <c r="R9" s="1821"/>
      <c r="S9" s="1821"/>
      <c r="T9" s="1821"/>
      <c r="U9" s="1821"/>
      <c r="V9" s="1821"/>
      <c r="W9" s="1821"/>
      <c r="X9" s="1821"/>
      <c r="Y9" s="1821"/>
    </row>
    <row r="10" spans="1:25" ht="14">
      <c r="A10" s="937" t="s">
        <v>308</v>
      </c>
      <c r="B10" s="1368">
        <v>145.5</v>
      </c>
      <c r="C10" s="938">
        <v>136.4</v>
      </c>
      <c r="D10" s="938">
        <v>9.1</v>
      </c>
      <c r="E10" s="938">
        <v>168.7</v>
      </c>
      <c r="F10" s="938">
        <v>155.9</v>
      </c>
      <c r="G10" s="938">
        <v>12.8</v>
      </c>
      <c r="H10" s="938">
        <v>160.30000000000001</v>
      </c>
      <c r="I10" s="938">
        <v>147.30000000000001</v>
      </c>
      <c r="J10" s="938">
        <v>13</v>
      </c>
      <c r="K10" s="938">
        <v>143.69999999999999</v>
      </c>
      <c r="L10" s="938">
        <v>137.4</v>
      </c>
      <c r="M10" s="938">
        <v>6.3</v>
      </c>
      <c r="N10" s="1367">
        <v>139.9</v>
      </c>
      <c r="O10" s="901">
        <v>129.69999999999999</v>
      </c>
      <c r="P10" s="901">
        <v>10.199999999999999</v>
      </c>
      <c r="Q10" s="901">
        <v>169.9</v>
      </c>
      <c r="R10" s="901">
        <v>156.1</v>
      </c>
      <c r="S10" s="901">
        <v>13.8</v>
      </c>
      <c r="T10" s="901">
        <v>163</v>
      </c>
      <c r="U10" s="939">
        <v>148.5</v>
      </c>
      <c r="V10" s="939">
        <v>14.5</v>
      </c>
      <c r="W10" s="939">
        <v>134.1</v>
      </c>
      <c r="X10" s="939">
        <v>126.8</v>
      </c>
      <c r="Y10" s="939">
        <v>7.3</v>
      </c>
    </row>
    <row r="11" spans="1:25" ht="14">
      <c r="A11" s="937">
        <v>8</v>
      </c>
      <c r="B11" s="1368">
        <v>140.19999999999999</v>
      </c>
      <c r="C11" s="938">
        <v>131.5</v>
      </c>
      <c r="D11" s="938">
        <v>8.6999999999999993</v>
      </c>
      <c r="E11" s="938">
        <v>164</v>
      </c>
      <c r="F11" s="938">
        <v>150.1</v>
      </c>
      <c r="G11" s="938">
        <v>13.9</v>
      </c>
      <c r="H11" s="938">
        <v>148.69999999999999</v>
      </c>
      <c r="I11" s="938">
        <v>136.80000000000001</v>
      </c>
      <c r="J11" s="938">
        <v>11.9</v>
      </c>
      <c r="K11" s="938">
        <v>141.1</v>
      </c>
      <c r="L11" s="938">
        <v>134.6</v>
      </c>
      <c r="M11" s="938">
        <v>6.5</v>
      </c>
      <c r="N11" s="1367">
        <v>132.19999999999999</v>
      </c>
      <c r="O11" s="901">
        <v>122.8</v>
      </c>
      <c r="P11" s="901">
        <v>9.4</v>
      </c>
      <c r="Q11" s="901">
        <v>157</v>
      </c>
      <c r="R11" s="901">
        <v>144.4</v>
      </c>
      <c r="S11" s="901">
        <v>12.6</v>
      </c>
      <c r="T11" s="901">
        <v>147.80000000000001</v>
      </c>
      <c r="U11" s="939">
        <v>134.1</v>
      </c>
      <c r="V11" s="939">
        <v>13.7</v>
      </c>
      <c r="W11" s="939">
        <v>128.30000000000001</v>
      </c>
      <c r="X11" s="939">
        <v>121.3</v>
      </c>
      <c r="Y11" s="939">
        <v>7</v>
      </c>
    </row>
    <row r="12" spans="1:25" ht="14">
      <c r="A12" s="937">
        <v>9</v>
      </c>
      <c r="B12" s="1368">
        <v>144.1</v>
      </c>
      <c r="C12" s="938">
        <v>134.80000000000001</v>
      </c>
      <c r="D12" s="938">
        <v>9.3000000000000007</v>
      </c>
      <c r="E12" s="938">
        <v>168.9</v>
      </c>
      <c r="F12" s="938">
        <v>154.6</v>
      </c>
      <c r="G12" s="938">
        <v>14.3</v>
      </c>
      <c r="H12" s="938">
        <v>158.6</v>
      </c>
      <c r="I12" s="938">
        <v>145.30000000000001</v>
      </c>
      <c r="J12" s="938">
        <v>13.3</v>
      </c>
      <c r="K12" s="938">
        <v>141</v>
      </c>
      <c r="L12" s="938">
        <v>134.19999999999999</v>
      </c>
      <c r="M12" s="938">
        <v>6.8</v>
      </c>
      <c r="N12" s="1367">
        <v>137.19999999999999</v>
      </c>
      <c r="O12" s="901">
        <v>127</v>
      </c>
      <c r="P12" s="901">
        <v>10.199999999999999</v>
      </c>
      <c r="Q12" s="901">
        <v>165.3</v>
      </c>
      <c r="R12" s="901">
        <v>151.5</v>
      </c>
      <c r="S12" s="901">
        <v>13.8</v>
      </c>
      <c r="T12" s="901">
        <v>158.80000000000001</v>
      </c>
      <c r="U12" s="939">
        <v>144.30000000000001</v>
      </c>
      <c r="V12" s="939">
        <v>14.5</v>
      </c>
      <c r="W12" s="939">
        <v>130.69999999999999</v>
      </c>
      <c r="X12" s="939">
        <v>123.5</v>
      </c>
      <c r="Y12" s="939">
        <v>7.2</v>
      </c>
    </row>
    <row r="13" spans="1:25" ht="14">
      <c r="A13" s="937">
        <v>10</v>
      </c>
      <c r="B13" s="1368">
        <v>144.80000000000001</v>
      </c>
      <c r="C13" s="938">
        <v>135.6</v>
      </c>
      <c r="D13" s="938">
        <v>9.1999999999999993</v>
      </c>
      <c r="E13" s="938">
        <v>177.6</v>
      </c>
      <c r="F13" s="938">
        <v>161.1</v>
      </c>
      <c r="G13" s="938">
        <v>16.5</v>
      </c>
      <c r="H13" s="938">
        <v>156.9</v>
      </c>
      <c r="I13" s="938">
        <v>144.4</v>
      </c>
      <c r="J13" s="938">
        <v>12.5</v>
      </c>
      <c r="K13" s="938">
        <v>138.9</v>
      </c>
      <c r="L13" s="938">
        <v>133.19999999999999</v>
      </c>
      <c r="M13" s="938">
        <v>5.7</v>
      </c>
      <c r="N13" s="1367">
        <v>137.30000000000001</v>
      </c>
      <c r="O13" s="901">
        <v>126.8</v>
      </c>
      <c r="P13" s="901">
        <v>10.5</v>
      </c>
      <c r="Q13" s="901">
        <v>167.1</v>
      </c>
      <c r="R13" s="901">
        <v>152</v>
      </c>
      <c r="S13" s="901">
        <v>15.1</v>
      </c>
      <c r="T13" s="901">
        <v>159.19999999999999</v>
      </c>
      <c r="U13" s="939">
        <v>144.30000000000001</v>
      </c>
      <c r="V13" s="939">
        <v>14.9</v>
      </c>
      <c r="W13" s="939">
        <v>130.19999999999999</v>
      </c>
      <c r="X13" s="939">
        <v>122.9</v>
      </c>
      <c r="Y13" s="939">
        <v>7.3</v>
      </c>
    </row>
    <row r="14" spans="1:25" ht="14">
      <c r="A14" s="937">
        <v>11</v>
      </c>
      <c r="B14" s="1368">
        <v>145.5</v>
      </c>
      <c r="C14" s="938">
        <v>136.1</v>
      </c>
      <c r="D14" s="938">
        <v>9.4</v>
      </c>
      <c r="E14" s="938">
        <v>178.6</v>
      </c>
      <c r="F14" s="938">
        <v>162.1</v>
      </c>
      <c r="G14" s="938">
        <v>16.5</v>
      </c>
      <c r="H14" s="938">
        <v>161.69999999999999</v>
      </c>
      <c r="I14" s="938">
        <v>148.5</v>
      </c>
      <c r="J14" s="938">
        <v>13.2</v>
      </c>
      <c r="K14" s="938">
        <v>140.5</v>
      </c>
      <c r="L14" s="938">
        <v>134.5</v>
      </c>
      <c r="M14" s="938">
        <v>6</v>
      </c>
      <c r="N14" s="1367">
        <v>138.69999999999999</v>
      </c>
      <c r="O14" s="901">
        <v>128.19999999999999</v>
      </c>
      <c r="P14" s="901">
        <v>10.5</v>
      </c>
      <c r="Q14" s="901">
        <v>169.7</v>
      </c>
      <c r="R14" s="901">
        <v>154.80000000000001</v>
      </c>
      <c r="S14" s="901">
        <v>14.9</v>
      </c>
      <c r="T14" s="901">
        <v>163</v>
      </c>
      <c r="U14" s="939">
        <v>147.9</v>
      </c>
      <c r="V14" s="939">
        <v>15.1</v>
      </c>
      <c r="W14" s="939">
        <v>132.6</v>
      </c>
      <c r="X14" s="939">
        <v>125.2</v>
      </c>
      <c r="Y14" s="939">
        <v>7.4</v>
      </c>
    </row>
    <row r="15" spans="1:25" ht="14">
      <c r="A15" s="937">
        <v>12</v>
      </c>
      <c r="B15" s="1368">
        <v>143.1</v>
      </c>
      <c r="C15" s="938">
        <v>133.4</v>
      </c>
      <c r="D15" s="938">
        <v>9.6999999999999993</v>
      </c>
      <c r="E15" s="938">
        <v>173.3</v>
      </c>
      <c r="F15" s="938">
        <v>158.19999999999999</v>
      </c>
      <c r="G15" s="938">
        <v>15.1</v>
      </c>
      <c r="H15" s="938">
        <v>156.30000000000001</v>
      </c>
      <c r="I15" s="938">
        <v>143.6</v>
      </c>
      <c r="J15" s="938">
        <v>12.7</v>
      </c>
      <c r="K15" s="938">
        <v>141.9</v>
      </c>
      <c r="L15" s="938">
        <v>133.9</v>
      </c>
      <c r="M15" s="938">
        <v>8</v>
      </c>
      <c r="N15" s="1367">
        <v>137.19999999999999</v>
      </c>
      <c r="O15" s="901">
        <v>126.7</v>
      </c>
      <c r="P15" s="901">
        <v>10.5</v>
      </c>
      <c r="Q15" s="901">
        <v>166</v>
      </c>
      <c r="R15" s="901">
        <v>152</v>
      </c>
      <c r="S15" s="901">
        <v>14</v>
      </c>
      <c r="T15" s="901">
        <v>160.1</v>
      </c>
      <c r="U15" s="939">
        <v>145.19999999999999</v>
      </c>
      <c r="V15" s="939">
        <v>14.9</v>
      </c>
      <c r="W15" s="939">
        <v>131.5</v>
      </c>
      <c r="X15" s="939">
        <v>123.9</v>
      </c>
      <c r="Y15" s="939">
        <v>7.6</v>
      </c>
    </row>
    <row r="16" spans="1:25" ht="14">
      <c r="A16" s="937" t="s">
        <v>222</v>
      </c>
      <c r="B16" s="1368">
        <v>129.30000000000001</v>
      </c>
      <c r="C16" s="938">
        <v>120.3</v>
      </c>
      <c r="D16" s="938">
        <v>9</v>
      </c>
      <c r="E16" s="938">
        <v>145.69999999999999</v>
      </c>
      <c r="F16" s="938">
        <v>131.30000000000001</v>
      </c>
      <c r="G16" s="938">
        <v>14.4</v>
      </c>
      <c r="H16" s="938">
        <v>137.9</v>
      </c>
      <c r="I16" s="938">
        <v>126.4</v>
      </c>
      <c r="J16" s="938">
        <v>11.5</v>
      </c>
      <c r="K16" s="938">
        <v>133.6</v>
      </c>
      <c r="L16" s="938">
        <v>125.3</v>
      </c>
      <c r="M16" s="938">
        <v>8.3000000000000007</v>
      </c>
      <c r="N16" s="1367">
        <v>128</v>
      </c>
      <c r="O16" s="901">
        <v>118.3</v>
      </c>
      <c r="P16" s="901">
        <v>9.6999999999999993</v>
      </c>
      <c r="Q16" s="901">
        <v>148</v>
      </c>
      <c r="R16" s="901">
        <v>135.19999999999999</v>
      </c>
      <c r="S16" s="901">
        <v>12.8</v>
      </c>
      <c r="T16" s="901">
        <v>141.19999999999999</v>
      </c>
      <c r="U16" s="901">
        <v>128.19999999999999</v>
      </c>
      <c r="V16" s="901">
        <v>13</v>
      </c>
      <c r="W16" s="901">
        <v>123.5</v>
      </c>
      <c r="X16" s="901">
        <v>116.5</v>
      </c>
      <c r="Y16" s="901">
        <v>7</v>
      </c>
    </row>
    <row r="17" spans="1:25" ht="14">
      <c r="A17" s="937">
        <v>2</v>
      </c>
      <c r="B17" s="1368">
        <v>140.69999999999999</v>
      </c>
      <c r="C17" s="938">
        <v>131.30000000000001</v>
      </c>
      <c r="D17" s="938">
        <v>9.4</v>
      </c>
      <c r="E17" s="938">
        <v>174.3</v>
      </c>
      <c r="F17" s="938">
        <v>157.9</v>
      </c>
      <c r="G17" s="938">
        <v>16.399999999999999</v>
      </c>
      <c r="H17" s="938">
        <v>159.69999999999999</v>
      </c>
      <c r="I17" s="938">
        <v>146.1</v>
      </c>
      <c r="J17" s="938">
        <v>13.6</v>
      </c>
      <c r="K17" s="938">
        <v>141.1</v>
      </c>
      <c r="L17" s="938">
        <v>133.19999999999999</v>
      </c>
      <c r="M17" s="938">
        <v>7.9</v>
      </c>
      <c r="N17" s="1367">
        <v>133.30000000000001</v>
      </c>
      <c r="O17" s="901">
        <v>123.3</v>
      </c>
      <c r="P17" s="901">
        <v>10</v>
      </c>
      <c r="Q17" s="901">
        <v>164.7</v>
      </c>
      <c r="R17" s="901">
        <v>150.1</v>
      </c>
      <c r="S17" s="901">
        <v>14.6</v>
      </c>
      <c r="T17" s="901">
        <v>157.19999999999999</v>
      </c>
      <c r="U17" s="901">
        <v>143</v>
      </c>
      <c r="V17" s="901">
        <v>14.2</v>
      </c>
      <c r="W17" s="901">
        <v>127.2</v>
      </c>
      <c r="X17" s="901">
        <v>120.4</v>
      </c>
      <c r="Y17" s="901">
        <v>6.8</v>
      </c>
    </row>
    <row r="18" spans="1:25" ht="14">
      <c r="A18" s="937">
        <v>3</v>
      </c>
      <c r="B18" s="1368">
        <v>142.1</v>
      </c>
      <c r="C18" s="938">
        <v>132</v>
      </c>
      <c r="D18" s="938">
        <v>10.1</v>
      </c>
      <c r="E18" s="938">
        <v>172.5</v>
      </c>
      <c r="F18" s="938">
        <v>155.4</v>
      </c>
      <c r="G18" s="938">
        <v>17.100000000000001</v>
      </c>
      <c r="H18" s="938">
        <v>155.6</v>
      </c>
      <c r="I18" s="938">
        <v>142.6</v>
      </c>
      <c r="J18" s="938">
        <v>13</v>
      </c>
      <c r="K18" s="938">
        <v>139.80000000000001</v>
      </c>
      <c r="L18" s="938">
        <v>130.6</v>
      </c>
      <c r="M18" s="938">
        <v>9.1999999999999993</v>
      </c>
      <c r="N18" s="1367">
        <v>138</v>
      </c>
      <c r="O18" s="901">
        <v>127.5</v>
      </c>
      <c r="P18" s="901">
        <v>10.5</v>
      </c>
      <c r="Q18" s="901">
        <v>167.8</v>
      </c>
      <c r="R18" s="901">
        <v>153.1</v>
      </c>
      <c r="S18" s="901">
        <v>14.7</v>
      </c>
      <c r="T18" s="901">
        <v>159</v>
      </c>
      <c r="U18" s="901">
        <v>144.69999999999999</v>
      </c>
      <c r="V18" s="901">
        <v>14.3</v>
      </c>
      <c r="W18" s="901">
        <v>127.6</v>
      </c>
      <c r="X18" s="901">
        <v>120.3</v>
      </c>
      <c r="Y18" s="901">
        <v>7.3</v>
      </c>
    </row>
    <row r="19" spans="1:25" ht="14">
      <c r="A19" s="937">
        <v>4</v>
      </c>
      <c r="B19" s="1368">
        <v>146.19999999999999</v>
      </c>
      <c r="C19" s="938">
        <v>136.9</v>
      </c>
      <c r="D19" s="938">
        <v>9.3000000000000007</v>
      </c>
      <c r="E19" s="938">
        <v>172.4</v>
      </c>
      <c r="F19" s="938">
        <v>159.69999999999999</v>
      </c>
      <c r="G19" s="938">
        <v>12.7</v>
      </c>
      <c r="H19" s="938">
        <v>166.5</v>
      </c>
      <c r="I19" s="938">
        <v>154.1</v>
      </c>
      <c r="J19" s="938">
        <v>12.4</v>
      </c>
      <c r="K19" s="938">
        <v>147</v>
      </c>
      <c r="L19" s="938">
        <v>137.6</v>
      </c>
      <c r="M19" s="938">
        <v>9.4</v>
      </c>
      <c r="N19" s="1367">
        <v>140.80000000000001</v>
      </c>
      <c r="O19" s="901">
        <v>130.30000000000001</v>
      </c>
      <c r="P19" s="901">
        <v>10.5</v>
      </c>
      <c r="Q19" s="901">
        <v>168.3</v>
      </c>
      <c r="R19" s="901">
        <v>155</v>
      </c>
      <c r="S19" s="901">
        <v>13.3</v>
      </c>
      <c r="T19" s="901">
        <v>163.5</v>
      </c>
      <c r="U19" s="901">
        <v>149.5</v>
      </c>
      <c r="V19" s="901">
        <v>14</v>
      </c>
      <c r="W19" s="901">
        <v>133.5</v>
      </c>
      <c r="X19" s="901">
        <v>125.9</v>
      </c>
      <c r="Y19" s="901">
        <v>7.6</v>
      </c>
    </row>
    <row r="20" spans="1:25" ht="14">
      <c r="A20" s="937">
        <v>5</v>
      </c>
      <c r="B20" s="1368">
        <v>137.1</v>
      </c>
      <c r="C20" s="938">
        <v>128.9</v>
      </c>
      <c r="D20" s="938">
        <v>8.1999999999999993</v>
      </c>
      <c r="E20" s="938">
        <v>151</v>
      </c>
      <c r="F20" s="938">
        <v>140.6</v>
      </c>
      <c r="G20" s="938">
        <v>10.4</v>
      </c>
      <c r="H20" s="938">
        <v>144.80000000000001</v>
      </c>
      <c r="I20" s="938">
        <v>134.6</v>
      </c>
      <c r="J20" s="938">
        <v>10.199999999999999</v>
      </c>
      <c r="K20" s="938">
        <v>137.5</v>
      </c>
      <c r="L20" s="938">
        <v>129.80000000000001</v>
      </c>
      <c r="M20" s="938">
        <v>7.7</v>
      </c>
      <c r="N20" s="1367">
        <v>133.6</v>
      </c>
      <c r="O20" s="901">
        <v>123.9</v>
      </c>
      <c r="P20" s="901">
        <v>9.6999999999999993</v>
      </c>
      <c r="Q20" s="901">
        <v>153.80000000000001</v>
      </c>
      <c r="R20" s="901">
        <v>141.9</v>
      </c>
      <c r="S20" s="901">
        <v>11.9</v>
      </c>
      <c r="T20" s="901">
        <v>147</v>
      </c>
      <c r="U20" s="901">
        <v>134.4</v>
      </c>
      <c r="V20" s="901">
        <v>12.6</v>
      </c>
      <c r="W20" s="901">
        <v>127.1</v>
      </c>
      <c r="X20" s="901">
        <v>120.1</v>
      </c>
      <c r="Y20" s="901">
        <v>7</v>
      </c>
    </row>
    <row r="21" spans="1:25" ht="14">
      <c r="A21" s="937">
        <v>6</v>
      </c>
      <c r="B21" s="1368">
        <v>147.1</v>
      </c>
      <c r="C21" s="938">
        <v>138.6</v>
      </c>
      <c r="D21" s="938">
        <v>8.5</v>
      </c>
      <c r="E21" s="938">
        <v>175.5</v>
      </c>
      <c r="F21" s="938">
        <v>162.5</v>
      </c>
      <c r="G21" s="938">
        <v>13</v>
      </c>
      <c r="H21" s="938">
        <v>161.6</v>
      </c>
      <c r="I21" s="938">
        <v>149.69999999999999</v>
      </c>
      <c r="J21" s="938">
        <v>11.9</v>
      </c>
      <c r="K21" s="938">
        <v>144.19999999999999</v>
      </c>
      <c r="L21" s="938">
        <v>136.69999999999999</v>
      </c>
      <c r="M21" s="938">
        <v>7.5</v>
      </c>
      <c r="N21" s="1367">
        <v>142.4</v>
      </c>
      <c r="O21" s="901">
        <v>132.4</v>
      </c>
      <c r="P21" s="901">
        <v>10</v>
      </c>
      <c r="Q21" s="901">
        <v>171.2</v>
      </c>
      <c r="R21" s="901">
        <v>158.1</v>
      </c>
      <c r="S21" s="901">
        <v>13.1</v>
      </c>
      <c r="T21" s="901">
        <v>164.6</v>
      </c>
      <c r="U21" s="901">
        <v>151.19999999999999</v>
      </c>
      <c r="V21" s="901">
        <v>13.4</v>
      </c>
      <c r="W21" s="901">
        <v>134.6</v>
      </c>
      <c r="X21" s="901">
        <v>127.5</v>
      </c>
      <c r="Y21" s="901">
        <v>7.1</v>
      </c>
    </row>
    <row r="22" spans="1:25" ht="14">
      <c r="A22" s="937">
        <v>7</v>
      </c>
      <c r="B22" s="1368">
        <v>143.19999999999999</v>
      </c>
      <c r="C22" s="938">
        <v>135</v>
      </c>
      <c r="D22" s="938">
        <v>8.1999999999999993</v>
      </c>
      <c r="E22" s="938">
        <v>166.2</v>
      </c>
      <c r="F22" s="938">
        <v>157.19999999999999</v>
      </c>
      <c r="G22" s="938">
        <v>9</v>
      </c>
      <c r="H22" s="938">
        <v>161.5</v>
      </c>
      <c r="I22" s="938">
        <v>150.1</v>
      </c>
      <c r="J22" s="938">
        <v>11.4</v>
      </c>
      <c r="K22" s="938">
        <v>140.4</v>
      </c>
      <c r="L22" s="938">
        <v>132.1</v>
      </c>
      <c r="M22" s="938">
        <v>8.3000000000000007</v>
      </c>
      <c r="N22" s="1367">
        <v>138.6</v>
      </c>
      <c r="O22" s="901">
        <v>128.6</v>
      </c>
      <c r="P22" s="901">
        <v>10</v>
      </c>
      <c r="Q22" s="901">
        <v>169.1</v>
      </c>
      <c r="R22" s="901">
        <v>155.19999999999999</v>
      </c>
      <c r="S22" s="901">
        <v>13.9</v>
      </c>
      <c r="T22" s="901">
        <v>161.69999999999999</v>
      </c>
      <c r="U22" s="901">
        <v>148.19999999999999</v>
      </c>
      <c r="V22" s="901">
        <v>13.5</v>
      </c>
      <c r="W22" s="901">
        <v>131.4</v>
      </c>
      <c r="X22" s="901">
        <v>124.4</v>
      </c>
      <c r="Y22" s="901">
        <v>7</v>
      </c>
    </row>
    <row r="23" spans="1:25" ht="8.25" customHeight="1">
      <c r="A23" s="894"/>
      <c r="B23" s="1354"/>
      <c r="C23" s="799"/>
      <c r="D23" s="799"/>
      <c r="E23" s="799"/>
      <c r="F23" s="799"/>
      <c r="G23" s="799"/>
      <c r="H23" s="799"/>
      <c r="I23" s="799"/>
      <c r="J23" s="799"/>
      <c r="K23" s="799"/>
      <c r="L23" s="799"/>
      <c r="M23" s="854"/>
      <c r="N23" s="1367"/>
      <c r="O23" s="901"/>
      <c r="P23" s="901"/>
      <c r="Q23" s="901"/>
      <c r="R23" s="901"/>
      <c r="S23" s="901"/>
      <c r="T23" s="901"/>
      <c r="U23" s="901"/>
      <c r="V23" s="901"/>
      <c r="W23" s="901"/>
      <c r="X23" s="901"/>
      <c r="Y23" s="901"/>
    </row>
    <row r="24" spans="1:25" ht="14">
      <c r="A24" s="940"/>
      <c r="B24" s="1820" t="s">
        <v>816</v>
      </c>
      <c r="C24" s="1821"/>
      <c r="D24" s="1821"/>
      <c r="E24" s="1821"/>
      <c r="F24" s="1821"/>
      <c r="G24" s="1821"/>
      <c r="H24" s="1821"/>
      <c r="I24" s="1821"/>
      <c r="J24" s="1821"/>
      <c r="K24" s="1821"/>
      <c r="L24" s="1821"/>
      <c r="M24" s="1822"/>
      <c r="N24" s="1820" t="s">
        <v>816</v>
      </c>
      <c r="O24" s="1821"/>
      <c r="P24" s="1821"/>
      <c r="Q24" s="1821"/>
      <c r="R24" s="1821"/>
      <c r="S24" s="1821"/>
      <c r="T24" s="1821"/>
      <c r="U24" s="1821"/>
      <c r="V24" s="1821"/>
      <c r="W24" s="1821"/>
      <c r="X24" s="1821"/>
      <c r="Y24" s="1821"/>
    </row>
    <row r="25" spans="1:25" ht="14">
      <c r="A25" s="937" t="s">
        <v>308</v>
      </c>
      <c r="B25" s="1368">
        <v>149.69999999999999</v>
      </c>
      <c r="C25" s="938">
        <v>138.4</v>
      </c>
      <c r="D25" s="938">
        <v>11.3</v>
      </c>
      <c r="E25" s="938">
        <v>171</v>
      </c>
      <c r="F25" s="938">
        <v>156.19999999999999</v>
      </c>
      <c r="G25" s="938">
        <v>14.8</v>
      </c>
      <c r="H25" s="938">
        <v>161.5</v>
      </c>
      <c r="I25" s="938">
        <v>147.1</v>
      </c>
      <c r="J25" s="938">
        <v>14.4</v>
      </c>
      <c r="K25" s="938">
        <v>132.69999999999999</v>
      </c>
      <c r="L25" s="938">
        <v>127.2</v>
      </c>
      <c r="M25" s="941">
        <v>5.5</v>
      </c>
      <c r="N25" s="1367">
        <v>147</v>
      </c>
      <c r="O25" s="901">
        <v>134.9</v>
      </c>
      <c r="P25" s="901">
        <v>12.1</v>
      </c>
      <c r="Q25" s="901">
        <v>171.4</v>
      </c>
      <c r="R25" s="901">
        <v>153.30000000000001</v>
      </c>
      <c r="S25" s="901">
        <v>18.100000000000001</v>
      </c>
      <c r="T25" s="901">
        <v>165.9</v>
      </c>
      <c r="U25" s="901">
        <v>149.80000000000001</v>
      </c>
      <c r="V25" s="901">
        <v>16.100000000000001</v>
      </c>
      <c r="W25" s="901">
        <v>139.5</v>
      </c>
      <c r="X25" s="901">
        <v>131.1</v>
      </c>
      <c r="Y25" s="901">
        <v>8.4</v>
      </c>
    </row>
    <row r="26" spans="1:25" ht="14">
      <c r="A26" s="937">
        <v>8</v>
      </c>
      <c r="B26" s="1368">
        <v>144.19999999999999</v>
      </c>
      <c r="C26" s="938">
        <v>133.5</v>
      </c>
      <c r="D26" s="938">
        <v>10.7</v>
      </c>
      <c r="E26" s="938">
        <v>159.1</v>
      </c>
      <c r="F26" s="938">
        <v>143.4</v>
      </c>
      <c r="G26" s="938">
        <v>15.7</v>
      </c>
      <c r="H26" s="938">
        <v>147.69999999999999</v>
      </c>
      <c r="I26" s="938">
        <v>134.80000000000001</v>
      </c>
      <c r="J26" s="938">
        <v>12.9</v>
      </c>
      <c r="K26" s="938">
        <v>131.19999999999999</v>
      </c>
      <c r="L26" s="938">
        <v>125.2</v>
      </c>
      <c r="M26" s="941">
        <v>6</v>
      </c>
      <c r="N26" s="1367">
        <v>139.1</v>
      </c>
      <c r="O26" s="901">
        <v>127.8</v>
      </c>
      <c r="P26" s="901">
        <v>11.3</v>
      </c>
      <c r="Q26" s="901">
        <v>156.80000000000001</v>
      </c>
      <c r="R26" s="901">
        <v>140.5</v>
      </c>
      <c r="S26" s="901">
        <v>16.3</v>
      </c>
      <c r="T26" s="901">
        <v>150</v>
      </c>
      <c r="U26" s="901">
        <v>134.9</v>
      </c>
      <c r="V26" s="901">
        <v>15.1</v>
      </c>
      <c r="W26" s="901">
        <v>134.30000000000001</v>
      </c>
      <c r="X26" s="901">
        <v>126.2</v>
      </c>
      <c r="Y26" s="901">
        <v>8.1</v>
      </c>
    </row>
    <row r="27" spans="1:25" ht="14">
      <c r="A27" s="937">
        <v>9</v>
      </c>
      <c r="B27" s="1368">
        <v>147.9</v>
      </c>
      <c r="C27" s="938">
        <v>136.4</v>
      </c>
      <c r="D27" s="938">
        <v>11.5</v>
      </c>
      <c r="E27" s="938">
        <v>173</v>
      </c>
      <c r="F27" s="938">
        <v>156</v>
      </c>
      <c r="G27" s="938">
        <v>17</v>
      </c>
      <c r="H27" s="938">
        <v>158.1</v>
      </c>
      <c r="I27" s="938">
        <v>144</v>
      </c>
      <c r="J27" s="938">
        <v>14.1</v>
      </c>
      <c r="K27" s="938">
        <v>135.30000000000001</v>
      </c>
      <c r="L27" s="938">
        <v>128</v>
      </c>
      <c r="M27" s="941">
        <v>7.3</v>
      </c>
      <c r="N27" s="1367">
        <v>144</v>
      </c>
      <c r="O27" s="901">
        <v>131.80000000000001</v>
      </c>
      <c r="P27" s="901">
        <v>12.2</v>
      </c>
      <c r="Q27" s="901">
        <v>165.3</v>
      </c>
      <c r="R27" s="901">
        <v>147</v>
      </c>
      <c r="S27" s="901">
        <v>18.3</v>
      </c>
      <c r="T27" s="901">
        <v>160.69999999999999</v>
      </c>
      <c r="U27" s="901">
        <v>144.6</v>
      </c>
      <c r="V27" s="901">
        <v>16.100000000000001</v>
      </c>
      <c r="W27" s="901">
        <v>135</v>
      </c>
      <c r="X27" s="901">
        <v>126.7</v>
      </c>
      <c r="Y27" s="901">
        <v>8.3000000000000007</v>
      </c>
    </row>
    <row r="28" spans="1:25" ht="14">
      <c r="A28" s="937">
        <v>10</v>
      </c>
      <c r="B28" s="1368">
        <v>148.19999999999999</v>
      </c>
      <c r="C28" s="938">
        <v>136.9</v>
      </c>
      <c r="D28" s="938">
        <v>11.3</v>
      </c>
      <c r="E28" s="938">
        <v>175.8</v>
      </c>
      <c r="F28" s="938">
        <v>155.69999999999999</v>
      </c>
      <c r="G28" s="938">
        <v>20.100000000000001</v>
      </c>
      <c r="H28" s="938">
        <v>156.9</v>
      </c>
      <c r="I28" s="938">
        <v>143.19999999999999</v>
      </c>
      <c r="J28" s="938">
        <v>13.7</v>
      </c>
      <c r="K28" s="938">
        <v>129.9</v>
      </c>
      <c r="L28" s="938">
        <v>124.4</v>
      </c>
      <c r="M28" s="941">
        <v>5.5</v>
      </c>
      <c r="N28" s="1367">
        <v>144.5</v>
      </c>
      <c r="O28" s="901">
        <v>131.9</v>
      </c>
      <c r="P28" s="901">
        <v>12.6</v>
      </c>
      <c r="Q28" s="901">
        <v>168.2</v>
      </c>
      <c r="R28" s="901">
        <v>147.69999999999999</v>
      </c>
      <c r="S28" s="901">
        <v>20.5</v>
      </c>
      <c r="T28" s="901">
        <v>161.9</v>
      </c>
      <c r="U28" s="901">
        <v>145.4</v>
      </c>
      <c r="V28" s="901">
        <v>16.5</v>
      </c>
      <c r="W28" s="901">
        <v>135.30000000000001</v>
      </c>
      <c r="X28" s="901">
        <v>126.9</v>
      </c>
      <c r="Y28" s="901">
        <v>8.4</v>
      </c>
    </row>
    <row r="29" spans="1:25" ht="14">
      <c r="A29" s="937">
        <v>11</v>
      </c>
      <c r="B29" s="1368">
        <v>148.19999999999999</v>
      </c>
      <c r="C29" s="938">
        <v>136.80000000000001</v>
      </c>
      <c r="D29" s="938">
        <v>11.4</v>
      </c>
      <c r="E29" s="938">
        <v>174.4</v>
      </c>
      <c r="F29" s="938">
        <v>154.19999999999999</v>
      </c>
      <c r="G29" s="938">
        <v>20.2</v>
      </c>
      <c r="H29" s="938">
        <v>161.4</v>
      </c>
      <c r="I29" s="938">
        <v>147</v>
      </c>
      <c r="J29" s="938">
        <v>14.4</v>
      </c>
      <c r="K29" s="938">
        <v>130.69999999999999</v>
      </c>
      <c r="L29" s="938">
        <v>125.7</v>
      </c>
      <c r="M29" s="941">
        <v>5</v>
      </c>
      <c r="N29" s="1367">
        <v>146</v>
      </c>
      <c r="O29" s="901">
        <v>133.4</v>
      </c>
      <c r="P29" s="901">
        <v>12.6</v>
      </c>
      <c r="Q29" s="901">
        <v>170.5</v>
      </c>
      <c r="R29" s="901">
        <v>150.80000000000001</v>
      </c>
      <c r="S29" s="901">
        <v>19.7</v>
      </c>
      <c r="T29" s="901">
        <v>165.7</v>
      </c>
      <c r="U29" s="901">
        <v>149.1</v>
      </c>
      <c r="V29" s="901">
        <v>16.600000000000001</v>
      </c>
      <c r="W29" s="901">
        <v>137.69999999999999</v>
      </c>
      <c r="X29" s="901">
        <v>129.19999999999999</v>
      </c>
      <c r="Y29" s="901">
        <v>8.5</v>
      </c>
    </row>
    <row r="30" spans="1:25" ht="14">
      <c r="A30" s="937">
        <v>12</v>
      </c>
      <c r="B30" s="1368">
        <v>145.69999999999999</v>
      </c>
      <c r="C30" s="938">
        <v>134</v>
      </c>
      <c r="D30" s="938">
        <v>11.7</v>
      </c>
      <c r="E30" s="938">
        <v>169.1</v>
      </c>
      <c r="F30" s="938">
        <v>151.69999999999999</v>
      </c>
      <c r="G30" s="938">
        <v>17.399999999999999</v>
      </c>
      <c r="H30" s="938">
        <v>155.30000000000001</v>
      </c>
      <c r="I30" s="938">
        <v>141.80000000000001</v>
      </c>
      <c r="J30" s="938">
        <v>13.5</v>
      </c>
      <c r="K30" s="938">
        <v>128.30000000000001</v>
      </c>
      <c r="L30" s="938">
        <v>122</v>
      </c>
      <c r="M30" s="941">
        <v>6.3</v>
      </c>
      <c r="N30" s="1367">
        <v>144.19999999999999</v>
      </c>
      <c r="O30" s="901">
        <v>131.6</v>
      </c>
      <c r="P30" s="901">
        <v>12.6</v>
      </c>
      <c r="Q30" s="901">
        <v>167.2</v>
      </c>
      <c r="R30" s="901">
        <v>148.4</v>
      </c>
      <c r="S30" s="901">
        <v>18.8</v>
      </c>
      <c r="T30" s="901">
        <v>162.1</v>
      </c>
      <c r="U30" s="901">
        <v>145.6</v>
      </c>
      <c r="V30" s="901">
        <v>16.5</v>
      </c>
      <c r="W30" s="901">
        <v>136.69999999999999</v>
      </c>
      <c r="X30" s="901">
        <v>128.1</v>
      </c>
      <c r="Y30" s="901">
        <v>8.6</v>
      </c>
    </row>
    <row r="31" spans="1:25" ht="14">
      <c r="A31" s="937" t="s">
        <v>222</v>
      </c>
      <c r="B31" s="1368">
        <v>134</v>
      </c>
      <c r="C31" s="938">
        <v>123</v>
      </c>
      <c r="D31" s="938">
        <v>11</v>
      </c>
      <c r="E31" s="938">
        <v>143.80000000000001</v>
      </c>
      <c r="F31" s="938">
        <v>128.6</v>
      </c>
      <c r="G31" s="938">
        <v>15.2</v>
      </c>
      <c r="H31" s="938">
        <v>138.1</v>
      </c>
      <c r="I31" s="938">
        <v>125.4</v>
      </c>
      <c r="J31" s="938">
        <v>12.7</v>
      </c>
      <c r="K31" s="938">
        <v>128.80000000000001</v>
      </c>
      <c r="L31" s="938">
        <v>117.9</v>
      </c>
      <c r="M31" s="941">
        <v>10.9</v>
      </c>
      <c r="N31" s="1367">
        <v>135.69999999999999</v>
      </c>
      <c r="O31" s="901">
        <v>123.9</v>
      </c>
      <c r="P31" s="901">
        <v>11.8</v>
      </c>
      <c r="Q31" s="901">
        <v>152.9</v>
      </c>
      <c r="R31" s="901">
        <v>135.19999999999999</v>
      </c>
      <c r="S31" s="901">
        <v>17.7</v>
      </c>
      <c r="T31" s="901">
        <v>144.19999999999999</v>
      </c>
      <c r="U31" s="901">
        <v>129.69999999999999</v>
      </c>
      <c r="V31" s="901">
        <v>14.5</v>
      </c>
      <c r="W31" s="901">
        <v>130.4</v>
      </c>
      <c r="X31" s="901">
        <v>122.3</v>
      </c>
      <c r="Y31" s="901">
        <v>8.1</v>
      </c>
    </row>
    <row r="32" spans="1:25" ht="14">
      <c r="A32" s="937">
        <v>2</v>
      </c>
      <c r="B32" s="1368">
        <v>143.80000000000001</v>
      </c>
      <c r="C32" s="938">
        <v>132.5</v>
      </c>
      <c r="D32" s="938">
        <v>11.3</v>
      </c>
      <c r="E32" s="938">
        <v>177.4</v>
      </c>
      <c r="F32" s="938">
        <v>158.5</v>
      </c>
      <c r="G32" s="938">
        <v>18.899999999999999</v>
      </c>
      <c r="H32" s="938">
        <v>159.5</v>
      </c>
      <c r="I32" s="938">
        <v>144.69999999999999</v>
      </c>
      <c r="J32" s="938">
        <v>14.8</v>
      </c>
      <c r="K32" s="938">
        <v>134.5</v>
      </c>
      <c r="L32" s="938">
        <v>124.2</v>
      </c>
      <c r="M32" s="941">
        <v>10.3</v>
      </c>
      <c r="N32" s="1367">
        <v>139.69999999999999</v>
      </c>
      <c r="O32" s="901">
        <v>127.7</v>
      </c>
      <c r="P32" s="901">
        <v>12</v>
      </c>
      <c r="Q32" s="901">
        <v>165.1</v>
      </c>
      <c r="R32" s="901">
        <v>145.9</v>
      </c>
      <c r="S32" s="901">
        <v>19.2</v>
      </c>
      <c r="T32" s="901">
        <v>158.4</v>
      </c>
      <c r="U32" s="901">
        <v>142.80000000000001</v>
      </c>
      <c r="V32" s="901">
        <v>15.6</v>
      </c>
      <c r="W32" s="901">
        <v>131</v>
      </c>
      <c r="X32" s="901">
        <v>123.2</v>
      </c>
      <c r="Y32" s="901">
        <v>7.8</v>
      </c>
    </row>
    <row r="33" spans="1:25" ht="14">
      <c r="A33" s="937">
        <v>3</v>
      </c>
      <c r="B33" s="1368">
        <v>145.69999999999999</v>
      </c>
      <c r="C33" s="938">
        <v>133.5</v>
      </c>
      <c r="D33" s="938">
        <v>12.2</v>
      </c>
      <c r="E33" s="938">
        <v>167.7</v>
      </c>
      <c r="F33" s="938">
        <v>148.5</v>
      </c>
      <c r="G33" s="938">
        <v>19.2</v>
      </c>
      <c r="H33" s="938">
        <v>157.6</v>
      </c>
      <c r="I33" s="938">
        <v>143.19999999999999</v>
      </c>
      <c r="J33" s="938">
        <v>14.4</v>
      </c>
      <c r="K33" s="938">
        <v>131.1</v>
      </c>
      <c r="L33" s="938">
        <v>120</v>
      </c>
      <c r="M33" s="941">
        <v>11.1</v>
      </c>
      <c r="N33" s="1367">
        <v>145.80000000000001</v>
      </c>
      <c r="O33" s="901">
        <v>133.30000000000001</v>
      </c>
      <c r="P33" s="901">
        <v>12.5</v>
      </c>
      <c r="Q33" s="901">
        <v>169.9</v>
      </c>
      <c r="R33" s="901">
        <v>150</v>
      </c>
      <c r="S33" s="901">
        <v>19.899999999999999</v>
      </c>
      <c r="T33" s="901">
        <v>161.9</v>
      </c>
      <c r="U33" s="901">
        <v>146.1</v>
      </c>
      <c r="V33" s="901">
        <v>15.8</v>
      </c>
      <c r="W33" s="901">
        <v>132.69999999999999</v>
      </c>
      <c r="X33" s="901">
        <v>124.6</v>
      </c>
      <c r="Y33" s="901">
        <v>8.1</v>
      </c>
    </row>
    <row r="34" spans="1:25" ht="14">
      <c r="A34" s="937">
        <v>4</v>
      </c>
      <c r="B34" s="1368">
        <v>150.4</v>
      </c>
      <c r="C34" s="938">
        <v>139.4</v>
      </c>
      <c r="D34" s="938">
        <v>11</v>
      </c>
      <c r="E34" s="938">
        <v>177.7</v>
      </c>
      <c r="F34" s="938">
        <v>162.69999999999999</v>
      </c>
      <c r="G34" s="938">
        <v>15</v>
      </c>
      <c r="H34" s="938">
        <v>165.8</v>
      </c>
      <c r="I34" s="938">
        <v>152.30000000000001</v>
      </c>
      <c r="J34" s="938">
        <v>13.5</v>
      </c>
      <c r="K34" s="938">
        <v>137.6</v>
      </c>
      <c r="L34" s="938">
        <v>126.7</v>
      </c>
      <c r="M34" s="941">
        <v>10.9</v>
      </c>
      <c r="N34" s="1367">
        <v>148.30000000000001</v>
      </c>
      <c r="O34" s="901">
        <v>135.69999999999999</v>
      </c>
      <c r="P34" s="901">
        <v>12.6</v>
      </c>
      <c r="Q34" s="901">
        <v>171.9</v>
      </c>
      <c r="R34" s="901">
        <v>153.19999999999999</v>
      </c>
      <c r="S34" s="901">
        <v>18.7</v>
      </c>
      <c r="T34" s="901">
        <v>165.5</v>
      </c>
      <c r="U34" s="901">
        <v>150</v>
      </c>
      <c r="V34" s="901">
        <v>15.5</v>
      </c>
      <c r="W34" s="901">
        <v>137.9</v>
      </c>
      <c r="X34" s="901">
        <v>129.4</v>
      </c>
      <c r="Y34" s="901">
        <v>8.5</v>
      </c>
    </row>
    <row r="35" spans="1:25" ht="14">
      <c r="A35" s="937">
        <v>5</v>
      </c>
      <c r="B35" s="1368">
        <v>141.30000000000001</v>
      </c>
      <c r="C35" s="938">
        <v>131.19999999999999</v>
      </c>
      <c r="D35" s="938">
        <v>10.1</v>
      </c>
      <c r="E35" s="938">
        <v>147.19999999999999</v>
      </c>
      <c r="F35" s="938">
        <v>132.9</v>
      </c>
      <c r="G35" s="938">
        <v>14.3</v>
      </c>
      <c r="H35" s="938">
        <v>145.69999999999999</v>
      </c>
      <c r="I35" s="938">
        <v>134.30000000000001</v>
      </c>
      <c r="J35" s="938">
        <v>11.4</v>
      </c>
      <c r="K35" s="938">
        <v>136</v>
      </c>
      <c r="L35" s="938">
        <v>125.3</v>
      </c>
      <c r="M35" s="941">
        <v>10.7</v>
      </c>
      <c r="N35" s="1367">
        <v>140.9</v>
      </c>
      <c r="O35" s="901">
        <v>129.19999999999999</v>
      </c>
      <c r="P35" s="901">
        <v>11.7</v>
      </c>
      <c r="Q35" s="901">
        <v>155.5</v>
      </c>
      <c r="R35" s="901">
        <v>139.30000000000001</v>
      </c>
      <c r="S35" s="901">
        <v>16.2</v>
      </c>
      <c r="T35" s="901">
        <v>149.69999999999999</v>
      </c>
      <c r="U35" s="901">
        <v>135.6</v>
      </c>
      <c r="V35" s="901">
        <v>14.1</v>
      </c>
      <c r="W35" s="901">
        <v>132.9</v>
      </c>
      <c r="X35" s="901">
        <v>124.9</v>
      </c>
      <c r="Y35" s="901">
        <v>8</v>
      </c>
    </row>
    <row r="36" spans="1:25" ht="14">
      <c r="A36" s="937">
        <v>6</v>
      </c>
      <c r="B36" s="1368">
        <v>149.6</v>
      </c>
      <c r="C36" s="938">
        <v>139.6</v>
      </c>
      <c r="D36" s="938">
        <v>10</v>
      </c>
      <c r="E36" s="938">
        <v>182.5</v>
      </c>
      <c r="F36" s="938">
        <v>165.8</v>
      </c>
      <c r="G36" s="938">
        <v>16.7</v>
      </c>
      <c r="H36" s="938">
        <v>160.69999999999999</v>
      </c>
      <c r="I36" s="938">
        <v>147.80000000000001</v>
      </c>
      <c r="J36" s="938">
        <v>12.9</v>
      </c>
      <c r="K36" s="938">
        <v>141.6</v>
      </c>
      <c r="L36" s="938">
        <v>130.30000000000001</v>
      </c>
      <c r="M36" s="941">
        <v>11.3</v>
      </c>
      <c r="N36" s="1367">
        <v>149.69999999999999</v>
      </c>
      <c r="O36" s="901">
        <v>137.80000000000001</v>
      </c>
      <c r="P36" s="901">
        <v>11.9</v>
      </c>
      <c r="Q36" s="901">
        <v>170.9</v>
      </c>
      <c r="R36" s="901">
        <v>153.80000000000001</v>
      </c>
      <c r="S36" s="901">
        <v>17.100000000000001</v>
      </c>
      <c r="T36" s="901">
        <v>166.3</v>
      </c>
      <c r="U36" s="901">
        <v>151.4</v>
      </c>
      <c r="V36" s="901">
        <v>14.9</v>
      </c>
      <c r="W36" s="901">
        <v>138.9</v>
      </c>
      <c r="X36" s="901">
        <v>130.80000000000001</v>
      </c>
      <c r="Y36" s="901">
        <v>8.1</v>
      </c>
    </row>
    <row r="37" spans="1:25" ht="14">
      <c r="A37" s="937">
        <v>7</v>
      </c>
      <c r="B37" s="1368">
        <v>147.1</v>
      </c>
      <c r="C37" s="938">
        <v>137</v>
      </c>
      <c r="D37" s="938">
        <v>10.1</v>
      </c>
      <c r="E37" s="938">
        <v>177.8</v>
      </c>
      <c r="F37" s="938">
        <v>160.69999999999999</v>
      </c>
      <c r="G37" s="938">
        <v>17.100000000000001</v>
      </c>
      <c r="H37" s="938">
        <v>162.69999999999999</v>
      </c>
      <c r="I37" s="938">
        <v>150.19999999999999</v>
      </c>
      <c r="J37" s="938">
        <v>12.5</v>
      </c>
      <c r="K37" s="938">
        <v>137.19999999999999</v>
      </c>
      <c r="L37" s="938">
        <v>126.9</v>
      </c>
      <c r="M37" s="941">
        <v>10.3</v>
      </c>
      <c r="N37" s="1367">
        <v>146.30000000000001</v>
      </c>
      <c r="O37" s="901">
        <v>134.30000000000001</v>
      </c>
      <c r="P37" s="901">
        <v>12</v>
      </c>
      <c r="Q37" s="901">
        <v>170.5</v>
      </c>
      <c r="R37" s="901">
        <v>152.69999999999999</v>
      </c>
      <c r="S37" s="901">
        <v>17.8</v>
      </c>
      <c r="T37" s="901">
        <v>164.4</v>
      </c>
      <c r="U37" s="901">
        <v>149.19999999999999</v>
      </c>
      <c r="V37" s="901">
        <v>15.2</v>
      </c>
      <c r="W37" s="901">
        <v>136.4</v>
      </c>
      <c r="X37" s="901">
        <v>128.5</v>
      </c>
      <c r="Y37" s="901">
        <v>7.9</v>
      </c>
    </row>
    <row r="38" spans="1:25" ht="9" customHeight="1">
      <c r="A38" s="855"/>
      <c r="B38" s="942"/>
      <c r="C38" s="904"/>
      <c r="D38" s="904"/>
      <c r="E38" s="904"/>
      <c r="F38" s="904"/>
      <c r="G38" s="904"/>
      <c r="H38" s="904"/>
      <c r="I38" s="904"/>
      <c r="J38" s="904"/>
      <c r="K38" s="904"/>
      <c r="L38" s="904"/>
      <c r="M38" s="906"/>
      <c r="N38" s="942"/>
      <c r="O38" s="904"/>
      <c r="P38" s="904"/>
      <c r="Q38" s="904"/>
      <c r="R38" s="904"/>
      <c r="S38" s="904"/>
      <c r="T38" s="904"/>
      <c r="U38" s="904"/>
      <c r="V38" s="904"/>
      <c r="W38" s="904"/>
      <c r="X38" s="904"/>
      <c r="Y38" s="904"/>
    </row>
    <row r="39" spans="1:25">
      <c r="A39" s="943"/>
      <c r="B39" s="944"/>
      <c r="C39" s="944"/>
      <c r="D39" s="944"/>
      <c r="E39" s="944"/>
      <c r="F39" s="944"/>
      <c r="G39" s="944"/>
      <c r="H39" s="944"/>
      <c r="I39" s="944"/>
      <c r="J39" s="944"/>
      <c r="K39" s="944"/>
      <c r="L39" s="944"/>
      <c r="M39" s="944"/>
      <c r="N39" s="821"/>
      <c r="O39" s="821"/>
      <c r="P39" s="821"/>
      <c r="Q39" s="821"/>
      <c r="R39" s="821"/>
      <c r="S39" s="821"/>
      <c r="T39" s="821"/>
      <c r="U39" s="926"/>
      <c r="V39" s="821"/>
      <c r="W39" s="821"/>
      <c r="X39" s="821"/>
      <c r="Y39" s="821"/>
    </row>
    <row r="40" spans="1:25">
      <c r="A40" s="945" t="s">
        <v>864</v>
      </c>
      <c r="B40" s="1207" t="s">
        <v>865</v>
      </c>
      <c r="C40" s="1207"/>
      <c r="D40" s="1207"/>
      <c r="E40" s="1207"/>
      <c r="F40" s="1207"/>
      <c r="G40" s="1207"/>
      <c r="H40" s="1207"/>
      <c r="I40" s="1207"/>
      <c r="J40" s="821"/>
      <c r="K40" s="821"/>
      <c r="L40" s="821"/>
      <c r="M40" s="821"/>
      <c r="N40" s="821"/>
      <c r="O40" s="821"/>
      <c r="P40" s="821"/>
      <c r="Q40" s="821"/>
      <c r="R40" s="821"/>
      <c r="S40" s="821"/>
    </row>
    <row r="41" spans="1:25">
      <c r="A41" s="946" t="s">
        <v>841</v>
      </c>
      <c r="B41" s="947" t="s">
        <v>842</v>
      </c>
      <c r="C41" s="947"/>
      <c r="D41" s="947"/>
      <c r="E41" s="947"/>
      <c r="F41" s="947"/>
      <c r="G41" s="947"/>
      <c r="H41" s="947"/>
      <c r="I41" s="947"/>
      <c r="J41" s="947"/>
      <c r="K41" s="947"/>
      <c r="L41" s="947"/>
      <c r="M41" s="947"/>
      <c r="N41" s="947"/>
      <c r="O41" s="947"/>
      <c r="P41" s="947"/>
      <c r="Q41" s="842"/>
      <c r="R41" s="842"/>
      <c r="S41" s="842"/>
      <c r="T41" s="821"/>
      <c r="U41" s="821"/>
      <c r="V41" s="821"/>
      <c r="W41" s="821"/>
      <c r="X41" s="821"/>
      <c r="Y41" s="821"/>
    </row>
    <row r="42" spans="1:25">
      <c r="N42" s="948"/>
      <c r="O42" s="948"/>
      <c r="P42" s="948"/>
      <c r="Q42" s="1207"/>
      <c r="R42" s="1207"/>
      <c r="S42" s="1207"/>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06" customWidth="1"/>
    <col min="2" max="2" width="8.7265625" style="106" customWidth="1"/>
    <col min="3" max="3" width="8.90625" style="106" customWidth="1"/>
    <col min="4" max="4" width="8.7265625" style="106" bestFit="1" customWidth="1"/>
    <col min="5" max="5" width="9.36328125" style="106" customWidth="1"/>
    <col min="6" max="6" width="7.7265625" style="106" customWidth="1"/>
    <col min="7" max="8" width="10.90625" style="106" bestFit="1" customWidth="1"/>
    <col min="9" max="9" width="10.08984375" style="106" customWidth="1"/>
    <col min="10" max="10" width="8.7265625" style="106" bestFit="1" customWidth="1"/>
    <col min="11" max="11" width="9.90625" style="106" customWidth="1"/>
    <col min="12" max="12" width="7.7265625" style="106" customWidth="1"/>
    <col min="13" max="13" width="8.7265625" style="106" customWidth="1"/>
    <col min="14" max="14" width="8.7265625" style="1" customWidth="1"/>
    <col min="15" max="15" width="10.36328125" style="106" customWidth="1"/>
    <col min="16" max="16" width="7.7265625" style="106" customWidth="1"/>
    <col min="17" max="17" width="10.36328125" style="106" customWidth="1"/>
    <col min="18" max="18" width="7.7265625" style="106" customWidth="1"/>
    <col min="19" max="19" width="8.7265625" style="106"/>
    <col min="20" max="20" width="7.7265625" style="106" customWidth="1"/>
    <col min="21" max="21" width="8.7265625" style="106"/>
    <col min="22" max="22" width="7.7265625" style="106" customWidth="1"/>
  </cols>
  <sheetData>
    <row r="1" spans="1:22" ht="16.5">
      <c r="A1" s="1919" t="s">
        <v>866</v>
      </c>
      <c r="B1" s="1665"/>
      <c r="C1" s="1665"/>
      <c r="D1" s="1665"/>
      <c r="E1" s="1665"/>
      <c r="F1" s="1665"/>
      <c r="G1" s="1665"/>
      <c r="H1" s="1665"/>
      <c r="I1" s="1665"/>
      <c r="J1" s="1665"/>
      <c r="K1" s="1665"/>
      <c r="L1" s="1665"/>
      <c r="M1" s="1665"/>
      <c r="N1" s="1665"/>
      <c r="O1" s="1665"/>
      <c r="P1" s="1665"/>
      <c r="Q1" s="1665"/>
      <c r="R1" s="1665"/>
      <c r="S1" s="1665"/>
      <c r="T1" s="1665"/>
      <c r="U1" s="1665"/>
      <c r="V1" s="1665"/>
    </row>
    <row r="2" spans="1:22" ht="17" thickBot="1">
      <c r="A2" s="949"/>
      <c r="B2" s="522"/>
      <c r="C2" s="522"/>
      <c r="D2" s="522"/>
      <c r="E2" s="522"/>
      <c r="F2" s="522"/>
      <c r="G2" s="522"/>
      <c r="H2" s="522"/>
      <c r="I2" s="522"/>
      <c r="J2" s="522"/>
      <c r="K2" s="522"/>
      <c r="L2" s="522"/>
      <c r="M2" s="522"/>
      <c r="N2" s="149"/>
      <c r="O2" s="522"/>
      <c r="P2" s="522"/>
      <c r="Q2" s="522"/>
      <c r="R2" s="522"/>
      <c r="S2" s="522"/>
      <c r="T2" s="522"/>
      <c r="U2" s="522"/>
      <c r="V2" s="950" t="s">
        <v>867</v>
      </c>
    </row>
    <row r="3" spans="1:22" ht="13.5" thickTop="1">
      <c r="A3" s="1920" t="s">
        <v>532</v>
      </c>
      <c r="B3" s="951" t="s">
        <v>868</v>
      </c>
      <c r="C3" s="952"/>
      <c r="D3" s="952"/>
      <c r="E3" s="952"/>
      <c r="F3" s="952"/>
      <c r="G3" s="952"/>
      <c r="H3" s="951" t="s">
        <v>869</v>
      </c>
      <c r="I3" s="952"/>
      <c r="J3" s="952"/>
      <c r="K3" s="952"/>
      <c r="L3" s="952"/>
      <c r="M3" s="1922" t="s">
        <v>870</v>
      </c>
      <c r="N3" s="1923"/>
      <c r="O3" s="1926" t="s">
        <v>871</v>
      </c>
      <c r="P3" s="1927"/>
      <c r="Q3" s="1927"/>
      <c r="R3" s="1927"/>
      <c r="S3" s="1927"/>
      <c r="T3" s="1927"/>
      <c r="U3" s="1927"/>
      <c r="V3" s="1927"/>
    </row>
    <row r="4" spans="1:22">
      <c r="A4" s="1921"/>
      <c r="B4" s="1928" t="s">
        <v>49</v>
      </c>
      <c r="C4" s="1506"/>
      <c r="D4" s="953" t="s">
        <v>872</v>
      </c>
      <c r="E4" s="954"/>
      <c r="F4" s="1929" t="s">
        <v>873</v>
      </c>
      <c r="G4" s="1931" t="s">
        <v>874</v>
      </c>
      <c r="H4" s="953" t="s">
        <v>49</v>
      </c>
      <c r="I4" s="954"/>
      <c r="J4" s="953" t="s">
        <v>875</v>
      </c>
      <c r="K4" s="954"/>
      <c r="L4" s="1932" t="s">
        <v>876</v>
      </c>
      <c r="M4" s="1924"/>
      <c r="N4" s="1925"/>
      <c r="O4" s="1917" t="s">
        <v>877</v>
      </c>
      <c r="P4" s="955"/>
      <c r="Q4" s="1917" t="s">
        <v>878</v>
      </c>
      <c r="R4" s="956"/>
      <c r="S4" s="1915" t="s">
        <v>879</v>
      </c>
      <c r="T4" s="955"/>
      <c r="U4" s="1917" t="s">
        <v>880</v>
      </c>
      <c r="V4" s="955"/>
    </row>
    <row r="5" spans="1:22" ht="26">
      <c r="A5" s="1695"/>
      <c r="B5" s="957" t="s">
        <v>881</v>
      </c>
      <c r="C5" s="1213" t="s">
        <v>44</v>
      </c>
      <c r="D5" s="957" t="s">
        <v>882</v>
      </c>
      <c r="E5" s="1213" t="s">
        <v>44</v>
      </c>
      <c r="F5" s="1930"/>
      <c r="G5" s="1930"/>
      <c r="H5" s="957" t="s">
        <v>882</v>
      </c>
      <c r="I5" s="1213" t="s">
        <v>44</v>
      </c>
      <c r="J5" s="957" t="s">
        <v>882</v>
      </c>
      <c r="K5" s="1213" t="s">
        <v>44</v>
      </c>
      <c r="L5" s="1933"/>
      <c r="M5" s="1369" t="s">
        <v>883</v>
      </c>
      <c r="N5" s="1370" t="s">
        <v>884</v>
      </c>
      <c r="O5" s="1918"/>
      <c r="P5" s="1214" t="s">
        <v>885</v>
      </c>
      <c r="Q5" s="1918"/>
      <c r="R5" s="1214" t="s">
        <v>885</v>
      </c>
      <c r="S5" s="1916"/>
      <c r="T5" s="1214" t="s">
        <v>885</v>
      </c>
      <c r="U5" s="1918"/>
      <c r="V5" s="1214" t="s">
        <v>885</v>
      </c>
    </row>
    <row r="6" spans="1:22" ht="14">
      <c r="A6" s="958"/>
      <c r="B6" s="959"/>
      <c r="C6" s="960"/>
      <c r="D6" s="960"/>
      <c r="E6" s="960"/>
      <c r="F6" s="960"/>
      <c r="G6" s="961"/>
      <c r="H6" s="960"/>
      <c r="I6" s="960"/>
      <c r="J6" s="960"/>
      <c r="K6" s="960"/>
      <c r="L6" s="960"/>
      <c r="M6" s="962"/>
      <c r="N6" s="963"/>
      <c r="O6" s="960"/>
      <c r="P6" s="960"/>
      <c r="Q6" s="960"/>
      <c r="R6" s="960"/>
      <c r="S6" s="960"/>
      <c r="T6" s="960"/>
      <c r="U6" s="964"/>
      <c r="V6" s="964"/>
    </row>
    <row r="7" spans="1:22" ht="14">
      <c r="A7" s="965" t="s">
        <v>886</v>
      </c>
      <c r="B7" s="1371">
        <v>2725</v>
      </c>
      <c r="C7" s="512">
        <v>11002</v>
      </c>
      <c r="D7" s="512">
        <v>6963</v>
      </c>
      <c r="E7" s="512">
        <v>19184</v>
      </c>
      <c r="F7" s="512">
        <v>1222</v>
      </c>
      <c r="G7" s="966">
        <v>44.8</v>
      </c>
      <c r="H7" s="512">
        <v>1002</v>
      </c>
      <c r="I7" s="512">
        <v>4383</v>
      </c>
      <c r="J7" s="512">
        <v>2869</v>
      </c>
      <c r="K7" s="512">
        <v>7735</v>
      </c>
      <c r="L7" s="512">
        <v>516</v>
      </c>
      <c r="M7" s="967">
        <v>1.74</v>
      </c>
      <c r="N7" s="968" t="s">
        <v>505</v>
      </c>
      <c r="O7" s="512">
        <v>1235</v>
      </c>
      <c r="P7" s="512">
        <v>761</v>
      </c>
      <c r="Q7" s="512">
        <v>5227</v>
      </c>
      <c r="R7" s="512">
        <v>3291</v>
      </c>
      <c r="S7" s="512">
        <v>527</v>
      </c>
      <c r="T7" s="512">
        <v>284</v>
      </c>
      <c r="U7" s="966">
        <v>42.6</v>
      </c>
      <c r="V7" s="966">
        <v>37.299999999999997</v>
      </c>
    </row>
    <row r="8" spans="1:22" ht="14">
      <c r="A8" s="965" t="s">
        <v>887</v>
      </c>
      <c r="B8" s="1371">
        <v>2646</v>
      </c>
      <c r="C8" s="512">
        <v>10973</v>
      </c>
      <c r="D8" s="512">
        <v>6680</v>
      </c>
      <c r="E8" s="512">
        <v>18475</v>
      </c>
      <c r="F8" s="512">
        <v>1099</v>
      </c>
      <c r="G8" s="966">
        <v>41.5</v>
      </c>
      <c r="H8" s="512">
        <v>1030</v>
      </c>
      <c r="I8" s="512">
        <v>4660</v>
      </c>
      <c r="J8" s="512">
        <v>2729</v>
      </c>
      <c r="K8" s="512">
        <v>7387</v>
      </c>
      <c r="L8" s="512">
        <v>480</v>
      </c>
      <c r="M8" s="967">
        <v>1.68</v>
      </c>
      <c r="N8" s="968" t="s">
        <v>505</v>
      </c>
      <c r="O8" s="512">
        <v>1249</v>
      </c>
      <c r="P8" s="512">
        <v>788</v>
      </c>
      <c r="Q8" s="512">
        <v>5428</v>
      </c>
      <c r="R8" s="512">
        <v>3503</v>
      </c>
      <c r="S8" s="512">
        <v>488</v>
      </c>
      <c r="T8" s="512">
        <v>269</v>
      </c>
      <c r="U8" s="966">
        <v>39.1</v>
      </c>
      <c r="V8" s="966">
        <v>34.200000000000003</v>
      </c>
    </row>
    <row r="9" spans="1:22" ht="14">
      <c r="A9" s="965" t="s">
        <v>888</v>
      </c>
      <c r="B9" s="1371">
        <v>2452</v>
      </c>
      <c r="C9" s="512">
        <v>11368</v>
      </c>
      <c r="D9" s="512">
        <v>5853</v>
      </c>
      <c r="E9" s="512">
        <v>15841</v>
      </c>
      <c r="F9" s="512">
        <v>1006</v>
      </c>
      <c r="G9" s="966">
        <v>41</v>
      </c>
      <c r="H9" s="512">
        <v>967</v>
      </c>
      <c r="I9" s="512">
        <v>4894</v>
      </c>
      <c r="J9" s="512">
        <v>2211</v>
      </c>
      <c r="K9" s="512">
        <v>5779</v>
      </c>
      <c r="L9" s="512">
        <v>450</v>
      </c>
      <c r="M9" s="967">
        <v>1.39</v>
      </c>
      <c r="N9" s="968" t="s">
        <v>505</v>
      </c>
      <c r="O9" s="512">
        <v>1216</v>
      </c>
      <c r="P9" s="512">
        <v>780</v>
      </c>
      <c r="Q9" s="512">
        <v>5959</v>
      </c>
      <c r="R9" s="512">
        <v>3796</v>
      </c>
      <c r="S9" s="512">
        <v>464</v>
      </c>
      <c r="T9" s="512">
        <v>255</v>
      </c>
      <c r="U9" s="966">
        <v>38.200000000000003</v>
      </c>
      <c r="V9" s="966">
        <v>32.700000000000003</v>
      </c>
    </row>
    <row r="10" spans="1:22" ht="14">
      <c r="A10" s="965" t="s">
        <v>889</v>
      </c>
      <c r="B10" s="1371">
        <v>2432</v>
      </c>
      <c r="C10" s="512">
        <v>11402</v>
      </c>
      <c r="D10" s="512">
        <v>6487</v>
      </c>
      <c r="E10" s="512">
        <v>17691</v>
      </c>
      <c r="F10" s="512">
        <v>1015</v>
      </c>
      <c r="G10" s="966">
        <v>41.7</v>
      </c>
      <c r="H10" s="512">
        <v>955</v>
      </c>
      <c r="I10" s="512">
        <v>4926</v>
      </c>
      <c r="J10" s="512">
        <v>2434</v>
      </c>
      <c r="K10" s="512">
        <v>6462</v>
      </c>
      <c r="L10" s="512">
        <v>445</v>
      </c>
      <c r="M10" s="967">
        <v>1.55</v>
      </c>
      <c r="N10" s="968" t="s">
        <v>505</v>
      </c>
      <c r="O10" s="512">
        <v>1214</v>
      </c>
      <c r="P10" s="512">
        <v>780</v>
      </c>
      <c r="Q10" s="512">
        <v>5933</v>
      </c>
      <c r="R10" s="512">
        <v>3742</v>
      </c>
      <c r="S10" s="512">
        <v>472</v>
      </c>
      <c r="T10" s="512">
        <v>256</v>
      </c>
      <c r="U10" s="966">
        <v>38.9</v>
      </c>
      <c r="V10" s="966">
        <v>32.9</v>
      </c>
    </row>
    <row r="11" spans="1:22" ht="14">
      <c r="A11" s="969" t="s">
        <v>890</v>
      </c>
      <c r="B11" s="774">
        <v>2495</v>
      </c>
      <c r="C11" s="512">
        <v>11431</v>
      </c>
      <c r="D11" s="512">
        <v>7017</v>
      </c>
      <c r="E11" s="512">
        <v>19526</v>
      </c>
      <c r="F11" s="512">
        <v>1013</v>
      </c>
      <c r="G11" s="966">
        <v>40.6</v>
      </c>
      <c r="H11" s="512">
        <v>980</v>
      </c>
      <c r="I11" s="512">
        <v>4969</v>
      </c>
      <c r="J11" s="512">
        <v>2672</v>
      </c>
      <c r="K11" s="512">
        <v>7214</v>
      </c>
      <c r="L11" s="512">
        <v>446</v>
      </c>
      <c r="M11" s="967">
        <v>1.71</v>
      </c>
      <c r="N11" s="968" t="s">
        <v>505</v>
      </c>
      <c r="O11" s="512">
        <v>1280</v>
      </c>
      <c r="P11" s="512">
        <v>815</v>
      </c>
      <c r="Q11" s="512">
        <v>5995</v>
      </c>
      <c r="R11" s="512">
        <v>3765</v>
      </c>
      <c r="S11" s="512">
        <v>484</v>
      </c>
      <c r="T11" s="512">
        <v>267</v>
      </c>
      <c r="U11" s="966">
        <v>37.799999999999997</v>
      </c>
      <c r="V11" s="966">
        <v>32.799999999999997</v>
      </c>
    </row>
    <row r="12" spans="1:22" ht="14">
      <c r="A12" s="969"/>
      <c r="B12" s="774"/>
      <c r="C12" s="512"/>
      <c r="D12" s="512"/>
      <c r="E12" s="512"/>
      <c r="F12" s="512"/>
      <c r="G12" s="966"/>
      <c r="H12" s="512"/>
      <c r="I12" s="512"/>
      <c r="J12" s="512"/>
      <c r="K12" s="512"/>
      <c r="L12" s="512"/>
      <c r="M12" s="967"/>
      <c r="N12" s="970"/>
      <c r="O12" s="512"/>
      <c r="P12" s="512"/>
      <c r="Q12" s="512"/>
      <c r="R12" s="512"/>
      <c r="S12" s="512"/>
      <c r="T12" s="512"/>
      <c r="U12" s="966"/>
      <c r="V12" s="966"/>
    </row>
    <row r="13" spans="1:22" ht="14">
      <c r="A13" s="971" t="s">
        <v>308</v>
      </c>
      <c r="B13" s="774">
        <v>2042</v>
      </c>
      <c r="C13" s="512">
        <v>11227</v>
      </c>
      <c r="D13" s="512">
        <v>6546</v>
      </c>
      <c r="E13" s="512">
        <v>19049</v>
      </c>
      <c r="F13" s="512">
        <v>886</v>
      </c>
      <c r="G13" s="966">
        <v>43.4</v>
      </c>
      <c r="H13" s="512">
        <v>737</v>
      </c>
      <c r="I13" s="512">
        <v>4907</v>
      </c>
      <c r="J13" s="512">
        <v>2484</v>
      </c>
      <c r="K13" s="512">
        <v>6887</v>
      </c>
      <c r="L13" s="512">
        <v>399</v>
      </c>
      <c r="M13" s="967">
        <v>1.7</v>
      </c>
      <c r="N13" s="970">
        <v>1.78</v>
      </c>
      <c r="O13" s="512">
        <v>999</v>
      </c>
      <c r="P13" s="512">
        <v>631</v>
      </c>
      <c r="Q13" s="512">
        <v>5895</v>
      </c>
      <c r="R13" s="512">
        <v>3675</v>
      </c>
      <c r="S13" s="512">
        <v>413</v>
      </c>
      <c r="T13" s="512">
        <v>221</v>
      </c>
      <c r="U13" s="966">
        <v>41.3</v>
      </c>
      <c r="V13" s="966">
        <v>35</v>
      </c>
    </row>
    <row r="14" spans="1:22" ht="14">
      <c r="A14" s="971">
        <v>8</v>
      </c>
      <c r="B14" s="774">
        <v>2287</v>
      </c>
      <c r="C14" s="512">
        <v>11349</v>
      </c>
      <c r="D14" s="512">
        <v>6903</v>
      </c>
      <c r="E14" s="512">
        <v>19441</v>
      </c>
      <c r="F14" s="512">
        <v>927</v>
      </c>
      <c r="G14" s="966">
        <v>40.5</v>
      </c>
      <c r="H14" s="512">
        <v>844</v>
      </c>
      <c r="I14" s="512">
        <v>4880</v>
      </c>
      <c r="J14" s="512">
        <v>2516</v>
      </c>
      <c r="K14" s="512">
        <v>6981</v>
      </c>
      <c r="L14" s="512">
        <v>412</v>
      </c>
      <c r="M14" s="967">
        <v>1.71</v>
      </c>
      <c r="N14" s="970">
        <v>1.74</v>
      </c>
      <c r="O14" s="512">
        <v>1131</v>
      </c>
      <c r="P14" s="512">
        <v>689</v>
      </c>
      <c r="Q14" s="512">
        <v>5881</v>
      </c>
      <c r="R14" s="512">
        <v>3656</v>
      </c>
      <c r="S14" s="512">
        <v>460</v>
      </c>
      <c r="T14" s="512">
        <v>238</v>
      </c>
      <c r="U14" s="966">
        <v>40.700000000000003</v>
      </c>
      <c r="V14" s="966">
        <v>34.5</v>
      </c>
    </row>
    <row r="15" spans="1:22" ht="14">
      <c r="A15" s="971">
        <v>9</v>
      </c>
      <c r="B15" s="774">
        <v>2264</v>
      </c>
      <c r="C15" s="512">
        <v>11098</v>
      </c>
      <c r="D15" s="512">
        <v>7234</v>
      </c>
      <c r="E15" s="512">
        <v>19328</v>
      </c>
      <c r="F15" s="512">
        <v>1006</v>
      </c>
      <c r="G15" s="966">
        <v>44.4</v>
      </c>
      <c r="H15" s="512">
        <v>857</v>
      </c>
      <c r="I15" s="512">
        <v>4751</v>
      </c>
      <c r="J15" s="512">
        <v>2622</v>
      </c>
      <c r="K15" s="512">
        <v>6918</v>
      </c>
      <c r="L15" s="512">
        <v>411</v>
      </c>
      <c r="M15" s="967">
        <v>1.74</v>
      </c>
      <c r="N15" s="970">
        <v>1.75</v>
      </c>
      <c r="O15" s="512">
        <v>1131</v>
      </c>
      <c r="P15" s="512">
        <v>711</v>
      </c>
      <c r="Q15" s="512">
        <v>5768</v>
      </c>
      <c r="R15" s="512">
        <v>3605</v>
      </c>
      <c r="S15" s="512">
        <v>489</v>
      </c>
      <c r="T15" s="512">
        <v>285</v>
      </c>
      <c r="U15" s="966">
        <v>43.2</v>
      </c>
      <c r="V15" s="966">
        <v>40.1</v>
      </c>
    </row>
    <row r="16" spans="1:22" ht="14">
      <c r="A16" s="971">
        <v>10</v>
      </c>
      <c r="B16" s="774">
        <v>2301</v>
      </c>
      <c r="C16" s="512">
        <v>11027</v>
      </c>
      <c r="D16" s="512">
        <v>7001</v>
      </c>
      <c r="E16" s="512">
        <v>19676</v>
      </c>
      <c r="F16" s="512">
        <v>940</v>
      </c>
      <c r="G16" s="966">
        <v>40.9</v>
      </c>
      <c r="H16" s="512">
        <v>892</v>
      </c>
      <c r="I16" s="512">
        <v>4744</v>
      </c>
      <c r="J16" s="512">
        <v>2796</v>
      </c>
      <c r="K16" s="512">
        <v>7265</v>
      </c>
      <c r="L16" s="512">
        <v>422</v>
      </c>
      <c r="M16" s="967">
        <v>1.78</v>
      </c>
      <c r="N16" s="970">
        <v>1.71</v>
      </c>
      <c r="O16" s="512">
        <v>1184</v>
      </c>
      <c r="P16" s="512">
        <v>750</v>
      </c>
      <c r="Q16" s="512">
        <v>5763</v>
      </c>
      <c r="R16" s="512">
        <v>3591</v>
      </c>
      <c r="S16" s="512">
        <v>472</v>
      </c>
      <c r="T16" s="512">
        <v>248</v>
      </c>
      <c r="U16" s="966">
        <v>39.9</v>
      </c>
      <c r="V16" s="966">
        <v>33.1</v>
      </c>
    </row>
    <row r="17" spans="1:22" ht="14">
      <c r="A17" s="971">
        <v>11</v>
      </c>
      <c r="B17" s="774">
        <v>2114</v>
      </c>
      <c r="C17" s="512">
        <v>10801</v>
      </c>
      <c r="D17" s="512">
        <v>7030</v>
      </c>
      <c r="E17" s="512">
        <v>19698</v>
      </c>
      <c r="F17" s="512">
        <v>931</v>
      </c>
      <c r="G17" s="966">
        <v>44</v>
      </c>
      <c r="H17" s="512">
        <v>806</v>
      </c>
      <c r="I17" s="512">
        <v>4660</v>
      </c>
      <c r="J17" s="512">
        <v>2662</v>
      </c>
      <c r="K17" s="512">
        <v>7205</v>
      </c>
      <c r="L17" s="512">
        <v>380</v>
      </c>
      <c r="M17" s="967">
        <v>1.82</v>
      </c>
      <c r="N17" s="970">
        <v>1.72</v>
      </c>
      <c r="O17" s="512">
        <v>1000</v>
      </c>
      <c r="P17" s="512">
        <v>627</v>
      </c>
      <c r="Q17" s="512">
        <v>5585</v>
      </c>
      <c r="R17" s="512">
        <v>3502</v>
      </c>
      <c r="S17" s="512">
        <v>456</v>
      </c>
      <c r="T17" s="512">
        <v>277</v>
      </c>
      <c r="U17" s="966">
        <v>45.6</v>
      </c>
      <c r="V17" s="966">
        <v>44.2</v>
      </c>
    </row>
    <row r="18" spans="1:22" ht="14">
      <c r="A18" s="971">
        <v>12</v>
      </c>
      <c r="B18" s="774">
        <v>1887</v>
      </c>
      <c r="C18" s="512">
        <v>10337</v>
      </c>
      <c r="D18" s="512">
        <v>6968</v>
      </c>
      <c r="E18" s="512">
        <v>19441</v>
      </c>
      <c r="F18" s="512">
        <v>783</v>
      </c>
      <c r="G18" s="966">
        <v>41.5</v>
      </c>
      <c r="H18" s="512">
        <v>677</v>
      </c>
      <c r="I18" s="512">
        <v>4449</v>
      </c>
      <c r="J18" s="512">
        <v>2627</v>
      </c>
      <c r="K18" s="512">
        <v>7271</v>
      </c>
      <c r="L18" s="512">
        <v>336</v>
      </c>
      <c r="M18" s="967">
        <v>1.88</v>
      </c>
      <c r="N18" s="970">
        <v>1.67</v>
      </c>
      <c r="O18" s="512">
        <v>931</v>
      </c>
      <c r="P18" s="512">
        <v>569</v>
      </c>
      <c r="Q18" s="512">
        <v>5320</v>
      </c>
      <c r="R18" s="512">
        <v>3303</v>
      </c>
      <c r="S18" s="512">
        <v>351</v>
      </c>
      <c r="T18" s="512">
        <v>191</v>
      </c>
      <c r="U18" s="966">
        <v>37.700000000000003</v>
      </c>
      <c r="V18" s="966">
        <v>33.6</v>
      </c>
    </row>
    <row r="19" spans="1:22" ht="14">
      <c r="A19" s="971" t="s">
        <v>222</v>
      </c>
      <c r="B19" s="774">
        <v>2794</v>
      </c>
      <c r="C19" s="512">
        <v>10754</v>
      </c>
      <c r="D19" s="512">
        <v>7073</v>
      </c>
      <c r="E19" s="512">
        <v>19870</v>
      </c>
      <c r="F19" s="512">
        <v>769</v>
      </c>
      <c r="G19" s="966">
        <v>27.5</v>
      </c>
      <c r="H19" s="512">
        <v>1053</v>
      </c>
      <c r="I19" s="512">
        <v>4511</v>
      </c>
      <c r="J19" s="512">
        <v>2853</v>
      </c>
      <c r="K19" s="512">
        <v>7567</v>
      </c>
      <c r="L19" s="512">
        <v>353</v>
      </c>
      <c r="M19" s="967">
        <v>1.85</v>
      </c>
      <c r="N19" s="970">
        <v>1.72</v>
      </c>
      <c r="O19" s="512">
        <v>1425</v>
      </c>
      <c r="P19" s="512">
        <v>880</v>
      </c>
      <c r="Q19" s="512">
        <v>5540</v>
      </c>
      <c r="R19" s="512">
        <v>3400</v>
      </c>
      <c r="S19" s="512">
        <v>361</v>
      </c>
      <c r="T19" s="512">
        <v>188</v>
      </c>
      <c r="U19" s="966">
        <v>25.3</v>
      </c>
      <c r="V19" s="966">
        <v>21.4</v>
      </c>
    </row>
    <row r="20" spans="1:22" ht="14">
      <c r="A20" s="971">
        <v>2</v>
      </c>
      <c r="B20" s="774">
        <v>2840</v>
      </c>
      <c r="C20" s="512">
        <v>11490</v>
      </c>
      <c r="D20" s="512">
        <v>7892</v>
      </c>
      <c r="E20" s="512">
        <v>20482</v>
      </c>
      <c r="F20" s="512">
        <v>1111</v>
      </c>
      <c r="G20" s="966">
        <v>39.1</v>
      </c>
      <c r="H20" s="512">
        <v>1120</v>
      </c>
      <c r="I20" s="512">
        <v>4822</v>
      </c>
      <c r="J20" s="512">
        <v>3203</v>
      </c>
      <c r="K20" s="512">
        <v>7887</v>
      </c>
      <c r="L20" s="512">
        <v>483</v>
      </c>
      <c r="M20" s="967">
        <v>1.78</v>
      </c>
      <c r="N20" s="970">
        <v>1.71</v>
      </c>
      <c r="O20" s="512">
        <v>1550</v>
      </c>
      <c r="P20" s="512">
        <v>955</v>
      </c>
      <c r="Q20" s="512">
        <v>6058</v>
      </c>
      <c r="R20" s="512">
        <v>3717</v>
      </c>
      <c r="S20" s="512">
        <v>547</v>
      </c>
      <c r="T20" s="512">
        <v>289</v>
      </c>
      <c r="U20" s="966">
        <v>35.299999999999997</v>
      </c>
      <c r="V20" s="966">
        <v>30.3</v>
      </c>
    </row>
    <row r="21" spans="1:22" ht="14">
      <c r="A21" s="971">
        <v>3</v>
      </c>
      <c r="B21" s="774">
        <v>2913</v>
      </c>
      <c r="C21" s="512">
        <v>12156</v>
      </c>
      <c r="D21" s="512">
        <v>6624</v>
      </c>
      <c r="E21" s="512">
        <v>19717</v>
      </c>
      <c r="F21" s="512">
        <v>1519</v>
      </c>
      <c r="G21" s="966">
        <v>52.1</v>
      </c>
      <c r="H21" s="512">
        <v>1128</v>
      </c>
      <c r="I21" s="512">
        <v>5128</v>
      </c>
      <c r="J21" s="512">
        <v>2480</v>
      </c>
      <c r="K21" s="512">
        <v>7501</v>
      </c>
      <c r="L21" s="512">
        <v>719</v>
      </c>
      <c r="M21" s="967">
        <v>1.62</v>
      </c>
      <c r="N21" s="970">
        <v>1.61</v>
      </c>
      <c r="O21" s="512">
        <v>1540</v>
      </c>
      <c r="P21" s="512">
        <v>957</v>
      </c>
      <c r="Q21" s="512">
        <v>6488</v>
      </c>
      <c r="R21" s="512">
        <v>4000</v>
      </c>
      <c r="S21" s="512">
        <v>753</v>
      </c>
      <c r="T21" s="512">
        <v>418</v>
      </c>
      <c r="U21" s="966">
        <v>48.9</v>
      </c>
      <c r="V21" s="966">
        <v>43.7</v>
      </c>
    </row>
    <row r="22" spans="1:22" ht="14">
      <c r="A22" s="971">
        <v>4</v>
      </c>
      <c r="B22" s="774">
        <v>3661</v>
      </c>
      <c r="C22" s="512">
        <v>12740</v>
      </c>
      <c r="D22" s="512">
        <v>6280</v>
      </c>
      <c r="E22" s="512">
        <v>18376</v>
      </c>
      <c r="F22" s="512">
        <v>1051</v>
      </c>
      <c r="G22" s="966">
        <v>28.7</v>
      </c>
      <c r="H22" s="512">
        <v>1673</v>
      </c>
      <c r="I22" s="512">
        <v>5666</v>
      </c>
      <c r="J22" s="512">
        <v>2530</v>
      </c>
      <c r="K22" s="512">
        <v>6852</v>
      </c>
      <c r="L22" s="512">
        <v>466</v>
      </c>
      <c r="M22" s="967">
        <v>1.44</v>
      </c>
      <c r="N22" s="970">
        <v>1.59</v>
      </c>
      <c r="O22" s="512">
        <v>2137</v>
      </c>
      <c r="P22" s="512">
        <v>1559</v>
      </c>
      <c r="Q22" s="512">
        <v>7027</v>
      </c>
      <c r="R22" s="512">
        <v>4582</v>
      </c>
      <c r="S22" s="512">
        <v>539</v>
      </c>
      <c r="T22" s="512">
        <v>309</v>
      </c>
      <c r="U22" s="966">
        <v>25.2</v>
      </c>
      <c r="V22" s="966">
        <v>19.8</v>
      </c>
    </row>
    <row r="23" spans="1:22" ht="14">
      <c r="A23" s="971">
        <v>5</v>
      </c>
      <c r="B23" s="774">
        <v>2534</v>
      </c>
      <c r="C23" s="512">
        <v>12618</v>
      </c>
      <c r="D23" s="512">
        <v>6516</v>
      </c>
      <c r="E23" s="512">
        <v>17855</v>
      </c>
      <c r="F23" s="512">
        <v>1136</v>
      </c>
      <c r="G23" s="966">
        <v>44.8</v>
      </c>
      <c r="H23" s="512">
        <v>1025</v>
      </c>
      <c r="I23" s="512">
        <v>5672</v>
      </c>
      <c r="J23" s="512">
        <v>2291</v>
      </c>
      <c r="K23" s="512">
        <v>6488</v>
      </c>
      <c r="L23" s="512">
        <v>511</v>
      </c>
      <c r="M23" s="967">
        <v>1.42</v>
      </c>
      <c r="N23" s="970">
        <v>1.55</v>
      </c>
      <c r="O23" s="512">
        <v>1301</v>
      </c>
      <c r="P23" s="512">
        <v>851</v>
      </c>
      <c r="Q23" s="512">
        <v>6926</v>
      </c>
      <c r="R23" s="512">
        <v>4542</v>
      </c>
      <c r="S23" s="512">
        <v>536</v>
      </c>
      <c r="T23" s="512">
        <v>306</v>
      </c>
      <c r="U23" s="966">
        <v>41.2</v>
      </c>
      <c r="V23" s="966">
        <v>36</v>
      </c>
    </row>
    <row r="24" spans="1:22" ht="14">
      <c r="A24" s="971">
        <v>6</v>
      </c>
      <c r="B24" s="774">
        <v>2414</v>
      </c>
      <c r="C24" s="512">
        <v>12229</v>
      </c>
      <c r="D24" s="512">
        <v>6298</v>
      </c>
      <c r="E24" s="512">
        <v>17672</v>
      </c>
      <c r="F24" s="512">
        <v>1079</v>
      </c>
      <c r="G24" s="966">
        <v>44.7</v>
      </c>
      <c r="H24" s="512">
        <v>927</v>
      </c>
      <c r="I24" s="512">
        <v>5472</v>
      </c>
      <c r="J24" s="512">
        <v>2351</v>
      </c>
      <c r="K24" s="512">
        <v>6384</v>
      </c>
      <c r="L24" s="512">
        <v>489</v>
      </c>
      <c r="M24" s="967">
        <v>1.45</v>
      </c>
      <c r="N24" s="970">
        <v>1.55</v>
      </c>
      <c r="O24" s="512">
        <v>1244</v>
      </c>
      <c r="P24" s="512">
        <v>722</v>
      </c>
      <c r="Q24" s="512">
        <v>6719</v>
      </c>
      <c r="R24" s="512">
        <v>4380</v>
      </c>
      <c r="S24" s="512">
        <v>568</v>
      </c>
      <c r="T24" s="512">
        <v>312</v>
      </c>
      <c r="U24" s="966">
        <v>45.7</v>
      </c>
      <c r="V24" s="966">
        <v>40.4</v>
      </c>
    </row>
    <row r="25" spans="1:22" ht="14">
      <c r="A25" s="972">
        <v>7</v>
      </c>
      <c r="B25" s="774">
        <v>2242</v>
      </c>
      <c r="C25" s="512">
        <v>11548</v>
      </c>
      <c r="D25" s="512">
        <v>5889</v>
      </c>
      <c r="E25" s="512">
        <v>17336</v>
      </c>
      <c r="F25" s="512">
        <v>889</v>
      </c>
      <c r="G25" s="966">
        <v>39.700000000000003</v>
      </c>
      <c r="H25" s="512">
        <v>779</v>
      </c>
      <c r="I25" s="512">
        <v>4971</v>
      </c>
      <c r="J25" s="512">
        <v>2171</v>
      </c>
      <c r="K25" s="512">
        <v>6200</v>
      </c>
      <c r="L25" s="512">
        <v>382</v>
      </c>
      <c r="M25" s="967">
        <v>1.5</v>
      </c>
      <c r="N25" s="970">
        <v>1.52</v>
      </c>
      <c r="O25" s="512">
        <v>1146</v>
      </c>
      <c r="P25" s="512">
        <v>741</v>
      </c>
      <c r="Q25" s="512">
        <v>6152</v>
      </c>
      <c r="R25" s="512">
        <v>3909</v>
      </c>
      <c r="S25" s="512">
        <v>439</v>
      </c>
      <c r="T25" s="512">
        <v>237</v>
      </c>
      <c r="U25" s="966">
        <v>38.299999999999997</v>
      </c>
      <c r="V25" s="966">
        <v>32</v>
      </c>
    </row>
    <row r="26" spans="1:22">
      <c r="A26" s="973" t="s">
        <v>891</v>
      </c>
      <c r="B26" s="723"/>
      <c r="C26" s="723"/>
      <c r="D26" s="723"/>
      <c r="E26" s="723"/>
      <c r="F26" s="723"/>
      <c r="G26" s="974"/>
      <c r="H26" s="723"/>
      <c r="I26" s="723"/>
      <c r="J26" s="723"/>
      <c r="K26" s="723"/>
      <c r="L26" s="723"/>
      <c r="M26" s="975"/>
      <c r="N26" s="976"/>
      <c r="O26" s="723"/>
      <c r="P26" s="723"/>
      <c r="Q26" s="723"/>
      <c r="R26" s="723"/>
      <c r="S26" s="723"/>
      <c r="T26" s="723"/>
      <c r="U26" s="977"/>
      <c r="V26" s="977"/>
    </row>
    <row r="27" spans="1:22">
      <c r="B27" s="531"/>
      <c r="C27" s="531"/>
      <c r="D27" s="531"/>
      <c r="E27" s="531"/>
      <c r="F27" s="531"/>
      <c r="G27" s="495"/>
      <c r="H27" s="531"/>
      <c r="I27" s="531"/>
      <c r="J27" s="531"/>
      <c r="K27" s="531"/>
      <c r="L27" s="531"/>
      <c r="M27" s="978"/>
      <c r="N27" s="979"/>
      <c r="O27" s="531"/>
      <c r="P27" s="531"/>
      <c r="Q27" s="531"/>
      <c r="R27" s="531"/>
      <c r="S27" s="531"/>
      <c r="T27" s="531"/>
      <c r="U27" s="980"/>
      <c r="V27" s="980"/>
    </row>
    <row r="28" spans="1:22">
      <c r="M28" s="978"/>
      <c r="N28" s="979"/>
      <c r="U28" s="980"/>
      <c r="V28" s="980"/>
    </row>
    <row r="29" spans="1:22">
      <c r="A29" s="981"/>
      <c r="B29" s="982"/>
      <c r="C29" s="982"/>
      <c r="D29" s="982"/>
      <c r="E29" s="982"/>
      <c r="F29" s="982"/>
      <c r="G29" s="982"/>
      <c r="H29" s="982"/>
      <c r="I29" s="982"/>
      <c r="J29" s="982"/>
      <c r="K29" s="982"/>
      <c r="L29" s="982"/>
      <c r="M29" s="982"/>
      <c r="N29" s="982"/>
      <c r="O29" s="983"/>
      <c r="P29" s="983"/>
      <c r="Q29" s="983"/>
      <c r="R29" s="983"/>
      <c r="S29" s="983"/>
      <c r="T29" s="983"/>
      <c r="U29" s="984"/>
      <c r="V29" s="984"/>
    </row>
    <row r="30" spans="1:22">
      <c r="M30" s="978"/>
      <c r="N30" s="979"/>
    </row>
    <row r="31" spans="1:22">
      <c r="M31" s="978"/>
      <c r="N31" s="979"/>
    </row>
    <row r="32" spans="1:22">
      <c r="M32" s="978"/>
      <c r="N32" s="979"/>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008" customWidth="1"/>
    <col min="2" max="2" width="12.36328125" style="1008" customWidth="1"/>
    <col min="3" max="3" width="11.6328125" style="1008" customWidth="1"/>
    <col min="4" max="4" width="12.08984375" style="1008" customWidth="1"/>
    <col min="5" max="5" width="11.6328125" style="1008" customWidth="1"/>
    <col min="6" max="6" width="11" style="1008" customWidth="1"/>
  </cols>
  <sheetData>
    <row r="1" spans="1:6" ht="16.5">
      <c r="A1" s="1934" t="s">
        <v>892</v>
      </c>
      <c r="B1" s="1935"/>
      <c r="C1" s="1935"/>
      <c r="D1" s="1935"/>
      <c r="E1" s="1935"/>
      <c r="F1" s="1935"/>
    </row>
    <row r="2" spans="1:6" ht="17" thickBot="1">
      <c r="A2" s="985"/>
      <c r="B2" s="985"/>
      <c r="C2" s="985"/>
      <c r="D2" s="986"/>
      <c r="E2" s="986"/>
      <c r="F2" s="987" t="s">
        <v>893</v>
      </c>
    </row>
    <row r="3" spans="1:6" ht="14.5" thickTop="1">
      <c r="A3" s="988" t="s">
        <v>641</v>
      </c>
      <c r="B3" s="1936" t="s">
        <v>894</v>
      </c>
      <c r="C3" s="1938" t="s">
        <v>895</v>
      </c>
      <c r="D3" s="989" t="s">
        <v>896</v>
      </c>
      <c r="E3" s="989" t="s">
        <v>897</v>
      </c>
      <c r="F3" s="1940" t="s">
        <v>898</v>
      </c>
    </row>
    <row r="4" spans="1:6">
      <c r="A4" s="990" t="s">
        <v>645</v>
      </c>
      <c r="B4" s="1937"/>
      <c r="C4" s="1939"/>
      <c r="D4" s="1372" t="s">
        <v>899</v>
      </c>
      <c r="E4" s="1372" t="s">
        <v>900</v>
      </c>
      <c r="F4" s="1941"/>
    </row>
    <row r="5" spans="1:6">
      <c r="A5" s="991"/>
      <c r="B5" s="992"/>
      <c r="C5" s="992"/>
      <c r="D5" s="992"/>
      <c r="E5" s="992"/>
      <c r="F5" s="992"/>
    </row>
    <row r="6" spans="1:6">
      <c r="A6" s="993" t="s">
        <v>901</v>
      </c>
      <c r="B6" s="994">
        <v>13459</v>
      </c>
      <c r="C6" s="994">
        <v>206132</v>
      </c>
      <c r="D6" s="994">
        <v>708</v>
      </c>
      <c r="E6" s="994">
        <v>2104</v>
      </c>
      <c r="F6" s="994">
        <v>228239</v>
      </c>
    </row>
    <row r="7" spans="1:6">
      <c r="A7" s="993" t="s">
        <v>902</v>
      </c>
      <c r="B7" s="994">
        <v>13380</v>
      </c>
      <c r="C7" s="994">
        <v>206636</v>
      </c>
      <c r="D7" s="994">
        <v>700</v>
      </c>
      <c r="E7" s="994">
        <v>2178</v>
      </c>
      <c r="F7" s="994">
        <v>239155</v>
      </c>
    </row>
    <row r="8" spans="1:6">
      <c r="A8" s="993" t="s">
        <v>903</v>
      </c>
      <c r="B8" s="994">
        <v>13311</v>
      </c>
      <c r="C8" s="994">
        <v>204441</v>
      </c>
      <c r="D8" s="994">
        <v>717</v>
      </c>
      <c r="E8" s="994">
        <v>2533</v>
      </c>
      <c r="F8" s="994">
        <v>285994</v>
      </c>
    </row>
    <row r="9" spans="1:6">
      <c r="A9" s="993" t="s">
        <v>904</v>
      </c>
      <c r="B9" s="994">
        <v>13249</v>
      </c>
      <c r="C9" s="994">
        <v>203800</v>
      </c>
      <c r="D9" s="994">
        <v>649</v>
      </c>
      <c r="E9" s="994">
        <v>2330</v>
      </c>
      <c r="F9" s="994">
        <v>263991</v>
      </c>
    </row>
    <row r="10" spans="1:6">
      <c r="A10" s="993" t="s">
        <v>905</v>
      </c>
      <c r="B10" s="994">
        <v>13213</v>
      </c>
      <c r="C10" s="994">
        <v>202129</v>
      </c>
      <c r="D10" s="994">
        <v>686</v>
      </c>
      <c r="E10" s="994">
        <v>2164</v>
      </c>
      <c r="F10" s="994">
        <v>244031</v>
      </c>
    </row>
    <row r="11" spans="1:6">
      <c r="A11" s="995"/>
      <c r="B11" s="996"/>
      <c r="C11" s="996"/>
      <c r="D11" s="996"/>
      <c r="E11" s="996"/>
      <c r="F11" s="996"/>
    </row>
    <row r="12" spans="1:6">
      <c r="A12" s="997" t="s">
        <v>308</v>
      </c>
      <c r="B12" s="998">
        <v>13230</v>
      </c>
      <c r="C12" s="998">
        <v>203315</v>
      </c>
      <c r="D12" s="999">
        <v>530</v>
      </c>
      <c r="E12" s="999">
        <v>2390</v>
      </c>
      <c r="F12" s="999">
        <v>256296</v>
      </c>
    </row>
    <row r="13" spans="1:6">
      <c r="A13" s="997">
        <v>8</v>
      </c>
      <c r="B13" s="998">
        <v>13230</v>
      </c>
      <c r="C13" s="998">
        <v>203012</v>
      </c>
      <c r="D13" s="999">
        <v>655</v>
      </c>
      <c r="E13" s="999">
        <v>2533</v>
      </c>
      <c r="F13" s="999">
        <v>299370</v>
      </c>
    </row>
    <row r="14" spans="1:6">
      <c r="A14" s="997">
        <v>9</v>
      </c>
      <c r="B14" s="998">
        <v>13181</v>
      </c>
      <c r="C14" s="998">
        <v>202922</v>
      </c>
      <c r="D14" s="999">
        <v>613</v>
      </c>
      <c r="E14" s="999">
        <v>2323</v>
      </c>
      <c r="F14" s="999">
        <v>267658</v>
      </c>
    </row>
    <row r="15" spans="1:6">
      <c r="A15" s="997">
        <v>10</v>
      </c>
      <c r="B15" s="998">
        <v>13194</v>
      </c>
      <c r="C15" s="998">
        <v>202205</v>
      </c>
      <c r="D15" s="999">
        <v>676</v>
      </c>
      <c r="E15" s="999">
        <v>2140</v>
      </c>
      <c r="F15" s="999">
        <v>229945</v>
      </c>
    </row>
    <row r="16" spans="1:6">
      <c r="A16" s="997">
        <v>11</v>
      </c>
      <c r="B16" s="998">
        <v>13197</v>
      </c>
      <c r="C16" s="998">
        <v>202419</v>
      </c>
      <c r="D16" s="999">
        <v>532</v>
      </c>
      <c r="E16" s="999">
        <v>2073</v>
      </c>
      <c r="F16" s="999">
        <v>247002</v>
      </c>
    </row>
    <row r="17" spans="1:6">
      <c r="A17" s="997">
        <v>12</v>
      </c>
      <c r="B17" s="998">
        <v>13205</v>
      </c>
      <c r="C17" s="998">
        <v>202137</v>
      </c>
      <c r="D17" s="999">
        <v>479</v>
      </c>
      <c r="E17" s="999">
        <v>1949</v>
      </c>
      <c r="F17" s="999">
        <v>212658</v>
      </c>
    </row>
    <row r="18" spans="1:6">
      <c r="A18" s="997" t="s">
        <v>222</v>
      </c>
      <c r="B18" s="998">
        <v>13210</v>
      </c>
      <c r="C18" s="998">
        <v>201143</v>
      </c>
      <c r="D18" s="999">
        <v>677</v>
      </c>
      <c r="E18" s="999">
        <v>2059</v>
      </c>
      <c r="F18" s="999">
        <v>245654</v>
      </c>
    </row>
    <row r="19" spans="1:6">
      <c r="A19" s="997">
        <v>2</v>
      </c>
      <c r="B19" s="998">
        <v>13208</v>
      </c>
      <c r="C19" s="998">
        <v>200821</v>
      </c>
      <c r="D19" s="999">
        <v>625</v>
      </c>
      <c r="E19" s="999">
        <v>2007</v>
      </c>
      <c r="F19" s="999">
        <v>218216</v>
      </c>
    </row>
    <row r="20" spans="1:6">
      <c r="A20" s="997">
        <v>3</v>
      </c>
      <c r="B20" s="998">
        <v>13205</v>
      </c>
      <c r="C20" s="998">
        <v>200145</v>
      </c>
      <c r="D20" s="999">
        <v>750</v>
      </c>
      <c r="E20" s="999">
        <v>2098</v>
      </c>
      <c r="F20" s="999">
        <v>256317</v>
      </c>
    </row>
    <row r="21" spans="1:6">
      <c r="A21" s="997">
        <v>4</v>
      </c>
      <c r="B21" s="998">
        <v>13202</v>
      </c>
      <c r="C21" s="998">
        <v>199187</v>
      </c>
      <c r="D21" s="999">
        <v>1265</v>
      </c>
      <c r="E21" s="999">
        <v>2139</v>
      </c>
      <c r="F21" s="999">
        <v>220478</v>
      </c>
    </row>
    <row r="22" spans="1:6">
      <c r="A22" s="997">
        <v>5</v>
      </c>
      <c r="B22" s="998">
        <v>13194</v>
      </c>
      <c r="C22" s="998">
        <v>200643</v>
      </c>
      <c r="D22" s="999">
        <v>877</v>
      </c>
      <c r="E22" s="999">
        <v>2372</v>
      </c>
      <c r="F22" s="999">
        <v>272710</v>
      </c>
    </row>
    <row r="23" spans="1:6">
      <c r="A23" s="997">
        <v>6</v>
      </c>
      <c r="B23" s="998">
        <v>13188</v>
      </c>
      <c r="C23" s="998">
        <v>200763</v>
      </c>
      <c r="D23" s="999">
        <v>728</v>
      </c>
      <c r="E23" s="999">
        <v>2504</v>
      </c>
      <c r="F23" s="999">
        <v>281723</v>
      </c>
    </row>
    <row r="24" spans="1:6">
      <c r="A24" s="1000">
        <v>7</v>
      </c>
      <c r="B24" s="998">
        <v>13193</v>
      </c>
      <c r="C24" s="998">
        <v>200894</v>
      </c>
      <c r="D24" s="999" t="s">
        <v>1156</v>
      </c>
      <c r="E24" s="999" t="s">
        <v>1157</v>
      </c>
      <c r="F24" s="999" t="s">
        <v>1158</v>
      </c>
    </row>
    <row r="25" spans="1:6">
      <c r="A25" s="1001" t="s">
        <v>906</v>
      </c>
      <c r="B25" s="1002"/>
      <c r="C25" s="1002"/>
      <c r="D25" s="1002"/>
      <c r="E25" s="1002"/>
      <c r="F25" s="1002"/>
    </row>
    <row r="26" spans="1:6">
      <c r="A26" s="1003"/>
      <c r="B26" s="1004"/>
      <c r="C26" s="1004"/>
      <c r="D26" s="1005"/>
      <c r="E26" s="1005"/>
      <c r="F26" s="1005"/>
    </row>
    <row r="27" spans="1:6">
      <c r="A27" s="1006"/>
      <c r="B27" s="1006"/>
      <c r="C27" s="1006"/>
      <c r="D27" s="1007"/>
      <c r="E27" s="1007"/>
      <c r="F27" s="1007"/>
    </row>
    <row r="28" spans="1:6">
      <c r="D28" s="1007"/>
      <c r="E28" s="1007"/>
      <c r="F28" s="1007"/>
    </row>
    <row r="29" spans="1:6">
      <c r="D29" s="1007"/>
      <c r="E29" s="1007"/>
      <c r="F29" s="1007"/>
    </row>
    <row r="30" spans="1:6">
      <c r="D30" s="1007"/>
      <c r="E30" s="1007"/>
      <c r="F30" s="1007"/>
    </row>
    <row r="31" spans="1:6">
      <c r="D31" s="1007"/>
      <c r="E31" s="1007"/>
      <c r="F31" s="1007"/>
    </row>
    <row r="32" spans="1:6">
      <c r="D32" s="1007"/>
      <c r="E32" s="1007"/>
      <c r="F32" s="1007"/>
    </row>
    <row r="33" spans="4:6">
      <c r="D33" s="1007"/>
      <c r="E33" s="1007"/>
      <c r="F33" s="1007"/>
    </row>
    <row r="34" spans="4:6">
      <c r="D34" s="1007"/>
      <c r="E34" s="1007"/>
      <c r="F34" s="1007"/>
    </row>
    <row r="35" spans="4:6">
      <c r="D35" s="1007"/>
      <c r="E35" s="1007"/>
      <c r="F35" s="1007"/>
    </row>
    <row r="36" spans="4:6">
      <c r="D36" s="1007"/>
      <c r="E36" s="1007"/>
      <c r="F36" s="1007"/>
    </row>
    <row r="37" spans="4:6">
      <c r="D37" s="1007"/>
      <c r="E37" s="1007"/>
      <c r="F37" s="1007"/>
    </row>
    <row r="38" spans="4:6">
      <c r="D38" s="1007"/>
      <c r="E38" s="1007"/>
      <c r="F38" s="1007"/>
    </row>
    <row r="39" spans="4:6">
      <c r="D39" s="1007"/>
      <c r="E39" s="1007"/>
      <c r="F39" s="100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042" customWidth="1"/>
    <col min="2" max="2" width="10.7265625" style="1042" customWidth="1"/>
    <col min="3" max="4" width="9.7265625" style="1042" customWidth="1"/>
    <col min="5" max="6" width="9" style="1042" customWidth="1"/>
    <col min="7" max="9" width="9.7265625" style="1042" customWidth="1"/>
  </cols>
  <sheetData>
    <row r="1" spans="1:9" ht="16.5">
      <c r="A1" s="1958" t="s">
        <v>907</v>
      </c>
      <c r="B1" s="1958"/>
      <c r="C1" s="1958"/>
      <c r="D1" s="1958"/>
      <c r="E1" s="1958"/>
      <c r="F1" s="1958"/>
      <c r="G1" s="1958"/>
      <c r="H1" s="1958"/>
      <c r="I1" s="1958"/>
    </row>
    <row r="2" spans="1:9" ht="15.75" customHeight="1" thickBot="1">
      <c r="A2" s="1010"/>
      <c r="B2" s="1011"/>
      <c r="C2" s="1009"/>
      <c r="D2" s="1009"/>
      <c r="E2" s="1009"/>
      <c r="F2" s="1009"/>
      <c r="G2" s="1009"/>
      <c r="H2" s="1009"/>
      <c r="I2" s="1012" t="s">
        <v>254</v>
      </c>
    </row>
    <row r="3" spans="1:9" ht="15.75" customHeight="1" thickTop="1">
      <c r="A3" s="1951" t="s">
        <v>908</v>
      </c>
      <c r="B3" s="1942" t="s">
        <v>909</v>
      </c>
      <c r="C3" s="1942" t="s">
        <v>910</v>
      </c>
      <c r="D3" s="1945" t="s">
        <v>1159</v>
      </c>
      <c r="E3" s="1942" t="s">
        <v>911</v>
      </c>
      <c r="F3" s="1945" t="s">
        <v>912</v>
      </c>
      <c r="G3" s="1959" t="s">
        <v>1160</v>
      </c>
      <c r="H3" s="1945" t="s">
        <v>913</v>
      </c>
      <c r="I3" s="1942" t="s">
        <v>914</v>
      </c>
    </row>
    <row r="4" spans="1:9" ht="15.75" customHeight="1">
      <c r="A4" s="1952"/>
      <c r="B4" s="1943"/>
      <c r="C4" s="1943"/>
      <c r="D4" s="1954"/>
      <c r="E4" s="1943"/>
      <c r="F4" s="1946"/>
      <c r="G4" s="1960"/>
      <c r="H4" s="1954"/>
      <c r="I4" s="1943"/>
    </row>
    <row r="5" spans="1:9" ht="15.75" customHeight="1">
      <c r="A5" s="1953"/>
      <c r="B5" s="1944"/>
      <c r="C5" s="1944"/>
      <c r="D5" s="1955"/>
      <c r="E5" s="1944"/>
      <c r="F5" s="1947"/>
      <c r="G5" s="1961"/>
      <c r="H5" s="1962"/>
      <c r="I5" s="1944"/>
    </row>
    <row r="6" spans="1:9" ht="15.75" customHeight="1">
      <c r="A6" s="1013"/>
      <c r="B6" s="1014"/>
      <c r="C6" s="1015"/>
      <c r="D6" s="1015"/>
      <c r="E6" s="1015"/>
      <c r="F6" s="1015"/>
      <c r="G6" s="1015"/>
      <c r="H6" s="1015"/>
      <c r="I6" s="1015"/>
    </row>
    <row r="7" spans="1:9" ht="15.75" customHeight="1">
      <c r="A7" s="1016" t="s">
        <v>189</v>
      </c>
      <c r="B7" s="1373">
        <v>9724</v>
      </c>
      <c r="C7" s="1017">
        <v>10</v>
      </c>
      <c r="D7" s="1017">
        <v>2417</v>
      </c>
      <c r="E7" s="1017">
        <v>102</v>
      </c>
      <c r="F7" s="1017">
        <v>74</v>
      </c>
      <c r="G7" s="1017">
        <v>1388</v>
      </c>
      <c r="H7" s="1018">
        <v>847</v>
      </c>
      <c r="I7" s="1017">
        <v>512</v>
      </c>
    </row>
    <row r="8" spans="1:9" ht="15.75" customHeight="1">
      <c r="A8" s="1016" t="s">
        <v>53</v>
      </c>
      <c r="B8" s="1373">
        <v>9710</v>
      </c>
      <c r="C8" s="1017">
        <v>9</v>
      </c>
      <c r="D8" s="1019">
        <v>2481</v>
      </c>
      <c r="E8" s="1017">
        <v>92</v>
      </c>
      <c r="F8" s="1017">
        <v>63</v>
      </c>
      <c r="G8" s="1019">
        <v>1376</v>
      </c>
      <c r="H8" s="1018">
        <v>803</v>
      </c>
      <c r="I8" s="1017">
        <v>463</v>
      </c>
    </row>
    <row r="9" spans="1:9" ht="15.75" customHeight="1">
      <c r="A9" s="1016">
        <v>2</v>
      </c>
      <c r="B9" s="1374">
        <v>9585</v>
      </c>
      <c r="C9" s="1020">
        <v>16</v>
      </c>
      <c r="D9" s="1020">
        <v>2413</v>
      </c>
      <c r="E9" s="1020">
        <v>95</v>
      </c>
      <c r="F9" s="1020">
        <v>66</v>
      </c>
      <c r="G9" s="1020">
        <v>1401</v>
      </c>
      <c r="H9" s="1020">
        <v>795</v>
      </c>
      <c r="I9" s="1020">
        <v>373</v>
      </c>
    </row>
    <row r="10" spans="1:9" ht="15.75" customHeight="1">
      <c r="A10" s="1021">
        <v>3</v>
      </c>
      <c r="B10" s="1020">
        <v>9851</v>
      </c>
      <c r="C10" s="1020">
        <v>10</v>
      </c>
      <c r="D10" s="1020">
        <v>2544</v>
      </c>
      <c r="E10" s="1020">
        <v>96</v>
      </c>
      <c r="F10" s="1020">
        <v>74</v>
      </c>
      <c r="G10" s="1020">
        <v>1351</v>
      </c>
      <c r="H10" s="1020">
        <v>749</v>
      </c>
      <c r="I10" s="1020">
        <v>356</v>
      </c>
    </row>
    <row r="11" spans="1:9" ht="15.75" customHeight="1">
      <c r="A11" s="1021">
        <v>4</v>
      </c>
      <c r="B11" s="1020">
        <v>10434</v>
      </c>
      <c r="C11" s="1020">
        <v>11</v>
      </c>
      <c r="D11" s="1020">
        <v>2526</v>
      </c>
      <c r="E11" s="1020">
        <v>86</v>
      </c>
      <c r="F11" s="1020">
        <v>62</v>
      </c>
      <c r="G11" s="1020">
        <v>1446</v>
      </c>
      <c r="H11" s="1020">
        <v>745</v>
      </c>
      <c r="I11" s="1020">
        <v>384</v>
      </c>
    </row>
    <row r="12" spans="1:9" ht="15.75" customHeight="1">
      <c r="A12" s="1022"/>
      <c r="B12" s="1023"/>
      <c r="C12" s="1023"/>
      <c r="D12" s="1023"/>
      <c r="E12" s="1023"/>
      <c r="F12" s="1023"/>
      <c r="G12" s="1023"/>
      <c r="H12" s="1023"/>
      <c r="I12" s="1023"/>
    </row>
    <row r="13" spans="1:9" ht="15.75" customHeight="1">
      <c r="A13" s="1024" t="s">
        <v>374</v>
      </c>
      <c r="B13" s="1375">
        <v>1127</v>
      </c>
      <c r="C13" s="1025">
        <v>2</v>
      </c>
      <c r="D13" s="1025">
        <v>263</v>
      </c>
      <c r="E13" s="1025">
        <v>6</v>
      </c>
      <c r="F13" s="1025">
        <v>8</v>
      </c>
      <c r="G13" s="1025">
        <v>168</v>
      </c>
      <c r="H13" s="1025">
        <v>62</v>
      </c>
      <c r="I13" s="1025">
        <v>35</v>
      </c>
    </row>
    <row r="14" spans="1:9" ht="15.75" customHeight="1">
      <c r="A14" s="1026" t="s">
        <v>585</v>
      </c>
      <c r="B14" s="1375">
        <v>1074</v>
      </c>
      <c r="C14" s="1025">
        <v>2</v>
      </c>
      <c r="D14" s="1025">
        <v>219</v>
      </c>
      <c r="E14" s="1025">
        <v>12</v>
      </c>
      <c r="F14" s="1025">
        <v>7</v>
      </c>
      <c r="G14" s="1025">
        <v>143</v>
      </c>
      <c r="H14" s="1025">
        <v>71</v>
      </c>
      <c r="I14" s="1025">
        <v>41</v>
      </c>
    </row>
    <row r="15" spans="1:9" ht="15.75" customHeight="1">
      <c r="A15" s="1026">
        <v>2</v>
      </c>
      <c r="B15" s="1375">
        <v>955</v>
      </c>
      <c r="C15" s="1025" t="s">
        <v>916</v>
      </c>
      <c r="D15" s="1025">
        <v>215</v>
      </c>
      <c r="E15" s="1025">
        <v>5</v>
      </c>
      <c r="F15" s="1025">
        <v>9</v>
      </c>
      <c r="G15" s="1025">
        <v>146</v>
      </c>
      <c r="H15" s="1025">
        <v>70</v>
      </c>
      <c r="I15" s="1025">
        <v>32</v>
      </c>
    </row>
    <row r="16" spans="1:9" ht="15.75" customHeight="1">
      <c r="A16" s="1026">
        <v>3</v>
      </c>
      <c r="B16" s="1375">
        <v>934</v>
      </c>
      <c r="C16" s="1025" t="s">
        <v>916</v>
      </c>
      <c r="D16" s="1025">
        <v>218</v>
      </c>
      <c r="E16" s="1025">
        <v>13</v>
      </c>
      <c r="F16" s="1025">
        <v>6</v>
      </c>
      <c r="G16" s="1025">
        <v>118</v>
      </c>
      <c r="H16" s="1025">
        <v>81</v>
      </c>
      <c r="I16" s="1025">
        <v>27</v>
      </c>
    </row>
    <row r="17" spans="1:9" ht="15.75" customHeight="1">
      <c r="A17" s="1026">
        <v>4</v>
      </c>
      <c r="B17" s="1375">
        <v>850</v>
      </c>
      <c r="C17" s="1025">
        <v>1</v>
      </c>
      <c r="D17" s="1025">
        <v>201</v>
      </c>
      <c r="E17" s="1025">
        <v>14</v>
      </c>
      <c r="F17" s="1025">
        <v>5</v>
      </c>
      <c r="G17" s="1025">
        <v>116</v>
      </c>
      <c r="H17" s="1025">
        <v>68</v>
      </c>
      <c r="I17" s="1025">
        <v>28</v>
      </c>
    </row>
    <row r="18" spans="1:9" ht="15.75" customHeight="1">
      <c r="A18" s="1027" t="s">
        <v>974</v>
      </c>
      <c r="B18" s="1028">
        <v>821</v>
      </c>
      <c r="C18" s="1029">
        <v>1</v>
      </c>
      <c r="D18" s="1030">
        <v>187</v>
      </c>
      <c r="E18" s="1030">
        <v>7</v>
      </c>
      <c r="F18" s="1030">
        <v>4</v>
      </c>
      <c r="G18" s="1030">
        <v>113</v>
      </c>
      <c r="H18" s="1030">
        <v>69</v>
      </c>
      <c r="I18" s="1030">
        <v>45</v>
      </c>
    </row>
    <row r="19" spans="1:9" ht="15.75" customHeight="1" thickBot="1">
      <c r="A19" s="1031"/>
      <c r="B19" s="1031"/>
      <c r="C19" s="1031"/>
      <c r="D19" s="1031"/>
      <c r="E19" s="1031"/>
      <c r="F19" s="1031"/>
      <c r="G19" s="1031"/>
      <c r="H19" s="1031"/>
      <c r="I19" s="1031"/>
    </row>
    <row r="20" spans="1:9" ht="15.75" customHeight="1" thickTop="1">
      <c r="A20" s="1951" t="s">
        <v>908</v>
      </c>
      <c r="B20" s="1945" t="s">
        <v>918</v>
      </c>
      <c r="C20" s="1942" t="s">
        <v>919</v>
      </c>
      <c r="D20" s="1945" t="s">
        <v>920</v>
      </c>
      <c r="E20" s="1942" t="s">
        <v>921</v>
      </c>
      <c r="F20" s="1942" t="s">
        <v>922</v>
      </c>
      <c r="G20" s="1942" t="s">
        <v>923</v>
      </c>
      <c r="H20" s="1945" t="s">
        <v>924</v>
      </c>
      <c r="I20" s="1948" t="s">
        <v>925</v>
      </c>
    </row>
    <row r="21" spans="1:9" ht="15.75" customHeight="1">
      <c r="A21" s="1952"/>
      <c r="B21" s="1954"/>
      <c r="C21" s="1943"/>
      <c r="D21" s="1946"/>
      <c r="E21" s="1956"/>
      <c r="F21" s="1943"/>
      <c r="G21" s="1943"/>
      <c r="H21" s="1946"/>
      <c r="I21" s="1949"/>
    </row>
    <row r="22" spans="1:9" ht="15.75" customHeight="1">
      <c r="A22" s="1953"/>
      <c r="B22" s="1955"/>
      <c r="C22" s="1944"/>
      <c r="D22" s="1947"/>
      <c r="E22" s="1957"/>
      <c r="F22" s="1944"/>
      <c r="G22" s="1944"/>
      <c r="H22" s="1947"/>
      <c r="I22" s="1950"/>
    </row>
    <row r="23" spans="1:9" ht="15.75" customHeight="1">
      <c r="A23" s="1013"/>
      <c r="B23" s="1014"/>
      <c r="C23" s="1015"/>
      <c r="D23" s="1015"/>
      <c r="E23" s="1015"/>
      <c r="F23" s="1015"/>
      <c r="G23" s="1015"/>
      <c r="H23" s="1015"/>
      <c r="I23" s="1015"/>
    </row>
    <row r="24" spans="1:9" ht="15.75" customHeight="1">
      <c r="A24" s="1016" t="s">
        <v>189</v>
      </c>
      <c r="B24" s="1376">
        <v>142</v>
      </c>
      <c r="C24" s="1017">
        <v>19</v>
      </c>
      <c r="D24" s="1017">
        <v>10</v>
      </c>
      <c r="E24" s="1017">
        <v>82</v>
      </c>
      <c r="F24" s="1017">
        <v>180</v>
      </c>
      <c r="G24" s="1032">
        <v>987</v>
      </c>
      <c r="H24" s="1017">
        <v>309</v>
      </c>
      <c r="I24" s="1017">
        <v>108</v>
      </c>
    </row>
    <row r="25" spans="1:9" ht="15.75" customHeight="1">
      <c r="A25" s="1016" t="s">
        <v>53</v>
      </c>
      <c r="B25" s="1373">
        <v>114</v>
      </c>
      <c r="C25" s="1017">
        <v>11</v>
      </c>
      <c r="D25" s="1017">
        <v>15</v>
      </c>
      <c r="E25" s="1017">
        <v>75</v>
      </c>
      <c r="F25" s="1017">
        <v>198</v>
      </c>
      <c r="G25" s="1017">
        <v>982</v>
      </c>
      <c r="H25" s="1033">
        <v>240</v>
      </c>
      <c r="I25" s="1017">
        <v>110</v>
      </c>
    </row>
    <row r="26" spans="1:9" ht="15.75" customHeight="1">
      <c r="A26" s="1016">
        <v>2</v>
      </c>
      <c r="B26" s="1374">
        <v>100</v>
      </c>
      <c r="C26" s="1034">
        <v>7</v>
      </c>
      <c r="D26" s="1034">
        <v>10</v>
      </c>
      <c r="E26" s="1034">
        <v>108</v>
      </c>
      <c r="F26" s="1034">
        <v>183</v>
      </c>
      <c r="G26" s="1034">
        <v>1124</v>
      </c>
      <c r="H26" s="1034">
        <v>234</v>
      </c>
      <c r="I26" s="1034">
        <v>124</v>
      </c>
    </row>
    <row r="27" spans="1:9" ht="15.75" customHeight="1">
      <c r="A27" s="1021">
        <v>3</v>
      </c>
      <c r="B27" s="1020">
        <v>129</v>
      </c>
      <c r="C27" s="1034">
        <v>12</v>
      </c>
      <c r="D27" s="1034">
        <v>11</v>
      </c>
      <c r="E27" s="1034">
        <v>103</v>
      </c>
      <c r="F27" s="1034">
        <v>181</v>
      </c>
      <c r="G27" s="1034">
        <v>1217</v>
      </c>
      <c r="H27" s="1034">
        <v>247</v>
      </c>
      <c r="I27" s="1034">
        <v>103</v>
      </c>
    </row>
    <row r="28" spans="1:9" ht="15.75" customHeight="1">
      <c r="A28" s="1021">
        <v>4</v>
      </c>
      <c r="B28" s="1020">
        <v>98</v>
      </c>
      <c r="C28" s="1034">
        <v>5</v>
      </c>
      <c r="D28" s="1034">
        <v>11</v>
      </c>
      <c r="E28" s="1034">
        <v>108</v>
      </c>
      <c r="F28" s="1034">
        <v>216</v>
      </c>
      <c r="G28" s="1034">
        <v>1349</v>
      </c>
      <c r="H28" s="1034">
        <v>298</v>
      </c>
      <c r="I28" s="1034">
        <v>105</v>
      </c>
    </row>
    <row r="29" spans="1:9" ht="15.75" customHeight="1">
      <c r="A29" s="1022"/>
      <c r="B29" s="1023"/>
      <c r="C29" s="1023"/>
      <c r="D29" s="1023"/>
      <c r="E29" s="1023"/>
      <c r="F29" s="1023"/>
      <c r="G29" s="1023"/>
      <c r="H29" s="1023"/>
      <c r="I29" s="1023"/>
    </row>
    <row r="30" spans="1:9" ht="15.75" customHeight="1">
      <c r="A30" s="1035" t="s">
        <v>374</v>
      </c>
      <c r="B30" s="1375">
        <v>9</v>
      </c>
      <c r="C30" s="1025">
        <v>2</v>
      </c>
      <c r="D30" s="1036" t="s">
        <v>916</v>
      </c>
      <c r="E30" s="1025">
        <v>10</v>
      </c>
      <c r="F30" s="1025">
        <v>30</v>
      </c>
      <c r="G30" s="1025">
        <v>136</v>
      </c>
      <c r="H30" s="1025">
        <v>39</v>
      </c>
      <c r="I30" s="1025">
        <v>7</v>
      </c>
    </row>
    <row r="31" spans="1:9" ht="15.75" customHeight="1">
      <c r="A31" s="1035" t="s">
        <v>222</v>
      </c>
      <c r="B31" s="1375">
        <v>10</v>
      </c>
      <c r="C31" s="1025">
        <v>2</v>
      </c>
      <c r="D31" s="1036" t="s">
        <v>916</v>
      </c>
      <c r="E31" s="1025">
        <v>11</v>
      </c>
      <c r="F31" s="1025">
        <v>19</v>
      </c>
      <c r="G31" s="1025">
        <v>142</v>
      </c>
      <c r="H31" s="1025">
        <v>28</v>
      </c>
      <c r="I31" s="1025">
        <v>13</v>
      </c>
    </row>
    <row r="32" spans="1:9" ht="15.75" customHeight="1">
      <c r="A32" s="1035">
        <v>2</v>
      </c>
      <c r="B32" s="1375">
        <v>4</v>
      </c>
      <c r="C32" s="1025">
        <v>2</v>
      </c>
      <c r="D32" s="1036">
        <v>5</v>
      </c>
      <c r="E32" s="1025">
        <v>11</v>
      </c>
      <c r="F32" s="1025">
        <v>24</v>
      </c>
      <c r="G32" s="1025">
        <v>113</v>
      </c>
      <c r="H32" s="1025">
        <v>33</v>
      </c>
      <c r="I32" s="1025">
        <v>9</v>
      </c>
    </row>
    <row r="33" spans="1:9" ht="15.75" customHeight="1">
      <c r="A33" s="1035">
        <v>3</v>
      </c>
      <c r="B33" s="1375">
        <v>8</v>
      </c>
      <c r="C33" s="1025">
        <v>1</v>
      </c>
      <c r="D33" s="1036">
        <v>3</v>
      </c>
      <c r="E33" s="1025">
        <v>9</v>
      </c>
      <c r="F33" s="1025">
        <v>24</v>
      </c>
      <c r="G33" s="1025">
        <v>107</v>
      </c>
      <c r="H33" s="1025">
        <v>26</v>
      </c>
      <c r="I33" s="1025">
        <v>8</v>
      </c>
    </row>
    <row r="34" spans="1:9" ht="15.75" customHeight="1">
      <c r="A34" s="1035">
        <v>4</v>
      </c>
      <c r="B34" s="1375">
        <v>9</v>
      </c>
      <c r="C34" s="1025">
        <v>3</v>
      </c>
      <c r="D34" s="1036">
        <v>2</v>
      </c>
      <c r="E34" s="1025">
        <v>11</v>
      </c>
      <c r="F34" s="1025">
        <v>9</v>
      </c>
      <c r="G34" s="1025">
        <v>102</v>
      </c>
      <c r="H34" s="1025">
        <v>26</v>
      </c>
      <c r="I34" s="1025">
        <v>8</v>
      </c>
    </row>
    <row r="35" spans="1:9" ht="15.75" customHeight="1">
      <c r="A35" s="1037" t="s">
        <v>974</v>
      </c>
      <c r="B35" s="1038">
        <v>14</v>
      </c>
      <c r="C35" s="1039">
        <v>1</v>
      </c>
      <c r="D35" s="1039" t="s">
        <v>916</v>
      </c>
      <c r="E35" s="1029">
        <v>10</v>
      </c>
      <c r="F35" s="1029">
        <v>16</v>
      </c>
      <c r="G35" s="1029">
        <v>95</v>
      </c>
      <c r="H35" s="1029">
        <v>18</v>
      </c>
      <c r="I35" s="1029">
        <v>14</v>
      </c>
    </row>
    <row r="36" spans="1:9" ht="15.75" customHeight="1">
      <c r="A36" s="1040" t="s">
        <v>926</v>
      </c>
      <c r="B36" s="1040"/>
      <c r="C36" s="1040"/>
      <c r="D36" s="1041"/>
      <c r="E36" s="1040"/>
      <c r="F36" s="1040"/>
      <c r="G36" s="1040"/>
      <c r="H36" s="1040"/>
      <c r="I36" s="1040"/>
    </row>
    <row r="37" spans="1:9" ht="15.75" customHeight="1">
      <c r="A37" s="1009" t="s">
        <v>927</v>
      </c>
    </row>
    <row r="38" spans="1:9" ht="15.75" customHeight="1"/>
  </sheetData>
  <mergeCells count="19">
    <mergeCell ref="A1:I1"/>
    <mergeCell ref="A3:A5"/>
    <mergeCell ref="B3:B5"/>
    <mergeCell ref="C3:C5"/>
    <mergeCell ref="D3:D5"/>
    <mergeCell ref="E3:E5"/>
    <mergeCell ref="F3:F5"/>
    <mergeCell ref="G3:G5"/>
    <mergeCell ref="H3:H5"/>
    <mergeCell ref="I3:I5"/>
    <mergeCell ref="G20:G22"/>
    <mergeCell ref="H20:H22"/>
    <mergeCell ref="I20:I22"/>
    <mergeCell ref="A20:A22"/>
    <mergeCell ref="B20:B22"/>
    <mergeCell ref="C20:C22"/>
    <mergeCell ref="D20:D22"/>
    <mergeCell ref="E20:E22"/>
    <mergeCell ref="F20:F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06" customWidth="1"/>
    <col min="2" max="5" width="8.6328125" style="106" customWidth="1"/>
    <col min="6" max="7" width="8.6328125" style="151" customWidth="1"/>
    <col min="8" max="13" width="8.6328125" style="106" customWidth="1"/>
  </cols>
  <sheetData>
    <row r="1" spans="1:13" ht="16.5">
      <c r="A1" s="1507" t="s">
        <v>1059</v>
      </c>
      <c r="B1" s="1508"/>
      <c r="C1" s="1508"/>
      <c r="D1" s="1508"/>
      <c r="E1" s="1508"/>
      <c r="F1" s="1508"/>
      <c r="G1" s="1508"/>
      <c r="H1" s="1508"/>
      <c r="I1" s="1508"/>
      <c r="J1" s="1508"/>
      <c r="K1" s="1508"/>
      <c r="L1" s="1508"/>
      <c r="M1" s="1508"/>
    </row>
    <row r="2" spans="1:13" ht="17" thickBot="1">
      <c r="A2" s="104"/>
      <c r="B2" s="103"/>
      <c r="C2" s="103"/>
      <c r="D2" s="103"/>
      <c r="E2" s="103"/>
      <c r="F2" s="126"/>
      <c r="G2" s="126"/>
      <c r="H2" s="103"/>
      <c r="I2" s="103"/>
      <c r="J2" s="103"/>
      <c r="K2" s="103"/>
      <c r="L2" s="103"/>
      <c r="M2" s="103"/>
    </row>
    <row r="3" spans="1:13" ht="14.5" thickTop="1">
      <c r="A3" s="1509" t="s">
        <v>161</v>
      </c>
      <c r="B3" s="1512" t="s">
        <v>162</v>
      </c>
      <c r="C3" s="1513"/>
      <c r="D3" s="1513"/>
      <c r="E3" s="1513"/>
      <c r="F3" s="1513"/>
      <c r="G3" s="1513"/>
      <c r="H3" s="1494"/>
      <c r="I3" s="1515" t="s">
        <v>163</v>
      </c>
      <c r="J3" s="1518" t="s">
        <v>164</v>
      </c>
      <c r="K3" s="1519"/>
      <c r="L3" s="1520"/>
      <c r="M3" s="1521" t="s">
        <v>165</v>
      </c>
    </row>
    <row r="4" spans="1:13" ht="14">
      <c r="A4" s="1510"/>
      <c r="B4" s="1514"/>
      <c r="C4" s="1497"/>
      <c r="D4" s="1497"/>
      <c r="E4" s="1497"/>
      <c r="F4" s="1497"/>
      <c r="G4" s="1497"/>
      <c r="H4" s="1498"/>
      <c r="I4" s="1516"/>
      <c r="J4" s="1524" t="s">
        <v>141</v>
      </c>
      <c r="K4" s="202" t="s">
        <v>166</v>
      </c>
      <c r="L4" s="203"/>
      <c r="M4" s="1522"/>
    </row>
    <row r="5" spans="1:13" ht="14">
      <c r="A5" s="1511"/>
      <c r="B5" s="198" t="s">
        <v>141</v>
      </c>
      <c r="C5" s="198" t="s">
        <v>142</v>
      </c>
      <c r="D5" s="198" t="s">
        <v>167</v>
      </c>
      <c r="E5" s="198" t="s">
        <v>168</v>
      </c>
      <c r="F5" s="204" t="s">
        <v>143</v>
      </c>
      <c r="G5" s="204" t="s">
        <v>167</v>
      </c>
      <c r="H5" s="198" t="s">
        <v>168</v>
      </c>
      <c r="I5" s="1517"/>
      <c r="J5" s="1525"/>
      <c r="K5" s="198" t="s">
        <v>169</v>
      </c>
      <c r="L5" s="198" t="s">
        <v>168</v>
      </c>
      <c r="M5" s="1523"/>
    </row>
    <row r="6" spans="1:13" ht="18" customHeight="1">
      <c r="A6" s="205"/>
      <c r="B6" s="206"/>
      <c r="C6" s="206"/>
      <c r="D6" s="206"/>
      <c r="E6" s="207"/>
      <c r="F6" s="208"/>
      <c r="G6" s="208"/>
      <c r="H6" s="207"/>
      <c r="I6" s="206"/>
      <c r="J6" s="206"/>
      <c r="K6" s="206"/>
      <c r="L6" s="206"/>
      <c r="M6" s="206"/>
    </row>
    <row r="7" spans="1:13" ht="18" customHeight="1">
      <c r="A7" s="127" t="s">
        <v>151</v>
      </c>
      <c r="B7" s="114">
        <v>29.4</v>
      </c>
      <c r="C7" s="114">
        <v>34.1</v>
      </c>
      <c r="D7" s="118">
        <v>37</v>
      </c>
      <c r="E7" s="128">
        <v>5</v>
      </c>
      <c r="F7" s="118">
        <v>26</v>
      </c>
      <c r="G7" s="114">
        <v>24</v>
      </c>
      <c r="H7" s="128">
        <v>24</v>
      </c>
      <c r="I7" s="20">
        <v>117</v>
      </c>
      <c r="J7" s="20">
        <v>2.6</v>
      </c>
      <c r="K7" s="20">
        <v>10.1</v>
      </c>
      <c r="L7" s="129">
        <v>10</v>
      </c>
      <c r="M7" s="130">
        <v>214.4</v>
      </c>
    </row>
    <row r="8" spans="1:13" ht="18" customHeight="1">
      <c r="A8" s="131" t="s">
        <v>170</v>
      </c>
      <c r="B8" s="114">
        <v>28.5</v>
      </c>
      <c r="C8" s="114">
        <v>32.6</v>
      </c>
      <c r="D8" s="118">
        <v>36</v>
      </c>
      <c r="E8" s="128">
        <v>9</v>
      </c>
      <c r="F8" s="114">
        <v>25.2</v>
      </c>
      <c r="G8" s="132">
        <v>22.8</v>
      </c>
      <c r="H8" s="128">
        <v>14</v>
      </c>
      <c r="I8" s="20">
        <v>44</v>
      </c>
      <c r="J8" s="20">
        <v>2.4</v>
      </c>
      <c r="K8" s="20">
        <v>8.8000000000000007</v>
      </c>
      <c r="L8" s="129">
        <v>31</v>
      </c>
      <c r="M8" s="130">
        <v>213.3</v>
      </c>
    </row>
    <row r="9" spans="1:13" ht="18" customHeight="1">
      <c r="A9" s="133" t="s">
        <v>171</v>
      </c>
      <c r="B9" s="114">
        <v>28.3</v>
      </c>
      <c r="C9" s="114">
        <v>33.799999999999997</v>
      </c>
      <c r="D9" s="119">
        <v>37.4</v>
      </c>
      <c r="E9" s="128">
        <v>10</v>
      </c>
      <c r="F9" s="114">
        <v>24.3</v>
      </c>
      <c r="G9" s="114">
        <v>22.6</v>
      </c>
      <c r="H9" s="128">
        <v>30</v>
      </c>
      <c r="I9" s="20">
        <v>163.5</v>
      </c>
      <c r="J9" s="20">
        <v>1.8</v>
      </c>
      <c r="K9" s="20">
        <v>7.3</v>
      </c>
      <c r="L9" s="129">
        <v>31</v>
      </c>
      <c r="M9" s="130">
        <v>190.7</v>
      </c>
    </row>
    <row r="10" spans="1:13" ht="18" customHeight="1">
      <c r="A10" s="127" t="s">
        <v>172</v>
      </c>
      <c r="B10" s="114">
        <v>28.9</v>
      </c>
      <c r="C10" s="114">
        <v>33.6</v>
      </c>
      <c r="D10" s="119">
        <v>38</v>
      </c>
      <c r="E10" s="128">
        <v>4</v>
      </c>
      <c r="F10" s="134">
        <v>25.2</v>
      </c>
      <c r="G10" s="114">
        <v>23.4</v>
      </c>
      <c r="H10" s="128">
        <v>14</v>
      </c>
      <c r="I10" s="20">
        <v>68.5</v>
      </c>
      <c r="J10" s="20">
        <v>2.1</v>
      </c>
      <c r="K10" s="20">
        <v>10.199999999999999</v>
      </c>
      <c r="L10" s="129">
        <v>10</v>
      </c>
      <c r="M10" s="130">
        <v>213.1</v>
      </c>
    </row>
    <row r="11" spans="1:13" ht="18" customHeight="1">
      <c r="A11" s="127"/>
      <c r="B11" s="135"/>
      <c r="C11" s="135"/>
      <c r="D11" s="135"/>
      <c r="E11" s="136"/>
      <c r="F11" s="114"/>
      <c r="G11" s="114"/>
      <c r="H11" s="136"/>
      <c r="I11" s="20"/>
      <c r="J11" s="29"/>
      <c r="K11" s="20"/>
      <c r="L11" s="129"/>
      <c r="M11" s="116"/>
    </row>
    <row r="12" spans="1:13" ht="18" customHeight="1">
      <c r="A12" s="127" t="s">
        <v>173</v>
      </c>
      <c r="B12" s="137">
        <v>28.4</v>
      </c>
      <c r="C12" s="137">
        <v>33.4</v>
      </c>
      <c r="D12" s="119">
        <v>36.700000000000003</v>
      </c>
      <c r="E12" s="138">
        <v>2</v>
      </c>
      <c r="F12" s="137">
        <v>24.8</v>
      </c>
      <c r="G12" s="114">
        <v>22.5</v>
      </c>
      <c r="H12" s="138">
        <v>14</v>
      </c>
      <c r="I12" s="20">
        <v>90.5</v>
      </c>
      <c r="J12" s="20">
        <v>1.8</v>
      </c>
      <c r="K12" s="20">
        <v>7.5</v>
      </c>
      <c r="L12" s="129">
        <v>10</v>
      </c>
      <c r="M12" s="116">
        <v>207.1</v>
      </c>
    </row>
    <row r="13" spans="1:13" ht="18" customHeight="1">
      <c r="A13" s="127" t="s">
        <v>174</v>
      </c>
      <c r="B13" s="114">
        <v>28.7</v>
      </c>
      <c r="C13" s="114">
        <v>33.200000000000003</v>
      </c>
      <c r="D13" s="119">
        <v>36.299999999999997</v>
      </c>
      <c r="E13" s="138">
        <v>5</v>
      </c>
      <c r="F13" s="137">
        <v>25</v>
      </c>
      <c r="G13" s="114">
        <v>23.5</v>
      </c>
      <c r="H13" s="138">
        <v>26</v>
      </c>
      <c r="I13" s="20">
        <v>45</v>
      </c>
      <c r="J13" s="20">
        <v>2</v>
      </c>
      <c r="K13" s="20">
        <v>8</v>
      </c>
      <c r="L13" s="129">
        <v>9</v>
      </c>
      <c r="M13" s="130">
        <v>233.5</v>
      </c>
    </row>
    <row r="14" spans="1:13" ht="18" customHeight="1">
      <c r="A14" s="127" t="s">
        <v>175</v>
      </c>
      <c r="B14" s="119">
        <v>26.7</v>
      </c>
      <c r="C14" s="119">
        <v>32.200000000000003</v>
      </c>
      <c r="D14" s="119">
        <v>35.700000000000003</v>
      </c>
      <c r="E14" s="138">
        <v>4</v>
      </c>
      <c r="F14" s="119">
        <v>22.8</v>
      </c>
      <c r="G14" s="119">
        <v>20.399999999999999</v>
      </c>
      <c r="H14" s="138">
        <v>24</v>
      </c>
      <c r="I14" s="20">
        <v>166</v>
      </c>
      <c r="J14" s="20">
        <v>1.6</v>
      </c>
      <c r="K14" s="20">
        <v>7.1</v>
      </c>
      <c r="L14" s="129">
        <v>15</v>
      </c>
      <c r="M14" s="130">
        <v>165.6</v>
      </c>
    </row>
    <row r="15" spans="1:13" ht="18" customHeight="1">
      <c r="A15" s="127" t="s">
        <v>176</v>
      </c>
      <c r="B15" s="114">
        <v>26.9</v>
      </c>
      <c r="C15" s="114">
        <v>32.9</v>
      </c>
      <c r="D15" s="119">
        <v>36.700000000000003</v>
      </c>
      <c r="E15" s="138">
        <v>4</v>
      </c>
      <c r="F15" s="119">
        <v>22.9</v>
      </c>
      <c r="G15" s="114">
        <v>21.3</v>
      </c>
      <c r="H15" s="138">
        <v>29</v>
      </c>
      <c r="I15" s="20">
        <v>91</v>
      </c>
      <c r="J15" s="20">
        <v>1.4</v>
      </c>
      <c r="K15" s="20">
        <v>7.8</v>
      </c>
      <c r="L15" s="129">
        <v>10</v>
      </c>
      <c r="M15" s="130">
        <v>171</v>
      </c>
    </row>
    <row r="16" spans="1:13" ht="18" customHeight="1">
      <c r="A16" s="127"/>
      <c r="B16" s="118"/>
      <c r="C16" s="118"/>
      <c r="D16" s="118"/>
      <c r="E16" s="139"/>
      <c r="F16" s="135"/>
      <c r="G16" s="132"/>
      <c r="H16" s="136"/>
      <c r="I16" s="20"/>
      <c r="J16" s="29"/>
      <c r="K16" s="20"/>
      <c r="L16" s="129"/>
      <c r="M16" s="116"/>
    </row>
    <row r="17" spans="1:13" ht="18" customHeight="1">
      <c r="A17" s="127" t="s">
        <v>177</v>
      </c>
      <c r="B17" s="114">
        <v>25.7</v>
      </c>
      <c r="C17" s="114">
        <v>30.8</v>
      </c>
      <c r="D17" s="119">
        <v>34</v>
      </c>
      <c r="E17" s="128">
        <v>21</v>
      </c>
      <c r="F17" s="114">
        <v>22.3</v>
      </c>
      <c r="G17" s="114">
        <v>19.100000000000001</v>
      </c>
      <c r="H17" s="128">
        <v>14</v>
      </c>
      <c r="I17" s="108">
        <v>208.5</v>
      </c>
      <c r="J17" s="114">
        <v>1.4</v>
      </c>
      <c r="K17" s="20">
        <v>5.8</v>
      </c>
      <c r="L17" s="129">
        <v>10</v>
      </c>
      <c r="M17" s="20">
        <v>159.69999999999999</v>
      </c>
    </row>
    <row r="18" spans="1:13" ht="18" customHeight="1">
      <c r="A18" s="127" t="s">
        <v>178</v>
      </c>
      <c r="B18" s="114">
        <v>27.6</v>
      </c>
      <c r="C18" s="114">
        <v>33.700000000000003</v>
      </c>
      <c r="D18" s="119">
        <v>36.9</v>
      </c>
      <c r="E18" s="138">
        <v>5</v>
      </c>
      <c r="F18" s="114">
        <v>23.9</v>
      </c>
      <c r="G18" s="114">
        <v>21.8</v>
      </c>
      <c r="H18" s="128">
        <v>14</v>
      </c>
      <c r="I18" s="20">
        <v>84</v>
      </c>
      <c r="J18" s="20">
        <v>1.3</v>
      </c>
      <c r="K18" s="20">
        <v>6.8</v>
      </c>
      <c r="L18" s="129">
        <v>10</v>
      </c>
      <c r="M18" s="130">
        <v>173.4</v>
      </c>
    </row>
    <row r="19" spans="1:13" ht="18" customHeight="1">
      <c r="A19" s="127" t="s">
        <v>179</v>
      </c>
      <c r="B19" s="114">
        <v>26.3</v>
      </c>
      <c r="C19" s="114">
        <v>32.4</v>
      </c>
      <c r="D19" s="119">
        <v>35.9</v>
      </c>
      <c r="E19" s="128">
        <v>21</v>
      </c>
      <c r="F19" s="114">
        <v>22.6</v>
      </c>
      <c r="G19" s="132">
        <v>19.3</v>
      </c>
      <c r="H19" s="128">
        <v>14</v>
      </c>
      <c r="I19" s="20">
        <v>88</v>
      </c>
      <c r="J19" s="20">
        <v>1.5</v>
      </c>
      <c r="K19" s="20">
        <v>6.4</v>
      </c>
      <c r="L19" s="129">
        <v>9</v>
      </c>
      <c r="M19" s="130">
        <v>168.5</v>
      </c>
    </row>
    <row r="20" spans="1:13" ht="18" customHeight="1">
      <c r="A20" s="127" t="s">
        <v>180</v>
      </c>
      <c r="B20" s="114">
        <v>25.7</v>
      </c>
      <c r="C20" s="114">
        <v>30.6</v>
      </c>
      <c r="D20" s="119">
        <v>35</v>
      </c>
      <c r="E20" s="138">
        <v>6</v>
      </c>
      <c r="F20" s="114">
        <v>22</v>
      </c>
      <c r="G20" s="114">
        <v>18.2</v>
      </c>
      <c r="H20" s="128">
        <v>14</v>
      </c>
      <c r="I20" s="20">
        <v>169</v>
      </c>
      <c r="J20" s="20">
        <v>1.5</v>
      </c>
      <c r="K20" s="20">
        <v>6.6</v>
      </c>
      <c r="L20" s="129">
        <v>15</v>
      </c>
      <c r="M20" s="130">
        <v>155.19999999999999</v>
      </c>
    </row>
    <row r="21" spans="1:13" ht="18" customHeight="1">
      <c r="A21" s="127"/>
      <c r="B21" s="135"/>
      <c r="C21" s="135"/>
      <c r="D21" s="118"/>
      <c r="E21" s="128"/>
      <c r="F21" s="114"/>
      <c r="G21" s="132"/>
      <c r="H21" s="136"/>
      <c r="I21" s="20"/>
      <c r="J21" s="29"/>
      <c r="K21" s="20"/>
      <c r="L21" s="129"/>
      <c r="M21" s="116"/>
    </row>
    <row r="22" spans="1:13" ht="18" customHeight="1">
      <c r="A22" s="127" t="s">
        <v>181</v>
      </c>
      <c r="B22" s="114">
        <v>27.8</v>
      </c>
      <c r="C22" s="114">
        <v>33.6</v>
      </c>
      <c r="D22" s="119">
        <v>37.700000000000003</v>
      </c>
      <c r="E22" s="138">
        <v>6</v>
      </c>
      <c r="F22" s="114">
        <v>24.1</v>
      </c>
      <c r="G22" s="114">
        <v>22.4</v>
      </c>
      <c r="H22" s="128">
        <v>27</v>
      </c>
      <c r="I22" s="20">
        <v>149.5</v>
      </c>
      <c r="J22" s="20">
        <v>1.9</v>
      </c>
      <c r="K22" s="20">
        <v>10.9</v>
      </c>
      <c r="L22" s="129">
        <v>10</v>
      </c>
      <c r="M22" s="130">
        <v>169.9</v>
      </c>
    </row>
    <row r="23" spans="1:13" ht="18" customHeight="1">
      <c r="A23" s="127" t="s">
        <v>182</v>
      </c>
      <c r="B23" s="114">
        <v>26.6</v>
      </c>
      <c r="C23" s="114">
        <v>31.6</v>
      </c>
      <c r="D23" s="119">
        <v>36.299999999999997</v>
      </c>
      <c r="E23" s="138">
        <v>21</v>
      </c>
      <c r="F23" s="114">
        <v>23</v>
      </c>
      <c r="G23" s="114">
        <v>20.3</v>
      </c>
      <c r="H23" s="128">
        <v>14</v>
      </c>
      <c r="I23" s="20">
        <v>141</v>
      </c>
      <c r="J23" s="140">
        <v>2.2999999999999998</v>
      </c>
      <c r="K23" s="20">
        <v>11.1</v>
      </c>
      <c r="L23" s="129">
        <v>15</v>
      </c>
      <c r="M23" s="130">
        <v>164.4</v>
      </c>
    </row>
    <row r="24" spans="1:13" ht="18" customHeight="1">
      <c r="A24" s="131" t="s">
        <v>183</v>
      </c>
      <c r="B24" s="114">
        <v>28.6</v>
      </c>
      <c r="C24" s="114">
        <v>32.4</v>
      </c>
      <c r="D24" s="118">
        <v>35.299999999999997</v>
      </c>
      <c r="E24" s="128">
        <v>4</v>
      </c>
      <c r="F24" s="114">
        <v>25.4</v>
      </c>
      <c r="G24" s="114">
        <v>23.3</v>
      </c>
      <c r="H24" s="128">
        <v>17</v>
      </c>
      <c r="I24" s="20">
        <v>75</v>
      </c>
      <c r="J24" s="20">
        <v>2.9</v>
      </c>
      <c r="K24" s="20">
        <v>13</v>
      </c>
      <c r="L24" s="129">
        <v>10</v>
      </c>
      <c r="M24" s="130">
        <v>267.39999999999998</v>
      </c>
    </row>
    <row r="25" spans="1:13" ht="18" customHeight="1">
      <c r="A25" s="133" t="s">
        <v>184</v>
      </c>
      <c r="B25" s="114">
        <v>28.8</v>
      </c>
      <c r="C25" s="114">
        <v>32.6</v>
      </c>
      <c r="D25" s="119">
        <v>35.200000000000003</v>
      </c>
      <c r="E25" s="128">
        <v>4</v>
      </c>
      <c r="F25" s="114">
        <v>25.3</v>
      </c>
      <c r="G25" s="114">
        <v>22.5</v>
      </c>
      <c r="H25" s="128">
        <v>27</v>
      </c>
      <c r="I25" s="20">
        <v>55</v>
      </c>
      <c r="J25" s="140">
        <v>1.9</v>
      </c>
      <c r="K25" s="140">
        <v>8.3000000000000007</v>
      </c>
      <c r="L25" s="141">
        <v>10</v>
      </c>
      <c r="M25" s="130">
        <v>255.1</v>
      </c>
    </row>
    <row r="26" spans="1:13" ht="18" customHeight="1">
      <c r="A26" s="1240"/>
      <c r="B26" s="142"/>
      <c r="C26" s="142"/>
      <c r="D26" s="142"/>
      <c r="E26" s="143"/>
      <c r="F26" s="144"/>
      <c r="G26" s="144"/>
      <c r="H26" s="143"/>
      <c r="I26" s="145"/>
      <c r="J26" s="145"/>
      <c r="K26" s="146"/>
      <c r="L26" s="146"/>
      <c r="M26" s="147"/>
    </row>
    <row r="27" spans="1:13" ht="18" customHeight="1">
      <c r="A27" s="209"/>
      <c r="B27" s="210"/>
      <c r="C27" s="211"/>
      <c r="D27" s="211"/>
      <c r="E27" s="211"/>
      <c r="F27" s="212"/>
      <c r="G27" s="212"/>
      <c r="H27" s="211"/>
      <c r="I27" s="211"/>
      <c r="J27" s="211"/>
      <c r="K27" s="211"/>
      <c r="L27" s="211"/>
      <c r="M27" s="211"/>
    </row>
    <row r="28" spans="1:13" ht="14">
      <c r="A28" s="123" t="s">
        <v>185</v>
      </c>
      <c r="B28" s="124"/>
      <c r="C28" s="124"/>
      <c r="D28" s="124"/>
      <c r="E28" s="124"/>
      <c r="F28" s="148"/>
      <c r="G28" s="148"/>
      <c r="H28" s="124"/>
      <c r="I28" s="124"/>
      <c r="J28" s="124"/>
      <c r="K28" s="124"/>
      <c r="L28" s="124"/>
      <c r="M28" s="124"/>
    </row>
    <row r="29" spans="1:13" ht="14">
      <c r="A29" s="123" t="s">
        <v>186</v>
      </c>
      <c r="B29" s="124"/>
      <c r="C29" s="124"/>
      <c r="D29" s="124"/>
      <c r="E29" s="124"/>
      <c r="F29" s="148"/>
      <c r="G29" s="148"/>
      <c r="H29" s="124"/>
      <c r="I29" s="124"/>
      <c r="J29" s="124"/>
      <c r="K29" s="124"/>
      <c r="L29" s="124"/>
      <c r="M29" s="124"/>
    </row>
    <row r="30" spans="1:13" ht="14">
      <c r="A30" s="123" t="s">
        <v>187</v>
      </c>
      <c r="B30" s="124"/>
      <c r="C30" s="124"/>
      <c r="D30" s="124"/>
      <c r="E30" s="124"/>
      <c r="F30" s="148"/>
      <c r="G30" s="148"/>
      <c r="H30" s="124"/>
      <c r="I30" s="124"/>
      <c r="J30" s="124"/>
      <c r="K30" s="124"/>
      <c r="L30" s="124"/>
      <c r="M30" s="124"/>
    </row>
    <row r="31" spans="1:13" ht="14">
      <c r="A31" s="123"/>
      <c r="B31" s="124"/>
      <c r="C31" s="124"/>
      <c r="D31" s="124"/>
      <c r="E31" s="124"/>
      <c r="F31" s="148"/>
      <c r="G31" s="148"/>
      <c r="H31" s="124"/>
      <c r="I31" s="124"/>
      <c r="J31" s="124"/>
      <c r="K31" s="124"/>
      <c r="L31" s="124"/>
      <c r="M31" s="124"/>
    </row>
    <row r="32" spans="1:13" ht="14">
      <c r="A32" s="123" t="s">
        <v>188</v>
      </c>
      <c r="B32" s="149"/>
      <c r="C32" s="149"/>
      <c r="D32" s="149"/>
      <c r="E32" s="149"/>
      <c r="F32" s="150"/>
      <c r="G32" s="150"/>
      <c r="H32" s="149"/>
      <c r="I32" s="149"/>
      <c r="J32" s="149"/>
      <c r="K32" s="149"/>
      <c r="L32" s="149"/>
      <c r="M32" s="149"/>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008" customWidth="1"/>
    <col min="2" max="3" width="8.7265625" style="1008" customWidth="1"/>
    <col min="4" max="4" width="12.7265625" style="1008" customWidth="1"/>
    <col min="5" max="5" width="12.08984375" style="1008" bestFit="1" customWidth="1"/>
    <col min="6" max="6" width="8.7265625" style="1008" customWidth="1"/>
    <col min="7" max="7" width="12.08984375" style="1008" bestFit="1" customWidth="1"/>
    <col min="8" max="8" width="8.7265625" style="1008" customWidth="1"/>
    <col min="9" max="9" width="11" style="1008" bestFit="1" customWidth="1"/>
    <col min="10" max="10" width="8.7265625" style="1008" customWidth="1"/>
    <col min="11" max="11" width="9.7265625" style="1008" customWidth="1"/>
    <col min="12" max="12" width="9.6328125" style="1008" customWidth="1"/>
    <col min="13" max="13" width="11" style="1008" bestFit="1" customWidth="1"/>
    <col min="14" max="14" width="8.7265625" style="1008" customWidth="1"/>
    <col min="15" max="15" width="12.08984375" style="1008" bestFit="1" customWidth="1"/>
  </cols>
  <sheetData>
    <row r="1" spans="1:15" ht="16.5">
      <c r="A1" s="1966" t="s">
        <v>928</v>
      </c>
      <c r="B1" s="1967"/>
      <c r="C1" s="1967"/>
      <c r="D1" s="1967"/>
      <c r="E1" s="1967"/>
      <c r="F1" s="1967"/>
      <c r="G1" s="1967"/>
      <c r="H1" s="1967"/>
      <c r="I1" s="1967"/>
      <c r="J1" s="1967"/>
      <c r="K1" s="1967"/>
      <c r="L1" s="1967"/>
      <c r="M1" s="1967"/>
      <c r="N1" s="1967"/>
      <c r="O1" s="1967"/>
    </row>
    <row r="2" spans="1:15" ht="15.75" customHeight="1" thickBot="1">
      <c r="A2" s="1043"/>
      <c r="B2" s="1044"/>
      <c r="C2" s="1044"/>
      <c r="D2" s="1044"/>
      <c r="E2" s="1044"/>
      <c r="F2" s="1044"/>
      <c r="G2" s="1044"/>
      <c r="H2" s="1044"/>
      <c r="I2" s="1044"/>
      <c r="J2" s="1044"/>
      <c r="K2" s="1044"/>
      <c r="L2" s="1044"/>
      <c r="M2" s="1968" t="s">
        <v>929</v>
      </c>
      <c r="N2" s="1968"/>
      <c r="O2" s="1968"/>
    </row>
    <row r="3" spans="1:15" ht="24.5" customHeight="1" thickTop="1">
      <c r="A3" s="1969" t="s">
        <v>930</v>
      </c>
      <c r="B3" s="1971" t="s">
        <v>931</v>
      </c>
      <c r="C3" s="1971" t="s">
        <v>932</v>
      </c>
      <c r="D3" s="1971" t="s">
        <v>933</v>
      </c>
      <c r="E3" s="1971" t="s">
        <v>934</v>
      </c>
      <c r="F3" s="1963" t="s">
        <v>935</v>
      </c>
      <c r="G3" s="1965"/>
      <c r="H3" s="1973" t="s">
        <v>936</v>
      </c>
      <c r="I3" s="1965"/>
      <c r="J3" s="1963" t="s">
        <v>937</v>
      </c>
      <c r="K3" s="1965"/>
      <c r="L3" s="1963" t="s">
        <v>938</v>
      </c>
      <c r="M3" s="1964"/>
      <c r="N3" s="1963" t="s">
        <v>939</v>
      </c>
      <c r="O3" s="1965"/>
    </row>
    <row r="4" spans="1:15" ht="24.5" customHeight="1">
      <c r="A4" s="1970"/>
      <c r="B4" s="1972"/>
      <c r="C4" s="1972"/>
      <c r="D4" s="1972"/>
      <c r="E4" s="1972"/>
      <c r="F4" s="1045" t="s">
        <v>940</v>
      </c>
      <c r="G4" s="1045" t="s">
        <v>941</v>
      </c>
      <c r="H4" s="1045" t="s">
        <v>940</v>
      </c>
      <c r="I4" s="1045" t="s">
        <v>941</v>
      </c>
      <c r="J4" s="1045" t="s">
        <v>940</v>
      </c>
      <c r="K4" s="1045" t="s">
        <v>941</v>
      </c>
      <c r="L4" s="1045" t="s">
        <v>942</v>
      </c>
      <c r="M4" s="1045" t="s">
        <v>941</v>
      </c>
      <c r="N4" s="1045" t="s">
        <v>940</v>
      </c>
      <c r="O4" s="1045" t="s">
        <v>941</v>
      </c>
    </row>
    <row r="5" spans="1:15" ht="15.75" customHeight="1">
      <c r="A5" s="1046"/>
      <c r="B5" s="1047"/>
      <c r="C5" s="1048"/>
      <c r="D5" s="1049"/>
      <c r="E5" s="1048"/>
      <c r="F5" s="1048"/>
      <c r="G5" s="1048"/>
      <c r="H5" s="1048"/>
      <c r="I5" s="1048"/>
      <c r="J5" s="1048"/>
      <c r="K5" s="1048"/>
      <c r="L5" s="1048"/>
      <c r="M5" s="1048"/>
      <c r="N5" s="1048"/>
      <c r="O5" s="1048"/>
    </row>
    <row r="6" spans="1:15" ht="15.75" customHeight="1">
      <c r="A6" s="1050" t="s">
        <v>943</v>
      </c>
      <c r="B6" s="1377">
        <v>4639.416666666667</v>
      </c>
      <c r="C6" s="1051">
        <v>5922.25</v>
      </c>
      <c r="D6" s="1052">
        <v>8.5852479715634722</v>
      </c>
      <c r="E6" s="1051">
        <v>715763.41950000008</v>
      </c>
      <c r="F6" s="1051">
        <v>4928.333333333333</v>
      </c>
      <c r="G6" s="1051">
        <v>216127.63508333336</v>
      </c>
      <c r="H6" s="1051">
        <v>4170.25</v>
      </c>
      <c r="I6" s="1051">
        <v>82527.715249999994</v>
      </c>
      <c r="J6" s="1051">
        <v>371.83333333333331</v>
      </c>
      <c r="K6" s="1051">
        <v>4397.3286666666672</v>
      </c>
      <c r="L6" s="1051">
        <v>1125.75</v>
      </c>
      <c r="M6" s="1051">
        <v>22262.330166666667</v>
      </c>
      <c r="N6" s="1051">
        <v>4591.833333333333</v>
      </c>
      <c r="O6" s="1051">
        <v>386812.05725000001</v>
      </c>
    </row>
    <row r="7" spans="1:15" ht="15.75" customHeight="1">
      <c r="A7" s="1053" t="s">
        <v>944</v>
      </c>
      <c r="B7" s="1377">
        <v>4534</v>
      </c>
      <c r="C7" s="1051">
        <v>5765</v>
      </c>
      <c r="D7" s="1052">
        <v>8.42</v>
      </c>
      <c r="E7" s="1051">
        <v>688752</v>
      </c>
      <c r="F7" s="1051">
        <v>4808</v>
      </c>
      <c r="G7" s="1051">
        <v>202489</v>
      </c>
      <c r="H7" s="1051">
        <v>4103</v>
      </c>
      <c r="I7" s="1051">
        <v>81365</v>
      </c>
      <c r="J7" s="1051">
        <v>365</v>
      </c>
      <c r="K7" s="1051">
        <v>3889</v>
      </c>
      <c r="L7" s="1051">
        <v>1135</v>
      </c>
      <c r="M7" s="1051">
        <v>23764</v>
      </c>
      <c r="N7" s="1051">
        <v>4510</v>
      </c>
      <c r="O7" s="1051">
        <v>374337</v>
      </c>
    </row>
    <row r="8" spans="1:15" ht="15.75" customHeight="1">
      <c r="A8" s="1053" t="s">
        <v>945</v>
      </c>
      <c r="B8" s="1377">
        <v>4493.5</v>
      </c>
      <c r="C8" s="1051">
        <v>5666.083333333333</v>
      </c>
      <c r="D8" s="1052">
        <v>8.3370608736766005</v>
      </c>
      <c r="E8" s="1054">
        <v>689625</v>
      </c>
      <c r="F8" s="1051">
        <v>4680.25</v>
      </c>
      <c r="G8" s="1051">
        <v>195824</v>
      </c>
      <c r="H8" s="1051">
        <v>4034</v>
      </c>
      <c r="I8" s="1051">
        <v>80514</v>
      </c>
      <c r="J8" s="1051">
        <v>334</v>
      </c>
      <c r="K8" s="1051">
        <v>3200</v>
      </c>
      <c r="L8" s="1054">
        <v>1131</v>
      </c>
      <c r="M8" s="1051">
        <v>22441</v>
      </c>
      <c r="N8" s="1054">
        <v>4449</v>
      </c>
      <c r="O8" s="1051">
        <v>384742</v>
      </c>
    </row>
    <row r="9" spans="1:15" ht="15.75" customHeight="1">
      <c r="A9" s="1053" t="s">
        <v>946</v>
      </c>
      <c r="B9" s="1377">
        <v>4441</v>
      </c>
      <c r="C9" s="1051">
        <v>5551</v>
      </c>
      <c r="D9" s="1052">
        <v>8.24</v>
      </c>
      <c r="E9" s="1054">
        <v>669470</v>
      </c>
      <c r="F9" s="1054">
        <v>4552</v>
      </c>
      <c r="G9" s="1054">
        <v>189407</v>
      </c>
      <c r="H9" s="1051">
        <v>4014</v>
      </c>
      <c r="I9" s="1054">
        <v>80778</v>
      </c>
      <c r="J9" s="1051">
        <v>310</v>
      </c>
      <c r="K9" s="1054">
        <v>3056</v>
      </c>
      <c r="L9" s="1051">
        <v>1150</v>
      </c>
      <c r="M9" s="1054">
        <v>21909</v>
      </c>
      <c r="N9" s="1051">
        <v>4344</v>
      </c>
      <c r="O9" s="1054">
        <v>371418</v>
      </c>
    </row>
    <row r="10" spans="1:15" ht="15.75" customHeight="1">
      <c r="A10" s="1053" t="s">
        <v>947</v>
      </c>
      <c r="B10" s="1377">
        <v>4418</v>
      </c>
      <c r="C10" s="1051">
        <v>5469</v>
      </c>
      <c r="D10" s="1052">
        <v>8.15</v>
      </c>
      <c r="E10" s="1051">
        <v>654559</v>
      </c>
      <c r="F10" s="1051">
        <v>4472</v>
      </c>
      <c r="G10" s="1051">
        <v>186421</v>
      </c>
      <c r="H10" s="1051">
        <v>3992</v>
      </c>
      <c r="I10" s="1051">
        <v>80592</v>
      </c>
      <c r="J10" s="1051">
        <v>284</v>
      </c>
      <c r="K10" s="1051">
        <v>2847</v>
      </c>
      <c r="L10" s="1051">
        <v>1129</v>
      </c>
      <c r="M10" s="1051">
        <v>20897</v>
      </c>
      <c r="N10" s="1051">
        <v>4286</v>
      </c>
      <c r="O10" s="1051">
        <v>361065</v>
      </c>
    </row>
    <row r="11" spans="1:15" ht="15.75" customHeight="1">
      <c r="A11" s="1053"/>
      <c r="B11" s="1377"/>
      <c r="C11" s="1051"/>
      <c r="D11" s="1052"/>
      <c r="E11" s="1051"/>
      <c r="F11" s="1051"/>
      <c r="G11" s="1051"/>
      <c r="H11" s="1051"/>
      <c r="I11" s="1051"/>
      <c r="J11" s="1051"/>
      <c r="K11" s="1051"/>
      <c r="L11" s="1051"/>
      <c r="M11" s="1051"/>
      <c r="N11" s="1051"/>
      <c r="O11" s="1051"/>
    </row>
    <row r="12" spans="1:15" ht="15.75" customHeight="1">
      <c r="A12" s="1055" t="s">
        <v>798</v>
      </c>
      <c r="B12" s="1377">
        <v>4384</v>
      </c>
      <c r="C12" s="1056">
        <v>5373</v>
      </c>
      <c r="D12" s="1057">
        <v>8.08</v>
      </c>
      <c r="E12" s="1056">
        <v>659844</v>
      </c>
      <c r="F12" s="1056">
        <v>4481</v>
      </c>
      <c r="G12" s="1056">
        <v>191280</v>
      </c>
      <c r="H12" s="1056">
        <v>4002</v>
      </c>
      <c r="I12" s="1056">
        <v>82803</v>
      </c>
      <c r="J12" s="1056">
        <v>257</v>
      </c>
      <c r="K12" s="1056">
        <v>1968</v>
      </c>
      <c r="L12" s="1056">
        <v>1106</v>
      </c>
      <c r="M12" s="1056">
        <v>20790</v>
      </c>
      <c r="N12" s="1056">
        <v>4246</v>
      </c>
      <c r="O12" s="1056">
        <v>361173</v>
      </c>
    </row>
    <row r="13" spans="1:15" ht="15.75" customHeight="1">
      <c r="A13" s="1055">
        <v>3</v>
      </c>
      <c r="B13" s="1377">
        <v>4402</v>
      </c>
      <c r="C13" s="1056">
        <v>5402</v>
      </c>
      <c r="D13" s="1057">
        <v>8.1300000000000008</v>
      </c>
      <c r="E13" s="1056">
        <v>592695</v>
      </c>
      <c r="F13" s="1056">
        <v>4514</v>
      </c>
      <c r="G13" s="1056">
        <v>199388</v>
      </c>
      <c r="H13" s="1056">
        <v>4020</v>
      </c>
      <c r="I13" s="1056">
        <v>84678</v>
      </c>
      <c r="J13" s="1056">
        <v>272</v>
      </c>
      <c r="K13" s="1056">
        <v>2419</v>
      </c>
      <c r="L13" s="1056">
        <v>1125</v>
      </c>
      <c r="M13" s="1056">
        <v>14909</v>
      </c>
      <c r="N13" s="1056">
        <v>4235</v>
      </c>
      <c r="O13" s="1056">
        <v>287403</v>
      </c>
    </row>
    <row r="14" spans="1:15" ht="15.75" customHeight="1">
      <c r="A14" s="1055">
        <v>4</v>
      </c>
      <c r="B14" s="1377">
        <v>4384</v>
      </c>
      <c r="C14" s="1056">
        <v>5370</v>
      </c>
      <c r="D14" s="1057">
        <v>8.16</v>
      </c>
      <c r="E14" s="1056">
        <v>673810</v>
      </c>
      <c r="F14" s="1056">
        <v>4291</v>
      </c>
      <c r="G14" s="1056">
        <v>172795</v>
      </c>
      <c r="H14" s="1056">
        <v>3927</v>
      </c>
      <c r="I14" s="1056">
        <v>82113</v>
      </c>
      <c r="J14" s="1056">
        <v>245</v>
      </c>
      <c r="K14" s="1056">
        <v>1780</v>
      </c>
      <c r="L14" s="1056">
        <v>1140</v>
      </c>
      <c r="M14" s="1056">
        <v>9036</v>
      </c>
      <c r="N14" s="1056">
        <v>4202</v>
      </c>
      <c r="O14" s="1056">
        <v>404383</v>
      </c>
    </row>
    <row r="15" spans="1:15" ht="15.75" customHeight="1">
      <c r="A15" s="1055">
        <v>5</v>
      </c>
      <c r="B15" s="1377">
        <v>4410</v>
      </c>
      <c r="C15" s="1056">
        <v>5386</v>
      </c>
      <c r="D15" s="1057">
        <v>8.19</v>
      </c>
      <c r="E15" s="1056">
        <v>633619</v>
      </c>
      <c r="F15" s="1056">
        <v>4291</v>
      </c>
      <c r="G15" s="1056">
        <v>176000</v>
      </c>
      <c r="H15" s="1056">
        <v>3936</v>
      </c>
      <c r="I15" s="1056">
        <v>83080</v>
      </c>
      <c r="J15" s="1056">
        <v>249</v>
      </c>
      <c r="K15" s="1056">
        <v>2248</v>
      </c>
      <c r="L15" s="1056">
        <v>1154</v>
      </c>
      <c r="M15" s="1056">
        <v>19741</v>
      </c>
      <c r="N15" s="1056">
        <v>4224</v>
      </c>
      <c r="O15" s="1056">
        <v>350015</v>
      </c>
    </row>
    <row r="16" spans="1:15" ht="15.75" customHeight="1">
      <c r="A16" s="1378">
        <v>6</v>
      </c>
      <c r="B16" s="1377">
        <v>4401</v>
      </c>
      <c r="C16" s="1056">
        <v>5379</v>
      </c>
      <c r="D16" s="1057">
        <v>8.18</v>
      </c>
      <c r="E16" s="1056">
        <v>592516</v>
      </c>
      <c r="F16" s="1056">
        <v>4280</v>
      </c>
      <c r="G16" s="1056">
        <v>175173</v>
      </c>
      <c r="H16" s="1056">
        <v>3933</v>
      </c>
      <c r="I16" s="1056">
        <v>82299</v>
      </c>
      <c r="J16" s="1056">
        <v>244</v>
      </c>
      <c r="K16" s="1056">
        <v>2811</v>
      </c>
      <c r="L16" s="1056">
        <v>1144</v>
      </c>
      <c r="M16" s="1056">
        <v>19813</v>
      </c>
      <c r="N16" s="1056">
        <v>4225</v>
      </c>
      <c r="O16" s="1056">
        <v>310191</v>
      </c>
    </row>
    <row r="17" spans="1:15" ht="15.75" customHeight="1">
      <c r="A17" s="1379" t="s">
        <v>1161</v>
      </c>
      <c r="B17" s="1380">
        <v>4383</v>
      </c>
      <c r="C17" s="1381">
        <v>5373</v>
      </c>
      <c r="D17" s="1382">
        <v>8.08</v>
      </c>
      <c r="E17" s="1381">
        <v>610735</v>
      </c>
      <c r="F17" s="1381">
        <v>4295</v>
      </c>
      <c r="G17" s="1381">
        <v>171546</v>
      </c>
      <c r="H17" s="1381">
        <v>3891</v>
      </c>
      <c r="I17" s="1381">
        <v>79711</v>
      </c>
      <c r="J17" s="1381">
        <v>255</v>
      </c>
      <c r="K17" s="1381">
        <v>3443</v>
      </c>
      <c r="L17" s="1381">
        <v>1144</v>
      </c>
      <c r="M17" s="1381">
        <v>19734</v>
      </c>
      <c r="N17" s="1381">
        <v>4274</v>
      </c>
      <c r="O17" s="1381">
        <v>334046</v>
      </c>
    </row>
    <row r="18" spans="1:15" ht="15.75" customHeight="1">
      <c r="A18" s="1060" t="s">
        <v>948</v>
      </c>
      <c r="B18" s="1060"/>
      <c r="C18" s="1060"/>
      <c r="D18" s="1061"/>
      <c r="E18" s="1060"/>
      <c r="F18" s="1060"/>
      <c r="G18" s="1060"/>
      <c r="H18" s="1060"/>
      <c r="I18" s="1060"/>
      <c r="J18" s="1060"/>
      <c r="K18" s="1060"/>
      <c r="L18" s="1060"/>
      <c r="M18" s="1060"/>
      <c r="N18" s="1060"/>
      <c r="O18" s="1060"/>
    </row>
    <row r="19" spans="1:15" ht="15.75" customHeight="1">
      <c r="A19" s="1062" t="s">
        <v>949</v>
      </c>
      <c r="B19" s="1062"/>
      <c r="C19" s="1062"/>
      <c r="D19" s="1063"/>
      <c r="E19" s="1062"/>
      <c r="F19" s="1062"/>
      <c r="G19" s="1062"/>
      <c r="H19" s="1062"/>
      <c r="I19" s="1062"/>
      <c r="J19" s="1062"/>
      <c r="K19" s="1062"/>
      <c r="L19" s="1062"/>
      <c r="M19" s="1062"/>
      <c r="N19" s="1062"/>
      <c r="O19" s="1062"/>
    </row>
    <row r="20" spans="1:15" ht="15.75" customHeight="1">
      <c r="A20" s="1064" t="s">
        <v>950</v>
      </c>
      <c r="B20" s="1064"/>
      <c r="C20" s="1064"/>
      <c r="D20" s="1065"/>
      <c r="E20" s="1066"/>
      <c r="F20" s="1064"/>
      <c r="G20" s="1064"/>
      <c r="H20" s="1064"/>
      <c r="I20" s="1064"/>
      <c r="J20" s="1064"/>
      <c r="K20" s="1064"/>
      <c r="L20" s="1064"/>
      <c r="M20" s="1064"/>
      <c r="N20" s="1064"/>
      <c r="O20" s="1064"/>
    </row>
    <row r="21" spans="1:15" ht="15.75" customHeight="1">
      <c r="A21" s="1064"/>
      <c r="B21" s="1064"/>
      <c r="C21" s="1064"/>
      <c r="D21" s="1065"/>
      <c r="E21" s="1064"/>
      <c r="F21" s="1064"/>
      <c r="G21" s="1064"/>
      <c r="H21" s="1064"/>
      <c r="I21" s="1064"/>
      <c r="J21" s="1064"/>
      <c r="K21" s="1064"/>
      <c r="L21" s="1064"/>
      <c r="M21" s="1064"/>
      <c r="N21" s="1064"/>
      <c r="O21" s="1064"/>
    </row>
    <row r="22" spans="1:15">
      <c r="A22" s="1064"/>
      <c r="B22" s="1064"/>
      <c r="C22" s="1064"/>
      <c r="D22" s="1065"/>
      <c r="E22" s="1064"/>
      <c r="F22" s="1064"/>
      <c r="G22" s="1064"/>
      <c r="H22" s="1064"/>
      <c r="I22" s="1064"/>
      <c r="J22" s="1064"/>
      <c r="K22" s="1064"/>
      <c r="L22" s="1064"/>
      <c r="M22" s="1064"/>
      <c r="N22" s="1064"/>
      <c r="O22" s="1064"/>
    </row>
    <row r="23" spans="1:15">
      <c r="A23" s="1064"/>
      <c r="B23" s="1064"/>
      <c r="C23" s="1066"/>
      <c r="D23" s="1067"/>
      <c r="E23" s="1067"/>
      <c r="F23" s="1067"/>
      <c r="G23" s="1067"/>
      <c r="H23" s="1067"/>
      <c r="I23" s="1067"/>
      <c r="J23" s="1067"/>
      <c r="K23" s="1067"/>
      <c r="L23" s="1067"/>
      <c r="M23" s="1067"/>
      <c r="N23" s="1067"/>
      <c r="O23" s="1067"/>
    </row>
    <row r="24" spans="1:15">
      <c r="A24" s="1064"/>
      <c r="B24" s="1064"/>
      <c r="C24" s="1067"/>
      <c r="D24" s="1067"/>
      <c r="E24" s="1067"/>
      <c r="F24" s="1067"/>
      <c r="G24" s="1067"/>
      <c r="H24" s="1067"/>
      <c r="I24" s="1067"/>
      <c r="J24" s="1067"/>
      <c r="K24" s="1067"/>
      <c r="L24" s="1067"/>
      <c r="M24" s="1067"/>
      <c r="N24" s="1067"/>
      <c r="O24" s="1067"/>
    </row>
    <row r="25" spans="1:15">
      <c r="A25" s="1064"/>
      <c r="B25" s="1064"/>
      <c r="C25" s="1067"/>
      <c r="D25" s="1067"/>
      <c r="E25" s="1067"/>
      <c r="F25" s="1067"/>
      <c r="G25" s="1067"/>
      <c r="H25" s="1067"/>
      <c r="I25" s="1067"/>
      <c r="J25" s="1067"/>
      <c r="K25" s="1067"/>
      <c r="L25" s="1067"/>
      <c r="M25" s="1067"/>
      <c r="N25" s="1067"/>
      <c r="O25" s="1067"/>
    </row>
    <row r="26" spans="1:15">
      <c r="A26" s="1064"/>
      <c r="B26" s="1064"/>
      <c r="C26" s="1067"/>
      <c r="D26" s="1067"/>
      <c r="E26" s="1067"/>
      <c r="F26" s="1067"/>
      <c r="G26" s="1067"/>
      <c r="H26" s="1067"/>
      <c r="I26" s="1067"/>
      <c r="J26" s="1067"/>
      <c r="K26" s="1067"/>
      <c r="L26" s="1067"/>
      <c r="M26" s="1067"/>
      <c r="N26" s="1067"/>
      <c r="O26" s="1067"/>
    </row>
    <row r="27" spans="1:15">
      <c r="A27" s="1064"/>
      <c r="B27" s="1064"/>
      <c r="C27" s="1067"/>
      <c r="D27" s="1067"/>
      <c r="E27" s="1067"/>
      <c r="F27" s="1067"/>
      <c r="G27" s="1067"/>
      <c r="H27" s="1067"/>
      <c r="I27" s="1067"/>
      <c r="J27" s="1067"/>
      <c r="K27" s="1067"/>
      <c r="L27" s="1067"/>
      <c r="M27" s="1067"/>
      <c r="N27" s="1067"/>
      <c r="O27" s="1067"/>
    </row>
    <row r="28" spans="1:15">
      <c r="A28" s="1064"/>
      <c r="B28" s="1064"/>
      <c r="C28" s="1064"/>
      <c r="D28" s="1065"/>
      <c r="E28" s="1064"/>
      <c r="F28" s="1064"/>
      <c r="G28" s="1064"/>
      <c r="H28" s="1064"/>
      <c r="I28" s="1064"/>
      <c r="J28" s="1064"/>
      <c r="K28" s="1064"/>
      <c r="L28" s="1064"/>
      <c r="M28" s="1064"/>
      <c r="N28" s="1064"/>
      <c r="O28" s="1064"/>
    </row>
    <row r="29" spans="1:15">
      <c r="A29" s="1064"/>
      <c r="B29" s="1064"/>
      <c r="C29" s="1064"/>
      <c r="D29" s="1065"/>
      <c r="E29" s="1064"/>
      <c r="F29" s="1064"/>
      <c r="G29" s="1064"/>
      <c r="H29" s="1064"/>
      <c r="I29" s="1064"/>
      <c r="J29" s="1064"/>
      <c r="K29" s="1064"/>
      <c r="L29" s="1064"/>
      <c r="M29" s="1064"/>
      <c r="N29" s="1064"/>
      <c r="O29" s="1064"/>
    </row>
    <row r="30" spans="1:15">
      <c r="A30" s="1064"/>
      <c r="B30" s="1064"/>
      <c r="C30" s="1064"/>
      <c r="D30" s="1065"/>
      <c r="E30" s="1064"/>
      <c r="F30" s="1064"/>
      <c r="G30" s="1064"/>
      <c r="H30" s="1064"/>
      <c r="I30" s="1064"/>
      <c r="J30" s="1064"/>
      <c r="K30" s="1064"/>
      <c r="L30" s="1064"/>
      <c r="M30" s="1064"/>
      <c r="N30" s="1064"/>
      <c r="O30" s="1064"/>
    </row>
    <row r="31" spans="1:15">
      <c r="A31" s="1064"/>
      <c r="B31" s="1064"/>
      <c r="C31" s="1064"/>
      <c r="D31" s="1065"/>
      <c r="E31" s="1064"/>
      <c r="F31" s="1064"/>
      <c r="G31" s="1064"/>
      <c r="H31" s="1064"/>
      <c r="I31" s="1064"/>
      <c r="J31" s="1064"/>
      <c r="K31" s="1064"/>
      <c r="L31" s="1064"/>
      <c r="M31" s="1064"/>
      <c r="N31" s="1064"/>
      <c r="O31" s="1064"/>
    </row>
    <row r="32" spans="1:15">
      <c r="A32" s="1064"/>
      <c r="B32" s="1064"/>
      <c r="C32" s="1064"/>
      <c r="D32" s="1065"/>
      <c r="E32" s="1064"/>
      <c r="F32" s="1064"/>
      <c r="G32" s="1064"/>
      <c r="H32" s="1064"/>
      <c r="I32" s="1064"/>
      <c r="J32" s="1064"/>
      <c r="K32" s="1064"/>
      <c r="L32" s="1064"/>
      <c r="M32" s="1064"/>
      <c r="N32" s="1064"/>
      <c r="O32" s="1064"/>
    </row>
    <row r="33" spans="1:15">
      <c r="A33" s="1064"/>
      <c r="B33" s="1064"/>
      <c r="C33" s="1064"/>
      <c r="D33" s="1065"/>
      <c r="E33" s="1064"/>
      <c r="F33" s="1064"/>
      <c r="G33" s="1064"/>
      <c r="H33" s="1064"/>
      <c r="I33" s="1064"/>
      <c r="J33" s="1064"/>
      <c r="K33" s="1064"/>
      <c r="L33" s="1064"/>
      <c r="M33" s="1064"/>
      <c r="N33" s="1064"/>
      <c r="O33" s="1064"/>
    </row>
    <row r="34" spans="1:15">
      <c r="A34" s="1064"/>
      <c r="B34" s="1064"/>
      <c r="C34" s="1064"/>
      <c r="D34" s="1065"/>
      <c r="E34" s="1064"/>
      <c r="F34" s="1064"/>
      <c r="G34" s="1064"/>
      <c r="H34" s="1064"/>
      <c r="I34" s="1064"/>
      <c r="J34" s="1064"/>
      <c r="K34" s="1064"/>
      <c r="L34" s="1064"/>
      <c r="M34" s="1064"/>
      <c r="N34" s="1064"/>
      <c r="O34" s="1064"/>
    </row>
    <row r="35" spans="1:15">
      <c r="A35" s="1064"/>
      <c r="B35" s="1064"/>
      <c r="C35" s="1064"/>
      <c r="D35" s="1065"/>
      <c r="E35" s="1064"/>
      <c r="F35" s="1064"/>
      <c r="G35" s="1064"/>
      <c r="H35" s="1064"/>
      <c r="I35" s="1064"/>
      <c r="J35" s="1064"/>
      <c r="K35" s="1064"/>
      <c r="L35" s="1064"/>
      <c r="M35" s="1064"/>
      <c r="N35" s="1064"/>
      <c r="O35" s="1064"/>
    </row>
    <row r="36" spans="1:15">
      <c r="A36" s="1064"/>
      <c r="B36" s="1064"/>
      <c r="C36" s="1064"/>
      <c r="D36" s="1065"/>
      <c r="E36" s="1064"/>
      <c r="F36" s="1064"/>
      <c r="G36" s="1064"/>
      <c r="H36" s="1064"/>
      <c r="I36" s="1064"/>
      <c r="J36" s="1064"/>
      <c r="K36" s="1064"/>
      <c r="L36" s="1064"/>
      <c r="M36" s="1064"/>
      <c r="N36" s="1064"/>
      <c r="O36" s="1064"/>
    </row>
    <row r="37" spans="1:15">
      <c r="A37" s="1064"/>
      <c r="B37" s="1064"/>
      <c r="C37" s="1064"/>
      <c r="D37" s="1065"/>
      <c r="E37" s="1064"/>
      <c r="F37" s="1064"/>
      <c r="G37" s="1064"/>
      <c r="H37" s="1064"/>
      <c r="I37" s="1064"/>
      <c r="J37" s="1064"/>
      <c r="K37" s="1064"/>
      <c r="L37" s="1064"/>
      <c r="M37" s="1064"/>
      <c r="N37" s="1064"/>
      <c r="O37" s="1064"/>
    </row>
    <row r="38" spans="1:15">
      <c r="A38" s="1064"/>
      <c r="B38" s="1064"/>
      <c r="C38" s="1064"/>
      <c r="D38" s="1065"/>
      <c r="E38" s="1064"/>
      <c r="F38" s="1064"/>
      <c r="G38" s="1064"/>
      <c r="H38" s="1064"/>
      <c r="I38" s="1064"/>
      <c r="J38" s="1064"/>
      <c r="K38" s="1064"/>
      <c r="L38" s="1064"/>
      <c r="M38" s="1064"/>
      <c r="N38" s="1064"/>
      <c r="O38" s="1064"/>
    </row>
    <row r="39" spans="1:15">
      <c r="A39" s="1064"/>
      <c r="B39" s="1064"/>
      <c r="C39" s="1064"/>
      <c r="D39" s="1065"/>
      <c r="E39" s="1064"/>
      <c r="F39" s="1064"/>
      <c r="G39" s="1064"/>
      <c r="H39" s="1064"/>
      <c r="I39" s="1064"/>
      <c r="J39" s="1064"/>
      <c r="K39" s="1064"/>
      <c r="L39" s="1064"/>
      <c r="M39" s="1064"/>
      <c r="N39" s="1064"/>
      <c r="O39" s="1064"/>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089" customWidth="1"/>
    <col min="2" max="2" width="9.453125" style="1089" bestFit="1" customWidth="1"/>
    <col min="3" max="3" width="11.6328125" style="1089" bestFit="1" customWidth="1"/>
    <col min="4" max="4" width="10.6328125" style="1089" customWidth="1"/>
    <col min="5" max="5" width="14" style="1089" bestFit="1" customWidth="1"/>
    <col min="6" max="6" width="12.90625" style="1089" customWidth="1"/>
    <col min="7" max="7" width="10.453125" style="1089" customWidth="1"/>
    <col min="8" max="8" width="14" style="1089" bestFit="1" customWidth="1"/>
  </cols>
  <sheetData>
    <row r="1" spans="1:8" ht="16.5">
      <c r="A1" s="1976" t="s">
        <v>951</v>
      </c>
      <c r="B1" s="1976"/>
      <c r="C1" s="1976"/>
      <c r="D1" s="1976"/>
      <c r="E1" s="1976"/>
      <c r="F1" s="1976"/>
      <c r="G1" s="1976"/>
      <c r="H1" s="1976"/>
    </row>
    <row r="2" spans="1:8" ht="17" thickBot="1">
      <c r="A2" s="1068"/>
      <c r="B2" s="1069"/>
      <c r="C2" s="1069"/>
      <c r="D2" s="1069"/>
      <c r="E2" s="1069"/>
      <c r="F2" s="1069"/>
      <c r="G2" s="1069"/>
      <c r="H2" s="1070" t="s">
        <v>952</v>
      </c>
    </row>
    <row r="3" spans="1:8" ht="15.75" customHeight="1" thickTop="1">
      <c r="A3" s="1977" t="s">
        <v>953</v>
      </c>
      <c r="B3" s="1980" t="s">
        <v>954</v>
      </c>
      <c r="C3" s="1981"/>
      <c r="D3" s="1981"/>
      <c r="E3" s="1981"/>
      <c r="F3" s="1982" t="s">
        <v>955</v>
      </c>
      <c r="G3" s="1983"/>
      <c r="H3" s="1983"/>
    </row>
    <row r="4" spans="1:8" ht="15.75" customHeight="1">
      <c r="A4" s="1978"/>
      <c r="B4" s="1984" t="s">
        <v>956</v>
      </c>
      <c r="C4" s="1984"/>
      <c r="D4" s="1985" t="s">
        <v>957</v>
      </c>
      <c r="E4" s="1986"/>
      <c r="F4" s="1383" t="s">
        <v>956</v>
      </c>
      <c r="G4" s="1987" t="s">
        <v>957</v>
      </c>
      <c r="H4" s="1988"/>
    </row>
    <row r="5" spans="1:8" ht="15.75" customHeight="1">
      <c r="A5" s="1978"/>
      <c r="B5" s="1989" t="s">
        <v>958</v>
      </c>
      <c r="C5" s="1991" t="s">
        <v>959</v>
      </c>
      <c r="D5" s="1993" t="s">
        <v>454</v>
      </c>
      <c r="E5" s="1994"/>
      <c r="F5" s="1384" t="s">
        <v>959</v>
      </c>
      <c r="G5" s="1974" t="s">
        <v>454</v>
      </c>
      <c r="H5" s="1975"/>
    </row>
    <row r="6" spans="1:8" ht="15.75" customHeight="1">
      <c r="A6" s="1979"/>
      <c r="B6" s="1990"/>
      <c r="C6" s="1992"/>
      <c r="D6" s="1385" t="s">
        <v>960</v>
      </c>
      <c r="E6" s="1386" t="s">
        <v>961</v>
      </c>
      <c r="F6" s="1384" t="s">
        <v>962</v>
      </c>
      <c r="G6" s="1386" t="s">
        <v>960</v>
      </c>
      <c r="H6" s="1387" t="s">
        <v>961</v>
      </c>
    </row>
    <row r="7" spans="1:8" ht="15.75" customHeight="1">
      <c r="A7" s="1071"/>
      <c r="B7" s="1388"/>
      <c r="C7" s="1072"/>
      <c r="D7" s="1072"/>
      <c r="E7" s="1072"/>
      <c r="F7" s="1073"/>
      <c r="G7" s="1073"/>
      <c r="H7" s="1073"/>
    </row>
    <row r="8" spans="1:8" ht="15.75" customHeight="1">
      <c r="A8" s="1074" t="s">
        <v>963</v>
      </c>
      <c r="B8" s="1075">
        <v>12649</v>
      </c>
      <c r="C8" s="1076">
        <v>169926</v>
      </c>
      <c r="D8" s="1076">
        <v>255868</v>
      </c>
      <c r="E8" s="1076">
        <v>159479189</v>
      </c>
      <c r="F8" s="1075">
        <v>82560</v>
      </c>
      <c r="G8" s="1075">
        <v>239572</v>
      </c>
      <c r="H8" s="1075">
        <v>168971415</v>
      </c>
    </row>
    <row r="9" spans="1:8" ht="15.75" customHeight="1">
      <c r="A9" s="1074">
        <v>2</v>
      </c>
      <c r="B9" s="1075">
        <v>12710</v>
      </c>
      <c r="C9" s="1076">
        <v>167491</v>
      </c>
      <c r="D9" s="1076">
        <v>256407</v>
      </c>
      <c r="E9" s="1076">
        <v>159262781</v>
      </c>
      <c r="F9" s="1075">
        <v>80746</v>
      </c>
      <c r="G9" s="1075">
        <v>239957</v>
      </c>
      <c r="H9" s="1075">
        <v>170314310</v>
      </c>
    </row>
    <row r="10" spans="1:8" ht="15.75" customHeight="1">
      <c r="A10" s="1074">
        <v>3</v>
      </c>
      <c r="B10" s="1075">
        <v>12815</v>
      </c>
      <c r="C10" s="1076">
        <v>165984</v>
      </c>
      <c r="D10" s="1076">
        <v>255000</v>
      </c>
      <c r="E10" s="1076">
        <v>158304411</v>
      </c>
      <c r="F10" s="1075">
        <v>78409</v>
      </c>
      <c r="G10" s="1075">
        <v>240245</v>
      </c>
      <c r="H10" s="1075">
        <v>170982207</v>
      </c>
    </row>
    <row r="11" spans="1:8" ht="15.75" customHeight="1">
      <c r="A11" s="1074">
        <v>4</v>
      </c>
      <c r="B11" s="1075">
        <v>12943</v>
      </c>
      <c r="C11" s="1076">
        <v>166646</v>
      </c>
      <c r="D11" s="1076">
        <v>252320</v>
      </c>
      <c r="E11" s="1076">
        <v>155554675</v>
      </c>
      <c r="F11" s="1075">
        <v>75156</v>
      </c>
      <c r="G11" s="1075">
        <v>239127</v>
      </c>
      <c r="H11" s="1075">
        <v>170137519</v>
      </c>
    </row>
    <row r="12" spans="1:8" ht="15.75" customHeight="1">
      <c r="A12" s="1077"/>
      <c r="B12" s="1056"/>
      <c r="C12" s="1078"/>
      <c r="D12" s="1079"/>
      <c r="E12" s="1079"/>
      <c r="F12" s="1080"/>
      <c r="G12" s="1080"/>
      <c r="H12" s="1080"/>
    </row>
    <row r="13" spans="1:8" ht="15.75" customHeight="1">
      <c r="A13" s="1077" t="s">
        <v>580</v>
      </c>
      <c r="B13" s="1081">
        <v>12893</v>
      </c>
      <c r="C13" s="1081">
        <v>166921</v>
      </c>
      <c r="D13" s="1056">
        <v>254125</v>
      </c>
      <c r="E13" s="1056">
        <v>156793007</v>
      </c>
      <c r="F13" s="1056">
        <v>75763</v>
      </c>
      <c r="G13" s="1056">
        <v>239773</v>
      </c>
      <c r="H13" s="1056">
        <v>170253218</v>
      </c>
    </row>
    <row r="14" spans="1:8" ht="15.75" customHeight="1">
      <c r="A14" s="1077">
        <v>10</v>
      </c>
      <c r="B14" s="1081">
        <v>12893</v>
      </c>
      <c r="C14" s="1081">
        <v>168765</v>
      </c>
      <c r="D14" s="1056">
        <v>253829</v>
      </c>
      <c r="E14" s="1056">
        <v>157107204</v>
      </c>
      <c r="F14" s="1056">
        <v>75111</v>
      </c>
      <c r="G14" s="1056">
        <v>239676</v>
      </c>
      <c r="H14" s="1056">
        <v>170231807</v>
      </c>
    </row>
    <row r="15" spans="1:8" ht="15.75" customHeight="1">
      <c r="A15" s="1077">
        <v>11</v>
      </c>
      <c r="B15" s="1081">
        <v>12904</v>
      </c>
      <c r="C15" s="1081">
        <v>168808</v>
      </c>
      <c r="D15" s="1056">
        <v>253650</v>
      </c>
      <c r="E15" s="1056">
        <v>156954146</v>
      </c>
      <c r="F15" s="1056">
        <v>75025</v>
      </c>
      <c r="G15" s="1056">
        <v>239589</v>
      </c>
      <c r="H15" s="1056">
        <v>170218254</v>
      </c>
    </row>
    <row r="16" spans="1:8" ht="15.75" customHeight="1">
      <c r="A16" s="1077">
        <v>12</v>
      </c>
      <c r="B16" s="1081">
        <v>12905</v>
      </c>
      <c r="C16" s="1081">
        <v>168482</v>
      </c>
      <c r="D16" s="1056">
        <v>253476</v>
      </c>
      <c r="E16" s="1056">
        <v>156676729</v>
      </c>
      <c r="F16" s="1056">
        <v>74945</v>
      </c>
      <c r="G16" s="1056">
        <v>239426</v>
      </c>
      <c r="H16" s="1056">
        <v>170149868</v>
      </c>
    </row>
    <row r="17" spans="1:8" ht="15.75" customHeight="1">
      <c r="A17" s="1077" t="s">
        <v>222</v>
      </c>
      <c r="B17" s="1081">
        <v>12914</v>
      </c>
      <c r="C17" s="1081">
        <v>167928</v>
      </c>
      <c r="D17" s="1056">
        <v>253095</v>
      </c>
      <c r="E17" s="1056">
        <v>156364687</v>
      </c>
      <c r="F17" s="1056">
        <v>75083</v>
      </c>
      <c r="G17" s="1056">
        <v>239463</v>
      </c>
      <c r="H17" s="1056">
        <v>170217130</v>
      </c>
    </row>
    <row r="18" spans="1:8" ht="15.75" customHeight="1">
      <c r="A18" s="1077">
        <v>2</v>
      </c>
      <c r="B18" s="1081">
        <v>12935</v>
      </c>
      <c r="C18" s="1081">
        <v>167689</v>
      </c>
      <c r="D18" s="1056">
        <v>252679</v>
      </c>
      <c r="E18" s="1056">
        <v>155951315</v>
      </c>
      <c r="F18" s="1056">
        <v>75177</v>
      </c>
      <c r="G18" s="1056">
        <v>239275</v>
      </c>
      <c r="H18" s="1056">
        <v>170173736</v>
      </c>
    </row>
    <row r="19" spans="1:8" ht="15.75" customHeight="1">
      <c r="A19" s="1077">
        <v>3</v>
      </c>
      <c r="B19" s="1081">
        <v>12943</v>
      </c>
      <c r="C19" s="1081">
        <v>166646</v>
      </c>
      <c r="D19" s="1056">
        <v>252320</v>
      </c>
      <c r="E19" s="1056">
        <v>155554675</v>
      </c>
      <c r="F19" s="1056">
        <v>75156</v>
      </c>
      <c r="G19" s="1056">
        <v>239127</v>
      </c>
      <c r="H19" s="1056">
        <v>170137519</v>
      </c>
    </row>
    <row r="20" spans="1:8" ht="15.75" customHeight="1">
      <c r="A20" s="1077">
        <v>4</v>
      </c>
      <c r="B20" s="1081">
        <v>12980</v>
      </c>
      <c r="C20" s="1081">
        <v>167703</v>
      </c>
      <c r="D20" s="1056">
        <v>252012</v>
      </c>
      <c r="E20" s="1056">
        <v>158325764</v>
      </c>
      <c r="F20" s="1056">
        <v>72524</v>
      </c>
      <c r="G20" s="1056">
        <v>238844</v>
      </c>
      <c r="H20" s="1056">
        <v>173256539</v>
      </c>
    </row>
    <row r="21" spans="1:8" ht="15.75" customHeight="1">
      <c r="A21" s="1082" t="s">
        <v>1162</v>
      </c>
      <c r="B21" s="1083">
        <v>12841</v>
      </c>
      <c r="C21" s="1083">
        <v>167537</v>
      </c>
      <c r="D21" s="1084">
        <v>254907</v>
      </c>
      <c r="E21" s="1084">
        <v>157676983</v>
      </c>
      <c r="F21" s="1084">
        <v>75708</v>
      </c>
      <c r="G21" s="1084">
        <v>240120</v>
      </c>
      <c r="H21" s="1084">
        <v>170265888</v>
      </c>
    </row>
    <row r="22" spans="1:8" ht="15.75" customHeight="1">
      <c r="A22" s="1085"/>
      <c r="B22" s="1085"/>
      <c r="C22" s="1085"/>
      <c r="D22" s="1085"/>
      <c r="E22" s="1085"/>
      <c r="F22" s="1085"/>
      <c r="G22" s="1085"/>
      <c r="H22" s="1085"/>
    </row>
    <row r="23" spans="1:8" ht="15.75" customHeight="1">
      <c r="A23" s="1086" t="s">
        <v>964</v>
      </c>
      <c r="B23" s="1087"/>
      <c r="C23" s="1087"/>
      <c r="D23" s="1087"/>
      <c r="E23" s="1087"/>
      <c r="F23" s="1087"/>
      <c r="G23" s="1088"/>
    </row>
    <row r="24" spans="1:8" ht="15.75" customHeight="1">
      <c r="A24" s="1090"/>
      <c r="B24" s="1090"/>
      <c r="C24" s="1090"/>
      <c r="D24" s="1090"/>
      <c r="E24" s="1090"/>
      <c r="F24" s="1090"/>
    </row>
    <row r="25" spans="1:8" ht="15.75" customHeight="1"/>
    <row r="26" spans="1:8">
      <c r="B26" s="1007"/>
      <c r="C26" s="1007"/>
      <c r="D26" s="1007"/>
      <c r="E26" s="1007"/>
    </row>
    <row r="27" spans="1:8">
      <c r="B27" s="1007"/>
      <c r="C27" s="1007"/>
      <c r="D27" s="1007"/>
      <c r="E27" s="1007"/>
    </row>
    <row r="28" spans="1:8">
      <c r="B28" s="1007"/>
      <c r="C28" s="1007"/>
      <c r="D28" s="1007"/>
      <c r="E28" s="1007"/>
    </row>
    <row r="29" spans="1:8">
      <c r="B29" s="1007"/>
      <c r="C29" s="1007"/>
      <c r="D29" s="1007"/>
      <c r="E29" s="1007"/>
    </row>
    <row r="30" spans="1:8">
      <c r="B30" s="1007"/>
      <c r="C30" s="1007"/>
      <c r="D30" s="1007"/>
      <c r="E30" s="1007"/>
    </row>
    <row r="31" spans="1:8">
      <c r="B31" s="1007"/>
      <c r="C31" s="1007"/>
      <c r="D31" s="1007"/>
      <c r="E31" s="100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
  <cols>
    <col min="1" max="1" width="12.7265625" style="1089" customWidth="1"/>
    <col min="2" max="4" width="13.7265625" style="1089" customWidth="1"/>
    <col min="5" max="7" width="14.6328125" style="1089" customWidth="1"/>
  </cols>
  <sheetData>
    <row r="1" spans="1:7" ht="16.5">
      <c r="A1" s="1976" t="s">
        <v>965</v>
      </c>
      <c r="B1" s="1976"/>
      <c r="C1" s="1976"/>
      <c r="D1" s="1976"/>
      <c r="E1" s="1976"/>
      <c r="F1" s="1976"/>
      <c r="G1" s="1976"/>
    </row>
    <row r="2" spans="1:7">
      <c r="A2" s="1967" t="s">
        <v>966</v>
      </c>
      <c r="B2" s="1967"/>
      <c r="C2" s="1967"/>
      <c r="D2" s="1967"/>
      <c r="E2" s="1967"/>
      <c r="F2" s="1967"/>
      <c r="G2" s="1967"/>
    </row>
    <row r="3" spans="1:7" ht="17" thickBot="1">
      <c r="A3" s="1091"/>
      <c r="B3" s="1092"/>
      <c r="C3" s="1092"/>
      <c r="D3" s="1092"/>
      <c r="E3" s="1092"/>
      <c r="F3" s="1092"/>
      <c r="G3" s="1093" t="s">
        <v>967</v>
      </c>
    </row>
    <row r="4" spans="1:7" ht="15.75" customHeight="1" thickTop="1">
      <c r="A4" s="1995" t="s">
        <v>497</v>
      </c>
      <c r="B4" s="1998" t="s">
        <v>968</v>
      </c>
      <c r="C4" s="1998" t="s">
        <v>969</v>
      </c>
      <c r="D4" s="1998" t="s">
        <v>970</v>
      </c>
      <c r="E4" s="2001" t="s">
        <v>971</v>
      </c>
      <c r="F4" s="2002"/>
      <c r="G4" s="2002"/>
    </row>
    <row r="5" spans="1:7" ht="15.75" customHeight="1">
      <c r="A5" s="1996"/>
      <c r="B5" s="1999"/>
      <c r="C5" s="1999"/>
      <c r="D5" s="1999"/>
      <c r="E5" s="2003" t="s">
        <v>612</v>
      </c>
      <c r="F5" s="2003" t="s">
        <v>972</v>
      </c>
      <c r="G5" s="2006" t="s">
        <v>973</v>
      </c>
    </row>
    <row r="6" spans="1:7" ht="15.75" customHeight="1">
      <c r="A6" s="1997"/>
      <c r="B6" s="2000"/>
      <c r="C6" s="2000"/>
      <c r="D6" s="2000"/>
      <c r="E6" s="2004"/>
      <c r="F6" s="2005"/>
      <c r="G6" s="2007"/>
    </row>
    <row r="7" spans="1:7" ht="15.75" customHeight="1">
      <c r="A7" s="1048"/>
      <c r="B7" s="1094"/>
      <c r="C7" s="1095"/>
      <c r="D7" s="1095"/>
      <c r="E7" s="1095"/>
      <c r="F7" s="1095"/>
      <c r="G7" s="1095"/>
    </row>
    <row r="8" spans="1:7" ht="15.75" customHeight="1">
      <c r="A8" s="1096" t="s">
        <v>524</v>
      </c>
      <c r="B8" s="1097">
        <v>12266</v>
      </c>
      <c r="C8" s="1098">
        <v>152347</v>
      </c>
      <c r="D8" s="1098">
        <v>98507</v>
      </c>
      <c r="E8" s="1099">
        <v>40360861.682999998</v>
      </c>
      <c r="F8" s="1051">
        <v>37327074.343000002</v>
      </c>
      <c r="G8" s="1051">
        <v>3033787.34</v>
      </c>
    </row>
    <row r="9" spans="1:7" ht="15.75" customHeight="1">
      <c r="A9" s="1096">
        <v>30</v>
      </c>
      <c r="B9" s="1097">
        <v>12299</v>
      </c>
      <c r="C9" s="1098">
        <v>152289</v>
      </c>
      <c r="D9" s="1098">
        <v>95938</v>
      </c>
      <c r="E9" s="1099">
        <v>40359994.943999991</v>
      </c>
      <c r="F9" s="1051">
        <v>37587785.658999987</v>
      </c>
      <c r="G9" s="1051">
        <v>2772209.2850000001</v>
      </c>
    </row>
    <row r="10" spans="1:7" ht="15.75" customHeight="1">
      <c r="A10" s="1096" t="s">
        <v>53</v>
      </c>
      <c r="B10" s="1097">
        <v>12458</v>
      </c>
      <c r="C10" s="1098">
        <v>153868</v>
      </c>
      <c r="D10" s="1098">
        <v>94458</v>
      </c>
      <c r="E10" s="1099">
        <v>41770958</v>
      </c>
      <c r="F10" s="1051">
        <v>38896379</v>
      </c>
      <c r="G10" s="1051">
        <v>2874579</v>
      </c>
    </row>
    <row r="11" spans="1:7" ht="15.75" customHeight="1">
      <c r="A11" s="1096">
        <v>2</v>
      </c>
      <c r="B11" s="1097">
        <v>12520</v>
      </c>
      <c r="C11" s="1098">
        <v>151910</v>
      </c>
      <c r="D11" s="1098">
        <v>91234</v>
      </c>
      <c r="E11" s="1099">
        <v>40711252</v>
      </c>
      <c r="F11" s="1051">
        <v>37870942</v>
      </c>
      <c r="G11" s="1051">
        <v>2840310</v>
      </c>
    </row>
    <row r="12" spans="1:7" ht="15.75" customHeight="1">
      <c r="A12" s="1096">
        <v>3</v>
      </c>
      <c r="B12" s="1097">
        <v>12623</v>
      </c>
      <c r="C12" s="1098">
        <v>150681</v>
      </c>
      <c r="D12" s="1098">
        <v>88720</v>
      </c>
      <c r="E12" s="1099">
        <v>42805714</v>
      </c>
      <c r="F12" s="1051">
        <v>39796596</v>
      </c>
      <c r="G12" s="1051">
        <v>3009117</v>
      </c>
    </row>
    <row r="13" spans="1:7" ht="15.75" customHeight="1">
      <c r="A13" s="1100"/>
      <c r="B13" s="1056"/>
      <c r="C13" s="1051"/>
      <c r="D13" s="1051"/>
      <c r="E13" s="1051"/>
      <c r="F13" s="1051"/>
      <c r="G13" s="1051"/>
    </row>
    <row r="14" spans="1:7" ht="15.75" customHeight="1">
      <c r="A14" s="1096" t="s">
        <v>346</v>
      </c>
      <c r="B14" s="1389">
        <v>12664</v>
      </c>
      <c r="C14" s="1101">
        <v>151861</v>
      </c>
      <c r="D14" s="1101">
        <v>86606</v>
      </c>
      <c r="E14" s="1097">
        <v>3754733</v>
      </c>
      <c r="F14" s="1097">
        <v>3475009</v>
      </c>
      <c r="G14" s="1097">
        <v>279724</v>
      </c>
    </row>
    <row r="15" spans="1:7" ht="15.75" customHeight="1">
      <c r="A15" s="1096">
        <v>7</v>
      </c>
      <c r="B15" s="1389">
        <v>12697</v>
      </c>
      <c r="C15" s="1101">
        <v>151760</v>
      </c>
      <c r="D15" s="1101">
        <v>86625</v>
      </c>
      <c r="E15" s="1097">
        <v>3684520</v>
      </c>
      <c r="F15" s="1097">
        <v>3474303</v>
      </c>
      <c r="G15" s="1097">
        <v>210218</v>
      </c>
    </row>
    <row r="16" spans="1:7" ht="15.75" customHeight="1">
      <c r="A16" s="1096">
        <v>8</v>
      </c>
      <c r="B16" s="1389">
        <v>12694</v>
      </c>
      <c r="C16" s="1101">
        <v>151361</v>
      </c>
      <c r="D16" s="1101">
        <v>86481</v>
      </c>
      <c r="E16" s="1097">
        <v>3646119</v>
      </c>
      <c r="F16" s="1097">
        <v>3400095</v>
      </c>
      <c r="G16" s="1097">
        <v>246024</v>
      </c>
    </row>
    <row r="17" spans="1:7" ht="15.75" customHeight="1">
      <c r="A17" s="1096">
        <v>9</v>
      </c>
      <c r="B17" s="1389">
        <v>12704</v>
      </c>
      <c r="C17" s="1101">
        <v>151252</v>
      </c>
      <c r="D17" s="1101">
        <v>86363</v>
      </c>
      <c r="E17" s="1097">
        <v>3618050</v>
      </c>
      <c r="F17" s="1097">
        <v>3345361</v>
      </c>
      <c r="G17" s="1097">
        <v>272689</v>
      </c>
    </row>
    <row r="18" spans="1:7" ht="15.75" customHeight="1">
      <c r="A18" s="1096">
        <v>10</v>
      </c>
      <c r="B18" s="1389">
        <v>12572</v>
      </c>
      <c r="C18" s="1101">
        <v>143656</v>
      </c>
      <c r="D18" s="1101">
        <v>84055</v>
      </c>
      <c r="E18" s="1097">
        <v>3488418</v>
      </c>
      <c r="F18" s="1097">
        <v>3267244</v>
      </c>
      <c r="G18" s="1097">
        <v>221174</v>
      </c>
    </row>
    <row r="19" spans="1:7" ht="15.75" customHeight="1">
      <c r="A19" s="1096">
        <v>11</v>
      </c>
      <c r="B19" s="1389">
        <v>12573</v>
      </c>
      <c r="C19" s="1101">
        <v>143614</v>
      </c>
      <c r="D19" s="1101">
        <v>83790</v>
      </c>
      <c r="E19" s="1097">
        <v>3609058</v>
      </c>
      <c r="F19" s="1097">
        <v>3272650</v>
      </c>
      <c r="G19" s="1097">
        <v>336408</v>
      </c>
    </row>
    <row r="20" spans="1:7" ht="15.75" customHeight="1">
      <c r="A20" s="1096">
        <v>12</v>
      </c>
      <c r="B20" s="1389">
        <v>12582</v>
      </c>
      <c r="C20" s="1101">
        <v>143461</v>
      </c>
      <c r="D20" s="1101">
        <v>83661</v>
      </c>
      <c r="E20" s="1097">
        <v>3591519</v>
      </c>
      <c r="F20" s="1097">
        <v>3313654</v>
      </c>
      <c r="G20" s="1097">
        <v>277865</v>
      </c>
    </row>
    <row r="21" spans="1:7" ht="15.75" customHeight="1">
      <c r="A21" s="1096" t="s">
        <v>222</v>
      </c>
      <c r="B21" s="1389">
        <v>12582</v>
      </c>
      <c r="C21" s="1101">
        <v>143024</v>
      </c>
      <c r="D21" s="1101">
        <v>83442</v>
      </c>
      <c r="E21" s="1097">
        <v>3379087</v>
      </c>
      <c r="F21" s="1097">
        <v>3140031</v>
      </c>
      <c r="G21" s="1097">
        <v>239056</v>
      </c>
    </row>
    <row r="22" spans="1:7" ht="15.75" customHeight="1">
      <c r="A22" s="1096">
        <v>2</v>
      </c>
      <c r="B22" s="1389">
        <v>12601</v>
      </c>
      <c r="C22" s="1101">
        <v>142815</v>
      </c>
      <c r="D22" s="1101">
        <v>83254</v>
      </c>
      <c r="E22" s="1097">
        <v>3386052</v>
      </c>
      <c r="F22" s="1097">
        <v>3136287</v>
      </c>
      <c r="G22" s="1097">
        <v>249765</v>
      </c>
    </row>
    <row r="23" spans="1:7" ht="15.75" customHeight="1">
      <c r="A23" s="1096">
        <v>3</v>
      </c>
      <c r="B23" s="1389">
        <v>12621</v>
      </c>
      <c r="C23" s="1101">
        <v>142345</v>
      </c>
      <c r="D23" s="1101">
        <v>82919</v>
      </c>
      <c r="E23" s="1097">
        <v>3859786</v>
      </c>
      <c r="F23" s="1097">
        <v>3557500</v>
      </c>
      <c r="G23" s="1097">
        <v>302286</v>
      </c>
    </row>
    <row r="24" spans="1:7" ht="15.75" customHeight="1">
      <c r="A24" s="1096">
        <v>4</v>
      </c>
      <c r="B24" s="1389">
        <v>12663</v>
      </c>
      <c r="C24" s="1101">
        <v>142648</v>
      </c>
      <c r="D24" s="1101">
        <v>81067</v>
      </c>
      <c r="E24" s="1097">
        <v>3318128</v>
      </c>
      <c r="F24" s="1097">
        <v>3079792</v>
      </c>
      <c r="G24" s="1097">
        <v>238337</v>
      </c>
    </row>
    <row r="25" spans="1:7" ht="15.75" customHeight="1">
      <c r="A25" s="1096">
        <v>5</v>
      </c>
      <c r="B25" s="1389">
        <v>12652</v>
      </c>
      <c r="C25" s="1101">
        <v>142698</v>
      </c>
      <c r="D25" s="1101">
        <v>80631</v>
      </c>
      <c r="E25" s="1097">
        <v>3369902</v>
      </c>
      <c r="F25" s="1097">
        <v>3140478</v>
      </c>
      <c r="G25" s="1097">
        <v>229424</v>
      </c>
    </row>
    <row r="26" spans="1:7" ht="15.75" customHeight="1">
      <c r="A26" s="1102" t="s">
        <v>1163</v>
      </c>
      <c r="B26" s="1103">
        <v>12658</v>
      </c>
      <c r="C26" s="1104">
        <v>151822</v>
      </c>
      <c r="D26" s="1104">
        <v>86780</v>
      </c>
      <c r="E26" s="1105">
        <v>3417896</v>
      </c>
      <c r="F26" s="1105">
        <v>3207799</v>
      </c>
      <c r="G26" s="1105">
        <v>210097</v>
      </c>
    </row>
    <row r="27" spans="1:7" ht="15.75" customHeight="1">
      <c r="A27" s="1106" t="s">
        <v>975</v>
      </c>
      <c r="B27" s="1107"/>
      <c r="C27" s="1095"/>
      <c r="D27" s="1095"/>
      <c r="E27" s="1095"/>
      <c r="F27" s="1095"/>
      <c r="G27" s="1095"/>
    </row>
    <row r="28" spans="1:7" ht="15.75" customHeight="1">
      <c r="A28" s="1108" t="s">
        <v>976</v>
      </c>
    </row>
    <row r="29" spans="1:7" ht="15.75" customHeight="1">
      <c r="A29" s="1108" t="s">
        <v>977</v>
      </c>
    </row>
    <row r="30" spans="1:7" ht="15.75" customHeight="1">
      <c r="A30" s="1090"/>
      <c r="B30" s="1006"/>
      <c r="C30" s="1090"/>
      <c r="D30" s="1090"/>
      <c r="E30" s="1109"/>
      <c r="F30" s="1109"/>
      <c r="G30" s="1109"/>
    </row>
    <row r="31" spans="1:7" ht="16.5">
      <c r="E31" s="1110"/>
      <c r="F31" s="1110"/>
      <c r="G31" s="1110"/>
    </row>
    <row r="32" spans="1:7" ht="16.5">
      <c r="E32" s="1110"/>
      <c r="F32" s="1110"/>
      <c r="G32" s="1110"/>
    </row>
    <row r="33" spans="5:7" ht="16.5">
      <c r="E33" s="1110"/>
      <c r="F33" s="1110"/>
      <c r="G33" s="1110"/>
    </row>
    <row r="34" spans="5:7" ht="16.5">
      <c r="E34" s="1110"/>
      <c r="F34" s="1110"/>
      <c r="G34" s="1110"/>
    </row>
    <row r="35" spans="5:7" ht="16.5">
      <c r="E35" s="1110"/>
      <c r="F35" s="1110"/>
      <c r="G35" s="1110"/>
    </row>
    <row r="36" spans="5:7" ht="16.5">
      <c r="E36" s="1110"/>
      <c r="F36" s="1110"/>
      <c r="G36" s="1110"/>
    </row>
    <row r="37" spans="5:7" ht="16.5">
      <c r="E37" s="1110"/>
      <c r="F37" s="1110"/>
      <c r="G37" s="1110"/>
    </row>
    <row r="38" spans="5:7" ht="16.5">
      <c r="E38" s="1110"/>
      <c r="F38" s="1110"/>
      <c r="G38" s="1110"/>
    </row>
    <row r="39" spans="5:7" ht="16.5">
      <c r="E39" s="1110"/>
      <c r="F39" s="1110"/>
      <c r="G39" s="1110"/>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089" customWidth="1"/>
    <col min="2" max="2" width="13.26953125" style="1089" customWidth="1"/>
    <col min="3" max="3" width="12.7265625" style="1089" customWidth="1"/>
    <col min="4" max="4" width="13.7265625" style="1089" customWidth="1"/>
    <col min="5" max="5" width="12.7265625" style="1089" customWidth="1"/>
    <col min="6" max="6" width="13.7265625" style="1089" customWidth="1"/>
    <col min="7" max="7" width="12.7265625" style="1089" customWidth="1"/>
    <col min="8" max="8" width="14.36328125" style="1089" customWidth="1"/>
  </cols>
  <sheetData>
    <row r="1" spans="1:8" ht="15.75" customHeight="1" thickBot="1">
      <c r="A1" s="2008" t="s">
        <v>978</v>
      </c>
      <c r="B1" s="2009"/>
      <c r="C1" s="2009"/>
      <c r="D1" s="2009"/>
      <c r="E1" s="2009"/>
      <c r="F1" s="2009"/>
      <c r="G1" s="2009"/>
      <c r="H1" s="1111" t="s">
        <v>967</v>
      </c>
    </row>
    <row r="2" spans="1:8" ht="15.75" customHeight="1" thickTop="1">
      <c r="A2" s="2010" t="s">
        <v>979</v>
      </c>
      <c r="B2" s="2011" t="s">
        <v>980</v>
      </c>
      <c r="C2" s="1963" t="s">
        <v>981</v>
      </c>
      <c r="D2" s="2014"/>
      <c r="E2" s="2014"/>
      <c r="F2" s="2015"/>
      <c r="G2" s="2016" t="s">
        <v>982</v>
      </c>
      <c r="H2" s="2017"/>
    </row>
    <row r="3" spans="1:8" ht="15.75" customHeight="1">
      <c r="A3" s="1996"/>
      <c r="B3" s="2012"/>
      <c r="C3" s="2018" t="s">
        <v>983</v>
      </c>
      <c r="D3" s="2020" t="s">
        <v>984</v>
      </c>
      <c r="E3" s="2022" t="s">
        <v>973</v>
      </c>
      <c r="F3" s="1112" t="s">
        <v>985</v>
      </c>
      <c r="G3" s="1113" t="s">
        <v>959</v>
      </c>
      <c r="H3" s="2024" t="s">
        <v>986</v>
      </c>
    </row>
    <row r="4" spans="1:8" ht="15.75" customHeight="1">
      <c r="A4" s="1997"/>
      <c r="B4" s="2013"/>
      <c r="C4" s="2019"/>
      <c r="D4" s="2021"/>
      <c r="E4" s="2023"/>
      <c r="F4" s="1114" t="s">
        <v>987</v>
      </c>
      <c r="G4" s="1114" t="s">
        <v>988</v>
      </c>
      <c r="H4" s="2025"/>
    </row>
    <row r="5" spans="1:8" ht="15.75" customHeight="1">
      <c r="A5" s="1048"/>
      <c r="B5" s="1094"/>
      <c r="C5" s="1095"/>
      <c r="D5" s="1095"/>
      <c r="E5" s="1095"/>
      <c r="F5" s="1095"/>
      <c r="G5" s="1095"/>
      <c r="H5" s="1095"/>
    </row>
    <row r="6" spans="1:8" ht="15.75" customHeight="1">
      <c r="A6" s="1115" t="s">
        <v>524</v>
      </c>
      <c r="B6" s="1390">
        <v>136992</v>
      </c>
      <c r="C6" s="1116">
        <v>62435929</v>
      </c>
      <c r="D6" s="1116">
        <v>62272979</v>
      </c>
      <c r="E6" s="1116">
        <v>162950</v>
      </c>
      <c r="F6" s="1116">
        <v>6954873</v>
      </c>
      <c r="G6" s="43">
        <v>124542</v>
      </c>
      <c r="H6" s="43">
        <v>114741046.256</v>
      </c>
    </row>
    <row r="7" spans="1:8" ht="15.75" customHeight="1">
      <c r="A7" s="1115">
        <v>30</v>
      </c>
      <c r="B7" s="1390">
        <v>132280</v>
      </c>
      <c r="C7" s="1116">
        <v>61567042</v>
      </c>
      <c r="D7" s="1116">
        <v>61403164</v>
      </c>
      <c r="E7" s="1116">
        <v>163878</v>
      </c>
      <c r="F7" s="1116">
        <v>6999989</v>
      </c>
      <c r="G7" s="43">
        <v>124948</v>
      </c>
      <c r="H7" s="43">
        <v>115156243</v>
      </c>
    </row>
    <row r="8" spans="1:8" ht="15.75" customHeight="1">
      <c r="A8" s="1115" t="s">
        <v>359</v>
      </c>
      <c r="B8" s="1390">
        <v>128549</v>
      </c>
      <c r="C8" s="1116">
        <v>61439683</v>
      </c>
      <c r="D8" s="1116">
        <v>61294065</v>
      </c>
      <c r="E8" s="1116">
        <v>145618</v>
      </c>
      <c r="F8" s="1116">
        <v>7076172</v>
      </c>
      <c r="G8" s="43">
        <v>124891</v>
      </c>
      <c r="H8" s="43">
        <v>119275351</v>
      </c>
    </row>
    <row r="9" spans="1:8" ht="15.75" customHeight="1">
      <c r="A9" s="1115">
        <v>2</v>
      </c>
      <c r="B9" s="1390">
        <v>127714</v>
      </c>
      <c r="C9" s="1116">
        <v>59937476</v>
      </c>
      <c r="D9" s="1116">
        <v>59802056</v>
      </c>
      <c r="E9" s="1116">
        <v>135420</v>
      </c>
      <c r="F9" s="1116">
        <v>7003041</v>
      </c>
      <c r="G9" s="43">
        <v>122604</v>
      </c>
      <c r="H9" s="43">
        <v>114792785</v>
      </c>
    </row>
    <row r="10" spans="1:8" ht="15.75" customHeight="1">
      <c r="A10" s="1115">
        <v>3</v>
      </c>
      <c r="B10" s="1390">
        <v>123596</v>
      </c>
      <c r="C10" s="1116">
        <v>61670977</v>
      </c>
      <c r="D10" s="1116">
        <v>61534856</v>
      </c>
      <c r="E10" s="1116">
        <v>136121</v>
      </c>
      <c r="F10" s="1116">
        <v>7238945</v>
      </c>
      <c r="G10" s="43">
        <v>123665</v>
      </c>
      <c r="H10" s="43">
        <v>114844088</v>
      </c>
    </row>
    <row r="11" spans="1:8" ht="15.75" customHeight="1">
      <c r="A11" s="1215"/>
      <c r="B11" s="1257"/>
      <c r="C11" s="1117"/>
      <c r="D11" s="1117"/>
      <c r="E11" s="33"/>
      <c r="F11" s="33"/>
      <c r="G11" s="1118"/>
      <c r="H11" s="1118"/>
    </row>
    <row r="12" spans="1:8" ht="15.75" customHeight="1">
      <c r="A12" s="1119" t="s">
        <v>1004</v>
      </c>
      <c r="B12" s="1390">
        <v>120541</v>
      </c>
      <c r="C12" s="1120">
        <v>5051917</v>
      </c>
      <c r="D12" s="1120">
        <v>5039840</v>
      </c>
      <c r="E12" s="1121">
        <v>12077</v>
      </c>
      <c r="F12" s="1121">
        <v>549007</v>
      </c>
      <c r="G12" s="1122">
        <v>125735</v>
      </c>
      <c r="H12" s="1122">
        <v>10018722</v>
      </c>
    </row>
    <row r="13" spans="1:8" ht="15.75" customHeight="1">
      <c r="A13" s="1119">
        <v>11</v>
      </c>
      <c r="B13" s="1390">
        <v>119556</v>
      </c>
      <c r="C13" s="1120">
        <v>4995065</v>
      </c>
      <c r="D13" s="1120">
        <v>4981365</v>
      </c>
      <c r="E13" s="1121">
        <v>13700</v>
      </c>
      <c r="F13" s="1121">
        <v>560540</v>
      </c>
      <c r="G13" s="1122">
        <v>125915</v>
      </c>
      <c r="H13" s="1122">
        <v>9720498</v>
      </c>
    </row>
    <row r="14" spans="1:8" ht="15.75" customHeight="1">
      <c r="A14" s="1119">
        <v>12</v>
      </c>
      <c r="B14" s="1390">
        <v>119010</v>
      </c>
      <c r="C14" s="1120">
        <v>4930049</v>
      </c>
      <c r="D14" s="1120">
        <v>4916282</v>
      </c>
      <c r="E14" s="1121">
        <v>13767</v>
      </c>
      <c r="F14" s="1121">
        <v>594987</v>
      </c>
      <c r="G14" s="1122">
        <v>125798</v>
      </c>
      <c r="H14" s="1122">
        <v>9957534</v>
      </c>
    </row>
    <row r="15" spans="1:8" ht="15.75" customHeight="1">
      <c r="A15" s="1119" t="s">
        <v>585</v>
      </c>
      <c r="B15" s="1390">
        <v>117946</v>
      </c>
      <c r="C15" s="1120">
        <v>4813066</v>
      </c>
      <c r="D15" s="1120">
        <v>4803313</v>
      </c>
      <c r="E15" s="1121">
        <v>9753</v>
      </c>
      <c r="F15" s="1121">
        <v>570972</v>
      </c>
      <c r="G15" s="1123">
        <v>126351</v>
      </c>
      <c r="H15" s="1123">
        <v>10182997</v>
      </c>
    </row>
    <row r="16" spans="1:8" ht="15.75" customHeight="1">
      <c r="A16" s="1119">
        <v>2</v>
      </c>
      <c r="B16" s="1390">
        <v>117007</v>
      </c>
      <c r="C16" s="1120">
        <v>4810155</v>
      </c>
      <c r="D16" s="1120">
        <v>4800309</v>
      </c>
      <c r="E16" s="1121">
        <v>9846</v>
      </c>
      <c r="F16" s="1121">
        <v>574546</v>
      </c>
      <c r="G16" s="1122">
        <v>126705</v>
      </c>
      <c r="H16" s="1122">
        <v>9826495</v>
      </c>
    </row>
    <row r="17" spans="1:8" ht="15.75" customHeight="1">
      <c r="A17" s="1119">
        <v>3</v>
      </c>
      <c r="B17" s="1390">
        <v>116711</v>
      </c>
      <c r="C17" s="1120">
        <v>5217455</v>
      </c>
      <c r="D17" s="1120">
        <v>5201449</v>
      </c>
      <c r="E17" s="1121">
        <v>16006</v>
      </c>
      <c r="F17" s="1121">
        <v>580122</v>
      </c>
      <c r="G17" s="1122">
        <v>127054</v>
      </c>
      <c r="H17" s="1122">
        <v>10604551</v>
      </c>
    </row>
    <row r="18" spans="1:8" ht="15.75" customHeight="1">
      <c r="A18" s="1124" t="s">
        <v>917</v>
      </c>
      <c r="B18" s="1391">
        <v>123596</v>
      </c>
      <c r="C18" s="1125">
        <v>5302293</v>
      </c>
      <c r="D18" s="1125">
        <v>5290011</v>
      </c>
      <c r="E18" s="1126">
        <v>12282</v>
      </c>
      <c r="F18" s="1126">
        <v>630545</v>
      </c>
      <c r="G18" s="1127">
        <v>123665</v>
      </c>
      <c r="H18" s="1127">
        <v>10290434</v>
      </c>
    </row>
    <row r="19" spans="1:8" ht="15.75" customHeight="1">
      <c r="A19" s="1128" t="s">
        <v>463</v>
      </c>
      <c r="B19" s="1095" t="s">
        <v>989</v>
      </c>
      <c r="C19" s="1095"/>
      <c r="D19" s="1095"/>
      <c r="E19" s="1095"/>
      <c r="F19" s="1095"/>
      <c r="G19" s="1095"/>
      <c r="H19" s="1095"/>
    </row>
    <row r="20" spans="1:8" ht="15.75" customHeight="1">
      <c r="A20" s="1070" t="s">
        <v>990</v>
      </c>
      <c r="B20" s="1089" t="s">
        <v>991</v>
      </c>
    </row>
    <row r="22" spans="1:8">
      <c r="B22" s="1129"/>
      <c r="C22" s="1130"/>
    </row>
    <row r="26" spans="1:8">
      <c r="A26" s="1131"/>
      <c r="B26" s="1132"/>
    </row>
    <row r="28" spans="1:8">
      <c r="G28" s="1089" t="s">
        <v>992</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089" customWidth="1"/>
    <col min="2" max="2" width="12.36328125" style="1089" customWidth="1"/>
    <col min="3" max="9" width="13.08984375" style="1089" customWidth="1"/>
    <col min="10" max="10" width="10.36328125" customWidth="1"/>
  </cols>
  <sheetData>
    <row r="1" spans="1:9" ht="16.5">
      <c r="A1" s="1976" t="s">
        <v>993</v>
      </c>
      <c r="B1" s="2026"/>
      <c r="C1" s="2026"/>
      <c r="D1" s="2026"/>
      <c r="E1" s="2026"/>
      <c r="F1" s="2026"/>
      <c r="G1" s="2026"/>
      <c r="H1" s="2026"/>
      <c r="I1" s="2026"/>
    </row>
    <row r="2" spans="1:9" ht="17" thickBot="1">
      <c r="A2" s="1091"/>
      <c r="B2" s="1092"/>
      <c r="C2" s="1092"/>
      <c r="D2" s="1092"/>
      <c r="E2" s="1092"/>
      <c r="F2" s="1092"/>
      <c r="G2" s="1092"/>
      <c r="H2" s="1092"/>
      <c r="I2" s="1070" t="s">
        <v>967</v>
      </c>
    </row>
    <row r="3" spans="1:9" ht="15.75" customHeight="1" thickTop="1">
      <c r="A3" s="1995" t="s">
        <v>994</v>
      </c>
      <c r="B3" s="1998" t="s">
        <v>995</v>
      </c>
      <c r="C3" s="2029" t="s">
        <v>996</v>
      </c>
      <c r="D3" s="2030"/>
      <c r="E3" s="2034" t="s">
        <v>997</v>
      </c>
      <c r="F3" s="2035"/>
      <c r="G3" s="2035"/>
      <c r="H3" s="2035"/>
      <c r="I3" s="2036" t="s">
        <v>998</v>
      </c>
    </row>
    <row r="4" spans="1:9" ht="15.75" customHeight="1">
      <c r="A4" s="1996"/>
      <c r="B4" s="1999"/>
      <c r="C4" s="2031"/>
      <c r="D4" s="2032"/>
      <c r="E4" s="2003" t="s">
        <v>454</v>
      </c>
      <c r="F4" s="2040" t="s">
        <v>999</v>
      </c>
      <c r="G4" s="2040" t="s">
        <v>1000</v>
      </c>
      <c r="H4" s="2041" t="s">
        <v>1001</v>
      </c>
      <c r="I4" s="2037"/>
    </row>
    <row r="5" spans="1:9" ht="15.75" customHeight="1">
      <c r="A5" s="1996"/>
      <c r="B5" s="1999"/>
      <c r="C5" s="2025"/>
      <c r="D5" s="2033"/>
      <c r="E5" s="2039"/>
      <c r="F5" s="1999"/>
      <c r="G5" s="1999"/>
      <c r="H5" s="2042"/>
      <c r="I5" s="2037"/>
    </row>
    <row r="6" spans="1:9" ht="23.25" customHeight="1">
      <c r="A6" s="2027"/>
      <c r="B6" s="2028"/>
      <c r="C6" s="1392" t="s">
        <v>1002</v>
      </c>
      <c r="D6" s="1392" t="s">
        <v>1003</v>
      </c>
      <c r="E6" s="2005"/>
      <c r="F6" s="2028"/>
      <c r="G6" s="2028"/>
      <c r="H6" s="2043"/>
      <c r="I6" s="2038"/>
    </row>
    <row r="7" spans="1:9" ht="15.75" customHeight="1">
      <c r="A7" s="1133"/>
      <c r="B7" s="1393"/>
      <c r="C7" s="1134"/>
      <c r="D7" s="1134"/>
      <c r="E7" s="1135"/>
      <c r="F7" s="1133"/>
      <c r="G7" s="1133"/>
      <c r="H7" s="1133"/>
      <c r="I7" s="1133"/>
    </row>
    <row r="8" spans="1:9" ht="15.75" customHeight="1">
      <c r="A8" s="1136" t="s">
        <v>524</v>
      </c>
      <c r="B8" s="1377">
        <v>228289</v>
      </c>
      <c r="C8" s="1051">
        <v>46896</v>
      </c>
      <c r="D8" s="1051">
        <v>662</v>
      </c>
      <c r="E8" s="1051">
        <v>71383469</v>
      </c>
      <c r="F8" s="1051">
        <v>31145695</v>
      </c>
      <c r="G8" s="1051">
        <v>25122175</v>
      </c>
      <c r="H8" s="1051">
        <v>15115599</v>
      </c>
      <c r="I8" s="1051">
        <v>1546979</v>
      </c>
    </row>
    <row r="9" spans="1:9" ht="15.75" customHeight="1">
      <c r="A9" s="1136">
        <v>30</v>
      </c>
      <c r="B9" s="1377">
        <v>229095</v>
      </c>
      <c r="C9" s="1051">
        <v>47557</v>
      </c>
      <c r="D9" s="1051">
        <v>639</v>
      </c>
      <c r="E9" s="1051">
        <v>71201453</v>
      </c>
      <c r="F9" s="1051">
        <v>30100239</v>
      </c>
      <c r="G9" s="1051">
        <v>25376185</v>
      </c>
      <c r="H9" s="1051">
        <v>15725029</v>
      </c>
      <c r="I9" s="1051">
        <v>1568747</v>
      </c>
    </row>
    <row r="10" spans="1:9" ht="15.75" customHeight="1">
      <c r="A10" s="1136" t="s">
        <v>53</v>
      </c>
      <c r="B10" s="1377">
        <v>229339</v>
      </c>
      <c r="C10" s="1051">
        <v>47686</v>
      </c>
      <c r="D10" s="1051">
        <v>596</v>
      </c>
      <c r="E10" s="1051">
        <v>72090186</v>
      </c>
      <c r="F10" s="1051">
        <v>30266220</v>
      </c>
      <c r="G10" s="1051">
        <v>25852660</v>
      </c>
      <c r="H10" s="1051">
        <v>15971305</v>
      </c>
      <c r="I10" s="1051">
        <v>1657029</v>
      </c>
    </row>
    <row r="11" spans="1:9" ht="15.75" customHeight="1">
      <c r="A11" s="1136">
        <v>2</v>
      </c>
      <c r="B11" s="1377">
        <v>229345</v>
      </c>
      <c r="C11" s="1051">
        <v>48073</v>
      </c>
      <c r="D11" s="1051">
        <v>576</v>
      </c>
      <c r="E11" s="1051">
        <v>73497300</v>
      </c>
      <c r="F11" s="1051">
        <v>30646770</v>
      </c>
      <c r="G11" s="1051">
        <v>26416857</v>
      </c>
      <c r="H11" s="1051">
        <v>16433673</v>
      </c>
      <c r="I11" s="1051">
        <v>1740390</v>
      </c>
    </row>
    <row r="12" spans="1:9" ht="15.75" customHeight="1">
      <c r="A12" s="1136">
        <v>3</v>
      </c>
      <c r="B12" s="1377">
        <v>228978</v>
      </c>
      <c r="C12" s="1051">
        <v>47608</v>
      </c>
      <c r="D12" s="1051">
        <v>586</v>
      </c>
      <c r="E12" s="1051">
        <v>74055739</v>
      </c>
      <c r="F12" s="1051">
        <v>30826336</v>
      </c>
      <c r="G12" s="1051">
        <v>26228748</v>
      </c>
      <c r="H12" s="1051">
        <v>17000654</v>
      </c>
      <c r="I12" s="1051">
        <v>1755313</v>
      </c>
    </row>
    <row r="13" spans="1:9" ht="15.75" customHeight="1">
      <c r="A13" s="1136"/>
      <c r="B13" s="1377"/>
      <c r="C13" s="1051"/>
      <c r="D13" s="1051"/>
      <c r="E13" s="1051"/>
      <c r="F13" s="1051"/>
      <c r="G13" s="1051"/>
      <c r="H13" s="1051"/>
      <c r="I13" s="1051"/>
    </row>
    <row r="14" spans="1:9" ht="15" customHeight="1">
      <c r="A14" s="1137" t="s">
        <v>915</v>
      </c>
      <c r="B14" s="1394">
        <v>227934</v>
      </c>
      <c r="C14" s="1138">
        <v>47654</v>
      </c>
      <c r="D14" s="1138">
        <v>598</v>
      </c>
      <c r="E14" s="1138">
        <v>6244196</v>
      </c>
      <c r="F14" s="1138">
        <v>2529188</v>
      </c>
      <c r="G14" s="1138">
        <v>2281722</v>
      </c>
      <c r="H14" s="1138">
        <v>1433286</v>
      </c>
      <c r="I14" s="1139">
        <v>141786</v>
      </c>
    </row>
    <row r="15" spans="1:9" ht="15" customHeight="1">
      <c r="A15" s="1137">
        <v>12</v>
      </c>
      <c r="B15" s="1394">
        <v>227547</v>
      </c>
      <c r="C15" s="1138">
        <v>47373</v>
      </c>
      <c r="D15" s="1138">
        <v>590</v>
      </c>
      <c r="E15" s="1138">
        <v>6240863</v>
      </c>
      <c r="F15" s="1138">
        <v>2464004</v>
      </c>
      <c r="G15" s="1138">
        <v>2341658</v>
      </c>
      <c r="H15" s="1138">
        <v>1435201</v>
      </c>
      <c r="I15" s="1139">
        <v>140774</v>
      </c>
    </row>
    <row r="16" spans="1:9" ht="15" customHeight="1">
      <c r="A16" s="1137" t="s">
        <v>222</v>
      </c>
      <c r="B16" s="1394">
        <v>227466</v>
      </c>
      <c r="C16" s="1138">
        <v>47177</v>
      </c>
      <c r="D16" s="1138">
        <v>589</v>
      </c>
      <c r="E16" s="1138">
        <v>6102799</v>
      </c>
      <c r="F16" s="1138">
        <v>2361601</v>
      </c>
      <c r="G16" s="1138">
        <v>2354017</v>
      </c>
      <c r="H16" s="1138">
        <v>1387181</v>
      </c>
      <c r="I16" s="1139">
        <v>144492</v>
      </c>
    </row>
    <row r="17" spans="1:9" ht="15" customHeight="1">
      <c r="A17" s="1137">
        <v>2</v>
      </c>
      <c r="B17" s="1394">
        <v>227407</v>
      </c>
      <c r="C17" s="1138">
        <v>47045</v>
      </c>
      <c r="D17" s="1138">
        <v>589</v>
      </c>
      <c r="E17" s="1138">
        <v>5849366</v>
      </c>
      <c r="F17" s="1138">
        <v>2340686</v>
      </c>
      <c r="G17" s="1138">
        <v>2167053</v>
      </c>
      <c r="H17" s="1138">
        <v>1341628</v>
      </c>
      <c r="I17" s="1139">
        <v>141514</v>
      </c>
    </row>
    <row r="18" spans="1:9" ht="15" customHeight="1">
      <c r="A18" s="1137">
        <v>3</v>
      </c>
      <c r="B18" s="1394">
        <v>227325</v>
      </c>
      <c r="C18" s="1138">
        <v>47015</v>
      </c>
      <c r="D18" s="1138">
        <v>593</v>
      </c>
      <c r="E18" s="1138">
        <v>6381977</v>
      </c>
      <c r="F18" s="1138">
        <v>2553871</v>
      </c>
      <c r="G18" s="1138">
        <v>2389990</v>
      </c>
      <c r="H18" s="1138">
        <v>1438116</v>
      </c>
      <c r="I18" s="1139">
        <v>143770</v>
      </c>
    </row>
    <row r="19" spans="1:9" ht="6.75" customHeight="1">
      <c r="A19" s="1395"/>
      <c r="B19" s="1058"/>
      <c r="C19" s="1059"/>
      <c r="D19" s="1059"/>
      <c r="E19" s="1059"/>
      <c r="F19" s="1059"/>
      <c r="G19" s="1059"/>
      <c r="H19" s="1059"/>
      <c r="I19" s="1396"/>
    </row>
    <row r="20" spans="1:9" ht="15.75" customHeight="1">
      <c r="A20" s="1140" t="s">
        <v>462</v>
      </c>
      <c r="B20" s="1141">
        <v>228981</v>
      </c>
      <c r="C20" s="1142">
        <v>47608</v>
      </c>
      <c r="D20" s="1142">
        <v>586</v>
      </c>
      <c r="E20" s="1142">
        <v>6371993</v>
      </c>
      <c r="F20" s="1142">
        <v>2558538</v>
      </c>
      <c r="G20" s="1142">
        <v>2362243</v>
      </c>
      <c r="H20" s="1142">
        <v>1451213</v>
      </c>
      <c r="I20" s="1143">
        <v>148957</v>
      </c>
    </row>
    <row r="21" spans="1:9" ht="15.75" customHeight="1">
      <c r="A21" s="1144" t="s">
        <v>1005</v>
      </c>
      <c r="B21" s="1107"/>
      <c r="C21" s="1095"/>
      <c r="D21" s="1095"/>
      <c r="E21" s="1095"/>
      <c r="F21" s="1095"/>
      <c r="G21" s="1095"/>
      <c r="H21" s="1095"/>
      <c r="I21" s="1095"/>
    </row>
    <row r="22" spans="1:9" ht="15.75" customHeight="1">
      <c r="A22" s="1145" t="s">
        <v>1006</v>
      </c>
      <c r="B22" s="1146"/>
      <c r="C22" s="1147"/>
      <c r="D22" s="1147"/>
      <c r="E22" s="1147"/>
      <c r="F22" s="1147"/>
      <c r="G22" s="1147"/>
      <c r="H22" s="1148"/>
      <c r="I22" s="1147"/>
    </row>
    <row r="23" spans="1:9" ht="15.75" customHeight="1">
      <c r="A23" s="1145" t="s">
        <v>1007</v>
      </c>
      <c r="B23" s="1146"/>
      <c r="C23" s="1147"/>
      <c r="D23" s="1147"/>
      <c r="E23" s="1147"/>
      <c r="F23" s="1147"/>
      <c r="G23" s="1147"/>
      <c r="H23" s="1148"/>
      <c r="I23" s="1147"/>
    </row>
    <row r="24" spans="1:9" ht="15.75" customHeight="1">
      <c r="A24" s="1145" t="s">
        <v>1164</v>
      </c>
      <c r="B24" s="1149"/>
      <c r="C24" s="1073"/>
      <c r="D24" s="1073"/>
      <c r="E24" s="1073"/>
      <c r="F24" s="1073"/>
      <c r="G24" s="1073"/>
      <c r="H24" s="1073"/>
      <c r="I24" s="1073"/>
    </row>
    <row r="25" spans="1:9" ht="15.75" customHeight="1">
      <c r="A25" s="1150" t="s">
        <v>1008</v>
      </c>
      <c r="B25" s="1149"/>
      <c r="C25" s="1073"/>
      <c r="D25" s="1073"/>
      <c r="E25" s="1073"/>
      <c r="F25" s="1073"/>
      <c r="G25" s="1073"/>
      <c r="H25" s="1073"/>
      <c r="I25" s="1073"/>
    </row>
    <row r="26" spans="1:9" ht="15.75" customHeight="1">
      <c r="A26" s="1108" t="s">
        <v>1009</v>
      </c>
    </row>
    <row r="27" spans="1:9" ht="15.75" customHeight="1">
      <c r="A27" s="1090"/>
      <c r="B27" s="1006"/>
      <c r="C27" s="1090"/>
      <c r="D27" s="1090"/>
      <c r="E27" s="1109"/>
      <c r="F27" s="1109"/>
      <c r="G27" s="1109"/>
      <c r="H27" s="1109"/>
      <c r="I27" s="1109"/>
    </row>
    <row r="28" spans="1:9" ht="16.5">
      <c r="E28" s="1110"/>
      <c r="F28" s="1110"/>
      <c r="G28" s="1110"/>
      <c r="H28" s="1110"/>
      <c r="I28" s="1110"/>
    </row>
    <row r="29" spans="1:9" ht="16.5">
      <c r="E29" s="1110"/>
      <c r="F29" s="1110"/>
      <c r="G29" s="1110"/>
      <c r="H29" s="1110"/>
      <c r="I29" s="1110"/>
    </row>
    <row r="30" spans="1:9" ht="16.5">
      <c r="E30" s="1110"/>
      <c r="F30" s="1110"/>
      <c r="G30" s="1110"/>
      <c r="H30" s="1110"/>
      <c r="I30" s="1110"/>
    </row>
    <row r="31" spans="1:9" ht="16.5">
      <c r="E31" s="1110"/>
      <c r="F31" s="1110"/>
      <c r="G31" s="1110"/>
      <c r="H31" s="1110"/>
      <c r="I31" s="1110"/>
    </row>
    <row r="32" spans="1:9" ht="16.5">
      <c r="E32" s="1110"/>
      <c r="F32" s="1110"/>
      <c r="G32" s="1110"/>
      <c r="H32" s="1110"/>
      <c r="I32" s="1110"/>
    </row>
    <row r="33" spans="5:9" ht="16.5">
      <c r="E33" s="1110"/>
      <c r="F33" s="1110"/>
      <c r="G33" s="1110"/>
      <c r="H33" s="1110"/>
      <c r="I33" s="1110"/>
    </row>
    <row r="34" spans="5:9" ht="16.5">
      <c r="E34" s="1110"/>
      <c r="F34" s="1110"/>
      <c r="G34" s="1110"/>
      <c r="H34" s="1110"/>
      <c r="I34" s="1110"/>
    </row>
    <row r="35" spans="5:9" ht="16.5">
      <c r="E35" s="1110"/>
      <c r="F35" s="1110"/>
      <c r="G35" s="1110"/>
      <c r="H35" s="1110"/>
      <c r="I35" s="1110"/>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24" customWidth="1"/>
    <col min="2" max="2" width="11.6328125" style="124" customWidth="1"/>
    <col min="3" max="3" width="0.6328125" style="124" customWidth="1"/>
    <col min="4" max="4" width="11.6328125" style="124" customWidth="1"/>
    <col min="5" max="5" width="0.6328125" style="124" customWidth="1"/>
    <col min="6" max="6" width="11.6328125" style="124" customWidth="1"/>
  </cols>
  <sheetData>
    <row r="1" spans="1:6" ht="14">
      <c r="A1" s="2044" t="s">
        <v>1010</v>
      </c>
      <c r="B1" s="2044"/>
      <c r="C1" s="2044"/>
      <c r="D1" s="2044"/>
      <c r="E1" s="2044"/>
      <c r="F1" s="2044"/>
    </row>
    <row r="2" spans="1:6" ht="14">
      <c r="A2" s="2045" t="s">
        <v>1165</v>
      </c>
      <c r="B2" s="2045"/>
      <c r="C2" s="2045"/>
      <c r="D2" s="2045"/>
      <c r="E2" s="2045"/>
      <c r="F2" s="2045"/>
    </row>
    <row r="3" spans="1:6" ht="13.5" thickBot="1"/>
    <row r="4" spans="1:6" ht="15.75" customHeight="1" thickTop="1">
      <c r="A4" s="1151" t="s">
        <v>1011</v>
      </c>
      <c r="B4" s="1152" t="s">
        <v>1012</v>
      </c>
      <c r="C4" s="1153"/>
      <c r="D4" s="1151" t="s">
        <v>1013</v>
      </c>
      <c r="E4" s="1153"/>
      <c r="F4" s="1154" t="s">
        <v>1014</v>
      </c>
    </row>
    <row r="5" spans="1:6" ht="15.75" customHeight="1">
      <c r="A5" s="1155" t="s">
        <v>1015</v>
      </c>
      <c r="B5" s="1156">
        <v>1167</v>
      </c>
      <c r="C5" s="1156"/>
      <c r="D5" s="1156">
        <v>749</v>
      </c>
      <c r="E5" s="1156"/>
      <c r="F5" s="1156">
        <v>398</v>
      </c>
    </row>
    <row r="6" spans="1:6" ht="15.75" customHeight="1">
      <c r="A6" s="1157" t="s">
        <v>1016</v>
      </c>
      <c r="B6" s="1158">
        <v>6</v>
      </c>
      <c r="C6" s="1158"/>
      <c r="D6" s="1158">
        <v>5</v>
      </c>
      <c r="E6" s="1158"/>
      <c r="F6" s="1159">
        <v>7</v>
      </c>
    </row>
    <row r="7" spans="1:6" ht="15.75" customHeight="1">
      <c r="A7" s="1157" t="s">
        <v>1017</v>
      </c>
      <c r="B7" s="1160">
        <v>99</v>
      </c>
      <c r="C7" s="1160"/>
      <c r="D7" s="1160">
        <v>81</v>
      </c>
      <c r="E7" s="1160"/>
      <c r="F7" s="1160">
        <v>70</v>
      </c>
    </row>
    <row r="8" spans="1:6" ht="15.75" customHeight="1">
      <c r="A8" s="1157" t="s">
        <v>1018</v>
      </c>
      <c r="B8" s="1161">
        <v>712</v>
      </c>
      <c r="C8" s="1161"/>
      <c r="D8" s="1161">
        <v>413</v>
      </c>
      <c r="E8" s="1161"/>
      <c r="F8" s="1160">
        <v>204</v>
      </c>
    </row>
    <row r="9" spans="1:6" ht="15.75" customHeight="1">
      <c r="A9" s="1157" t="s">
        <v>1019</v>
      </c>
      <c r="B9" s="1161">
        <v>155</v>
      </c>
      <c r="C9" s="1161"/>
      <c r="D9" s="1160">
        <v>121</v>
      </c>
      <c r="E9" s="1160"/>
      <c r="F9" s="1160">
        <v>52</v>
      </c>
    </row>
    <row r="10" spans="1:6" ht="15.75" customHeight="1">
      <c r="A10" s="1157" t="s">
        <v>1020</v>
      </c>
      <c r="B10" s="44">
        <v>29</v>
      </c>
      <c r="C10" s="44"/>
      <c r="D10" s="1162">
        <v>43</v>
      </c>
      <c r="E10" s="1162"/>
      <c r="F10" s="1159">
        <v>11</v>
      </c>
    </row>
    <row r="11" spans="1:6" ht="15.75" customHeight="1">
      <c r="A11" s="1163" t="s">
        <v>559</v>
      </c>
      <c r="B11" s="1397">
        <v>166</v>
      </c>
      <c r="C11" s="1397"/>
      <c r="D11" s="1397">
        <v>86</v>
      </c>
      <c r="E11" s="1397"/>
      <c r="F11" s="1398">
        <v>54</v>
      </c>
    </row>
    <row r="12" spans="1:6" ht="15.75" customHeight="1">
      <c r="A12" s="1164" t="s">
        <v>1166</v>
      </c>
    </row>
    <row r="13" spans="1:6" ht="15.75" customHeight="1">
      <c r="A13" s="1155" t="s">
        <v>1021</v>
      </c>
    </row>
    <row r="24" spans="1:1">
      <c r="A24" s="1165"/>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06" customWidth="1"/>
    <col min="2" max="2" width="12.6328125" style="106" customWidth="1"/>
    <col min="3" max="5" width="10.6328125" style="106" customWidth="1"/>
    <col min="6" max="9" width="9.6328125" style="106" customWidth="1"/>
    <col min="10" max="11" width="10.6328125" style="106" customWidth="1"/>
    <col min="12" max="12" width="9.6328125" style="106" customWidth="1"/>
    <col min="13" max="14" width="8.7265625" style="106"/>
  </cols>
  <sheetData>
    <row r="1" spans="1:14" ht="16.5">
      <c r="A1" s="1542" t="s">
        <v>1022</v>
      </c>
      <c r="B1" s="1665"/>
      <c r="C1" s="1665"/>
      <c r="D1" s="1665"/>
      <c r="E1" s="1665"/>
      <c r="F1" s="1665"/>
      <c r="G1" s="1665"/>
      <c r="H1" s="1665"/>
      <c r="I1" s="1665"/>
      <c r="J1" s="1665"/>
      <c r="K1" s="1665"/>
      <c r="L1" s="1665"/>
      <c r="M1" s="1665"/>
      <c r="N1" s="1665"/>
    </row>
    <row r="2" spans="1:14" ht="14.5" thickBot="1">
      <c r="A2" s="531"/>
      <c r="N2" s="333" t="s">
        <v>1023</v>
      </c>
    </row>
    <row r="3" spans="1:14" ht="18" customHeight="1" thickTop="1">
      <c r="A3" s="1666" t="s">
        <v>381</v>
      </c>
      <c r="B3" s="1728" t="s">
        <v>1024</v>
      </c>
      <c r="C3" s="405" t="s">
        <v>1025</v>
      </c>
      <c r="D3" s="406"/>
      <c r="E3" s="406"/>
      <c r="F3" s="406"/>
      <c r="G3" s="406"/>
      <c r="H3" s="406"/>
      <c r="I3" s="405" t="s">
        <v>1026</v>
      </c>
      <c r="J3" s="406"/>
      <c r="K3" s="406"/>
      <c r="L3" s="406"/>
      <c r="M3" s="406"/>
      <c r="N3" s="406"/>
    </row>
    <row r="4" spans="1:14" ht="28">
      <c r="A4" s="1474"/>
      <c r="B4" s="1525"/>
      <c r="C4" s="414" t="s">
        <v>522</v>
      </c>
      <c r="D4" s="414" t="s">
        <v>1027</v>
      </c>
      <c r="E4" s="414" t="s">
        <v>1028</v>
      </c>
      <c r="F4" s="414" t="s">
        <v>1029</v>
      </c>
      <c r="G4" s="414" t="s">
        <v>1030</v>
      </c>
      <c r="H4" s="414" t="s">
        <v>973</v>
      </c>
      <c r="I4" s="414" t="s">
        <v>522</v>
      </c>
      <c r="J4" s="414" t="s">
        <v>1027</v>
      </c>
      <c r="K4" s="414" t="s">
        <v>1028</v>
      </c>
      <c r="L4" s="414" t="s">
        <v>1029</v>
      </c>
      <c r="M4" s="414" t="s">
        <v>1030</v>
      </c>
      <c r="N4" s="414" t="s">
        <v>973</v>
      </c>
    </row>
    <row r="5" spans="1:14" ht="15.75" customHeight="1">
      <c r="A5" s="396"/>
      <c r="B5" s="1166"/>
      <c r="C5" s="1167"/>
      <c r="D5" s="1167"/>
      <c r="E5" s="1167"/>
      <c r="F5" s="1167"/>
      <c r="G5" s="1167"/>
      <c r="H5" s="1167"/>
      <c r="I5" s="1167"/>
      <c r="J5" s="1167"/>
      <c r="K5" s="1167"/>
      <c r="L5" s="1167"/>
      <c r="M5" s="1167"/>
      <c r="N5" s="1167"/>
    </row>
    <row r="6" spans="1:14" ht="15.75" customHeight="1">
      <c r="A6" s="248" t="s">
        <v>189</v>
      </c>
      <c r="B6" s="1399">
        <v>1023</v>
      </c>
      <c r="C6" s="520">
        <v>20</v>
      </c>
      <c r="D6" s="520">
        <v>8</v>
      </c>
      <c r="E6" s="520">
        <v>2</v>
      </c>
      <c r="F6" s="520">
        <v>1</v>
      </c>
      <c r="G6" s="520">
        <v>9</v>
      </c>
      <c r="H6" s="520">
        <v>0</v>
      </c>
      <c r="I6" s="520">
        <v>1212</v>
      </c>
      <c r="J6" s="520">
        <v>921</v>
      </c>
      <c r="K6" s="520">
        <v>59</v>
      </c>
      <c r="L6" s="520">
        <v>126</v>
      </c>
      <c r="M6" s="520">
        <v>104</v>
      </c>
      <c r="N6" s="520">
        <v>2</v>
      </c>
    </row>
    <row r="7" spans="1:14" ht="15.75" customHeight="1">
      <c r="A7" s="248" t="s">
        <v>53</v>
      </c>
      <c r="B7" s="1399">
        <v>927</v>
      </c>
      <c r="C7" s="520">
        <v>25</v>
      </c>
      <c r="D7" s="520">
        <v>8</v>
      </c>
      <c r="E7" s="520">
        <v>3</v>
      </c>
      <c r="F7" s="520">
        <v>2</v>
      </c>
      <c r="G7" s="520">
        <v>12</v>
      </c>
      <c r="H7" s="520">
        <v>0</v>
      </c>
      <c r="I7" s="520">
        <v>1058</v>
      </c>
      <c r="J7" s="520">
        <v>754</v>
      </c>
      <c r="K7" s="520">
        <v>59</v>
      </c>
      <c r="L7" s="520">
        <v>115</v>
      </c>
      <c r="M7" s="520">
        <v>128</v>
      </c>
      <c r="N7" s="520">
        <v>2</v>
      </c>
    </row>
    <row r="8" spans="1:14" ht="15.75" customHeight="1">
      <c r="A8" s="248">
        <v>2</v>
      </c>
      <c r="B8" s="1399">
        <v>737</v>
      </c>
      <c r="C8" s="520">
        <v>18</v>
      </c>
      <c r="D8" s="520">
        <v>9</v>
      </c>
      <c r="E8" s="520">
        <v>2</v>
      </c>
      <c r="F8" s="520">
        <v>3</v>
      </c>
      <c r="G8" s="520">
        <v>4</v>
      </c>
      <c r="H8" s="520">
        <v>0</v>
      </c>
      <c r="I8" s="520">
        <v>832</v>
      </c>
      <c r="J8" s="520">
        <v>597</v>
      </c>
      <c r="K8" s="520">
        <v>42</v>
      </c>
      <c r="L8" s="520">
        <v>97</v>
      </c>
      <c r="M8" s="520">
        <v>94</v>
      </c>
      <c r="N8" s="520">
        <v>2</v>
      </c>
    </row>
    <row r="9" spans="1:14" ht="15.75" customHeight="1">
      <c r="A9" s="248">
        <v>3</v>
      </c>
      <c r="B9" s="1399">
        <v>774</v>
      </c>
      <c r="C9" s="520">
        <v>10</v>
      </c>
      <c r="D9" s="520">
        <v>3</v>
      </c>
      <c r="E9" s="520">
        <v>2</v>
      </c>
      <c r="F9" s="520">
        <v>1</v>
      </c>
      <c r="G9" s="520">
        <v>4</v>
      </c>
      <c r="H9" s="520">
        <v>0</v>
      </c>
      <c r="I9" s="520">
        <v>858</v>
      </c>
      <c r="J9" s="520">
        <v>607</v>
      </c>
      <c r="K9" s="520">
        <v>40</v>
      </c>
      <c r="L9" s="520">
        <v>101</v>
      </c>
      <c r="M9" s="520">
        <v>116</v>
      </c>
      <c r="N9" s="520">
        <v>4</v>
      </c>
    </row>
    <row r="10" spans="1:14" ht="15.75" customHeight="1">
      <c r="A10" s="248">
        <v>4</v>
      </c>
      <c r="B10" s="1399">
        <v>766</v>
      </c>
      <c r="C10" s="520">
        <v>16</v>
      </c>
      <c r="D10" s="520">
        <v>8</v>
      </c>
      <c r="E10" s="520">
        <v>2</v>
      </c>
      <c r="F10" s="520">
        <v>1</v>
      </c>
      <c r="G10" s="520">
        <v>5</v>
      </c>
      <c r="H10" s="520">
        <v>0</v>
      </c>
      <c r="I10" s="520">
        <v>836</v>
      </c>
      <c r="J10" s="520">
        <v>600</v>
      </c>
      <c r="K10" s="520">
        <v>32</v>
      </c>
      <c r="L10" s="520">
        <v>104</v>
      </c>
      <c r="M10" s="520">
        <v>99</v>
      </c>
      <c r="N10" s="520">
        <v>1</v>
      </c>
    </row>
    <row r="11" spans="1:14" ht="15.75" customHeight="1">
      <c r="A11" s="1168"/>
      <c r="B11" s="1400"/>
      <c r="C11" s="1169"/>
      <c r="D11" s="1169"/>
      <c r="E11" s="1169"/>
      <c r="F11" s="1169"/>
      <c r="G11" s="1169"/>
      <c r="H11" s="1169"/>
      <c r="I11" s="1169"/>
      <c r="J11" s="1169"/>
      <c r="K11" s="1169"/>
      <c r="L11" s="1169"/>
      <c r="M11" s="1169"/>
      <c r="N11" s="1169"/>
    </row>
    <row r="12" spans="1:14" ht="15.75" customHeight="1">
      <c r="A12" s="470" t="s">
        <v>308</v>
      </c>
      <c r="B12" s="520">
        <v>66</v>
      </c>
      <c r="C12" s="520">
        <v>1</v>
      </c>
      <c r="D12" s="520">
        <v>0</v>
      </c>
      <c r="E12" s="520">
        <v>1</v>
      </c>
      <c r="F12" s="520">
        <v>0</v>
      </c>
      <c r="G12" s="520">
        <v>0</v>
      </c>
      <c r="H12" s="520">
        <v>0</v>
      </c>
      <c r="I12" s="520">
        <v>75</v>
      </c>
      <c r="J12" s="520">
        <v>62</v>
      </c>
      <c r="K12" s="520">
        <v>3</v>
      </c>
      <c r="L12" s="520">
        <v>5</v>
      </c>
      <c r="M12" s="520">
        <v>5</v>
      </c>
      <c r="N12" s="520">
        <v>0</v>
      </c>
    </row>
    <row r="13" spans="1:14" ht="15.75" customHeight="1">
      <c r="A13" s="470">
        <v>8</v>
      </c>
      <c r="B13" s="520">
        <v>62</v>
      </c>
      <c r="C13" s="520">
        <v>0</v>
      </c>
      <c r="D13" s="520">
        <v>0</v>
      </c>
      <c r="E13" s="520">
        <v>0</v>
      </c>
      <c r="F13" s="520">
        <v>0</v>
      </c>
      <c r="G13" s="520">
        <v>0</v>
      </c>
      <c r="H13" s="520">
        <v>0</v>
      </c>
      <c r="I13" s="520">
        <v>67</v>
      </c>
      <c r="J13" s="520">
        <v>60</v>
      </c>
      <c r="K13" s="520">
        <v>1</v>
      </c>
      <c r="L13" s="520">
        <v>4</v>
      </c>
      <c r="M13" s="520">
        <v>2</v>
      </c>
      <c r="N13" s="520">
        <v>0</v>
      </c>
    </row>
    <row r="14" spans="1:14" ht="15.75" customHeight="1">
      <c r="A14" s="470">
        <v>9</v>
      </c>
      <c r="B14" s="520">
        <v>61</v>
      </c>
      <c r="C14" s="520">
        <v>2</v>
      </c>
      <c r="D14" s="520">
        <v>1</v>
      </c>
      <c r="E14" s="520">
        <v>0</v>
      </c>
      <c r="F14" s="520">
        <v>0</v>
      </c>
      <c r="G14" s="520">
        <v>1</v>
      </c>
      <c r="H14" s="520">
        <v>0</v>
      </c>
      <c r="I14" s="520">
        <v>67</v>
      </c>
      <c r="J14" s="520">
        <v>51</v>
      </c>
      <c r="K14" s="520">
        <v>3</v>
      </c>
      <c r="L14" s="520">
        <v>7</v>
      </c>
      <c r="M14" s="520">
        <v>6</v>
      </c>
      <c r="N14" s="520">
        <v>0</v>
      </c>
    </row>
    <row r="15" spans="1:14" ht="15.75" customHeight="1">
      <c r="A15" s="470">
        <v>10</v>
      </c>
      <c r="B15" s="520">
        <v>70</v>
      </c>
      <c r="C15" s="520">
        <v>0</v>
      </c>
      <c r="D15" s="520">
        <v>0</v>
      </c>
      <c r="E15" s="520">
        <v>0</v>
      </c>
      <c r="F15" s="520">
        <v>0</v>
      </c>
      <c r="G15" s="520">
        <v>0</v>
      </c>
      <c r="H15" s="520">
        <v>0</v>
      </c>
      <c r="I15" s="520">
        <v>73</v>
      </c>
      <c r="J15" s="520">
        <v>39</v>
      </c>
      <c r="K15" s="520">
        <v>1</v>
      </c>
      <c r="L15" s="520">
        <v>17</v>
      </c>
      <c r="M15" s="520">
        <v>16</v>
      </c>
      <c r="N15" s="520">
        <v>0</v>
      </c>
    </row>
    <row r="16" spans="1:14" ht="15.75" customHeight="1">
      <c r="A16" s="470">
        <v>11</v>
      </c>
      <c r="B16" s="520">
        <v>78</v>
      </c>
      <c r="C16" s="520">
        <v>2</v>
      </c>
      <c r="D16" s="520">
        <v>1</v>
      </c>
      <c r="E16" s="520">
        <v>0</v>
      </c>
      <c r="F16" s="520">
        <v>0</v>
      </c>
      <c r="G16" s="520">
        <v>1</v>
      </c>
      <c r="H16" s="520">
        <v>0</v>
      </c>
      <c r="I16" s="520">
        <v>86</v>
      </c>
      <c r="J16" s="520">
        <v>61</v>
      </c>
      <c r="K16" s="520">
        <v>3</v>
      </c>
      <c r="L16" s="520">
        <v>13</v>
      </c>
      <c r="M16" s="520">
        <v>9</v>
      </c>
      <c r="N16" s="520">
        <v>0</v>
      </c>
    </row>
    <row r="17" spans="1:14" ht="15.75" customHeight="1">
      <c r="A17" s="470">
        <v>12</v>
      </c>
      <c r="B17" s="520">
        <v>68</v>
      </c>
      <c r="C17" s="520">
        <v>1</v>
      </c>
      <c r="D17" s="520">
        <v>0</v>
      </c>
      <c r="E17" s="520">
        <v>0</v>
      </c>
      <c r="F17" s="520">
        <v>0</v>
      </c>
      <c r="G17" s="520">
        <v>1</v>
      </c>
      <c r="H17" s="520">
        <v>0</v>
      </c>
      <c r="I17" s="520">
        <v>81</v>
      </c>
      <c r="J17" s="520">
        <v>57</v>
      </c>
      <c r="K17" s="520">
        <v>5</v>
      </c>
      <c r="L17" s="520">
        <v>10</v>
      </c>
      <c r="M17" s="520">
        <v>9</v>
      </c>
      <c r="N17" s="520">
        <v>0</v>
      </c>
    </row>
    <row r="18" spans="1:14" ht="15.75" customHeight="1">
      <c r="A18" s="470" t="s">
        <v>222</v>
      </c>
      <c r="B18" s="520">
        <v>73</v>
      </c>
      <c r="C18" s="520">
        <v>3</v>
      </c>
      <c r="D18" s="520">
        <v>1</v>
      </c>
      <c r="E18" s="520">
        <v>0</v>
      </c>
      <c r="F18" s="520">
        <v>0</v>
      </c>
      <c r="G18" s="520">
        <v>2</v>
      </c>
      <c r="H18" s="520">
        <v>0</v>
      </c>
      <c r="I18" s="520">
        <v>78</v>
      </c>
      <c r="J18" s="520">
        <v>47</v>
      </c>
      <c r="K18" s="520">
        <v>3</v>
      </c>
      <c r="L18" s="520">
        <v>17</v>
      </c>
      <c r="M18" s="520">
        <v>11</v>
      </c>
      <c r="N18" s="520">
        <v>0</v>
      </c>
    </row>
    <row r="19" spans="1:14" ht="15.75" customHeight="1">
      <c r="A19" s="470">
        <v>2</v>
      </c>
      <c r="B19" s="520">
        <v>60</v>
      </c>
      <c r="C19" s="520">
        <v>2</v>
      </c>
      <c r="D19" s="520">
        <v>1</v>
      </c>
      <c r="E19" s="520">
        <v>0</v>
      </c>
      <c r="F19" s="520">
        <v>0</v>
      </c>
      <c r="G19" s="520">
        <v>1</v>
      </c>
      <c r="H19" s="520">
        <v>0</v>
      </c>
      <c r="I19" s="520">
        <v>64</v>
      </c>
      <c r="J19" s="520">
        <v>48</v>
      </c>
      <c r="K19" s="520">
        <v>4</v>
      </c>
      <c r="L19" s="520">
        <v>4</v>
      </c>
      <c r="M19" s="520">
        <v>8</v>
      </c>
      <c r="N19" s="520">
        <v>0</v>
      </c>
    </row>
    <row r="20" spans="1:14" ht="15.75" customHeight="1">
      <c r="A20" s="470">
        <v>3</v>
      </c>
      <c r="B20" s="520">
        <v>71</v>
      </c>
      <c r="C20" s="520">
        <v>4</v>
      </c>
      <c r="D20" s="520">
        <v>2</v>
      </c>
      <c r="E20" s="520">
        <v>0</v>
      </c>
      <c r="F20" s="520">
        <v>0</v>
      </c>
      <c r="G20" s="520">
        <v>2</v>
      </c>
      <c r="H20" s="520">
        <v>0</v>
      </c>
      <c r="I20" s="520">
        <v>82</v>
      </c>
      <c r="J20" s="520">
        <v>67</v>
      </c>
      <c r="K20" s="520">
        <v>1</v>
      </c>
      <c r="L20" s="520">
        <v>4</v>
      </c>
      <c r="M20" s="520">
        <v>10</v>
      </c>
      <c r="N20" s="520">
        <v>0</v>
      </c>
    </row>
    <row r="21" spans="1:14" ht="15.75" customHeight="1">
      <c r="A21" s="470">
        <v>4</v>
      </c>
      <c r="B21" s="520">
        <v>51</v>
      </c>
      <c r="C21" s="520">
        <v>1</v>
      </c>
      <c r="D21" s="520">
        <v>0</v>
      </c>
      <c r="E21" s="520">
        <v>0</v>
      </c>
      <c r="F21" s="520">
        <v>1</v>
      </c>
      <c r="G21" s="520">
        <v>0</v>
      </c>
      <c r="H21" s="520">
        <v>0</v>
      </c>
      <c r="I21" s="520">
        <v>55</v>
      </c>
      <c r="J21" s="520">
        <v>34</v>
      </c>
      <c r="K21" s="520">
        <v>4</v>
      </c>
      <c r="L21" s="520">
        <v>8</v>
      </c>
      <c r="M21" s="520">
        <v>9</v>
      </c>
      <c r="N21" s="520">
        <v>0</v>
      </c>
    </row>
    <row r="22" spans="1:14" ht="15.75" customHeight="1">
      <c r="A22" s="470">
        <v>5</v>
      </c>
      <c r="B22" s="520">
        <v>62</v>
      </c>
      <c r="C22" s="520">
        <v>1</v>
      </c>
      <c r="D22" s="520">
        <v>1</v>
      </c>
      <c r="E22" s="520">
        <v>0</v>
      </c>
      <c r="F22" s="520">
        <v>0</v>
      </c>
      <c r="G22" s="520">
        <v>0</v>
      </c>
      <c r="H22" s="520">
        <v>0</v>
      </c>
      <c r="I22" s="520">
        <v>75</v>
      </c>
      <c r="J22" s="520">
        <v>60</v>
      </c>
      <c r="K22" s="520">
        <v>5</v>
      </c>
      <c r="L22" s="520">
        <v>5</v>
      </c>
      <c r="M22" s="520">
        <v>5</v>
      </c>
      <c r="N22" s="520">
        <v>0</v>
      </c>
    </row>
    <row r="23" spans="1:14" ht="15.75" customHeight="1">
      <c r="A23" s="470">
        <v>6</v>
      </c>
      <c r="B23" s="520">
        <v>66</v>
      </c>
      <c r="C23" s="520">
        <v>1</v>
      </c>
      <c r="D23" s="520">
        <v>0</v>
      </c>
      <c r="E23" s="520">
        <v>0</v>
      </c>
      <c r="F23" s="520">
        <v>0</v>
      </c>
      <c r="G23" s="520">
        <v>1</v>
      </c>
      <c r="H23" s="520">
        <v>0</v>
      </c>
      <c r="I23" s="520">
        <v>76</v>
      </c>
      <c r="J23" s="520">
        <v>54</v>
      </c>
      <c r="K23" s="520">
        <v>3</v>
      </c>
      <c r="L23" s="520">
        <v>11</v>
      </c>
      <c r="M23" s="520">
        <v>8</v>
      </c>
      <c r="N23" s="520">
        <v>0</v>
      </c>
    </row>
    <row r="24" spans="1:14" ht="15.75" customHeight="1">
      <c r="A24" s="1170">
        <v>7</v>
      </c>
      <c r="B24" s="520">
        <v>53</v>
      </c>
      <c r="C24" s="520">
        <v>2</v>
      </c>
      <c r="D24" s="520">
        <v>1</v>
      </c>
      <c r="E24" s="520">
        <v>1</v>
      </c>
      <c r="F24" s="520">
        <v>0</v>
      </c>
      <c r="G24" s="520">
        <v>0</v>
      </c>
      <c r="H24" s="520">
        <v>0</v>
      </c>
      <c r="I24" s="520">
        <v>60</v>
      </c>
      <c r="J24" s="520">
        <v>43</v>
      </c>
      <c r="K24" s="520">
        <v>1</v>
      </c>
      <c r="L24" s="520">
        <v>9</v>
      </c>
      <c r="M24" s="520">
        <v>7</v>
      </c>
      <c r="N24" s="520">
        <v>0</v>
      </c>
    </row>
    <row r="25" spans="1:14" ht="15.75" customHeight="1">
      <c r="A25" s="473" t="s">
        <v>1031</v>
      </c>
      <c r="B25" s="1171"/>
      <c r="C25" s="1171"/>
      <c r="D25" s="1171"/>
      <c r="E25" s="1171"/>
      <c r="F25" s="1171"/>
      <c r="G25" s="1171"/>
      <c r="H25" s="1171"/>
      <c r="I25" s="1171"/>
      <c r="J25" s="1171"/>
      <c r="K25" s="1171"/>
      <c r="L25" s="1171"/>
      <c r="M25" s="1171"/>
      <c r="N25" s="1171"/>
    </row>
    <row r="26" spans="1:14" ht="15.75" customHeight="1">
      <c r="A26" s="121"/>
      <c r="B26" s="34"/>
      <c r="C26" s="34"/>
      <c r="D26" s="34"/>
      <c r="E26" s="34"/>
      <c r="F26" s="34"/>
      <c r="G26" s="34"/>
      <c r="H26" s="34"/>
      <c r="I26" s="34"/>
      <c r="J26" s="34"/>
      <c r="K26" s="34"/>
      <c r="L26" s="34"/>
      <c r="M26" s="34"/>
      <c r="N26" s="34"/>
    </row>
    <row r="27" spans="1:14" ht="15.75" customHeight="1">
      <c r="A27" s="531"/>
      <c r="B27" s="629"/>
      <c r="J27" s="629"/>
    </row>
    <row r="28" spans="1:14" ht="14">
      <c r="A28" s="531"/>
      <c r="B28" s="479"/>
      <c r="C28" s="531"/>
      <c r="D28" s="531"/>
      <c r="E28" s="531"/>
      <c r="F28" s="531"/>
      <c r="G28" s="531"/>
      <c r="H28" s="531"/>
      <c r="I28" s="531"/>
      <c r="J28" s="531"/>
      <c r="K28" s="531"/>
      <c r="L28" s="531"/>
      <c r="M28" s="531"/>
      <c r="N28" s="531"/>
    </row>
    <row r="29" spans="1:14">
      <c r="B29" s="1172"/>
    </row>
    <row r="30" spans="1:14" ht="14">
      <c r="B30" s="1173"/>
    </row>
    <row r="31" spans="1:14" ht="14">
      <c r="B31" s="1173"/>
    </row>
    <row r="32" spans="1:14" ht="14">
      <c r="B32" s="472"/>
      <c r="C32" s="472"/>
      <c r="D32" s="472"/>
      <c r="E32" s="472"/>
      <c r="F32" s="472"/>
      <c r="G32" s="472"/>
      <c r="H32" s="472"/>
      <c r="I32" s="472"/>
      <c r="J32" s="472"/>
      <c r="K32" s="472"/>
      <c r="L32" s="472"/>
      <c r="M32" s="472"/>
      <c r="N32" s="47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6" t="s">
        <v>1032</v>
      </c>
      <c r="B1" s="1749"/>
      <c r="C1" s="1749"/>
      <c r="D1" s="1749"/>
      <c r="E1" s="1749"/>
      <c r="F1" s="1749"/>
      <c r="G1" s="1749"/>
      <c r="H1" s="1749"/>
      <c r="I1" s="1749"/>
      <c r="J1" s="1749"/>
      <c r="K1" s="1749"/>
      <c r="L1" s="1749"/>
    </row>
    <row r="2" spans="1:12" ht="16.5">
      <c r="A2" s="1174"/>
      <c r="B2" s="40"/>
      <c r="C2" s="429"/>
      <c r="D2" s="429"/>
      <c r="E2" s="429"/>
      <c r="F2" s="429"/>
      <c r="G2" s="429"/>
      <c r="H2" s="429"/>
      <c r="I2" s="429"/>
      <c r="J2" s="429"/>
      <c r="K2" s="429"/>
      <c r="L2" s="1175"/>
    </row>
    <row r="3" spans="1:12" ht="24" customHeight="1">
      <c r="A3" s="2047" t="s">
        <v>1033</v>
      </c>
      <c r="B3" s="2049" t="s">
        <v>1034</v>
      </c>
      <c r="C3" s="2050"/>
      <c r="D3" s="2050"/>
      <c r="E3" s="2051"/>
      <c r="F3" s="1620" t="s">
        <v>1035</v>
      </c>
      <c r="G3" s="2053" t="s">
        <v>1036</v>
      </c>
      <c r="H3" s="2054"/>
      <c r="I3" s="2053" t="s">
        <v>1037</v>
      </c>
      <c r="J3" s="2054"/>
      <c r="K3" s="1620" t="s">
        <v>1038</v>
      </c>
      <c r="L3" s="1662" t="s">
        <v>1039</v>
      </c>
    </row>
    <row r="4" spans="1:12" ht="24" customHeight="1">
      <c r="A4" s="2048"/>
      <c r="B4" s="1401" t="s">
        <v>522</v>
      </c>
      <c r="C4" s="1401" t="s">
        <v>1040</v>
      </c>
      <c r="D4" s="1401" t="s">
        <v>1041</v>
      </c>
      <c r="E4" s="1401" t="s">
        <v>973</v>
      </c>
      <c r="F4" s="2052"/>
      <c r="G4" s="1401" t="s">
        <v>1042</v>
      </c>
      <c r="H4" s="1401" t="s">
        <v>1043</v>
      </c>
      <c r="I4" s="1401" t="s">
        <v>1044</v>
      </c>
      <c r="J4" s="1401" t="s">
        <v>1045</v>
      </c>
      <c r="K4" s="2052"/>
      <c r="L4" s="2055"/>
    </row>
    <row r="5" spans="1:12" ht="15.75" customHeight="1">
      <c r="A5" s="470" t="s">
        <v>524</v>
      </c>
      <c r="B5" s="1176">
        <v>294</v>
      </c>
      <c r="C5" s="520">
        <v>122</v>
      </c>
      <c r="D5" s="520">
        <v>28</v>
      </c>
      <c r="E5" s="520">
        <v>144</v>
      </c>
      <c r="F5" s="520">
        <v>230</v>
      </c>
      <c r="G5" s="520">
        <v>12258</v>
      </c>
      <c r="H5" s="520">
        <v>488</v>
      </c>
      <c r="I5" s="520">
        <v>6</v>
      </c>
      <c r="J5" s="520">
        <v>39</v>
      </c>
      <c r="K5" s="520">
        <v>99</v>
      </c>
      <c r="L5" s="24">
        <v>409821</v>
      </c>
    </row>
    <row r="6" spans="1:12" ht="15.75" customHeight="1">
      <c r="A6" s="470">
        <v>30</v>
      </c>
      <c r="B6" s="1176">
        <v>309</v>
      </c>
      <c r="C6" s="520">
        <v>118</v>
      </c>
      <c r="D6" s="520">
        <v>47</v>
      </c>
      <c r="E6" s="520">
        <v>144</v>
      </c>
      <c r="F6" s="520">
        <v>182</v>
      </c>
      <c r="G6" s="520">
        <v>8039</v>
      </c>
      <c r="H6" s="520">
        <v>1187</v>
      </c>
      <c r="I6" s="520">
        <v>12</v>
      </c>
      <c r="J6" s="520">
        <v>38</v>
      </c>
      <c r="K6" s="520">
        <v>79</v>
      </c>
      <c r="L6" s="520">
        <v>374963</v>
      </c>
    </row>
    <row r="7" spans="1:12" ht="15.75" customHeight="1">
      <c r="A7" s="470" t="s">
        <v>53</v>
      </c>
      <c r="B7" s="1176">
        <v>267</v>
      </c>
      <c r="C7" s="520">
        <v>124</v>
      </c>
      <c r="D7" s="520">
        <v>34</v>
      </c>
      <c r="E7" s="520">
        <v>109</v>
      </c>
      <c r="F7" s="520">
        <v>214</v>
      </c>
      <c r="G7" s="520">
        <v>11019</v>
      </c>
      <c r="H7" s="520">
        <v>386</v>
      </c>
      <c r="I7" s="520">
        <v>10</v>
      </c>
      <c r="J7" s="520">
        <v>28</v>
      </c>
      <c r="K7" s="520">
        <v>105</v>
      </c>
      <c r="L7" s="520">
        <v>557773</v>
      </c>
    </row>
    <row r="8" spans="1:12" ht="15.75" customHeight="1">
      <c r="A8" s="470">
        <v>2</v>
      </c>
      <c r="B8" s="1176">
        <v>269</v>
      </c>
      <c r="C8" s="520">
        <v>119</v>
      </c>
      <c r="D8" s="520">
        <v>40</v>
      </c>
      <c r="E8" s="520">
        <v>110</v>
      </c>
      <c r="F8" s="520">
        <v>181</v>
      </c>
      <c r="G8" s="520">
        <v>7950</v>
      </c>
      <c r="H8" s="520">
        <v>1083</v>
      </c>
      <c r="I8" s="520">
        <v>7</v>
      </c>
      <c r="J8" s="520">
        <v>27</v>
      </c>
      <c r="K8" s="520">
        <v>102</v>
      </c>
      <c r="L8" s="520">
        <v>339454</v>
      </c>
    </row>
    <row r="9" spans="1:12" ht="15.75" customHeight="1">
      <c r="A9" s="470">
        <v>3</v>
      </c>
      <c r="B9" s="1176">
        <v>237</v>
      </c>
      <c r="C9" s="520">
        <v>121</v>
      </c>
      <c r="D9" s="520">
        <v>21</v>
      </c>
      <c r="E9" s="520">
        <v>95</v>
      </c>
      <c r="F9" s="520">
        <v>226</v>
      </c>
      <c r="G9" s="520">
        <v>12003</v>
      </c>
      <c r="H9" s="520">
        <v>154</v>
      </c>
      <c r="I9" s="520">
        <v>18</v>
      </c>
      <c r="J9" s="520">
        <v>38</v>
      </c>
      <c r="K9" s="520">
        <v>113</v>
      </c>
      <c r="L9" s="520">
        <v>638999</v>
      </c>
    </row>
    <row r="10" spans="1:12" ht="15.75" customHeight="1">
      <c r="A10" s="470"/>
      <c r="B10" s="1176"/>
      <c r="C10" s="520"/>
      <c r="D10" s="520"/>
      <c r="E10" s="520"/>
      <c r="F10" s="1177"/>
      <c r="G10" s="1177"/>
      <c r="H10" s="520"/>
      <c r="I10" s="520"/>
      <c r="J10" s="520"/>
      <c r="K10" s="520"/>
      <c r="L10" s="24"/>
    </row>
    <row r="11" spans="1:12" ht="15.75" customHeight="1">
      <c r="A11" s="470" t="s">
        <v>462</v>
      </c>
      <c r="B11" s="1178">
        <v>28</v>
      </c>
      <c r="C11" s="33">
        <v>9</v>
      </c>
      <c r="D11" s="520">
        <v>3</v>
      </c>
      <c r="E11" s="33">
        <v>16</v>
      </c>
      <c r="F11" s="33">
        <v>12</v>
      </c>
      <c r="G11" s="33">
        <v>1181</v>
      </c>
      <c r="H11" s="520">
        <v>52</v>
      </c>
      <c r="I11" s="33">
        <v>3</v>
      </c>
      <c r="J11" s="33">
        <v>1</v>
      </c>
      <c r="K11" s="33">
        <v>8</v>
      </c>
      <c r="L11" s="33">
        <v>42717</v>
      </c>
    </row>
    <row r="12" spans="1:12" ht="15.75" customHeight="1">
      <c r="A12" s="470">
        <v>4</v>
      </c>
      <c r="B12" s="33">
        <v>35</v>
      </c>
      <c r="C12" s="33">
        <v>10</v>
      </c>
      <c r="D12" s="520">
        <v>6</v>
      </c>
      <c r="E12" s="33">
        <v>19</v>
      </c>
      <c r="F12" s="33">
        <v>18</v>
      </c>
      <c r="G12" s="33">
        <v>1476</v>
      </c>
      <c r="H12" s="520">
        <v>212</v>
      </c>
      <c r="I12" s="33">
        <v>1</v>
      </c>
      <c r="J12" s="33">
        <v>4</v>
      </c>
      <c r="K12" s="33">
        <v>14</v>
      </c>
      <c r="L12" s="33">
        <v>108163</v>
      </c>
    </row>
    <row r="13" spans="1:12" ht="15.75" customHeight="1">
      <c r="A13" s="470">
        <v>5</v>
      </c>
      <c r="B13" s="33">
        <v>41</v>
      </c>
      <c r="C13" s="33">
        <v>15</v>
      </c>
      <c r="D13" s="520">
        <v>4</v>
      </c>
      <c r="E13" s="33">
        <v>22</v>
      </c>
      <c r="F13" s="33">
        <v>46</v>
      </c>
      <c r="G13" s="33">
        <v>1102</v>
      </c>
      <c r="H13" s="520">
        <v>40</v>
      </c>
      <c r="I13" s="33">
        <v>0</v>
      </c>
      <c r="J13" s="33">
        <v>10</v>
      </c>
      <c r="K13" s="33">
        <v>13</v>
      </c>
      <c r="L13" s="33">
        <v>35702</v>
      </c>
    </row>
    <row r="14" spans="1:12" ht="15.75" customHeight="1">
      <c r="A14" s="470">
        <v>6</v>
      </c>
      <c r="B14" s="33">
        <v>21</v>
      </c>
      <c r="C14" s="33">
        <v>4</v>
      </c>
      <c r="D14" s="520">
        <v>3</v>
      </c>
      <c r="E14" s="33">
        <v>14</v>
      </c>
      <c r="F14" s="33">
        <v>5</v>
      </c>
      <c r="G14" s="33">
        <v>394</v>
      </c>
      <c r="H14" s="520">
        <v>16</v>
      </c>
      <c r="I14" s="33">
        <v>0</v>
      </c>
      <c r="J14" s="33">
        <v>2</v>
      </c>
      <c r="K14" s="33">
        <v>3</v>
      </c>
      <c r="L14" s="33">
        <v>9938</v>
      </c>
    </row>
    <row r="15" spans="1:12" ht="15.75" customHeight="1">
      <c r="A15" s="470">
        <v>7</v>
      </c>
      <c r="B15" s="33">
        <v>18</v>
      </c>
      <c r="C15" s="33">
        <v>4</v>
      </c>
      <c r="D15" s="520">
        <v>3</v>
      </c>
      <c r="E15" s="33">
        <v>11</v>
      </c>
      <c r="F15" s="33">
        <v>6</v>
      </c>
      <c r="G15" s="33">
        <v>287</v>
      </c>
      <c r="H15" s="520">
        <v>11</v>
      </c>
      <c r="I15" s="33">
        <v>0</v>
      </c>
      <c r="J15" s="33">
        <v>5</v>
      </c>
      <c r="K15" s="33">
        <v>5</v>
      </c>
      <c r="L15" s="33">
        <v>23474</v>
      </c>
    </row>
    <row r="16" spans="1:12" ht="15.75" customHeight="1">
      <c r="A16" s="470">
        <v>8</v>
      </c>
      <c r="B16" s="33">
        <v>24</v>
      </c>
      <c r="C16" s="33">
        <v>6</v>
      </c>
      <c r="D16" s="520">
        <v>5</v>
      </c>
      <c r="E16" s="33">
        <v>13</v>
      </c>
      <c r="F16" s="33">
        <v>7</v>
      </c>
      <c r="G16" s="33">
        <v>219</v>
      </c>
      <c r="H16" s="520">
        <v>59</v>
      </c>
      <c r="I16" s="33">
        <v>0</v>
      </c>
      <c r="J16" s="33">
        <v>0</v>
      </c>
      <c r="K16" s="33">
        <v>2</v>
      </c>
      <c r="L16" s="33">
        <v>17572</v>
      </c>
    </row>
    <row r="17" spans="1:12" ht="15.75" customHeight="1">
      <c r="A17" s="470">
        <v>9</v>
      </c>
      <c r="B17" s="33">
        <v>18</v>
      </c>
      <c r="C17" s="33">
        <v>8</v>
      </c>
      <c r="D17" s="520">
        <v>1</v>
      </c>
      <c r="E17" s="33">
        <v>9</v>
      </c>
      <c r="F17" s="33">
        <v>8</v>
      </c>
      <c r="G17" s="33">
        <v>514</v>
      </c>
      <c r="H17" s="520">
        <v>1</v>
      </c>
      <c r="I17" s="33">
        <v>1</v>
      </c>
      <c r="J17" s="33">
        <v>1</v>
      </c>
      <c r="K17" s="33">
        <v>4</v>
      </c>
      <c r="L17" s="33">
        <v>38476</v>
      </c>
    </row>
    <row r="18" spans="1:12" ht="15.75" customHeight="1">
      <c r="A18" s="470">
        <v>10</v>
      </c>
      <c r="B18" s="33">
        <v>29</v>
      </c>
      <c r="C18" s="33">
        <v>13</v>
      </c>
      <c r="D18" s="520">
        <v>4</v>
      </c>
      <c r="E18" s="33">
        <v>12</v>
      </c>
      <c r="F18" s="33">
        <v>34</v>
      </c>
      <c r="G18" s="33">
        <v>3083</v>
      </c>
      <c r="H18" s="520">
        <v>51</v>
      </c>
      <c r="I18" s="33">
        <v>2</v>
      </c>
      <c r="J18" s="33">
        <v>6</v>
      </c>
      <c r="K18" s="33">
        <v>11</v>
      </c>
      <c r="L18" s="33">
        <v>201386</v>
      </c>
    </row>
    <row r="19" spans="1:12" ht="15.75" customHeight="1">
      <c r="A19" s="470">
        <v>11</v>
      </c>
      <c r="B19" s="33">
        <v>27</v>
      </c>
      <c r="C19" s="33">
        <v>12</v>
      </c>
      <c r="D19" s="520">
        <v>4</v>
      </c>
      <c r="E19" s="33">
        <v>11</v>
      </c>
      <c r="F19" s="33">
        <v>17</v>
      </c>
      <c r="G19" s="33">
        <v>983</v>
      </c>
      <c r="H19" s="520">
        <v>24</v>
      </c>
      <c r="I19" s="33">
        <v>3</v>
      </c>
      <c r="J19" s="33">
        <v>2</v>
      </c>
      <c r="K19" s="33">
        <v>10</v>
      </c>
      <c r="L19" s="33">
        <v>14326</v>
      </c>
    </row>
    <row r="20" spans="1:12" ht="15.75" customHeight="1">
      <c r="A20" s="470">
        <v>12</v>
      </c>
      <c r="B20" s="33">
        <v>14</v>
      </c>
      <c r="C20" s="33">
        <v>9</v>
      </c>
      <c r="D20" s="520">
        <v>1</v>
      </c>
      <c r="E20" s="33">
        <v>4</v>
      </c>
      <c r="F20" s="33">
        <v>13</v>
      </c>
      <c r="G20" s="33">
        <v>17383</v>
      </c>
      <c r="H20" s="520">
        <v>1</v>
      </c>
      <c r="I20" s="33">
        <v>1</v>
      </c>
      <c r="J20" s="33">
        <v>1</v>
      </c>
      <c r="K20" s="33">
        <v>9</v>
      </c>
      <c r="L20" s="33">
        <v>489170</v>
      </c>
    </row>
    <row r="21" spans="1:12" ht="15.75" customHeight="1">
      <c r="A21" s="470" t="s">
        <v>222</v>
      </c>
      <c r="B21" s="33">
        <v>20</v>
      </c>
      <c r="C21" s="33">
        <v>11</v>
      </c>
      <c r="D21" s="520">
        <v>2</v>
      </c>
      <c r="E21" s="33">
        <v>7</v>
      </c>
      <c r="F21" s="33">
        <v>16</v>
      </c>
      <c r="G21" s="33">
        <v>873</v>
      </c>
      <c r="H21" s="520">
        <v>4</v>
      </c>
      <c r="I21" s="33">
        <v>3</v>
      </c>
      <c r="J21" s="33">
        <v>1</v>
      </c>
      <c r="K21" s="33">
        <v>9</v>
      </c>
      <c r="L21" s="33">
        <v>31131</v>
      </c>
    </row>
    <row r="22" spans="1:12" ht="15.75" customHeight="1">
      <c r="A22" s="470">
        <v>2</v>
      </c>
      <c r="B22" s="33">
        <v>15</v>
      </c>
      <c r="C22" s="33">
        <v>4</v>
      </c>
      <c r="D22" s="520">
        <v>2</v>
      </c>
      <c r="E22" s="33">
        <v>9</v>
      </c>
      <c r="F22" s="33">
        <v>7</v>
      </c>
      <c r="G22" s="33">
        <v>933</v>
      </c>
      <c r="H22" s="520">
        <v>1</v>
      </c>
      <c r="I22" s="33">
        <v>0</v>
      </c>
      <c r="J22" s="33">
        <v>4</v>
      </c>
      <c r="K22" s="33">
        <v>4</v>
      </c>
      <c r="L22" s="33">
        <v>20220</v>
      </c>
    </row>
    <row r="23" spans="1:12" ht="15.75" customHeight="1">
      <c r="A23" s="1179">
        <v>3</v>
      </c>
      <c r="B23" s="33">
        <v>45</v>
      </c>
      <c r="C23" s="33">
        <v>8</v>
      </c>
      <c r="D23" s="520">
        <v>15</v>
      </c>
      <c r="E23" s="33">
        <v>22</v>
      </c>
      <c r="F23" s="33">
        <v>16</v>
      </c>
      <c r="G23" s="33">
        <v>369</v>
      </c>
      <c r="H23" s="520">
        <v>182</v>
      </c>
      <c r="I23" s="33">
        <v>0</v>
      </c>
      <c r="J23" s="33">
        <v>4</v>
      </c>
      <c r="K23" s="33">
        <v>5</v>
      </c>
      <c r="L23" s="33">
        <v>9189</v>
      </c>
    </row>
    <row r="24" spans="1:12" ht="15.75" customHeight="1">
      <c r="A24" s="1180" t="s">
        <v>1046</v>
      </c>
      <c r="B24" s="1181"/>
      <c r="C24" s="1181"/>
      <c r="D24" s="1181"/>
      <c r="E24" s="1181"/>
      <c r="F24" s="1181"/>
      <c r="G24" s="1181"/>
      <c r="H24" s="1181"/>
      <c r="I24" s="1181"/>
      <c r="J24" s="1181"/>
      <c r="K24" s="1181"/>
      <c r="L24" s="1181"/>
    </row>
    <row r="25" spans="1:12" ht="15.75" customHeight="1">
      <c r="A25" s="107" t="s">
        <v>1047</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233" customWidth="1"/>
    <col min="2" max="2" width="11.7265625" style="233" customWidth="1"/>
    <col min="3" max="4" width="9.7265625" style="233" customWidth="1"/>
    <col min="5" max="7" width="8.7265625" style="233" customWidth="1"/>
    <col min="8" max="9" width="9.6328125" style="233" customWidth="1"/>
    <col min="10" max="10" width="8.7265625" style="233" customWidth="1"/>
    <col min="11" max="11" width="9.7265625" style="233" bestFit="1" customWidth="1"/>
  </cols>
  <sheetData>
    <row r="1" spans="1:11" ht="15.75" customHeight="1">
      <c r="A1" s="1528" t="s">
        <v>200</v>
      </c>
      <c r="B1" s="1529"/>
      <c r="C1" s="1529"/>
      <c r="D1" s="1529"/>
      <c r="E1" s="1529"/>
      <c r="F1" s="1529"/>
      <c r="G1" s="1529"/>
      <c r="H1" s="1529"/>
      <c r="I1" s="1529"/>
      <c r="J1" s="1529"/>
      <c r="K1" s="1529"/>
    </row>
    <row r="2" spans="1:11" ht="15.75" customHeight="1">
      <c r="A2" s="1528" t="s">
        <v>201</v>
      </c>
      <c r="B2" s="1530"/>
      <c r="C2" s="1530"/>
      <c r="D2" s="1530"/>
      <c r="E2" s="1530"/>
      <c r="F2" s="1530"/>
      <c r="G2" s="1530"/>
      <c r="H2" s="1530"/>
      <c r="I2" s="1530"/>
      <c r="J2" s="1530"/>
      <c r="K2" s="1530"/>
    </row>
    <row r="3" spans="1:11" ht="15.75" customHeight="1" thickBot="1">
      <c r="A3" s="1186"/>
      <c r="B3" s="1187"/>
      <c r="C3" s="1187"/>
      <c r="D3" s="1187"/>
      <c r="E3" s="1187"/>
      <c r="F3" s="1187"/>
      <c r="G3" s="1187"/>
      <c r="H3" s="1187"/>
      <c r="I3" s="1187"/>
      <c r="J3" s="1187"/>
      <c r="K3" s="1187" t="s">
        <v>202</v>
      </c>
    </row>
    <row r="4" spans="1:11" ht="15.75" customHeight="1" thickTop="1">
      <c r="A4" s="1531" t="s">
        <v>203</v>
      </c>
      <c r="B4" s="216" t="s">
        <v>204</v>
      </c>
      <c r="C4" s="217"/>
      <c r="D4" s="217"/>
      <c r="E4" s="216" t="s">
        <v>205</v>
      </c>
      <c r="F4" s="217"/>
      <c r="G4" s="217"/>
      <c r="H4" s="217"/>
      <c r="I4" s="217"/>
      <c r="J4" s="217"/>
      <c r="K4" s="217"/>
    </row>
    <row r="5" spans="1:11" ht="15.75" customHeight="1">
      <c r="A5" s="1532"/>
      <c r="B5" s="1534" t="s">
        <v>206</v>
      </c>
      <c r="C5" s="1535"/>
      <c r="D5" s="1536"/>
      <c r="E5" s="218" t="s">
        <v>207</v>
      </c>
      <c r="F5" s="219"/>
      <c r="G5" s="219"/>
      <c r="H5" s="218" t="s">
        <v>208</v>
      </c>
      <c r="I5" s="219"/>
      <c r="J5" s="219"/>
      <c r="K5" s="220"/>
    </row>
    <row r="6" spans="1:11" ht="15.75" customHeight="1">
      <c r="A6" s="1532"/>
      <c r="B6" s="1537" t="s">
        <v>209</v>
      </c>
      <c r="C6" s="1538"/>
      <c r="D6" s="1539"/>
      <c r="E6" s="1526" t="s">
        <v>210</v>
      </c>
      <c r="F6" s="1526" t="s">
        <v>211</v>
      </c>
      <c r="G6" s="1526" t="s">
        <v>212</v>
      </c>
      <c r="H6" s="1526" t="s">
        <v>213</v>
      </c>
      <c r="I6" s="1540" t="s">
        <v>214</v>
      </c>
      <c r="J6" s="1526" t="s">
        <v>215</v>
      </c>
      <c r="K6" s="1241" t="s">
        <v>216</v>
      </c>
    </row>
    <row r="7" spans="1:11" ht="15.75" customHeight="1">
      <c r="A7" s="1533"/>
      <c r="B7" s="221" t="s">
        <v>217</v>
      </c>
      <c r="C7" s="221" t="s">
        <v>218</v>
      </c>
      <c r="D7" s="221" t="s">
        <v>219</v>
      </c>
      <c r="E7" s="1527"/>
      <c r="F7" s="1527"/>
      <c r="G7" s="1527"/>
      <c r="H7" s="1527"/>
      <c r="I7" s="1541"/>
      <c r="J7" s="1527"/>
      <c r="K7" s="1242"/>
    </row>
    <row r="8" spans="1:11" ht="15.75" customHeight="1">
      <c r="A8" s="222"/>
      <c r="B8" s="223"/>
      <c r="C8" s="224"/>
      <c r="D8" s="224"/>
      <c r="E8" s="224"/>
      <c r="F8" s="224"/>
      <c r="G8" s="224"/>
      <c r="H8" s="224"/>
      <c r="I8" s="224"/>
      <c r="J8" s="225"/>
      <c r="K8" s="224"/>
    </row>
    <row r="9" spans="1:11" ht="15.75" customHeight="1">
      <c r="A9" s="226" t="s">
        <v>189</v>
      </c>
      <c r="B9" s="1243">
        <v>679626</v>
      </c>
      <c r="C9" s="227">
        <v>327648</v>
      </c>
      <c r="D9" s="227">
        <v>351978</v>
      </c>
      <c r="E9" s="227">
        <v>4958</v>
      </c>
      <c r="F9" s="227">
        <v>9831</v>
      </c>
      <c r="G9" s="227">
        <v>-4873</v>
      </c>
      <c r="H9" s="227">
        <v>20994</v>
      </c>
      <c r="I9" s="227">
        <v>21163</v>
      </c>
      <c r="J9" s="227">
        <v>-169</v>
      </c>
      <c r="K9" s="227">
        <v>-5042</v>
      </c>
    </row>
    <row r="10" spans="1:11" ht="15.75" customHeight="1">
      <c r="A10" s="226" t="s">
        <v>220</v>
      </c>
      <c r="B10" s="1243">
        <v>673891</v>
      </c>
      <c r="C10" s="227">
        <v>325163</v>
      </c>
      <c r="D10" s="227">
        <v>348728</v>
      </c>
      <c r="E10" s="227">
        <v>4812</v>
      </c>
      <c r="F10" s="227">
        <v>9651</v>
      </c>
      <c r="G10" s="227">
        <v>-4839</v>
      </c>
      <c r="H10" s="227">
        <v>21232</v>
      </c>
      <c r="I10" s="227">
        <v>22128</v>
      </c>
      <c r="J10" s="227">
        <v>-896</v>
      </c>
      <c r="K10" s="227">
        <v>-5735</v>
      </c>
    </row>
    <row r="11" spans="1:11" ht="15.75" customHeight="1">
      <c r="A11" s="226">
        <v>2</v>
      </c>
      <c r="B11" s="1243">
        <v>671126</v>
      </c>
      <c r="C11" s="27">
        <v>324291</v>
      </c>
      <c r="D11" s="27">
        <v>346835</v>
      </c>
      <c r="E11" s="227">
        <v>4541</v>
      </c>
      <c r="F11" s="227">
        <v>9657</v>
      </c>
      <c r="G11" s="227">
        <v>-5116</v>
      </c>
      <c r="H11" s="227">
        <v>19005</v>
      </c>
      <c r="I11" s="227">
        <v>20839</v>
      </c>
      <c r="J11" s="227">
        <v>-1834</v>
      </c>
      <c r="K11" s="227">
        <v>-6950</v>
      </c>
    </row>
    <row r="12" spans="1:11" ht="15.75" customHeight="1">
      <c r="A12" s="226">
        <v>3</v>
      </c>
      <c r="B12" s="1243">
        <v>664807</v>
      </c>
      <c r="C12" s="27">
        <v>321615</v>
      </c>
      <c r="D12" s="27">
        <v>343192</v>
      </c>
      <c r="E12" s="227">
        <v>4478</v>
      </c>
      <c r="F12" s="227">
        <v>9805</v>
      </c>
      <c r="G12" s="227">
        <v>-5327</v>
      </c>
      <c r="H12" s="227">
        <v>12024</v>
      </c>
      <c r="I12" s="227">
        <v>13016</v>
      </c>
      <c r="J12" s="227">
        <v>-992</v>
      </c>
      <c r="K12" s="227">
        <v>-6319</v>
      </c>
    </row>
    <row r="13" spans="1:11" ht="15.75" customHeight="1">
      <c r="A13" s="226">
        <v>4</v>
      </c>
      <c r="B13" s="1243">
        <v>657842</v>
      </c>
      <c r="C13" s="27">
        <v>318343</v>
      </c>
      <c r="D13" s="27">
        <v>339499</v>
      </c>
      <c r="E13" s="227">
        <v>4306</v>
      </c>
      <c r="F13" s="227">
        <v>10155</v>
      </c>
      <c r="G13" s="227">
        <v>-5849</v>
      </c>
      <c r="H13" s="227">
        <v>12688</v>
      </c>
      <c r="I13" s="227">
        <v>13804</v>
      </c>
      <c r="J13" s="227">
        <v>-1116</v>
      </c>
      <c r="K13" s="227">
        <v>-6965</v>
      </c>
    </row>
    <row r="14" spans="1:11" ht="15.75" customHeight="1">
      <c r="A14" s="226"/>
      <c r="B14" s="1243"/>
      <c r="C14" s="27"/>
      <c r="D14" s="27"/>
      <c r="E14" s="227"/>
      <c r="F14" s="227"/>
      <c r="G14" s="227"/>
      <c r="H14" s="227"/>
      <c r="I14" s="227"/>
      <c r="J14" s="227"/>
      <c r="K14" s="227"/>
    </row>
    <row r="15" spans="1:11" ht="15.75" customHeight="1">
      <c r="A15" s="228" t="s">
        <v>580</v>
      </c>
      <c r="B15" s="229">
        <v>658469</v>
      </c>
      <c r="C15" s="229">
        <v>318657</v>
      </c>
      <c r="D15" s="229">
        <v>339812</v>
      </c>
      <c r="E15" s="227">
        <v>399</v>
      </c>
      <c r="F15" s="227">
        <v>849</v>
      </c>
      <c r="G15" s="227">
        <v>-450</v>
      </c>
      <c r="H15" s="227">
        <v>1247</v>
      </c>
      <c r="I15" s="227">
        <v>1303</v>
      </c>
      <c r="J15" s="227">
        <v>-56</v>
      </c>
      <c r="K15" s="227">
        <v>-506</v>
      </c>
    </row>
    <row r="16" spans="1:11" ht="15.75" customHeight="1">
      <c r="A16" s="228">
        <v>10</v>
      </c>
      <c r="B16" s="229">
        <v>657842</v>
      </c>
      <c r="C16" s="229">
        <v>318343</v>
      </c>
      <c r="D16" s="229">
        <v>339499</v>
      </c>
      <c r="E16" s="227">
        <v>379</v>
      </c>
      <c r="F16" s="227">
        <v>802</v>
      </c>
      <c r="G16" s="227">
        <v>-423</v>
      </c>
      <c r="H16" s="227">
        <v>1137</v>
      </c>
      <c r="I16" s="227">
        <v>1341</v>
      </c>
      <c r="J16" s="227">
        <v>-204</v>
      </c>
      <c r="K16" s="227">
        <v>-627</v>
      </c>
    </row>
    <row r="17" spans="1:11" ht="15.75" customHeight="1">
      <c r="A17" s="228">
        <v>11</v>
      </c>
      <c r="B17" s="229">
        <v>657389</v>
      </c>
      <c r="C17" s="229">
        <v>318175</v>
      </c>
      <c r="D17" s="229">
        <v>339214</v>
      </c>
      <c r="E17" s="227">
        <v>387</v>
      </c>
      <c r="F17" s="227">
        <v>870</v>
      </c>
      <c r="G17" s="227">
        <v>-483</v>
      </c>
      <c r="H17" s="227">
        <v>1151</v>
      </c>
      <c r="I17" s="227">
        <v>1121</v>
      </c>
      <c r="J17" s="227">
        <v>30</v>
      </c>
      <c r="K17" s="227">
        <v>-453</v>
      </c>
    </row>
    <row r="18" spans="1:11" ht="15.75" customHeight="1">
      <c r="A18" s="228">
        <v>12</v>
      </c>
      <c r="B18" s="229">
        <v>656793</v>
      </c>
      <c r="C18" s="229">
        <v>317884</v>
      </c>
      <c r="D18" s="229">
        <v>338909</v>
      </c>
      <c r="E18" s="227">
        <v>360</v>
      </c>
      <c r="F18" s="227">
        <v>879</v>
      </c>
      <c r="G18" s="227">
        <v>-519</v>
      </c>
      <c r="H18" s="227">
        <v>1113</v>
      </c>
      <c r="I18" s="227">
        <v>1190</v>
      </c>
      <c r="J18" s="227">
        <v>-77</v>
      </c>
      <c r="K18" s="227">
        <v>-596</v>
      </c>
    </row>
    <row r="19" spans="1:11" ht="15.75" customHeight="1">
      <c r="A19" s="228" t="s">
        <v>222</v>
      </c>
      <c r="B19" s="229">
        <v>655754</v>
      </c>
      <c r="C19" s="229">
        <v>317380</v>
      </c>
      <c r="D19" s="229">
        <v>338374</v>
      </c>
      <c r="E19" s="227">
        <v>326</v>
      </c>
      <c r="F19" s="227">
        <v>1040</v>
      </c>
      <c r="G19" s="227">
        <v>-714</v>
      </c>
      <c r="H19" s="227">
        <v>945</v>
      </c>
      <c r="I19" s="227">
        <v>1270</v>
      </c>
      <c r="J19" s="227">
        <v>-325</v>
      </c>
      <c r="K19" s="227">
        <v>-1039</v>
      </c>
    </row>
    <row r="20" spans="1:11" ht="15.75" customHeight="1">
      <c r="A20" s="228">
        <v>2</v>
      </c>
      <c r="B20" s="229">
        <v>654756</v>
      </c>
      <c r="C20" s="229">
        <v>316892</v>
      </c>
      <c r="D20" s="229">
        <v>337864</v>
      </c>
      <c r="E20" s="227">
        <v>334</v>
      </c>
      <c r="F20" s="227">
        <v>1157</v>
      </c>
      <c r="G20" s="227">
        <v>-823</v>
      </c>
      <c r="H20" s="227">
        <v>991</v>
      </c>
      <c r="I20" s="227">
        <v>1166</v>
      </c>
      <c r="J20" s="227">
        <v>-175</v>
      </c>
      <c r="K20" s="227">
        <v>-998</v>
      </c>
    </row>
    <row r="21" spans="1:11" ht="15.75" customHeight="1">
      <c r="A21" s="228">
        <v>3</v>
      </c>
      <c r="B21" s="229">
        <v>653759</v>
      </c>
      <c r="C21" s="229">
        <v>316428</v>
      </c>
      <c r="D21" s="229">
        <v>337331</v>
      </c>
      <c r="E21" s="227">
        <v>318</v>
      </c>
      <c r="F21" s="227">
        <v>958</v>
      </c>
      <c r="G21" s="227">
        <v>-640</v>
      </c>
      <c r="H21" s="227">
        <v>1237</v>
      </c>
      <c r="I21" s="227">
        <v>1594</v>
      </c>
      <c r="J21" s="227">
        <v>-357</v>
      </c>
      <c r="K21" s="227">
        <v>-997</v>
      </c>
    </row>
    <row r="22" spans="1:11" ht="15.75" customHeight="1">
      <c r="A22" s="228">
        <v>4</v>
      </c>
      <c r="B22" s="229">
        <v>650900</v>
      </c>
      <c r="C22" s="229">
        <v>314882</v>
      </c>
      <c r="D22" s="229">
        <v>336018</v>
      </c>
      <c r="E22" s="227">
        <v>300</v>
      </c>
      <c r="F22" s="227">
        <v>948</v>
      </c>
      <c r="G22" s="227">
        <v>-648</v>
      </c>
      <c r="H22" s="227">
        <v>4299</v>
      </c>
      <c r="I22" s="227">
        <v>6510</v>
      </c>
      <c r="J22" s="227">
        <v>-2211</v>
      </c>
      <c r="K22" s="227">
        <v>-2859</v>
      </c>
    </row>
    <row r="23" spans="1:11" ht="15.75" customHeight="1">
      <c r="A23" s="228">
        <v>5</v>
      </c>
      <c r="B23" s="229">
        <v>651317</v>
      </c>
      <c r="C23" s="229">
        <v>315249</v>
      </c>
      <c r="D23" s="229">
        <v>336068</v>
      </c>
      <c r="E23" s="227">
        <v>278</v>
      </c>
      <c r="F23" s="227">
        <v>806</v>
      </c>
      <c r="G23" s="227">
        <v>-528</v>
      </c>
      <c r="H23" s="227">
        <v>3771</v>
      </c>
      <c r="I23" s="227">
        <v>2826</v>
      </c>
      <c r="J23" s="227">
        <v>945</v>
      </c>
      <c r="K23" s="227">
        <v>417</v>
      </c>
    </row>
    <row r="24" spans="1:11" ht="15.75" customHeight="1">
      <c r="A24" s="228">
        <v>6</v>
      </c>
      <c r="B24" s="229">
        <v>650954</v>
      </c>
      <c r="C24" s="229">
        <v>315051</v>
      </c>
      <c r="D24" s="229">
        <v>335903</v>
      </c>
      <c r="E24" s="227">
        <v>356</v>
      </c>
      <c r="F24" s="227">
        <v>846</v>
      </c>
      <c r="G24" s="227">
        <v>-490</v>
      </c>
      <c r="H24" s="227">
        <v>1337</v>
      </c>
      <c r="I24" s="227">
        <v>1210</v>
      </c>
      <c r="J24" s="227">
        <v>127</v>
      </c>
      <c r="K24" s="227">
        <v>-363</v>
      </c>
    </row>
    <row r="25" spans="1:11" ht="15.75" customHeight="1">
      <c r="A25" s="228">
        <v>7</v>
      </c>
      <c r="B25" s="229">
        <v>650390</v>
      </c>
      <c r="C25" s="229">
        <v>314788</v>
      </c>
      <c r="D25" s="229">
        <v>335602</v>
      </c>
      <c r="E25" s="227">
        <v>314</v>
      </c>
      <c r="F25" s="227">
        <v>757</v>
      </c>
      <c r="G25" s="227">
        <v>-443</v>
      </c>
      <c r="H25" s="227">
        <v>1108</v>
      </c>
      <c r="I25" s="227">
        <v>1229</v>
      </c>
      <c r="J25" s="227">
        <v>-121</v>
      </c>
      <c r="K25" s="227">
        <v>-564</v>
      </c>
    </row>
    <row r="26" spans="1:11" ht="15.75" customHeight="1">
      <c r="A26" s="228">
        <v>8</v>
      </c>
      <c r="B26" s="229">
        <v>650084</v>
      </c>
      <c r="C26" s="229">
        <v>314658</v>
      </c>
      <c r="D26" s="229">
        <v>335426</v>
      </c>
      <c r="E26" s="227">
        <v>353</v>
      </c>
      <c r="F26" s="227">
        <v>743</v>
      </c>
      <c r="G26" s="227">
        <v>-390</v>
      </c>
      <c r="H26" s="227">
        <v>1248</v>
      </c>
      <c r="I26" s="227">
        <v>1164</v>
      </c>
      <c r="J26" s="227">
        <v>84</v>
      </c>
      <c r="K26" s="227">
        <v>-306</v>
      </c>
    </row>
    <row r="27" spans="1:11" ht="15.75" customHeight="1">
      <c r="A27" s="1244">
        <v>9</v>
      </c>
      <c r="B27" s="229">
        <v>649679</v>
      </c>
      <c r="C27" s="229">
        <v>314465</v>
      </c>
      <c r="D27" s="229">
        <v>335214</v>
      </c>
      <c r="E27" s="227">
        <v>368</v>
      </c>
      <c r="F27" s="227">
        <v>801</v>
      </c>
      <c r="G27" s="227">
        <v>-433</v>
      </c>
      <c r="H27" s="227">
        <v>1199</v>
      </c>
      <c r="I27" s="227">
        <v>1171</v>
      </c>
      <c r="J27" s="227">
        <v>28</v>
      </c>
      <c r="K27" s="227">
        <v>-405</v>
      </c>
    </row>
    <row r="28" spans="1:11" ht="15.75" customHeight="1">
      <c r="A28" s="230" t="s">
        <v>223</v>
      </c>
      <c r="B28" s="231"/>
      <c r="C28" s="231"/>
      <c r="D28" s="231"/>
      <c r="E28" s="231"/>
      <c r="F28" s="231"/>
      <c r="G28" s="231"/>
      <c r="H28" s="231"/>
      <c r="I28" s="231"/>
      <c r="J28" s="231"/>
      <c r="K28" s="231"/>
    </row>
    <row r="29" spans="1:11" ht="20">
      <c r="A29" s="232" t="s">
        <v>224</v>
      </c>
      <c r="C29" s="234"/>
      <c r="D29" s="234"/>
      <c r="E29" s="234"/>
      <c r="F29" s="234"/>
    </row>
    <row r="30" spans="1:11" ht="15.75" customHeight="1">
      <c r="A30" s="235" t="s">
        <v>225</v>
      </c>
    </row>
    <row r="31" spans="1:11" ht="15.75" customHeight="1">
      <c r="A31" s="235" t="s">
        <v>226</v>
      </c>
    </row>
    <row r="32" spans="1:11" ht="15.75" customHeight="1">
      <c r="A32" s="235" t="s">
        <v>227</v>
      </c>
    </row>
    <row r="33" spans="1:11" ht="15.75" customHeight="1">
      <c r="A33" s="235" t="s">
        <v>228</v>
      </c>
    </row>
    <row r="34" spans="1:11" ht="15.75" customHeight="1">
      <c r="A34" s="235" t="s">
        <v>229</v>
      </c>
      <c r="J34" s="236"/>
      <c r="K34" s="236"/>
    </row>
    <row r="35" spans="1:11">
      <c r="F35" s="236"/>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24" customWidth="1"/>
    <col min="2" max="2" width="17.6328125" style="124" customWidth="1"/>
    <col min="3" max="7" width="11.36328125" style="124" customWidth="1"/>
    <col min="8" max="8" width="11.453125" style="124" customWidth="1"/>
    <col min="9" max="9" width="11.36328125" style="124" customWidth="1"/>
  </cols>
  <sheetData>
    <row r="1" spans="1:9" ht="18.75" customHeight="1">
      <c r="A1" s="1542" t="s">
        <v>230</v>
      </c>
      <c r="B1" s="1542"/>
      <c r="C1" s="1542"/>
      <c r="D1" s="1542"/>
      <c r="E1" s="1542"/>
      <c r="F1" s="1542"/>
      <c r="G1" s="1542"/>
      <c r="H1" s="1542"/>
      <c r="I1" s="1542"/>
    </row>
    <row r="2" spans="1:9" ht="18.75" customHeight="1">
      <c r="A2" s="1543" t="s">
        <v>231</v>
      </c>
      <c r="B2" s="1544"/>
      <c r="C2" s="1544"/>
      <c r="D2" s="1544"/>
      <c r="E2" s="1544"/>
      <c r="F2" s="1544"/>
      <c r="G2" s="1544"/>
      <c r="H2" s="1544"/>
      <c r="I2" s="1544"/>
    </row>
    <row r="3" spans="1:9" ht="15.75" customHeight="1" thickBot="1">
      <c r="A3" s="237"/>
      <c r="B3" s="238"/>
      <c r="C3" s="238"/>
      <c r="D3" s="238"/>
      <c r="E3" s="238"/>
      <c r="F3" s="238"/>
      <c r="G3" s="238"/>
      <c r="H3" s="238"/>
      <c r="I3" s="238" t="s">
        <v>202</v>
      </c>
    </row>
    <row r="4" spans="1:9" ht="24" customHeight="1" thickTop="1">
      <c r="A4" s="1545" t="s">
        <v>232</v>
      </c>
      <c r="B4" s="239" t="s">
        <v>233</v>
      </c>
      <c r="C4" s="240" t="s">
        <v>234</v>
      </c>
      <c r="D4" s="241"/>
      <c r="E4" s="241"/>
      <c r="F4" s="241"/>
      <c r="G4" s="241"/>
      <c r="H4" s="241"/>
      <c r="I4" s="241"/>
    </row>
    <row r="5" spans="1:9" ht="24" customHeight="1">
      <c r="A5" s="1546"/>
      <c r="B5" s="1245" t="s">
        <v>235</v>
      </c>
      <c r="C5" s="1548" t="s">
        <v>236</v>
      </c>
      <c r="D5" s="1549"/>
      <c r="E5" s="1550"/>
      <c r="F5" s="1548" t="s">
        <v>237</v>
      </c>
      <c r="G5" s="1549"/>
      <c r="H5" s="1550"/>
      <c r="I5" s="1551" t="s">
        <v>216</v>
      </c>
    </row>
    <row r="6" spans="1:9" ht="24" customHeight="1">
      <c r="A6" s="1547"/>
      <c r="B6" s="1246" t="s">
        <v>238</v>
      </c>
      <c r="C6" s="242" t="s">
        <v>210</v>
      </c>
      <c r="D6" s="242" t="s">
        <v>211</v>
      </c>
      <c r="E6" s="1188" t="s">
        <v>239</v>
      </c>
      <c r="F6" s="243" t="s">
        <v>240</v>
      </c>
      <c r="G6" s="243" t="s">
        <v>241</v>
      </c>
      <c r="H6" s="1188" t="s">
        <v>242</v>
      </c>
      <c r="I6" s="1552"/>
    </row>
    <row r="7" spans="1:9" ht="15.75" customHeight="1">
      <c r="A7" s="244"/>
      <c r="B7" s="245"/>
      <c r="C7" s="246"/>
      <c r="D7" s="246"/>
      <c r="E7" s="246"/>
      <c r="F7" s="246"/>
      <c r="G7" s="246"/>
      <c r="H7" s="246"/>
      <c r="I7" s="246"/>
    </row>
    <row r="8" spans="1:9" ht="15.75" customHeight="1">
      <c r="A8" s="247" t="s">
        <v>189</v>
      </c>
      <c r="B8" s="17">
        <v>126443180</v>
      </c>
      <c r="C8" s="17">
        <v>944146</v>
      </c>
      <c r="D8" s="17">
        <v>1368632</v>
      </c>
      <c r="E8" s="17">
        <v>-424486</v>
      </c>
      <c r="F8" s="17">
        <v>3848382</v>
      </c>
      <c r="G8" s="17">
        <v>3686926</v>
      </c>
      <c r="H8" s="17">
        <v>161456</v>
      </c>
      <c r="I8" s="17">
        <v>-263030</v>
      </c>
    </row>
    <row r="9" spans="1:9" ht="15.75" customHeight="1">
      <c r="A9" s="247" t="s">
        <v>53</v>
      </c>
      <c r="B9" s="17">
        <v>126166948</v>
      </c>
      <c r="C9" s="17">
        <v>895844</v>
      </c>
      <c r="D9" s="17">
        <v>1380859</v>
      </c>
      <c r="E9" s="17">
        <v>-485015</v>
      </c>
      <c r="F9" s="17">
        <v>4181759</v>
      </c>
      <c r="G9" s="17">
        <v>3972976</v>
      </c>
      <c r="H9" s="17">
        <v>208783</v>
      </c>
      <c r="I9" s="17">
        <v>-276232</v>
      </c>
    </row>
    <row r="10" spans="1:9" ht="15.75" customHeight="1">
      <c r="A10" s="248">
        <v>2</v>
      </c>
      <c r="B10" s="1247">
        <v>126146099</v>
      </c>
      <c r="C10" s="17">
        <v>870769</v>
      </c>
      <c r="D10" s="17">
        <v>1371242</v>
      </c>
      <c r="E10" s="17">
        <v>-500473</v>
      </c>
      <c r="F10" s="17">
        <v>1997178</v>
      </c>
      <c r="G10" s="17">
        <v>1955271</v>
      </c>
      <c r="H10" s="17">
        <v>41907</v>
      </c>
      <c r="I10" s="17">
        <v>-458566</v>
      </c>
    </row>
    <row r="11" spans="1:9" ht="15.75" customHeight="1">
      <c r="A11" s="248">
        <v>3</v>
      </c>
      <c r="B11" s="1247">
        <v>125502290</v>
      </c>
      <c r="C11" s="17">
        <v>831304</v>
      </c>
      <c r="D11" s="17">
        <v>1439925</v>
      </c>
      <c r="E11" s="17">
        <v>-608621</v>
      </c>
      <c r="F11" s="17">
        <v>631946</v>
      </c>
      <c r="G11" s="17">
        <v>667134</v>
      </c>
      <c r="H11" s="17">
        <v>-35188</v>
      </c>
      <c r="I11" s="17">
        <v>-643809</v>
      </c>
    </row>
    <row r="12" spans="1:9" ht="15.75" customHeight="1">
      <c r="A12" s="470">
        <v>4</v>
      </c>
      <c r="B12" s="17">
        <v>124946789</v>
      </c>
      <c r="C12" s="17">
        <v>799486</v>
      </c>
      <c r="D12" s="17">
        <v>1530102</v>
      </c>
      <c r="E12" s="17">
        <v>-730616</v>
      </c>
      <c r="F12" s="17">
        <v>1595872</v>
      </c>
      <c r="G12" s="17">
        <v>1420757</v>
      </c>
      <c r="H12" s="17">
        <v>175115</v>
      </c>
      <c r="I12" s="17">
        <v>-555501</v>
      </c>
    </row>
    <row r="13" spans="1:9" ht="15.75" customHeight="1">
      <c r="A13" s="249"/>
      <c r="B13" s="1248"/>
      <c r="C13" s="28"/>
      <c r="D13" s="28"/>
      <c r="E13" s="28"/>
      <c r="F13" s="28"/>
      <c r="G13" s="28"/>
      <c r="H13" s="28"/>
      <c r="I13" s="28"/>
    </row>
    <row r="14" spans="1:9" ht="15.75" customHeight="1">
      <c r="A14" s="1249" t="s">
        <v>580</v>
      </c>
      <c r="B14" s="17">
        <v>124971341</v>
      </c>
      <c r="C14" s="17">
        <v>71593</v>
      </c>
      <c r="D14" s="17">
        <v>126703</v>
      </c>
      <c r="E14" s="17">
        <v>-55110</v>
      </c>
      <c r="F14" s="17">
        <v>198065</v>
      </c>
      <c r="G14" s="17">
        <v>167507</v>
      </c>
      <c r="H14" s="17">
        <v>30558</v>
      </c>
      <c r="I14" s="17">
        <v>-24552</v>
      </c>
    </row>
    <row r="15" spans="1:9" ht="15.75" customHeight="1">
      <c r="A15" s="1249">
        <v>10</v>
      </c>
      <c r="B15" s="17">
        <v>124946789</v>
      </c>
      <c r="C15" s="17">
        <v>69109</v>
      </c>
      <c r="D15" s="17">
        <v>131398</v>
      </c>
      <c r="E15" s="17">
        <v>-62289</v>
      </c>
      <c r="F15" s="17">
        <v>181532</v>
      </c>
      <c r="G15" s="17">
        <v>153125</v>
      </c>
      <c r="H15" s="17">
        <v>28407</v>
      </c>
      <c r="I15" s="17">
        <v>-33882</v>
      </c>
    </row>
    <row r="16" spans="1:9" ht="15.75" customHeight="1">
      <c r="A16" s="1249">
        <v>11</v>
      </c>
      <c r="B16" s="17">
        <v>124912907</v>
      </c>
      <c r="C16" s="17">
        <v>64731</v>
      </c>
      <c r="D16" s="17">
        <v>134021</v>
      </c>
      <c r="E16" s="17">
        <v>-69290</v>
      </c>
      <c r="F16" s="17">
        <v>169882</v>
      </c>
      <c r="G16" s="17">
        <v>152733</v>
      </c>
      <c r="H16" s="17">
        <v>17149</v>
      </c>
      <c r="I16" s="17">
        <v>-52141</v>
      </c>
    </row>
    <row r="17" spans="1:9" ht="15.75" customHeight="1">
      <c r="A17" s="1249">
        <v>12</v>
      </c>
      <c r="B17" s="17">
        <v>124860766</v>
      </c>
      <c r="C17" s="17">
        <v>67029</v>
      </c>
      <c r="D17" s="17">
        <v>161491</v>
      </c>
      <c r="E17" s="17">
        <v>-94462</v>
      </c>
      <c r="F17" s="17">
        <v>237621</v>
      </c>
      <c r="G17" s="17">
        <v>252209</v>
      </c>
      <c r="H17" s="17">
        <v>-14588</v>
      </c>
      <c r="I17" s="17">
        <v>-109050</v>
      </c>
    </row>
    <row r="18" spans="1:9" ht="15.75" customHeight="1">
      <c r="A18" s="1249" t="s">
        <v>243</v>
      </c>
      <c r="B18" s="17">
        <v>124751716</v>
      </c>
      <c r="C18" s="17">
        <v>59204</v>
      </c>
      <c r="D18" s="17">
        <v>165147</v>
      </c>
      <c r="E18" s="17">
        <v>-105943</v>
      </c>
      <c r="F18" s="17">
        <v>267070</v>
      </c>
      <c r="G18" s="17">
        <v>281863</v>
      </c>
      <c r="H18" s="17">
        <v>-14793</v>
      </c>
      <c r="I18" s="17">
        <v>-120736</v>
      </c>
    </row>
    <row r="19" spans="1:9" ht="15.75" customHeight="1">
      <c r="A19" s="1249">
        <v>2</v>
      </c>
      <c r="B19" s="17">
        <v>124630980</v>
      </c>
      <c r="C19" s="17">
        <v>55908</v>
      </c>
      <c r="D19" s="17">
        <v>134919</v>
      </c>
      <c r="E19" s="17">
        <v>-79011</v>
      </c>
      <c r="F19" s="17">
        <v>202923</v>
      </c>
      <c r="G19" s="17">
        <v>187656</v>
      </c>
      <c r="H19" s="17">
        <v>15267</v>
      </c>
      <c r="I19" s="17">
        <v>-63744</v>
      </c>
    </row>
    <row r="20" spans="1:9" ht="15.75" customHeight="1">
      <c r="A20" s="1249" t="s">
        <v>244</v>
      </c>
      <c r="B20" s="17">
        <v>124567236</v>
      </c>
      <c r="C20" s="17">
        <v>60406</v>
      </c>
      <c r="D20" s="17">
        <v>133303</v>
      </c>
      <c r="E20" s="17">
        <v>-72897</v>
      </c>
      <c r="F20" s="17">
        <v>283239</v>
      </c>
      <c r="G20" s="17">
        <v>223249</v>
      </c>
      <c r="H20" s="17">
        <v>59990</v>
      </c>
      <c r="I20" s="17">
        <v>-12907</v>
      </c>
    </row>
    <row r="21" spans="1:9" ht="15.75" customHeight="1">
      <c r="A21" s="1249" t="s">
        <v>1060</v>
      </c>
      <c r="B21" s="17">
        <v>124554329</v>
      </c>
      <c r="C21" s="17"/>
      <c r="D21" s="17"/>
      <c r="E21" s="17"/>
      <c r="F21" s="17"/>
      <c r="G21" s="17"/>
      <c r="H21" s="17"/>
      <c r="I21" s="17"/>
    </row>
    <row r="22" spans="1:9" ht="15.75" customHeight="1">
      <c r="A22" s="1249" t="s">
        <v>245</v>
      </c>
      <c r="B22" s="17">
        <v>124500000</v>
      </c>
      <c r="C22" s="17"/>
      <c r="D22" s="17"/>
      <c r="E22" s="17"/>
      <c r="F22" s="17"/>
      <c r="G22" s="17"/>
      <c r="H22" s="17"/>
      <c r="I22" s="17"/>
    </row>
    <row r="23" spans="1:9" ht="15.75" customHeight="1">
      <c r="A23" s="1249" t="s">
        <v>246</v>
      </c>
      <c r="B23" s="17">
        <v>124520000</v>
      </c>
      <c r="C23" s="17"/>
      <c r="D23" s="17"/>
      <c r="E23" s="17"/>
      <c r="F23" s="17"/>
      <c r="G23" s="17"/>
      <c r="H23" s="17"/>
      <c r="I23" s="17"/>
    </row>
    <row r="24" spans="1:9" ht="15.75" customHeight="1">
      <c r="A24" s="1249" t="s">
        <v>247</v>
      </c>
      <c r="B24" s="17">
        <v>124560000</v>
      </c>
      <c r="C24" s="17"/>
      <c r="D24" s="17"/>
      <c r="E24" s="17"/>
      <c r="F24" s="17"/>
      <c r="G24" s="17"/>
      <c r="H24" s="17"/>
      <c r="I24" s="17"/>
    </row>
    <row r="25" spans="1:9" ht="15.75" customHeight="1">
      <c r="A25" s="1249" t="s">
        <v>248</v>
      </c>
      <c r="B25" s="17">
        <v>124540000</v>
      </c>
      <c r="C25" s="17"/>
      <c r="D25" s="17"/>
      <c r="E25" s="17"/>
      <c r="F25" s="17"/>
      <c r="G25" s="17"/>
      <c r="H25" s="17"/>
      <c r="I25" s="17"/>
    </row>
    <row r="26" spans="1:9" ht="15.75" customHeight="1">
      <c r="A26" s="1250" t="s">
        <v>1061</v>
      </c>
      <c r="B26" s="17">
        <v>124450000</v>
      </c>
      <c r="C26" s="17"/>
      <c r="D26" s="17"/>
      <c r="E26" s="17"/>
      <c r="F26" s="17"/>
      <c r="G26" s="17"/>
      <c r="H26" s="17"/>
      <c r="I26" s="17"/>
    </row>
    <row r="27" spans="1:9" ht="15.75" customHeight="1">
      <c r="A27" s="250" t="s">
        <v>249</v>
      </c>
      <c r="B27" s="251"/>
      <c r="C27" s="251"/>
      <c r="D27" s="251"/>
      <c r="E27" s="251"/>
      <c r="F27" s="251"/>
      <c r="G27" s="251"/>
      <c r="H27" s="251"/>
      <c r="I27" s="251"/>
    </row>
    <row r="28" spans="1:9" ht="15.75" customHeight="1">
      <c r="A28" s="252" t="s">
        <v>250</v>
      </c>
      <c r="B28" s="253"/>
      <c r="C28" s="253"/>
      <c r="D28" s="253"/>
      <c r="E28" s="253"/>
      <c r="F28" s="253"/>
      <c r="G28" s="253"/>
      <c r="H28" s="253"/>
      <c r="I28" s="253"/>
    </row>
    <row r="29" spans="1:9" ht="15.75" customHeight="1">
      <c r="A29" s="254" t="s">
        <v>251</v>
      </c>
      <c r="B29" s="253"/>
      <c r="C29" s="253"/>
      <c r="D29" s="253"/>
      <c r="E29" s="253"/>
      <c r="F29" s="253"/>
      <c r="G29" s="253"/>
      <c r="H29" s="253"/>
      <c r="I29" s="253"/>
    </row>
    <row r="30" spans="1:9" ht="15.75" customHeight="1">
      <c r="A30" s="255" t="s">
        <v>252</v>
      </c>
      <c r="B30" s="256"/>
      <c r="C30" s="256"/>
      <c r="D30" s="256"/>
      <c r="E30" s="256"/>
      <c r="F30" s="256"/>
      <c r="G30" s="256"/>
      <c r="H30" s="256"/>
      <c r="I30" s="256"/>
    </row>
    <row r="31" spans="1:9" ht="14">
      <c r="B31" s="256"/>
      <c r="C31" s="256"/>
      <c r="D31" s="256"/>
      <c r="E31" s="256"/>
      <c r="F31" s="256"/>
      <c r="G31" s="256"/>
      <c r="H31" s="256"/>
      <c r="I31" s="256"/>
    </row>
    <row r="32" spans="1:9" ht="14">
      <c r="A32" s="123"/>
      <c r="B32" s="256"/>
      <c r="C32" s="256"/>
      <c r="D32" s="256"/>
      <c r="E32" s="256"/>
      <c r="F32" s="256"/>
      <c r="G32" s="256"/>
      <c r="H32" s="256"/>
      <c r="I32" s="256"/>
    </row>
    <row r="33" spans="1:9" ht="14">
      <c r="A33" s="257"/>
      <c r="B33" s="256"/>
      <c r="C33" s="256"/>
      <c r="D33" s="256"/>
      <c r="E33" s="256"/>
      <c r="F33" s="256"/>
      <c r="G33" s="256"/>
      <c r="H33" s="256"/>
      <c r="I33" s="256"/>
    </row>
    <row r="34" spans="1:9">
      <c r="B34" s="258"/>
      <c r="C34" s="258"/>
      <c r="D34" s="258"/>
      <c r="E34" s="258"/>
      <c r="F34" s="258"/>
      <c r="G34" s="258"/>
      <c r="H34" s="258"/>
      <c r="I34" s="258"/>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86" customWidth="1"/>
    <col min="2" max="15" width="18" style="260" customWidth="1"/>
  </cols>
  <sheetData>
    <row r="1" spans="1:15" ht="31.5" customHeight="1">
      <c r="A1" s="1560" t="s">
        <v>253</v>
      </c>
      <c r="B1" s="1560"/>
      <c r="C1" s="1560"/>
      <c r="D1" s="1560"/>
      <c r="E1" s="1560"/>
      <c r="F1" s="1560"/>
      <c r="G1" s="1560"/>
      <c r="H1" s="1560"/>
      <c r="I1" s="1560"/>
      <c r="J1" s="1560"/>
      <c r="K1" s="1560"/>
      <c r="L1" s="1560"/>
      <c r="M1" s="1560"/>
      <c r="N1" s="1560"/>
      <c r="O1" s="1560"/>
    </row>
    <row r="2" spans="1:15" ht="31.5" customHeight="1">
      <c r="A2" s="259"/>
      <c r="O2" s="261" t="s">
        <v>254</v>
      </c>
    </row>
    <row r="3" spans="1:15" ht="31.5" customHeight="1">
      <c r="A3" s="1561" t="s">
        <v>255</v>
      </c>
      <c r="B3" s="1564" t="s">
        <v>256</v>
      </c>
      <c r="C3" s="1565"/>
      <c r="D3" s="1566"/>
      <c r="E3" s="1567" t="s">
        <v>257</v>
      </c>
      <c r="F3" s="1568"/>
      <c r="G3" s="1568"/>
      <c r="H3" s="1568"/>
      <c r="I3" s="1568"/>
      <c r="J3" s="1568"/>
      <c r="K3" s="1568"/>
      <c r="L3" s="1568"/>
      <c r="M3" s="1568"/>
      <c r="N3" s="1568"/>
      <c r="O3" s="1568"/>
    </row>
    <row r="4" spans="1:15" ht="31.5" customHeight="1">
      <c r="A4" s="1562"/>
      <c r="B4" s="1569" t="s">
        <v>1062</v>
      </c>
      <c r="C4" s="1570"/>
      <c r="D4" s="1571"/>
      <c r="E4" s="1558" t="s">
        <v>258</v>
      </c>
      <c r="F4" s="1559"/>
      <c r="G4" s="1572"/>
      <c r="H4" s="1573" t="s">
        <v>259</v>
      </c>
      <c r="I4" s="1574"/>
      <c r="J4" s="1574"/>
      <c r="K4" s="1574"/>
      <c r="L4" s="1574"/>
      <c r="M4" s="1574"/>
      <c r="N4" s="1575"/>
      <c r="O4" s="1553" t="s">
        <v>260</v>
      </c>
    </row>
    <row r="5" spans="1:15" ht="31.5" customHeight="1">
      <c r="A5" s="1562"/>
      <c r="B5" s="1577" t="s">
        <v>261</v>
      </c>
      <c r="C5" s="1556" t="s">
        <v>218</v>
      </c>
      <c r="D5" s="1556" t="s">
        <v>219</v>
      </c>
      <c r="E5" s="1557" t="s">
        <v>262</v>
      </c>
      <c r="F5" s="1557" t="s">
        <v>263</v>
      </c>
      <c r="G5" s="1553" t="s">
        <v>260</v>
      </c>
      <c r="H5" s="1558" t="s">
        <v>264</v>
      </c>
      <c r="I5" s="1559"/>
      <c r="J5" s="1559"/>
      <c r="K5" s="1558" t="s">
        <v>265</v>
      </c>
      <c r="L5" s="1559"/>
      <c r="M5" s="1559"/>
      <c r="N5" s="1553" t="s">
        <v>260</v>
      </c>
      <c r="O5" s="1576"/>
    </row>
    <row r="6" spans="1:15" ht="31.5" customHeight="1">
      <c r="A6" s="1563"/>
      <c r="B6" s="1577"/>
      <c r="C6" s="1556"/>
      <c r="D6" s="1556"/>
      <c r="E6" s="1554"/>
      <c r="F6" s="1554"/>
      <c r="G6" s="1554"/>
      <c r="H6" s="262" t="s">
        <v>266</v>
      </c>
      <c r="I6" s="262" t="s">
        <v>267</v>
      </c>
      <c r="J6" s="263" t="s">
        <v>261</v>
      </c>
      <c r="K6" s="262" t="s">
        <v>266</v>
      </c>
      <c r="L6" s="262" t="s">
        <v>267</v>
      </c>
      <c r="M6" s="263" t="s">
        <v>261</v>
      </c>
      <c r="N6" s="1554"/>
      <c r="O6" s="1554"/>
    </row>
    <row r="7" spans="1:15" ht="25.5" customHeight="1">
      <c r="A7" s="1251" t="s">
        <v>268</v>
      </c>
      <c r="B7" s="264">
        <v>649679</v>
      </c>
      <c r="C7" s="265">
        <v>314465</v>
      </c>
      <c r="D7" s="265">
        <v>335214</v>
      </c>
      <c r="E7" s="266">
        <v>368</v>
      </c>
      <c r="F7" s="266">
        <v>801</v>
      </c>
      <c r="G7" s="267">
        <v>-433</v>
      </c>
      <c r="H7" s="266">
        <v>829</v>
      </c>
      <c r="I7" s="266">
        <v>370</v>
      </c>
      <c r="J7" s="266">
        <v>1199</v>
      </c>
      <c r="K7" s="266">
        <v>801</v>
      </c>
      <c r="L7" s="266">
        <v>370</v>
      </c>
      <c r="M7" s="266">
        <v>1171</v>
      </c>
      <c r="N7" s="268">
        <v>28</v>
      </c>
      <c r="O7" s="268">
        <v>-405</v>
      </c>
    </row>
    <row r="8" spans="1:15" ht="25.5" customHeight="1">
      <c r="A8" s="1251"/>
      <c r="B8" s="269"/>
      <c r="C8" s="270"/>
      <c r="D8" s="270"/>
      <c r="E8" s="271"/>
      <c r="F8" s="271"/>
      <c r="G8" s="272"/>
      <c r="H8" s="271"/>
      <c r="I8" s="271"/>
      <c r="J8" s="271"/>
      <c r="K8" s="271"/>
      <c r="L8" s="271"/>
      <c r="M8" s="271"/>
      <c r="N8" s="273"/>
      <c r="O8" s="273"/>
    </row>
    <row r="9" spans="1:15" ht="25.5" customHeight="1">
      <c r="A9" s="1252" t="s">
        <v>269</v>
      </c>
      <c r="B9" s="274">
        <v>199143</v>
      </c>
      <c r="C9" s="275">
        <v>96437</v>
      </c>
      <c r="D9" s="275">
        <v>102706</v>
      </c>
      <c r="E9" s="276">
        <v>125</v>
      </c>
      <c r="F9" s="276">
        <v>191</v>
      </c>
      <c r="G9" s="277">
        <v>-66</v>
      </c>
      <c r="H9" s="276">
        <v>229</v>
      </c>
      <c r="I9" s="276">
        <v>113</v>
      </c>
      <c r="J9" s="276">
        <v>342</v>
      </c>
      <c r="K9" s="276">
        <v>238</v>
      </c>
      <c r="L9" s="276">
        <v>106</v>
      </c>
      <c r="M9" s="276">
        <v>344</v>
      </c>
      <c r="N9" s="278">
        <v>-2</v>
      </c>
      <c r="O9" s="278">
        <v>-68</v>
      </c>
    </row>
    <row r="10" spans="1:15" ht="25.5" customHeight="1">
      <c r="A10" s="1252" t="s">
        <v>270</v>
      </c>
      <c r="B10" s="274">
        <v>51838</v>
      </c>
      <c r="C10" s="275">
        <v>26053</v>
      </c>
      <c r="D10" s="275">
        <v>25785</v>
      </c>
      <c r="E10" s="276">
        <v>19</v>
      </c>
      <c r="F10" s="276">
        <v>76</v>
      </c>
      <c r="G10" s="277">
        <v>-57</v>
      </c>
      <c r="H10" s="276">
        <v>78</v>
      </c>
      <c r="I10" s="276">
        <v>21</v>
      </c>
      <c r="J10" s="276">
        <v>99</v>
      </c>
      <c r="K10" s="276">
        <v>83</v>
      </c>
      <c r="L10" s="276">
        <v>26</v>
      </c>
      <c r="M10" s="276">
        <v>109</v>
      </c>
      <c r="N10" s="276">
        <v>-10</v>
      </c>
      <c r="O10" s="278">
        <v>-67</v>
      </c>
    </row>
    <row r="11" spans="1:15" ht="25.5" customHeight="1">
      <c r="A11" s="1252" t="s">
        <v>271</v>
      </c>
      <c r="B11" s="274">
        <v>170961</v>
      </c>
      <c r="C11" s="275">
        <v>82608</v>
      </c>
      <c r="D11" s="275">
        <v>88353</v>
      </c>
      <c r="E11" s="276">
        <v>121</v>
      </c>
      <c r="F11" s="276">
        <v>182</v>
      </c>
      <c r="G11" s="277">
        <v>-61</v>
      </c>
      <c r="H11" s="276">
        <v>235</v>
      </c>
      <c r="I11" s="276">
        <v>123</v>
      </c>
      <c r="J11" s="276">
        <v>358</v>
      </c>
      <c r="K11" s="276">
        <v>232</v>
      </c>
      <c r="L11" s="276">
        <v>77</v>
      </c>
      <c r="M11" s="276">
        <v>309</v>
      </c>
      <c r="N11" s="278">
        <v>49</v>
      </c>
      <c r="O11" s="278">
        <v>-12</v>
      </c>
    </row>
    <row r="12" spans="1:15" ht="25.5" customHeight="1">
      <c r="A12" s="1252" t="s">
        <v>272</v>
      </c>
      <c r="B12" s="274">
        <v>43081</v>
      </c>
      <c r="C12" s="275">
        <v>20521</v>
      </c>
      <c r="D12" s="275">
        <v>22560</v>
      </c>
      <c r="E12" s="276">
        <v>16</v>
      </c>
      <c r="F12" s="276">
        <v>51</v>
      </c>
      <c r="G12" s="277">
        <v>-35</v>
      </c>
      <c r="H12" s="276">
        <v>59</v>
      </c>
      <c r="I12" s="276">
        <v>17</v>
      </c>
      <c r="J12" s="276">
        <v>76</v>
      </c>
      <c r="K12" s="276">
        <v>45</v>
      </c>
      <c r="L12" s="276">
        <v>17</v>
      </c>
      <c r="M12" s="276">
        <v>62</v>
      </c>
      <c r="N12" s="276">
        <v>14</v>
      </c>
      <c r="O12" s="278">
        <v>-21</v>
      </c>
    </row>
    <row r="13" spans="1:15" ht="25.5" customHeight="1">
      <c r="A13" s="1252" t="s">
        <v>273</v>
      </c>
      <c r="B13" s="274">
        <v>31259</v>
      </c>
      <c r="C13" s="275">
        <v>15042</v>
      </c>
      <c r="D13" s="275">
        <v>16217</v>
      </c>
      <c r="E13" s="276">
        <v>15</v>
      </c>
      <c r="F13" s="276">
        <v>48</v>
      </c>
      <c r="G13" s="277">
        <v>-33</v>
      </c>
      <c r="H13" s="276">
        <v>36</v>
      </c>
      <c r="I13" s="276">
        <v>17</v>
      </c>
      <c r="J13" s="276">
        <v>53</v>
      </c>
      <c r="K13" s="276">
        <v>40</v>
      </c>
      <c r="L13" s="276">
        <v>32</v>
      </c>
      <c r="M13" s="276">
        <v>72</v>
      </c>
      <c r="N13" s="278">
        <v>-19</v>
      </c>
      <c r="O13" s="278">
        <v>-52</v>
      </c>
    </row>
    <row r="14" spans="1:15" ht="25.5" customHeight="1">
      <c r="A14" s="1252" t="s">
        <v>274</v>
      </c>
      <c r="B14" s="274">
        <v>35164</v>
      </c>
      <c r="C14" s="275">
        <v>16876</v>
      </c>
      <c r="D14" s="275">
        <v>18288</v>
      </c>
      <c r="E14" s="276">
        <v>21</v>
      </c>
      <c r="F14" s="276">
        <v>48</v>
      </c>
      <c r="G14" s="277">
        <v>-27</v>
      </c>
      <c r="H14" s="276">
        <v>44</v>
      </c>
      <c r="I14" s="276">
        <v>21</v>
      </c>
      <c r="J14" s="276">
        <v>65</v>
      </c>
      <c r="K14" s="276">
        <v>49</v>
      </c>
      <c r="L14" s="276">
        <v>24</v>
      </c>
      <c r="M14" s="276">
        <v>73</v>
      </c>
      <c r="N14" s="276">
        <v>-8</v>
      </c>
      <c r="O14" s="278">
        <v>-35</v>
      </c>
    </row>
    <row r="15" spans="1:15" ht="25.5" customHeight="1">
      <c r="A15" s="1252" t="s">
        <v>275</v>
      </c>
      <c r="B15" s="274">
        <v>21688</v>
      </c>
      <c r="C15" s="275">
        <v>10288</v>
      </c>
      <c r="D15" s="275">
        <v>11400</v>
      </c>
      <c r="E15" s="276">
        <v>15</v>
      </c>
      <c r="F15" s="276">
        <v>39</v>
      </c>
      <c r="G15" s="277">
        <v>-24</v>
      </c>
      <c r="H15" s="276">
        <v>36</v>
      </c>
      <c r="I15" s="276">
        <v>11</v>
      </c>
      <c r="J15" s="276">
        <v>47</v>
      </c>
      <c r="K15" s="276">
        <v>29</v>
      </c>
      <c r="L15" s="276">
        <v>14</v>
      </c>
      <c r="M15" s="276">
        <v>43</v>
      </c>
      <c r="N15" s="278">
        <v>4</v>
      </c>
      <c r="O15" s="278">
        <v>-20</v>
      </c>
    </row>
    <row r="16" spans="1:15" ht="25.5" customHeight="1">
      <c r="A16" s="1252" t="s">
        <v>276</v>
      </c>
      <c r="B16" s="274">
        <v>33999</v>
      </c>
      <c r="C16" s="275">
        <v>16416</v>
      </c>
      <c r="D16" s="275">
        <v>17583</v>
      </c>
      <c r="E16" s="276">
        <v>12</v>
      </c>
      <c r="F16" s="276">
        <v>48</v>
      </c>
      <c r="G16" s="277">
        <v>-36</v>
      </c>
      <c r="H16" s="276">
        <v>34</v>
      </c>
      <c r="I16" s="276">
        <v>29</v>
      </c>
      <c r="J16" s="276">
        <v>63</v>
      </c>
      <c r="K16" s="276">
        <v>17</v>
      </c>
      <c r="L16" s="276">
        <v>37</v>
      </c>
      <c r="M16" s="276">
        <v>54</v>
      </c>
      <c r="N16" s="278">
        <v>9</v>
      </c>
      <c r="O16" s="278">
        <v>-27</v>
      </c>
    </row>
    <row r="17" spans="1:15" ht="25.5" customHeight="1">
      <c r="A17" s="1252"/>
      <c r="B17" s="269"/>
      <c r="C17" s="270"/>
      <c r="D17" s="270"/>
      <c r="E17" s="271"/>
      <c r="F17" s="271"/>
      <c r="G17" s="272"/>
      <c r="H17" s="271"/>
      <c r="I17" s="271"/>
      <c r="J17" s="271"/>
      <c r="K17" s="271"/>
      <c r="L17" s="271"/>
      <c r="M17" s="271"/>
      <c r="N17" s="273"/>
      <c r="O17" s="273"/>
    </row>
    <row r="18" spans="1:15" ht="25.5" customHeight="1">
      <c r="A18" s="1252" t="s">
        <v>277</v>
      </c>
      <c r="B18" s="274">
        <v>11035</v>
      </c>
      <c r="C18" s="275">
        <v>5263</v>
      </c>
      <c r="D18" s="275">
        <v>5772</v>
      </c>
      <c r="E18" s="276">
        <v>3</v>
      </c>
      <c r="F18" s="276">
        <v>21</v>
      </c>
      <c r="G18" s="277">
        <v>-18</v>
      </c>
      <c r="H18" s="276">
        <v>9</v>
      </c>
      <c r="I18" s="276">
        <v>3</v>
      </c>
      <c r="J18" s="276">
        <v>12</v>
      </c>
      <c r="K18" s="276">
        <v>9</v>
      </c>
      <c r="L18" s="276">
        <v>6</v>
      </c>
      <c r="M18" s="276">
        <v>15</v>
      </c>
      <c r="N18" s="276">
        <v>-3</v>
      </c>
      <c r="O18" s="276">
        <v>-21</v>
      </c>
    </row>
    <row r="19" spans="1:15" ht="25.5" customHeight="1">
      <c r="A19" s="1252"/>
      <c r="B19" s="269"/>
      <c r="C19" s="270"/>
      <c r="D19" s="270"/>
      <c r="E19" s="271"/>
      <c r="F19" s="271"/>
      <c r="G19" s="272"/>
      <c r="H19" s="271"/>
      <c r="I19" s="271"/>
      <c r="J19" s="271"/>
      <c r="K19" s="271"/>
      <c r="L19" s="271"/>
      <c r="M19" s="271"/>
      <c r="N19" s="273"/>
      <c r="O19" s="273"/>
    </row>
    <row r="20" spans="1:15" ht="25.5" customHeight="1">
      <c r="A20" s="1252" t="s">
        <v>278</v>
      </c>
      <c r="B20" s="274">
        <v>4338</v>
      </c>
      <c r="C20" s="275">
        <v>2072</v>
      </c>
      <c r="D20" s="275">
        <v>2266</v>
      </c>
      <c r="E20" s="276">
        <v>1</v>
      </c>
      <c r="F20" s="276">
        <v>4</v>
      </c>
      <c r="G20" s="277">
        <v>-3</v>
      </c>
      <c r="H20" s="276">
        <v>12</v>
      </c>
      <c r="I20" s="276">
        <v>1</v>
      </c>
      <c r="J20" s="276">
        <v>13</v>
      </c>
      <c r="K20" s="276">
        <v>3</v>
      </c>
      <c r="L20" s="276">
        <v>2</v>
      </c>
      <c r="M20" s="276">
        <v>5</v>
      </c>
      <c r="N20" s="276">
        <v>8</v>
      </c>
      <c r="O20" s="276">
        <v>5</v>
      </c>
    </row>
    <row r="21" spans="1:15" ht="25.5" customHeight="1">
      <c r="A21" s="1252"/>
      <c r="B21" s="269"/>
      <c r="C21" s="270"/>
      <c r="D21" s="270"/>
      <c r="E21" s="271"/>
      <c r="F21" s="271"/>
      <c r="G21" s="272"/>
      <c r="H21" s="271"/>
      <c r="I21" s="271"/>
      <c r="J21" s="271"/>
      <c r="K21" s="271"/>
      <c r="L21" s="271"/>
      <c r="M21" s="271"/>
      <c r="N21" s="273"/>
      <c r="O21" s="273"/>
    </row>
    <row r="22" spans="1:15" ht="25.5" customHeight="1">
      <c r="A22" s="1252" t="s">
        <v>279</v>
      </c>
      <c r="B22" s="274">
        <v>3065</v>
      </c>
      <c r="C22" s="275">
        <v>1460</v>
      </c>
      <c r="D22" s="275">
        <v>1605</v>
      </c>
      <c r="E22" s="276">
        <v>1</v>
      </c>
      <c r="F22" s="276">
        <v>7</v>
      </c>
      <c r="G22" s="276">
        <v>-6</v>
      </c>
      <c r="H22" s="276">
        <v>3</v>
      </c>
      <c r="I22" s="276">
        <v>2</v>
      </c>
      <c r="J22" s="276">
        <v>5</v>
      </c>
      <c r="K22" s="276">
        <v>2</v>
      </c>
      <c r="L22" s="276">
        <v>1</v>
      </c>
      <c r="M22" s="276">
        <v>3</v>
      </c>
      <c r="N22" s="276">
        <v>2</v>
      </c>
      <c r="O22" s="276">
        <v>-4</v>
      </c>
    </row>
    <row r="23" spans="1:15" ht="25.5" customHeight="1">
      <c r="A23" s="1252" t="s">
        <v>280</v>
      </c>
      <c r="B23" s="274">
        <v>3997</v>
      </c>
      <c r="C23" s="275">
        <v>1939</v>
      </c>
      <c r="D23" s="275">
        <v>2058</v>
      </c>
      <c r="E23" s="276">
        <v>1</v>
      </c>
      <c r="F23" s="276">
        <v>6</v>
      </c>
      <c r="G23" s="276">
        <v>-5</v>
      </c>
      <c r="H23" s="276">
        <v>1</v>
      </c>
      <c r="I23" s="276">
        <v>2</v>
      </c>
      <c r="J23" s="276">
        <v>3</v>
      </c>
      <c r="K23" s="276">
        <v>6</v>
      </c>
      <c r="L23" s="276">
        <v>2</v>
      </c>
      <c r="M23" s="276">
        <v>8</v>
      </c>
      <c r="N23" s="276">
        <v>-5</v>
      </c>
      <c r="O23" s="276">
        <v>-10</v>
      </c>
    </row>
    <row r="24" spans="1:15" ht="25.5" customHeight="1">
      <c r="A24" s="1252" t="s">
        <v>281</v>
      </c>
      <c r="B24" s="274">
        <v>9574</v>
      </c>
      <c r="C24" s="275">
        <v>4617</v>
      </c>
      <c r="D24" s="275">
        <v>4957</v>
      </c>
      <c r="E24" s="276">
        <v>4</v>
      </c>
      <c r="F24" s="276">
        <v>28</v>
      </c>
      <c r="G24" s="277">
        <v>-24</v>
      </c>
      <c r="H24" s="276">
        <v>6</v>
      </c>
      <c r="I24" s="276">
        <v>1</v>
      </c>
      <c r="J24" s="276">
        <v>7</v>
      </c>
      <c r="K24" s="276">
        <v>7</v>
      </c>
      <c r="L24" s="276">
        <v>2</v>
      </c>
      <c r="M24" s="276">
        <v>9</v>
      </c>
      <c r="N24" s="276">
        <v>-2</v>
      </c>
      <c r="O24" s="276">
        <v>-26</v>
      </c>
    </row>
    <row r="25" spans="1:15" ht="25.5" customHeight="1">
      <c r="A25" s="1252"/>
      <c r="B25" s="269"/>
      <c r="C25" s="270"/>
      <c r="D25" s="270"/>
      <c r="E25" s="271"/>
      <c r="F25" s="271"/>
      <c r="G25" s="272"/>
      <c r="H25" s="271"/>
      <c r="I25" s="271"/>
      <c r="J25" s="271"/>
      <c r="K25" s="271"/>
      <c r="L25" s="271"/>
      <c r="M25" s="271"/>
      <c r="N25" s="273"/>
      <c r="O25" s="273"/>
    </row>
    <row r="26" spans="1:15" ht="25.5" customHeight="1">
      <c r="A26" s="1252" t="s">
        <v>282</v>
      </c>
      <c r="B26" s="274">
        <v>6395</v>
      </c>
      <c r="C26" s="275">
        <v>3015</v>
      </c>
      <c r="D26" s="275">
        <v>3380</v>
      </c>
      <c r="E26" s="276">
        <v>0</v>
      </c>
      <c r="F26" s="276">
        <v>19</v>
      </c>
      <c r="G26" s="277">
        <v>-19</v>
      </c>
      <c r="H26" s="276">
        <v>16</v>
      </c>
      <c r="I26" s="276">
        <v>0</v>
      </c>
      <c r="J26" s="276">
        <v>16</v>
      </c>
      <c r="K26" s="276">
        <v>9</v>
      </c>
      <c r="L26" s="276">
        <v>6</v>
      </c>
      <c r="M26" s="276">
        <v>15</v>
      </c>
      <c r="N26" s="276">
        <v>1</v>
      </c>
      <c r="O26" s="276">
        <v>-18</v>
      </c>
    </row>
    <row r="27" spans="1:15" ht="25.5" customHeight="1">
      <c r="A27" s="1252" t="s">
        <v>283</v>
      </c>
      <c r="B27" s="274">
        <v>5658</v>
      </c>
      <c r="C27" s="275">
        <v>2749</v>
      </c>
      <c r="D27" s="275">
        <v>2909</v>
      </c>
      <c r="E27" s="276">
        <v>2</v>
      </c>
      <c r="F27" s="276">
        <v>12</v>
      </c>
      <c r="G27" s="276">
        <v>-10</v>
      </c>
      <c r="H27" s="276">
        <v>4</v>
      </c>
      <c r="I27" s="276">
        <v>3</v>
      </c>
      <c r="J27" s="276">
        <v>7</v>
      </c>
      <c r="K27" s="276">
        <v>9</v>
      </c>
      <c r="L27" s="276">
        <v>4</v>
      </c>
      <c r="M27" s="276">
        <v>13</v>
      </c>
      <c r="N27" s="276">
        <v>-6</v>
      </c>
      <c r="O27" s="276">
        <v>-16</v>
      </c>
    </row>
    <row r="28" spans="1:15" ht="25.5" customHeight="1">
      <c r="A28" s="1252"/>
      <c r="B28" s="269"/>
      <c r="C28" s="270"/>
      <c r="D28" s="270"/>
      <c r="E28" s="271"/>
      <c r="F28" s="271"/>
      <c r="G28" s="272"/>
      <c r="H28" s="271"/>
      <c r="I28" s="271"/>
      <c r="J28" s="271"/>
      <c r="K28" s="271"/>
      <c r="L28" s="271"/>
      <c r="M28" s="271"/>
      <c r="N28" s="273"/>
      <c r="O28" s="273"/>
    </row>
    <row r="29" spans="1:15" ht="25.5" customHeight="1">
      <c r="A29" s="1252" t="s">
        <v>284</v>
      </c>
      <c r="B29" s="274">
        <v>2294</v>
      </c>
      <c r="C29" s="275">
        <v>1110</v>
      </c>
      <c r="D29" s="275">
        <v>1184</v>
      </c>
      <c r="E29" s="276">
        <v>1</v>
      </c>
      <c r="F29" s="276">
        <v>2</v>
      </c>
      <c r="G29" s="276">
        <v>-1</v>
      </c>
      <c r="H29" s="276">
        <v>3</v>
      </c>
      <c r="I29" s="276">
        <v>1</v>
      </c>
      <c r="J29" s="276">
        <v>4</v>
      </c>
      <c r="K29" s="276">
        <v>6</v>
      </c>
      <c r="L29" s="276">
        <v>0</v>
      </c>
      <c r="M29" s="276">
        <v>6</v>
      </c>
      <c r="N29" s="276">
        <v>-2</v>
      </c>
      <c r="O29" s="276">
        <v>-3</v>
      </c>
    </row>
    <row r="30" spans="1:15" ht="25.5" customHeight="1">
      <c r="A30" s="1252" t="s">
        <v>285</v>
      </c>
      <c r="B30" s="274">
        <v>2615</v>
      </c>
      <c r="C30" s="275">
        <v>1352</v>
      </c>
      <c r="D30" s="275">
        <v>1263</v>
      </c>
      <c r="E30" s="276">
        <v>1</v>
      </c>
      <c r="F30" s="276">
        <v>4</v>
      </c>
      <c r="G30" s="276">
        <v>-3</v>
      </c>
      <c r="H30" s="276">
        <v>2</v>
      </c>
      <c r="I30" s="276">
        <v>3</v>
      </c>
      <c r="J30" s="276">
        <v>5</v>
      </c>
      <c r="K30" s="276">
        <v>4</v>
      </c>
      <c r="L30" s="276">
        <v>5</v>
      </c>
      <c r="M30" s="276">
        <v>9</v>
      </c>
      <c r="N30" s="276">
        <v>-4</v>
      </c>
      <c r="O30" s="276">
        <v>-7</v>
      </c>
    </row>
    <row r="31" spans="1:15" ht="25.5" customHeight="1">
      <c r="A31" s="1252" t="s">
        <v>286</v>
      </c>
      <c r="B31" s="274">
        <v>592</v>
      </c>
      <c r="C31" s="275">
        <v>307</v>
      </c>
      <c r="D31" s="275">
        <v>285</v>
      </c>
      <c r="E31" s="276">
        <v>0</v>
      </c>
      <c r="F31" s="276">
        <v>0</v>
      </c>
      <c r="G31" s="276">
        <v>0</v>
      </c>
      <c r="H31" s="276">
        <v>0</v>
      </c>
      <c r="I31" s="276">
        <v>0</v>
      </c>
      <c r="J31" s="276">
        <v>0</v>
      </c>
      <c r="K31" s="276">
        <v>2</v>
      </c>
      <c r="L31" s="276">
        <v>1</v>
      </c>
      <c r="M31" s="276">
        <v>3</v>
      </c>
      <c r="N31" s="276">
        <v>-3</v>
      </c>
      <c r="O31" s="276">
        <v>-3</v>
      </c>
    </row>
    <row r="32" spans="1:15" ht="25.5" customHeight="1">
      <c r="A32" s="279" t="s">
        <v>287</v>
      </c>
      <c r="B32" s="1253">
        <v>12983</v>
      </c>
      <c r="C32" s="1254">
        <v>6340</v>
      </c>
      <c r="D32" s="1254">
        <v>6643</v>
      </c>
      <c r="E32" s="1255">
        <v>10</v>
      </c>
      <c r="F32" s="1255">
        <v>15</v>
      </c>
      <c r="G32" s="1256">
        <v>-5</v>
      </c>
      <c r="H32" s="1255">
        <v>22</v>
      </c>
      <c r="I32" s="1255">
        <v>2</v>
      </c>
      <c r="J32" s="1255">
        <v>24</v>
      </c>
      <c r="K32" s="1255">
        <v>11</v>
      </c>
      <c r="L32" s="1255">
        <v>8</v>
      </c>
      <c r="M32" s="1255">
        <v>19</v>
      </c>
      <c r="N32" s="1255">
        <v>5</v>
      </c>
      <c r="O32" s="1255">
        <v>0</v>
      </c>
    </row>
    <row r="33" spans="1:15" ht="25.5" customHeight="1">
      <c r="A33" s="280" t="s">
        <v>288</v>
      </c>
      <c r="B33" s="281" t="s">
        <v>289</v>
      </c>
      <c r="C33" s="282"/>
      <c r="D33" s="282"/>
      <c r="E33" s="281"/>
      <c r="F33" s="281"/>
      <c r="G33" s="281"/>
      <c r="H33" s="281"/>
      <c r="I33" s="281"/>
      <c r="J33" s="281"/>
      <c r="K33" s="281"/>
      <c r="L33" s="281"/>
      <c r="M33" s="281"/>
      <c r="N33" s="281"/>
      <c r="O33" s="281"/>
    </row>
    <row r="34" spans="1:15" ht="25.5" customHeight="1">
      <c r="A34" s="280" t="s">
        <v>290</v>
      </c>
      <c r="B34" s="281" t="s">
        <v>291</v>
      </c>
      <c r="C34" s="282"/>
      <c r="D34" s="282"/>
      <c r="E34" s="281"/>
      <c r="F34" s="281"/>
      <c r="G34" s="281"/>
      <c r="H34" s="281"/>
      <c r="I34" s="281"/>
      <c r="J34" s="281"/>
      <c r="K34" s="281"/>
      <c r="L34" s="281"/>
      <c r="M34" s="281"/>
      <c r="N34" s="281"/>
      <c r="O34" s="281"/>
    </row>
    <row r="35" spans="1:15" ht="13.5" customHeight="1">
      <c r="A35" s="283"/>
      <c r="B35" s="281"/>
      <c r="C35" s="282"/>
      <c r="D35" s="282"/>
      <c r="E35" s="281"/>
      <c r="F35" s="281"/>
      <c r="G35" s="281"/>
      <c r="H35" s="281"/>
      <c r="I35" s="281"/>
      <c r="J35" s="281"/>
      <c r="K35" s="281"/>
      <c r="L35" s="281"/>
      <c r="M35" s="281"/>
      <c r="N35" s="281"/>
      <c r="O35" s="281"/>
    </row>
    <row r="36" spans="1:15" ht="22">
      <c r="A36" s="1555" t="s">
        <v>292</v>
      </c>
      <c r="B36" s="1555"/>
      <c r="C36" s="1555"/>
      <c r="D36" s="1555"/>
      <c r="E36" s="1555"/>
    </row>
    <row r="37" spans="1:15">
      <c r="A37" s="284"/>
      <c r="B37" s="285"/>
      <c r="C37" s="285"/>
      <c r="D37" s="285"/>
      <c r="E37" s="285"/>
      <c r="F37" s="285"/>
      <c r="G37" s="285"/>
      <c r="H37" s="285"/>
      <c r="I37" s="285"/>
      <c r="J37" s="285"/>
      <c r="K37" s="285"/>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1578" t="s">
        <v>293</v>
      </c>
      <c r="B1" s="1579"/>
      <c r="C1" s="1579"/>
      <c r="D1" s="1579"/>
      <c r="E1" s="1579"/>
      <c r="F1" s="1579"/>
      <c r="G1" s="1579"/>
      <c r="H1" s="1579"/>
      <c r="I1" s="1579"/>
      <c r="J1" s="1579"/>
      <c r="K1" s="1579"/>
      <c r="L1" s="1579"/>
    </row>
    <row r="2" spans="1:12" ht="14.5" thickBot="1">
      <c r="A2" s="1580" t="s">
        <v>294</v>
      </c>
      <c r="B2" s="1581"/>
      <c r="C2" s="1581"/>
      <c r="D2" s="1581"/>
      <c r="E2" s="1581"/>
      <c r="F2" s="1581"/>
      <c r="G2" s="1581"/>
      <c r="H2" s="1581"/>
      <c r="I2" s="1581"/>
      <c r="J2" s="1581"/>
      <c r="K2" s="1581"/>
      <c r="L2" s="1581"/>
    </row>
    <row r="3" spans="1:12" ht="14.5" thickTop="1">
      <c r="A3" s="1582" t="s">
        <v>295</v>
      </c>
      <c r="B3" s="1584" t="s">
        <v>296</v>
      </c>
      <c r="C3" s="1586" t="s">
        <v>297</v>
      </c>
      <c r="D3" s="1586" t="s">
        <v>298</v>
      </c>
      <c r="E3" s="1586" t="s">
        <v>299</v>
      </c>
      <c r="F3" s="1584" t="s">
        <v>300</v>
      </c>
      <c r="G3" s="1586" t="s">
        <v>301</v>
      </c>
      <c r="H3" s="1588" t="s">
        <v>302</v>
      </c>
      <c r="I3" s="287"/>
      <c r="J3" s="288"/>
      <c r="K3" s="288"/>
      <c r="L3" s="288"/>
    </row>
    <row r="4" spans="1:12" ht="14">
      <c r="A4" s="1583"/>
      <c r="B4" s="1585"/>
      <c r="C4" s="1587"/>
      <c r="D4" s="1587"/>
      <c r="E4" s="1587"/>
      <c r="F4" s="1585"/>
      <c r="G4" s="1587"/>
      <c r="H4" s="1589"/>
      <c r="I4" s="1191" t="s">
        <v>303</v>
      </c>
      <c r="J4" s="1191" t="s">
        <v>304</v>
      </c>
      <c r="K4" s="1191" t="s">
        <v>305</v>
      </c>
      <c r="L4" s="1191" t="s">
        <v>306</v>
      </c>
    </row>
    <row r="5" spans="1:12">
      <c r="A5" s="289"/>
      <c r="B5" s="290"/>
      <c r="C5" s="291"/>
      <c r="D5" s="291"/>
      <c r="E5" s="291"/>
      <c r="F5" s="291"/>
      <c r="G5" s="292"/>
      <c r="H5" s="292"/>
      <c r="I5" s="292"/>
      <c r="J5" s="292"/>
      <c r="K5" s="292"/>
      <c r="L5" s="292"/>
    </row>
    <row r="6" spans="1:12" ht="14">
      <c r="A6" s="1215" t="s">
        <v>1063</v>
      </c>
      <c r="B6" s="1257">
        <v>10000</v>
      </c>
      <c r="C6" s="30">
        <v>1572</v>
      </c>
      <c r="D6" s="30">
        <v>2464</v>
      </c>
      <c r="E6" s="30">
        <v>966</v>
      </c>
      <c r="F6" s="30">
        <v>297</v>
      </c>
      <c r="G6" s="30">
        <v>352</v>
      </c>
      <c r="H6" s="30">
        <v>3905</v>
      </c>
      <c r="I6" s="293">
        <v>556</v>
      </c>
      <c r="J6" s="293">
        <v>953</v>
      </c>
      <c r="K6" s="293">
        <v>1660</v>
      </c>
      <c r="L6" s="293">
        <v>629</v>
      </c>
    </row>
    <row r="7" spans="1:12" ht="14">
      <c r="A7" s="294"/>
      <c r="B7" s="295"/>
      <c r="C7" s="296"/>
      <c r="D7" s="296"/>
      <c r="E7" s="296"/>
      <c r="F7" s="296"/>
      <c r="G7" s="296"/>
      <c r="H7" s="296"/>
      <c r="I7" s="296"/>
      <c r="J7" s="296"/>
      <c r="K7" s="296"/>
      <c r="L7" s="296"/>
    </row>
    <row r="8" spans="1:12" ht="14">
      <c r="A8" s="121"/>
      <c r="B8" s="1258"/>
      <c r="C8" s="297"/>
      <c r="D8" s="297"/>
      <c r="E8" s="297"/>
      <c r="F8" s="297"/>
      <c r="G8" s="297"/>
      <c r="H8" s="297"/>
    </row>
    <row r="9" spans="1:12" ht="14">
      <c r="A9" s="1215" t="s">
        <v>189</v>
      </c>
      <c r="B9" s="1259">
        <v>100.7</v>
      </c>
      <c r="C9" s="298">
        <v>101.2</v>
      </c>
      <c r="D9" s="298">
        <v>108.8</v>
      </c>
      <c r="E9" s="298">
        <v>86</v>
      </c>
      <c r="F9" s="298">
        <v>108.2</v>
      </c>
      <c r="G9" s="298">
        <v>102.7</v>
      </c>
      <c r="H9" s="298">
        <v>101.7</v>
      </c>
      <c r="I9" s="298">
        <v>105</v>
      </c>
      <c r="J9" s="298">
        <v>97.7</v>
      </c>
      <c r="K9" s="298">
        <v>99.2</v>
      </c>
      <c r="L9" s="298">
        <v>113.4</v>
      </c>
    </row>
    <row r="10" spans="1:12" ht="14">
      <c r="A10" s="1215" t="s">
        <v>307</v>
      </c>
      <c r="B10" s="1260">
        <v>98.5</v>
      </c>
      <c r="C10" s="67">
        <v>101.7</v>
      </c>
      <c r="D10" s="67">
        <v>95.9</v>
      </c>
      <c r="E10" s="67">
        <v>87.5</v>
      </c>
      <c r="F10" s="67">
        <v>104.7</v>
      </c>
      <c r="G10" s="67">
        <v>107.9</v>
      </c>
      <c r="H10" s="67">
        <v>102.2</v>
      </c>
      <c r="I10" s="67">
        <v>98.6</v>
      </c>
      <c r="J10" s="67">
        <v>99.5</v>
      </c>
      <c r="K10" s="67">
        <v>99.8</v>
      </c>
      <c r="L10" s="67">
        <v>112.8</v>
      </c>
    </row>
    <row r="11" spans="1:12" ht="14">
      <c r="A11" s="1215">
        <v>2</v>
      </c>
      <c r="B11" s="1260">
        <v>100</v>
      </c>
      <c r="C11" s="67">
        <v>100</v>
      </c>
      <c r="D11" s="67">
        <v>100</v>
      </c>
      <c r="E11" s="67">
        <v>100</v>
      </c>
      <c r="F11" s="67">
        <v>100</v>
      </c>
      <c r="G11" s="67">
        <v>100</v>
      </c>
      <c r="H11" s="67">
        <v>100</v>
      </c>
      <c r="I11" s="67">
        <v>100</v>
      </c>
      <c r="J11" s="67">
        <v>100</v>
      </c>
      <c r="K11" s="67">
        <v>100</v>
      </c>
      <c r="L11" s="67">
        <v>100</v>
      </c>
    </row>
    <row r="12" spans="1:12" ht="14">
      <c r="A12" s="1215">
        <v>3</v>
      </c>
      <c r="B12" s="1260">
        <v>100.8</v>
      </c>
      <c r="C12" s="67">
        <v>88.6</v>
      </c>
      <c r="D12" s="67">
        <v>96.7</v>
      </c>
      <c r="E12" s="67">
        <v>100.9</v>
      </c>
      <c r="F12" s="67">
        <v>113.4</v>
      </c>
      <c r="G12" s="67">
        <v>107.8</v>
      </c>
      <c r="H12" s="67">
        <v>105.6</v>
      </c>
      <c r="I12" s="67">
        <v>125.9</v>
      </c>
      <c r="J12" s="67">
        <v>99.4</v>
      </c>
      <c r="K12" s="67">
        <v>102.5</v>
      </c>
      <c r="L12" s="67">
        <v>105.4</v>
      </c>
    </row>
    <row r="13" spans="1:12" ht="14">
      <c r="A13" s="1215">
        <v>4</v>
      </c>
      <c r="B13" s="1260">
        <v>102.2</v>
      </c>
      <c r="C13" s="67">
        <v>82</v>
      </c>
      <c r="D13" s="67">
        <v>106.2</v>
      </c>
      <c r="E13" s="67">
        <v>101.4</v>
      </c>
      <c r="F13" s="67">
        <v>113.1</v>
      </c>
      <c r="G13" s="67">
        <v>117.2</v>
      </c>
      <c r="H13" s="67">
        <v>105.3</v>
      </c>
      <c r="I13" s="67">
        <v>128.69999999999999</v>
      </c>
      <c r="J13" s="67">
        <v>99.9</v>
      </c>
      <c r="K13" s="67">
        <v>106.7</v>
      </c>
      <c r="L13" s="67">
        <v>88.7</v>
      </c>
    </row>
    <row r="14" spans="1:12" ht="14">
      <c r="A14" s="1215"/>
      <c r="B14" s="1259"/>
      <c r="C14" s="298"/>
      <c r="D14" s="298"/>
      <c r="E14" s="298"/>
      <c r="F14" s="298"/>
      <c r="G14" s="298"/>
      <c r="H14" s="298"/>
      <c r="I14" s="298"/>
      <c r="J14" s="298"/>
      <c r="K14" s="298"/>
      <c r="L14" s="298"/>
    </row>
    <row r="15" spans="1:12" ht="14">
      <c r="A15" s="1215" t="s">
        <v>221</v>
      </c>
      <c r="B15" s="1260">
        <v>99.4</v>
      </c>
      <c r="C15" s="67">
        <v>80.400000000000006</v>
      </c>
      <c r="D15" s="67">
        <v>97.2</v>
      </c>
      <c r="E15" s="67">
        <v>101.9</v>
      </c>
      <c r="F15" s="67">
        <v>87.4</v>
      </c>
      <c r="G15" s="67">
        <v>118.2</v>
      </c>
      <c r="H15" s="67">
        <v>104.3</v>
      </c>
      <c r="I15" s="67">
        <v>123.4</v>
      </c>
      <c r="J15" s="67">
        <v>98.5</v>
      </c>
      <c r="K15" s="67">
        <v>110.8</v>
      </c>
      <c r="L15" s="67">
        <v>77.400000000000006</v>
      </c>
    </row>
    <row r="16" spans="1:12" ht="14">
      <c r="A16" s="1215">
        <v>9</v>
      </c>
      <c r="B16" s="1260">
        <v>101.4</v>
      </c>
      <c r="C16" s="67">
        <v>84.9</v>
      </c>
      <c r="D16" s="67">
        <v>106</v>
      </c>
      <c r="E16" s="67">
        <v>89.2</v>
      </c>
      <c r="F16" s="67">
        <v>105.7</v>
      </c>
      <c r="G16" s="67">
        <v>124.3</v>
      </c>
      <c r="H16" s="67">
        <v>105.7</v>
      </c>
      <c r="I16" s="67">
        <v>134.19999999999999</v>
      </c>
      <c r="J16" s="67">
        <v>100.3</v>
      </c>
      <c r="K16" s="67">
        <v>110.4</v>
      </c>
      <c r="L16" s="67">
        <v>77.2</v>
      </c>
    </row>
    <row r="17" spans="1:12" ht="14">
      <c r="A17" s="1215">
        <v>10</v>
      </c>
      <c r="B17" s="1260">
        <v>106</v>
      </c>
      <c r="C17" s="67">
        <v>84.8</v>
      </c>
      <c r="D17" s="67">
        <v>116.8</v>
      </c>
      <c r="E17" s="67">
        <v>95.1</v>
      </c>
      <c r="F17" s="67">
        <v>116.5</v>
      </c>
      <c r="G17" s="67">
        <v>132.69999999999999</v>
      </c>
      <c r="H17" s="67">
        <v>107.5</v>
      </c>
      <c r="I17" s="67">
        <v>143.5</v>
      </c>
      <c r="J17" s="67">
        <v>101</v>
      </c>
      <c r="K17" s="67">
        <v>110.4</v>
      </c>
      <c r="L17" s="67">
        <v>76.8</v>
      </c>
    </row>
    <row r="18" spans="1:12" ht="14">
      <c r="A18" s="1215">
        <v>11</v>
      </c>
      <c r="B18" s="1260">
        <v>103.1</v>
      </c>
      <c r="C18" s="67">
        <v>84.6</v>
      </c>
      <c r="D18" s="67">
        <v>105.4</v>
      </c>
      <c r="E18" s="67">
        <v>101.3</v>
      </c>
      <c r="F18" s="67">
        <v>117.3</v>
      </c>
      <c r="G18" s="67">
        <v>119.2</v>
      </c>
      <c r="H18" s="67">
        <v>107.7</v>
      </c>
      <c r="I18" s="67">
        <v>153.30000000000001</v>
      </c>
      <c r="J18" s="67">
        <v>104.6</v>
      </c>
      <c r="K18" s="67">
        <v>105.9</v>
      </c>
      <c r="L18" s="67">
        <v>80.400000000000006</v>
      </c>
    </row>
    <row r="19" spans="1:12" ht="14">
      <c r="A19" s="1215">
        <v>12</v>
      </c>
      <c r="B19" s="1260">
        <v>102.6</v>
      </c>
      <c r="C19" s="67">
        <v>84.4</v>
      </c>
      <c r="D19" s="67">
        <v>100.2</v>
      </c>
      <c r="E19" s="67">
        <v>101.4</v>
      </c>
      <c r="F19" s="67">
        <v>112.7</v>
      </c>
      <c r="G19" s="298">
        <v>124.3</v>
      </c>
      <c r="H19" s="67">
        <v>110.1</v>
      </c>
      <c r="I19" s="298">
        <v>164.9</v>
      </c>
      <c r="J19" s="67">
        <v>103</v>
      </c>
      <c r="K19" s="67">
        <v>107.3</v>
      </c>
      <c r="L19" s="67">
        <v>80.5</v>
      </c>
    </row>
    <row r="20" spans="1:12" ht="14">
      <c r="A20" s="1215" t="s">
        <v>222</v>
      </c>
      <c r="B20" s="1260">
        <v>104.7</v>
      </c>
      <c r="C20" s="298">
        <v>84.3</v>
      </c>
      <c r="D20" s="298">
        <v>113.8</v>
      </c>
      <c r="E20" s="298">
        <v>102.2</v>
      </c>
      <c r="F20" s="298">
        <v>104.4</v>
      </c>
      <c r="G20" s="298">
        <v>119.8</v>
      </c>
      <c r="H20" s="298">
        <v>107.7</v>
      </c>
      <c r="I20" s="298">
        <v>158.30000000000001</v>
      </c>
      <c r="J20" s="298">
        <v>102.9</v>
      </c>
      <c r="K20" s="298">
        <v>104.6</v>
      </c>
      <c r="L20" s="298">
        <v>80.2</v>
      </c>
    </row>
    <row r="21" spans="1:12" ht="14">
      <c r="A21" s="1215">
        <v>2</v>
      </c>
      <c r="B21" s="1260">
        <v>108.5</v>
      </c>
      <c r="C21" s="298">
        <v>84.1</v>
      </c>
      <c r="D21" s="298">
        <v>115.8</v>
      </c>
      <c r="E21" s="298">
        <v>107.4</v>
      </c>
      <c r="F21" s="298">
        <v>109.7</v>
      </c>
      <c r="G21" s="298">
        <v>129</v>
      </c>
      <c r="H21" s="298">
        <v>113.8</v>
      </c>
      <c r="I21" s="298">
        <v>190.4</v>
      </c>
      <c r="J21" s="298">
        <v>103.3</v>
      </c>
      <c r="K21" s="298">
        <v>106.2</v>
      </c>
      <c r="L21" s="298">
        <v>79.900000000000006</v>
      </c>
    </row>
    <row r="22" spans="1:12" ht="14">
      <c r="A22" s="1215">
        <v>3</v>
      </c>
      <c r="B22" s="1260">
        <v>107.4</v>
      </c>
      <c r="C22" s="298">
        <v>84.1</v>
      </c>
      <c r="D22" s="298">
        <v>110.5</v>
      </c>
      <c r="E22" s="298">
        <v>97.9</v>
      </c>
      <c r="F22" s="298">
        <v>110.8</v>
      </c>
      <c r="G22" s="298">
        <v>137.6</v>
      </c>
      <c r="H22" s="298">
        <v>114.3</v>
      </c>
      <c r="I22" s="298">
        <v>192.8</v>
      </c>
      <c r="J22" s="298">
        <v>103.5</v>
      </c>
      <c r="K22" s="298">
        <v>107.2</v>
      </c>
      <c r="L22" s="298">
        <v>83.2</v>
      </c>
    </row>
    <row r="23" spans="1:12" ht="14">
      <c r="A23" s="1215">
        <v>4</v>
      </c>
      <c r="B23" s="1260">
        <v>106.5</v>
      </c>
      <c r="C23" s="298">
        <v>84.3</v>
      </c>
      <c r="D23" s="298">
        <v>107</v>
      </c>
      <c r="E23" s="298">
        <v>98.6</v>
      </c>
      <c r="F23" s="298">
        <v>112.5</v>
      </c>
      <c r="G23" s="298">
        <v>114.9</v>
      </c>
      <c r="H23" s="298">
        <v>114.6</v>
      </c>
      <c r="I23" s="298">
        <v>196.9</v>
      </c>
      <c r="J23" s="298">
        <v>102.1</v>
      </c>
      <c r="K23" s="298">
        <v>106.3</v>
      </c>
      <c r="L23" s="298">
        <v>82.9</v>
      </c>
    </row>
    <row r="24" spans="1:12" ht="14">
      <c r="A24" s="1215">
        <v>5</v>
      </c>
      <c r="B24" s="1260">
        <v>106.6</v>
      </c>
      <c r="C24" s="298">
        <v>84.3</v>
      </c>
      <c r="D24" s="298">
        <v>98.6</v>
      </c>
      <c r="E24" s="298">
        <v>108.7</v>
      </c>
      <c r="F24" s="298">
        <v>131.69999999999999</v>
      </c>
      <c r="G24" s="298">
        <v>104.9</v>
      </c>
      <c r="H24" s="298">
        <v>117.9</v>
      </c>
      <c r="I24" s="298">
        <v>199.1</v>
      </c>
      <c r="J24" s="298">
        <v>107.7</v>
      </c>
      <c r="K24" s="298">
        <v>110.6</v>
      </c>
      <c r="L24" s="298">
        <v>79.599999999999994</v>
      </c>
    </row>
    <row r="25" spans="1:12" ht="14">
      <c r="A25" s="1215">
        <v>6</v>
      </c>
      <c r="B25" s="1259">
        <v>101.7</v>
      </c>
      <c r="C25" s="298">
        <v>84.3</v>
      </c>
      <c r="D25" s="298">
        <v>96.7</v>
      </c>
      <c r="E25" s="298">
        <v>95.8</v>
      </c>
      <c r="F25" s="298">
        <v>59.5</v>
      </c>
      <c r="G25" s="298">
        <v>98.9</v>
      </c>
      <c r="H25" s="298">
        <v>118</v>
      </c>
      <c r="I25" s="298">
        <v>196.7</v>
      </c>
      <c r="J25" s="298">
        <v>107.9</v>
      </c>
      <c r="K25" s="298">
        <v>113.2</v>
      </c>
      <c r="L25" s="298">
        <v>77.5</v>
      </c>
    </row>
    <row r="26" spans="1:12" ht="14">
      <c r="A26" s="1215">
        <v>7</v>
      </c>
      <c r="B26" s="1259">
        <v>104</v>
      </c>
      <c r="C26" s="298">
        <v>84.2</v>
      </c>
      <c r="D26" s="298">
        <v>101.9</v>
      </c>
      <c r="E26" s="298">
        <v>105.7</v>
      </c>
      <c r="F26" s="298">
        <v>68.8</v>
      </c>
      <c r="G26" s="298">
        <v>101.6</v>
      </c>
      <c r="H26" s="298">
        <v>116</v>
      </c>
      <c r="I26" s="298">
        <v>187.6</v>
      </c>
      <c r="J26" s="298">
        <v>108.6</v>
      </c>
      <c r="K26" s="298">
        <v>114.5</v>
      </c>
      <c r="L26" s="298">
        <v>75.5</v>
      </c>
    </row>
    <row r="27" spans="1:12" ht="14">
      <c r="A27" s="299" t="s">
        <v>1064</v>
      </c>
      <c r="B27" s="300">
        <v>99.3</v>
      </c>
      <c r="C27" s="301">
        <v>80.400000000000006</v>
      </c>
      <c r="D27" s="301">
        <v>97.9</v>
      </c>
      <c r="E27" s="301">
        <v>110.1</v>
      </c>
      <c r="F27" s="301">
        <v>72.599999999999994</v>
      </c>
      <c r="G27" s="301">
        <v>100.3</v>
      </c>
      <c r="H27" s="301">
        <v>107.9</v>
      </c>
      <c r="I27" s="301">
        <v>123.1</v>
      </c>
      <c r="J27" s="301">
        <v>99</v>
      </c>
      <c r="K27" s="301">
        <v>116.4</v>
      </c>
      <c r="L27" s="301">
        <v>87.5</v>
      </c>
    </row>
    <row r="28" spans="1:12" ht="16.5">
      <c r="A28" s="294" t="s">
        <v>322</v>
      </c>
      <c r="B28" s="302"/>
      <c r="C28" s="302"/>
      <c r="D28" s="302"/>
      <c r="E28" s="302"/>
      <c r="F28" s="302"/>
      <c r="G28" s="302"/>
      <c r="H28" s="302"/>
      <c r="I28" s="302"/>
      <c r="J28" s="302"/>
      <c r="K28" s="302"/>
      <c r="L28" s="302"/>
    </row>
    <row r="29" spans="1:12" ht="14">
      <c r="A29" s="257" t="s">
        <v>323</v>
      </c>
      <c r="B29" s="303"/>
      <c r="C29" s="303"/>
      <c r="D29" s="303"/>
      <c r="E29" s="303"/>
      <c r="F29" s="303"/>
      <c r="G29" s="304"/>
      <c r="H29" s="304"/>
      <c r="I29" s="304"/>
      <c r="J29" s="304"/>
      <c r="K29" s="304"/>
      <c r="L29" s="304"/>
    </row>
    <row r="30" spans="1:12" ht="16.5">
      <c r="A30" s="305"/>
      <c r="B30" s="306"/>
      <c r="C30" s="306"/>
      <c r="D30" s="306"/>
      <c r="E30" s="306"/>
      <c r="F30" s="306"/>
      <c r="G30" s="307"/>
      <c r="H30" s="307"/>
      <c r="I30" s="307"/>
      <c r="J30" s="307"/>
      <c r="K30" s="307"/>
      <c r="L30" s="307"/>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1198" customWidth="1"/>
    <col min="2" max="14" width="9.90625" style="1198" customWidth="1"/>
  </cols>
  <sheetData>
    <row r="1" spans="1:14" ht="16.5">
      <c r="A1" s="1597" t="s">
        <v>324</v>
      </c>
      <c r="B1" s="1597"/>
      <c r="C1" s="1597"/>
      <c r="D1" s="1597"/>
      <c r="E1" s="1597"/>
      <c r="F1" s="1597"/>
      <c r="G1" s="1597"/>
      <c r="H1" s="1597"/>
      <c r="I1" s="1597"/>
      <c r="J1" s="1597"/>
      <c r="K1" s="1597"/>
      <c r="L1" s="1597"/>
      <c r="M1" s="1597"/>
      <c r="N1" s="1597"/>
    </row>
    <row r="2" spans="1:14" ht="14.5" thickBot="1">
      <c r="A2" s="1598" t="s">
        <v>325</v>
      </c>
      <c r="B2" s="1599"/>
      <c r="C2" s="1599"/>
      <c r="D2" s="1599"/>
      <c r="E2" s="1599"/>
      <c r="F2" s="1599"/>
      <c r="G2" s="1599"/>
      <c r="H2" s="1599"/>
      <c r="I2" s="1599"/>
      <c r="J2" s="1599"/>
      <c r="K2" s="1599"/>
      <c r="L2" s="1599"/>
      <c r="M2" s="1599"/>
      <c r="N2" s="1599"/>
    </row>
    <row r="3" spans="1:14" ht="13.5" thickTop="1">
      <c r="A3" s="1600" t="s">
        <v>326</v>
      </c>
      <c r="B3" s="1590" t="s">
        <v>327</v>
      </c>
      <c r="C3" s="1590" t="s">
        <v>328</v>
      </c>
      <c r="D3" s="1590" t="s">
        <v>329</v>
      </c>
      <c r="E3" s="1592" t="s">
        <v>330</v>
      </c>
      <c r="F3" s="1592" t="s">
        <v>331</v>
      </c>
      <c r="G3" s="1590" t="s">
        <v>332</v>
      </c>
      <c r="H3" s="1592" t="s">
        <v>333</v>
      </c>
      <c r="I3" s="1590" t="s">
        <v>334</v>
      </c>
      <c r="J3" s="1592" t="s">
        <v>335</v>
      </c>
      <c r="K3" s="1590" t="s">
        <v>336</v>
      </c>
      <c r="L3" s="1590" t="s">
        <v>337</v>
      </c>
      <c r="M3" s="1590" t="s">
        <v>338</v>
      </c>
      <c r="N3" s="1595" t="s">
        <v>339</v>
      </c>
    </row>
    <row r="4" spans="1:14">
      <c r="A4" s="1601"/>
      <c r="B4" s="1591"/>
      <c r="C4" s="1591"/>
      <c r="D4" s="1591"/>
      <c r="E4" s="1593"/>
      <c r="F4" s="1593"/>
      <c r="G4" s="1591"/>
      <c r="H4" s="1593"/>
      <c r="I4" s="1591"/>
      <c r="J4" s="1593"/>
      <c r="K4" s="1594"/>
      <c r="L4" s="1591"/>
      <c r="M4" s="1591"/>
      <c r="N4" s="1596"/>
    </row>
    <row r="5" spans="1:14">
      <c r="A5" s="308"/>
      <c r="B5" s="309"/>
      <c r="C5" s="310"/>
      <c r="D5" s="310"/>
      <c r="E5" s="310"/>
      <c r="F5" s="310"/>
      <c r="G5" s="310"/>
      <c r="H5" s="310"/>
      <c r="I5" s="310"/>
      <c r="J5" s="310"/>
      <c r="K5" s="310"/>
      <c r="L5" s="310"/>
      <c r="M5" s="310"/>
      <c r="N5" s="310"/>
    </row>
    <row r="6" spans="1:14" ht="14">
      <c r="A6" s="311" t="s">
        <v>340</v>
      </c>
      <c r="B6" s="1261">
        <v>10000</v>
      </c>
      <c r="C6" s="312">
        <v>454</v>
      </c>
      <c r="D6" s="312">
        <v>1131</v>
      </c>
      <c r="E6" s="312">
        <v>776</v>
      </c>
      <c r="F6" s="312">
        <v>2296</v>
      </c>
      <c r="G6" s="312">
        <v>805</v>
      </c>
      <c r="H6" s="312">
        <v>604</v>
      </c>
      <c r="I6" s="312">
        <v>850</v>
      </c>
      <c r="J6" s="312">
        <v>1326</v>
      </c>
      <c r="K6" s="312">
        <v>274</v>
      </c>
      <c r="L6" s="312">
        <v>807</v>
      </c>
      <c r="M6" s="312">
        <v>50</v>
      </c>
      <c r="N6" s="312">
        <v>627</v>
      </c>
    </row>
    <row r="7" spans="1:14" ht="14">
      <c r="A7" s="313"/>
      <c r="B7" s="314"/>
      <c r="C7" s="315"/>
      <c r="D7" s="315"/>
      <c r="E7" s="315"/>
      <c r="F7" s="315"/>
      <c r="G7" s="315"/>
      <c r="H7" s="315"/>
      <c r="I7" s="315"/>
      <c r="J7" s="315"/>
      <c r="K7" s="315"/>
      <c r="L7" s="315"/>
      <c r="M7" s="315"/>
      <c r="N7" s="315"/>
    </row>
    <row r="8" spans="1:14" ht="14">
      <c r="A8" s="316" t="s">
        <v>189</v>
      </c>
      <c r="B8" s="1262">
        <v>98.9</v>
      </c>
      <c r="C8" s="317">
        <v>96.2</v>
      </c>
      <c r="D8" s="317">
        <v>111.2</v>
      </c>
      <c r="E8" s="317">
        <v>95.4</v>
      </c>
      <c r="F8" s="317">
        <v>98.2</v>
      </c>
      <c r="G8" s="317">
        <v>97.2</v>
      </c>
      <c r="H8" s="317">
        <v>93.7</v>
      </c>
      <c r="I8" s="317">
        <v>108</v>
      </c>
      <c r="J8" s="317">
        <v>97.9</v>
      </c>
      <c r="K8" s="317">
        <v>96.9</v>
      </c>
      <c r="L8" s="317">
        <v>96.5</v>
      </c>
      <c r="M8" s="317">
        <v>95.4</v>
      </c>
      <c r="N8" s="317">
        <v>97.1</v>
      </c>
    </row>
    <row r="9" spans="1:14" ht="14">
      <c r="A9" s="316" t="s">
        <v>53</v>
      </c>
      <c r="B9" s="1262">
        <v>100.1</v>
      </c>
      <c r="C9" s="318">
        <v>97.4</v>
      </c>
      <c r="D9" s="318">
        <v>111.5</v>
      </c>
      <c r="E9" s="317">
        <v>99.2</v>
      </c>
      <c r="F9" s="317">
        <v>99.4</v>
      </c>
      <c r="G9" s="317">
        <v>98.2</v>
      </c>
      <c r="H9" s="317">
        <v>96.9</v>
      </c>
      <c r="I9" s="317">
        <v>107.8</v>
      </c>
      <c r="J9" s="317">
        <v>98.4</v>
      </c>
      <c r="K9" s="317">
        <v>98.1</v>
      </c>
      <c r="L9" s="317">
        <v>98.4</v>
      </c>
      <c r="M9" s="317">
        <v>96.8</v>
      </c>
      <c r="N9" s="317">
        <v>97.9</v>
      </c>
    </row>
    <row r="10" spans="1:14" ht="14">
      <c r="A10" s="316">
        <v>2</v>
      </c>
      <c r="B10" s="1262">
        <v>100</v>
      </c>
      <c r="C10" s="318">
        <v>100</v>
      </c>
      <c r="D10" s="318">
        <v>100</v>
      </c>
      <c r="E10" s="317">
        <v>100</v>
      </c>
      <c r="F10" s="317">
        <v>100</v>
      </c>
      <c r="G10" s="317">
        <v>100</v>
      </c>
      <c r="H10" s="317">
        <v>100</v>
      </c>
      <c r="I10" s="319">
        <v>100</v>
      </c>
      <c r="J10" s="317">
        <v>100</v>
      </c>
      <c r="K10" s="317">
        <v>100</v>
      </c>
      <c r="L10" s="317">
        <v>100</v>
      </c>
      <c r="M10" s="317">
        <v>100</v>
      </c>
      <c r="N10" s="319">
        <v>100</v>
      </c>
    </row>
    <row r="11" spans="1:14" ht="14">
      <c r="A11" s="316">
        <v>3</v>
      </c>
      <c r="B11" s="1263">
        <v>106.7</v>
      </c>
      <c r="C11" s="318">
        <v>101.5</v>
      </c>
      <c r="D11" s="318">
        <v>105.9</v>
      </c>
      <c r="E11" s="317">
        <v>102.7</v>
      </c>
      <c r="F11" s="317">
        <v>115.6</v>
      </c>
      <c r="G11" s="317">
        <v>100.2</v>
      </c>
      <c r="H11" s="317">
        <v>100.1</v>
      </c>
      <c r="I11" s="319">
        <v>112.3</v>
      </c>
      <c r="J11" s="317">
        <v>99.9</v>
      </c>
      <c r="K11" s="317">
        <v>100.4</v>
      </c>
      <c r="L11" s="317">
        <v>113</v>
      </c>
      <c r="M11" s="317">
        <v>100.3</v>
      </c>
      <c r="N11" s="319">
        <v>100.8</v>
      </c>
    </row>
    <row r="12" spans="1:14" ht="14">
      <c r="A12" s="316">
        <v>4</v>
      </c>
      <c r="B12" s="1263">
        <v>116.6</v>
      </c>
      <c r="C12" s="318">
        <v>104</v>
      </c>
      <c r="D12" s="318">
        <v>96.2</v>
      </c>
      <c r="E12" s="317">
        <v>130.80000000000001</v>
      </c>
      <c r="F12" s="317">
        <v>138</v>
      </c>
      <c r="G12" s="317">
        <v>102.9</v>
      </c>
      <c r="H12" s="317">
        <v>103.3</v>
      </c>
      <c r="I12" s="319">
        <v>127.3</v>
      </c>
      <c r="J12" s="317">
        <v>100.9</v>
      </c>
      <c r="K12" s="317">
        <v>101</v>
      </c>
      <c r="L12" s="317">
        <v>133.30000000000001</v>
      </c>
      <c r="M12" s="317">
        <v>103</v>
      </c>
      <c r="N12" s="319">
        <v>102.3</v>
      </c>
    </row>
    <row r="13" spans="1:14" ht="14">
      <c r="A13" s="316"/>
      <c r="B13" s="1262"/>
      <c r="C13" s="317"/>
      <c r="D13" s="317"/>
      <c r="E13" s="317"/>
      <c r="F13" s="317"/>
      <c r="G13" s="317"/>
      <c r="H13" s="317"/>
      <c r="I13" s="317"/>
      <c r="J13" s="317"/>
      <c r="K13" s="317"/>
      <c r="L13" s="317"/>
      <c r="M13" s="317"/>
      <c r="N13" s="317"/>
    </row>
    <row r="14" spans="1:14" ht="14">
      <c r="A14" s="320" t="s">
        <v>221</v>
      </c>
      <c r="B14" s="1262">
        <v>119.5</v>
      </c>
      <c r="C14" s="321">
        <v>103.9</v>
      </c>
      <c r="D14" s="319">
        <v>91.9</v>
      </c>
      <c r="E14" s="317">
        <v>144.5</v>
      </c>
      <c r="F14" s="319">
        <v>147.4</v>
      </c>
      <c r="G14" s="317">
        <v>102.9</v>
      </c>
      <c r="H14" s="317">
        <v>103.3</v>
      </c>
      <c r="I14" s="319">
        <v>127.9</v>
      </c>
      <c r="J14" s="319">
        <v>101</v>
      </c>
      <c r="K14" s="319">
        <v>101.2</v>
      </c>
      <c r="L14" s="317">
        <v>135.19999999999999</v>
      </c>
      <c r="M14" s="317">
        <v>103.7</v>
      </c>
      <c r="N14" s="319">
        <v>101.7</v>
      </c>
    </row>
    <row r="15" spans="1:14" ht="14">
      <c r="A15" s="320">
        <v>9</v>
      </c>
      <c r="B15" s="1262">
        <v>119.6</v>
      </c>
      <c r="C15" s="321">
        <v>103.9</v>
      </c>
      <c r="D15" s="319">
        <v>89.6</v>
      </c>
      <c r="E15" s="317">
        <v>144.9</v>
      </c>
      <c r="F15" s="317">
        <v>147.4</v>
      </c>
      <c r="G15" s="317">
        <v>103</v>
      </c>
      <c r="H15" s="317">
        <v>104.7</v>
      </c>
      <c r="I15" s="319">
        <v>128.19999999999999</v>
      </c>
      <c r="J15" s="319">
        <v>101.4</v>
      </c>
      <c r="K15" s="317">
        <v>101.3</v>
      </c>
      <c r="L15" s="317">
        <v>136.30000000000001</v>
      </c>
      <c r="M15" s="317">
        <v>104.3</v>
      </c>
      <c r="N15" s="319">
        <v>102.2</v>
      </c>
    </row>
    <row r="16" spans="1:14" ht="14">
      <c r="A16" s="320">
        <v>10</v>
      </c>
      <c r="B16" s="1262">
        <v>120.1</v>
      </c>
      <c r="C16" s="321">
        <v>104</v>
      </c>
      <c r="D16" s="317">
        <v>89.1</v>
      </c>
      <c r="E16" s="319">
        <v>145.1</v>
      </c>
      <c r="F16" s="317">
        <v>148.9</v>
      </c>
      <c r="G16" s="317">
        <v>103.1</v>
      </c>
      <c r="H16" s="319">
        <v>106.1</v>
      </c>
      <c r="I16" s="319">
        <v>127.1</v>
      </c>
      <c r="J16" s="319">
        <v>101.7</v>
      </c>
      <c r="K16" s="317">
        <v>101.3</v>
      </c>
      <c r="L16" s="317">
        <v>137.1</v>
      </c>
      <c r="M16" s="317">
        <v>105.3</v>
      </c>
      <c r="N16" s="319">
        <v>102.8</v>
      </c>
    </row>
    <row r="17" spans="1:14" ht="14">
      <c r="A17" s="320">
        <v>11</v>
      </c>
      <c r="B17" s="1262">
        <v>120.9</v>
      </c>
      <c r="C17" s="321">
        <v>104</v>
      </c>
      <c r="D17" s="317">
        <v>91.6</v>
      </c>
      <c r="E17" s="319">
        <v>149.9</v>
      </c>
      <c r="F17" s="317">
        <v>149.80000000000001</v>
      </c>
      <c r="G17" s="317">
        <v>103.2</v>
      </c>
      <c r="H17" s="317">
        <v>106.7</v>
      </c>
      <c r="I17" s="319">
        <v>126.4</v>
      </c>
      <c r="J17" s="319">
        <v>101.9</v>
      </c>
      <c r="K17" s="317">
        <v>101.4</v>
      </c>
      <c r="L17" s="317">
        <v>137</v>
      </c>
      <c r="M17" s="317">
        <v>105.6</v>
      </c>
      <c r="N17" s="317">
        <v>102.8</v>
      </c>
    </row>
    <row r="18" spans="1:14" ht="14">
      <c r="A18" s="320">
        <v>12</v>
      </c>
      <c r="B18" s="1263">
        <v>121.7</v>
      </c>
      <c r="C18" s="321">
        <v>104.5</v>
      </c>
      <c r="D18" s="317">
        <v>93.3</v>
      </c>
      <c r="E18" s="319">
        <v>153.6</v>
      </c>
      <c r="F18" s="319">
        <v>149.69999999999999</v>
      </c>
      <c r="G18" s="319">
        <v>105.3</v>
      </c>
      <c r="H18" s="317">
        <v>107.2</v>
      </c>
      <c r="I18" s="319">
        <v>126.6</v>
      </c>
      <c r="J18" s="319">
        <v>102.1</v>
      </c>
      <c r="K18" s="317">
        <v>101.4</v>
      </c>
      <c r="L18" s="317">
        <v>137.19999999999999</v>
      </c>
      <c r="M18" s="317">
        <v>106</v>
      </c>
      <c r="N18" s="319">
        <v>102.8</v>
      </c>
    </row>
    <row r="19" spans="1:14" ht="14">
      <c r="A19" s="320" t="s">
        <v>222</v>
      </c>
      <c r="B19" s="1262">
        <v>122</v>
      </c>
      <c r="C19" s="317">
        <v>104.6</v>
      </c>
      <c r="D19" s="317">
        <v>92.6</v>
      </c>
      <c r="E19" s="317">
        <v>154.69999999999999</v>
      </c>
      <c r="F19" s="317">
        <v>149</v>
      </c>
      <c r="G19" s="319">
        <v>109.2</v>
      </c>
      <c r="H19" s="319">
        <v>108.2</v>
      </c>
      <c r="I19" s="319">
        <v>126.5</v>
      </c>
      <c r="J19" s="319">
        <v>102.6</v>
      </c>
      <c r="K19" s="317">
        <v>101.7</v>
      </c>
      <c r="L19" s="317">
        <v>138.1</v>
      </c>
      <c r="M19" s="317">
        <v>106.4</v>
      </c>
      <c r="N19" s="319">
        <v>102.9</v>
      </c>
    </row>
    <row r="20" spans="1:14" ht="14">
      <c r="A20" s="320">
        <v>2</v>
      </c>
      <c r="B20" s="1262">
        <v>121.9</v>
      </c>
      <c r="C20" s="317">
        <v>104.6</v>
      </c>
      <c r="D20" s="317">
        <v>92</v>
      </c>
      <c r="E20" s="317">
        <v>155.1</v>
      </c>
      <c r="F20" s="317">
        <v>148.5</v>
      </c>
      <c r="G20" s="317">
        <v>111.8</v>
      </c>
      <c r="H20" s="319">
        <v>108.6</v>
      </c>
      <c r="I20" s="319">
        <v>123.4</v>
      </c>
      <c r="J20" s="319">
        <v>102.8</v>
      </c>
      <c r="K20" s="317">
        <v>101.7</v>
      </c>
      <c r="L20" s="317">
        <v>138.19999999999999</v>
      </c>
      <c r="M20" s="317">
        <v>107</v>
      </c>
      <c r="N20" s="317">
        <v>102.9</v>
      </c>
    </row>
    <row r="21" spans="1:14" ht="14">
      <c r="A21" s="320">
        <v>3</v>
      </c>
      <c r="B21" s="1262">
        <v>122.1</v>
      </c>
      <c r="C21" s="317">
        <v>105.1</v>
      </c>
      <c r="D21" s="317">
        <v>93.5</v>
      </c>
      <c r="E21" s="317">
        <v>155.19999999999999</v>
      </c>
      <c r="F21" s="317">
        <v>148.5</v>
      </c>
      <c r="G21" s="319">
        <v>112.5</v>
      </c>
      <c r="H21" s="319">
        <v>108.6</v>
      </c>
      <c r="I21" s="319">
        <v>123.6</v>
      </c>
      <c r="J21" s="319">
        <v>102.8</v>
      </c>
      <c r="K21" s="317">
        <v>101.7</v>
      </c>
      <c r="L21" s="317">
        <v>137.6</v>
      </c>
      <c r="M21" s="317">
        <v>107.8</v>
      </c>
      <c r="N21" s="317">
        <v>102.9</v>
      </c>
    </row>
    <row r="22" spans="1:14" ht="14">
      <c r="A22" s="320">
        <v>4</v>
      </c>
      <c r="B22" s="1262">
        <v>122.3</v>
      </c>
      <c r="C22" s="317">
        <v>106.2</v>
      </c>
      <c r="D22" s="317">
        <v>93.2</v>
      </c>
      <c r="E22" s="317">
        <v>155.30000000000001</v>
      </c>
      <c r="F22" s="317">
        <v>147.30000000000001</v>
      </c>
      <c r="G22" s="317">
        <v>113.3</v>
      </c>
      <c r="H22" s="317">
        <v>110.6</v>
      </c>
      <c r="I22" s="319">
        <v>123.3</v>
      </c>
      <c r="J22" s="319">
        <v>104.9</v>
      </c>
      <c r="K22" s="317">
        <v>102.1</v>
      </c>
      <c r="L22" s="317">
        <v>137.69999999999999</v>
      </c>
      <c r="M22" s="317">
        <v>108.6</v>
      </c>
      <c r="N22" s="319">
        <v>103.1</v>
      </c>
    </row>
    <row r="23" spans="1:14" ht="14">
      <c r="A23" s="320">
        <v>5</v>
      </c>
      <c r="B23" s="1263">
        <v>122</v>
      </c>
      <c r="C23" s="317">
        <v>106.4</v>
      </c>
      <c r="D23" s="317">
        <v>90.1</v>
      </c>
      <c r="E23" s="317">
        <v>155.19999999999999</v>
      </c>
      <c r="F23" s="317">
        <v>147</v>
      </c>
      <c r="G23" s="317">
        <v>113.3</v>
      </c>
      <c r="H23" s="317">
        <v>112.1</v>
      </c>
      <c r="I23" s="319">
        <v>122.2</v>
      </c>
      <c r="J23" s="319">
        <v>105.1</v>
      </c>
      <c r="K23" s="317">
        <v>102.4</v>
      </c>
      <c r="L23" s="317">
        <v>137.5</v>
      </c>
      <c r="M23" s="317">
        <v>109.2</v>
      </c>
      <c r="N23" s="319">
        <v>103.1</v>
      </c>
    </row>
    <row r="24" spans="1:14" ht="14">
      <c r="A24" s="320">
        <v>6</v>
      </c>
      <c r="B24" s="1262">
        <v>121.7</v>
      </c>
      <c r="C24" s="317">
        <v>106.4</v>
      </c>
      <c r="D24" s="317">
        <v>89.5</v>
      </c>
      <c r="E24" s="317">
        <v>148.4</v>
      </c>
      <c r="F24" s="317">
        <v>146.9</v>
      </c>
      <c r="G24" s="317">
        <v>113.4</v>
      </c>
      <c r="H24" s="317">
        <v>113.2</v>
      </c>
      <c r="I24" s="319">
        <v>124.9</v>
      </c>
      <c r="J24" s="319">
        <v>105.2</v>
      </c>
      <c r="K24" s="317">
        <v>102.4</v>
      </c>
      <c r="L24" s="317">
        <v>137.5</v>
      </c>
      <c r="M24" s="317">
        <v>109.5</v>
      </c>
      <c r="N24" s="317">
        <v>103.8</v>
      </c>
    </row>
    <row r="25" spans="1:14" ht="14">
      <c r="A25" s="320">
        <v>7</v>
      </c>
      <c r="B25" s="1262">
        <v>120.9</v>
      </c>
      <c r="C25" s="317">
        <v>106.6</v>
      </c>
      <c r="D25" s="317">
        <v>87</v>
      </c>
      <c r="E25" s="317">
        <v>142.30000000000001</v>
      </c>
      <c r="F25" s="317">
        <v>145.19999999999999</v>
      </c>
      <c r="G25" s="317">
        <v>113.5</v>
      </c>
      <c r="H25" s="317">
        <v>113.5</v>
      </c>
      <c r="I25" s="319">
        <v>127.8</v>
      </c>
      <c r="J25" s="319">
        <v>105.7</v>
      </c>
      <c r="K25" s="317">
        <v>102.4</v>
      </c>
      <c r="L25" s="317">
        <v>137.30000000000001</v>
      </c>
      <c r="M25" s="317">
        <v>110.2</v>
      </c>
      <c r="N25" s="317">
        <v>103.8</v>
      </c>
    </row>
    <row r="26" spans="1:14" ht="14">
      <c r="A26" s="322" t="s">
        <v>308</v>
      </c>
      <c r="B26" s="323">
        <v>119.4</v>
      </c>
      <c r="C26" s="324">
        <v>103.9</v>
      </c>
      <c r="D26" s="324">
        <v>94.5</v>
      </c>
      <c r="E26" s="324">
        <v>142.19999999999999</v>
      </c>
      <c r="F26" s="324">
        <v>146.5</v>
      </c>
      <c r="G26" s="324">
        <v>102.7</v>
      </c>
      <c r="H26" s="324">
        <v>102.9</v>
      </c>
      <c r="I26" s="324">
        <v>128.80000000000001</v>
      </c>
      <c r="J26" s="324">
        <v>100.8</v>
      </c>
      <c r="K26" s="324">
        <v>100.9</v>
      </c>
      <c r="L26" s="324">
        <v>134.5</v>
      </c>
      <c r="M26" s="324">
        <v>102.9</v>
      </c>
      <c r="N26" s="324">
        <v>101.7</v>
      </c>
    </row>
    <row r="27" spans="1:14" ht="16.5">
      <c r="A27" s="325" t="s">
        <v>347</v>
      </c>
      <c r="B27" s="326"/>
      <c r="C27" s="326"/>
      <c r="D27" s="326"/>
      <c r="E27" s="326"/>
      <c r="F27" s="326"/>
      <c r="G27" s="326"/>
      <c r="H27" s="326"/>
      <c r="I27" s="326"/>
      <c r="J27" s="326"/>
      <c r="K27" s="326"/>
      <c r="L27" s="326"/>
      <c r="M27" s="326"/>
      <c r="N27" s="326"/>
    </row>
    <row r="28" spans="1:14" ht="14">
      <c r="A28" s="327" t="s">
        <v>348</v>
      </c>
      <c r="B28" s="328"/>
      <c r="C28" s="328"/>
      <c r="D28" s="328"/>
      <c r="E28" s="329"/>
      <c r="F28" s="329"/>
      <c r="G28" s="328"/>
      <c r="H28" s="328"/>
      <c r="I28" s="328"/>
      <c r="J28" s="328"/>
      <c r="K28" s="328"/>
      <c r="L28" s="328"/>
      <c r="M28" s="328"/>
      <c r="N28" s="330"/>
    </row>
    <row r="29" spans="1:14">
      <c r="B29" s="331"/>
      <c r="C29" s="331"/>
      <c r="D29" s="331"/>
      <c r="E29" s="331"/>
      <c r="F29" s="331"/>
      <c r="G29" s="331"/>
      <c r="H29" s="331"/>
      <c r="I29" s="331"/>
      <c r="J29" s="331"/>
      <c r="K29" s="331"/>
      <c r="L29" s="331"/>
      <c r="M29" s="331"/>
      <c r="N29" s="331"/>
    </row>
    <row r="30" spans="1:14">
      <c r="B30" s="331"/>
      <c r="C30" s="331"/>
      <c r="D30" s="331"/>
      <c r="E30" s="331"/>
      <c r="F30" s="331"/>
      <c r="G30" s="331"/>
      <c r="H30" s="331"/>
      <c r="I30" s="331"/>
      <c r="J30" s="331"/>
      <c r="K30" s="331"/>
      <c r="L30" s="331"/>
      <c r="M30" s="331"/>
      <c r="N30" s="331"/>
    </row>
    <row r="31" spans="1:14">
      <c r="B31" s="331"/>
      <c r="C31" s="331"/>
      <c r="D31" s="331"/>
      <c r="E31" s="331"/>
      <c r="F31" s="331"/>
      <c r="G31" s="331"/>
      <c r="H31" s="331"/>
      <c r="I31" s="331"/>
      <c r="J31" s="331"/>
      <c r="K31" s="331"/>
      <c r="L31" s="331"/>
      <c r="M31" s="331"/>
      <c r="N31" s="331"/>
    </row>
    <row r="32" spans="1:14">
      <c r="B32" s="331"/>
      <c r="C32" s="331"/>
      <c r="D32" s="331"/>
      <c r="E32" s="331"/>
      <c r="F32" s="331"/>
      <c r="G32" s="331"/>
      <c r="H32" s="331"/>
      <c r="I32" s="331"/>
      <c r="J32" s="331"/>
      <c r="K32" s="331"/>
      <c r="L32" s="331"/>
      <c r="M32" s="331"/>
      <c r="N32" s="331"/>
    </row>
    <row r="33" spans="2:14">
      <c r="B33" s="331"/>
      <c r="C33" s="331"/>
      <c r="D33" s="331"/>
      <c r="E33" s="331"/>
      <c r="F33" s="331"/>
      <c r="G33" s="331"/>
      <c r="H33" s="331"/>
      <c r="I33" s="331"/>
      <c r="J33" s="331"/>
      <c r="K33" s="331"/>
      <c r="L33" s="331"/>
      <c r="M33" s="331"/>
      <c r="N33" s="3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2023-10-06T01:13:56Z</dcterms:modified>
</cp:coreProperties>
</file>