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04726\Desktop\"/>
    </mc:Choice>
  </mc:AlternateContent>
  <bookViews>
    <workbookView xWindow="0" yWindow="0" windowWidth="20490" windowHeight="7530"/>
  </bookViews>
  <sheets>
    <sheet name="産業中分類別、男女別、地位別従業者数 "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7" l="1"/>
  <c r="E32" i="7" s="1"/>
  <c r="L31" i="7"/>
  <c r="F31" i="7"/>
  <c r="D31" i="7"/>
  <c r="E31" i="7" s="1"/>
  <c r="F30" i="7"/>
  <c r="D30" i="7"/>
  <c r="E30" i="7" s="1"/>
  <c r="L29" i="7"/>
  <c r="F29" i="7"/>
  <c r="D29" i="7"/>
  <c r="E29" i="7" s="1"/>
  <c r="L28" i="7"/>
  <c r="F28" i="7"/>
  <c r="D28" i="7"/>
  <c r="E28" i="7" s="1"/>
  <c r="D27" i="7"/>
  <c r="E27" i="7" s="1"/>
  <c r="L26" i="7"/>
  <c r="F26" i="7"/>
  <c r="D26" i="7"/>
  <c r="E26" i="7" s="1"/>
  <c r="L25" i="7"/>
  <c r="F25" i="7"/>
  <c r="D25" i="7"/>
  <c r="E25" i="7" s="1"/>
  <c r="F24" i="7"/>
  <c r="D24" i="7"/>
  <c r="E24" i="7" s="1"/>
  <c r="D23" i="7"/>
  <c r="E23" i="7" s="1"/>
  <c r="L22" i="7"/>
  <c r="F22" i="7"/>
  <c r="D22" i="7"/>
  <c r="E22" i="7" s="1"/>
  <c r="L21" i="7"/>
  <c r="F21" i="7"/>
  <c r="D21" i="7"/>
  <c r="E21" i="7" s="1"/>
  <c r="D20" i="7"/>
  <c r="E20" i="7" s="1"/>
  <c r="D19" i="7"/>
  <c r="E19" i="7" s="1"/>
  <c r="F18" i="7"/>
  <c r="D18" i="7"/>
  <c r="E18" i="7" s="1"/>
  <c r="D17" i="7"/>
  <c r="E17" i="7" s="1"/>
  <c r="D16" i="7"/>
  <c r="E16" i="7" s="1"/>
  <c r="F15" i="7"/>
  <c r="D15" i="7"/>
  <c r="E15" i="7" s="1"/>
  <c r="L14" i="7"/>
  <c r="F14" i="7"/>
  <c r="D14" i="7"/>
  <c r="E14" i="7" s="1"/>
  <c r="D13" i="7"/>
  <c r="E13" i="7" s="1"/>
  <c r="F12" i="7"/>
  <c r="D12" i="7"/>
  <c r="E12" i="7" s="1"/>
  <c r="D11" i="7"/>
  <c r="E11" i="7" s="1"/>
  <c r="F10" i="7"/>
  <c r="D10" i="7"/>
  <c r="E10" i="7" s="1"/>
  <c r="L9" i="7"/>
  <c r="F9" i="7"/>
  <c r="D9" i="7"/>
  <c r="E9" i="7" s="1"/>
  <c r="L7" i="7"/>
  <c r="F7" i="7"/>
  <c r="D7" i="7"/>
  <c r="E7" i="7" s="1"/>
</calcChain>
</file>

<file path=xl/sharedStrings.xml><?xml version="1.0" encoding="utf-8"?>
<sst xmlns="http://schemas.openxmlformats.org/spreadsheetml/2006/main" count="105" uniqueCount="57">
  <si>
    <t>産業中分類</t>
    <rPh sb="0" eb="2">
      <t>サンギョウ</t>
    </rPh>
    <rPh sb="2" eb="5">
      <t>チュウブンルイ</t>
    </rPh>
    <phoneticPr fontId="3"/>
  </si>
  <si>
    <t>合計</t>
    <rPh sb="0" eb="2">
      <t>ゴウケイ</t>
    </rPh>
    <phoneticPr fontId="3"/>
  </si>
  <si>
    <t>男性</t>
    <rPh sb="0" eb="2">
      <t>ダンセイ</t>
    </rPh>
    <phoneticPr fontId="3"/>
  </si>
  <si>
    <t>女性</t>
    <rPh sb="0" eb="2">
      <t>ジョセイ</t>
    </rPh>
    <phoneticPr fontId="3"/>
  </si>
  <si>
    <t>合計</t>
    <rPh sb="0" eb="2">
      <t>ゴウケイ</t>
    </rPh>
    <phoneticPr fontId="6"/>
  </si>
  <si>
    <t>業務用機械</t>
    <phoneticPr fontId="6"/>
  </si>
  <si>
    <t>化学</t>
    <phoneticPr fontId="6"/>
  </si>
  <si>
    <t>その他の製造業</t>
    <phoneticPr fontId="6"/>
  </si>
  <si>
    <t>情報通信機械</t>
    <phoneticPr fontId="6"/>
  </si>
  <si>
    <t>印刷</t>
    <phoneticPr fontId="6"/>
  </si>
  <si>
    <t>金属製品</t>
    <phoneticPr fontId="6"/>
  </si>
  <si>
    <t>はん用機械</t>
    <phoneticPr fontId="6"/>
  </si>
  <si>
    <t>輸送用機械</t>
    <phoneticPr fontId="6"/>
  </si>
  <si>
    <t>非鉄金属</t>
    <phoneticPr fontId="6"/>
  </si>
  <si>
    <t>木材製品</t>
    <phoneticPr fontId="6"/>
  </si>
  <si>
    <t>食料品</t>
    <phoneticPr fontId="6"/>
  </si>
  <si>
    <t>飲料・たばこ・飼料</t>
    <phoneticPr fontId="6"/>
  </si>
  <si>
    <t>繊維</t>
    <phoneticPr fontId="6"/>
  </si>
  <si>
    <t>家具</t>
    <phoneticPr fontId="6"/>
  </si>
  <si>
    <t>パルプ・紙</t>
    <phoneticPr fontId="6"/>
  </si>
  <si>
    <t>石油・石炭製品</t>
    <phoneticPr fontId="6"/>
  </si>
  <si>
    <t>プラスチック製品</t>
    <phoneticPr fontId="6"/>
  </si>
  <si>
    <t>ゴム製品</t>
    <phoneticPr fontId="6"/>
  </si>
  <si>
    <t>皮革</t>
    <phoneticPr fontId="6"/>
  </si>
  <si>
    <t>窯業・土石製品</t>
    <phoneticPr fontId="6"/>
  </si>
  <si>
    <t>鉄鋼</t>
    <phoneticPr fontId="6"/>
  </si>
  <si>
    <t>生産用機械</t>
    <phoneticPr fontId="6"/>
  </si>
  <si>
    <t>電子部品・デバイス</t>
    <phoneticPr fontId="6"/>
  </si>
  <si>
    <t>電気機械</t>
    <phoneticPr fontId="6"/>
  </si>
  <si>
    <t>無期雇用者</t>
    <rPh sb="0" eb="2">
      <t>ムキ</t>
    </rPh>
    <rPh sb="2" eb="5">
      <t>コヨウシャ</t>
    </rPh>
    <phoneticPr fontId="6"/>
  </si>
  <si>
    <t>有給役員</t>
    <rPh sb="0" eb="2">
      <t>ユウキュウ</t>
    </rPh>
    <rPh sb="2" eb="4">
      <t>ヤクイン</t>
    </rPh>
    <phoneticPr fontId="3"/>
  </si>
  <si>
    <t>無期雇用者</t>
    <rPh sb="0" eb="2">
      <t>ムキ</t>
    </rPh>
    <rPh sb="2" eb="5">
      <t>コヨウシャ</t>
    </rPh>
    <phoneticPr fontId="3"/>
  </si>
  <si>
    <t>無期雇用者　　比率</t>
    <rPh sb="0" eb="2">
      <t>ムキ</t>
    </rPh>
    <rPh sb="2" eb="5">
      <t>コヨウシャ</t>
    </rPh>
    <rPh sb="7" eb="9">
      <t>ヒリツ</t>
    </rPh>
    <phoneticPr fontId="6"/>
  </si>
  <si>
    <t>有期雇用者（１ヶ月以上）</t>
    <rPh sb="0" eb="2">
      <t>ユウキ</t>
    </rPh>
    <rPh sb="2" eb="5">
      <t>コヨウシャ</t>
    </rPh>
    <rPh sb="8" eb="9">
      <t>ゲツ</t>
    </rPh>
    <rPh sb="9" eb="11">
      <t>イジョウ</t>
    </rPh>
    <phoneticPr fontId="3"/>
  </si>
  <si>
    <t>（１）</t>
    <phoneticPr fontId="3"/>
  </si>
  <si>
    <t>（2）</t>
    <phoneticPr fontId="3"/>
  </si>
  <si>
    <t>（3）</t>
    <phoneticPr fontId="3"/>
  </si>
  <si>
    <t>（4）</t>
    <phoneticPr fontId="3"/>
  </si>
  <si>
    <t>（5）</t>
    <phoneticPr fontId="3"/>
  </si>
  <si>
    <t>（6）</t>
    <phoneticPr fontId="3"/>
  </si>
  <si>
    <t>常用雇用者</t>
    <rPh sb="0" eb="2">
      <t>ジョウヨウ</t>
    </rPh>
    <rPh sb="2" eb="5">
      <t>コヨウシャ</t>
    </rPh>
    <phoneticPr fontId="3"/>
  </si>
  <si>
    <t>他からの　　出向・派遣　従業者</t>
    <rPh sb="0" eb="1">
      <t>タ</t>
    </rPh>
    <rPh sb="6" eb="8">
      <t>シュッコウ</t>
    </rPh>
    <rPh sb="9" eb="11">
      <t>ハケン</t>
    </rPh>
    <rPh sb="12" eb="15">
      <t>ジュウギョウシャ</t>
    </rPh>
    <phoneticPr fontId="3"/>
  </si>
  <si>
    <t>他への　　　出向・派遣　従業者</t>
    <rPh sb="0" eb="1">
      <t>タ</t>
    </rPh>
    <rPh sb="6" eb="8">
      <t>シュッコウ</t>
    </rPh>
    <rPh sb="9" eb="11">
      <t>ハケン</t>
    </rPh>
    <rPh sb="12" eb="15">
      <t>ジュウギョウシャ</t>
    </rPh>
    <phoneticPr fontId="3"/>
  </si>
  <si>
    <t>（人）</t>
    <rPh sb="1" eb="2">
      <t>ニン</t>
    </rPh>
    <phoneticPr fontId="3"/>
  </si>
  <si>
    <t>注１：個人経営の事業所を除く。</t>
    <rPh sb="0" eb="1">
      <t>チュウ</t>
    </rPh>
    <rPh sb="3" eb="5">
      <t>コジン</t>
    </rPh>
    <rPh sb="5" eb="7">
      <t>ケイエイ</t>
    </rPh>
    <rPh sb="8" eb="11">
      <t>ジギョウショ</t>
    </rPh>
    <rPh sb="12" eb="13">
      <t>ノゾ</t>
    </rPh>
    <phoneticPr fontId="3"/>
  </si>
  <si>
    <t>注４：「常用雇用者」とは、事業所に常時雇用されている人をいう。期間を定めずに雇用されている人若しくは１か月以上の期間を定めて雇用されている人をいう。</t>
    <rPh sb="0" eb="1">
      <t>チュウ</t>
    </rPh>
    <rPh sb="4" eb="6">
      <t>ジョウヨウ</t>
    </rPh>
    <rPh sb="6" eb="9">
      <t>コヨウシャ</t>
    </rPh>
    <rPh sb="13" eb="16">
      <t>ジギョウショ</t>
    </rPh>
    <rPh sb="17" eb="19">
      <t>ジョウジ</t>
    </rPh>
    <rPh sb="19" eb="21">
      <t>コヨウ</t>
    </rPh>
    <rPh sb="26" eb="27">
      <t>ヒト</t>
    </rPh>
    <rPh sb="31" eb="33">
      <t>キカン</t>
    </rPh>
    <rPh sb="34" eb="35">
      <t>サダ</t>
    </rPh>
    <rPh sb="38" eb="40">
      <t>コヨウ</t>
    </rPh>
    <rPh sb="45" eb="46">
      <t>ヒト</t>
    </rPh>
    <rPh sb="46" eb="47">
      <t>モ</t>
    </rPh>
    <rPh sb="52" eb="55">
      <t>ゲツイジョウ</t>
    </rPh>
    <rPh sb="56" eb="58">
      <t>キカン</t>
    </rPh>
    <rPh sb="59" eb="60">
      <t>サダ</t>
    </rPh>
    <rPh sb="62" eb="64">
      <t>コヨウ</t>
    </rPh>
    <rPh sb="69" eb="70">
      <t>ヒト</t>
    </rPh>
    <phoneticPr fontId="3"/>
  </si>
  <si>
    <t>注５：「無期雇用者」とは、常用雇用者のうち、雇用契約期間を定めずに雇用されている人をいう（定年まで雇用される場合を含む。）。</t>
    <rPh sb="0" eb="1">
      <t>チュウ</t>
    </rPh>
    <rPh sb="4" eb="6">
      <t>ムキ</t>
    </rPh>
    <rPh sb="6" eb="9">
      <t>コヨウシャ</t>
    </rPh>
    <rPh sb="13" eb="15">
      <t>ジョウヨウ</t>
    </rPh>
    <rPh sb="15" eb="18">
      <t>コヨウシャ</t>
    </rPh>
    <rPh sb="22" eb="24">
      <t>コヨウ</t>
    </rPh>
    <rPh sb="24" eb="26">
      <t>ケイヤク</t>
    </rPh>
    <rPh sb="26" eb="28">
      <t>キカン</t>
    </rPh>
    <rPh sb="29" eb="30">
      <t>サダ</t>
    </rPh>
    <rPh sb="33" eb="35">
      <t>コヨウ</t>
    </rPh>
    <rPh sb="40" eb="41">
      <t>ヒト</t>
    </rPh>
    <rPh sb="45" eb="47">
      <t>テイネン</t>
    </rPh>
    <rPh sb="49" eb="51">
      <t>コヨウ</t>
    </rPh>
    <rPh sb="54" eb="56">
      <t>バアイ</t>
    </rPh>
    <rPh sb="57" eb="58">
      <t>フク</t>
    </rPh>
    <phoneticPr fontId="3"/>
  </si>
  <si>
    <t>注６：「有期雇用者（１か月以上）」とは、常用雇用者のうち、１か月以上の雇用期間を定めて雇用されている人をいう。</t>
    <rPh sb="0" eb="1">
      <t>チュウ</t>
    </rPh>
    <rPh sb="4" eb="6">
      <t>ユウキ</t>
    </rPh>
    <rPh sb="6" eb="8">
      <t>コヨウ</t>
    </rPh>
    <rPh sb="8" eb="9">
      <t>シャ</t>
    </rPh>
    <rPh sb="12" eb="13">
      <t>ゲツ</t>
    </rPh>
    <rPh sb="13" eb="15">
      <t>イジョウ</t>
    </rPh>
    <rPh sb="20" eb="22">
      <t>ジョウヨウ</t>
    </rPh>
    <rPh sb="22" eb="25">
      <t>コヨウシャ</t>
    </rPh>
    <rPh sb="31" eb="32">
      <t>ゲツ</t>
    </rPh>
    <rPh sb="32" eb="34">
      <t>イジョウ</t>
    </rPh>
    <rPh sb="35" eb="37">
      <t>コヨウ</t>
    </rPh>
    <rPh sb="37" eb="39">
      <t>キカン</t>
    </rPh>
    <rPh sb="40" eb="41">
      <t>サダ</t>
    </rPh>
    <rPh sb="43" eb="45">
      <t>コヨウ</t>
    </rPh>
    <rPh sb="50" eb="51">
      <t>ヒト</t>
    </rPh>
    <phoneticPr fontId="3"/>
  </si>
  <si>
    <t>注８：「他への出向・派遣従業者」とは、民営事業所において、従業者のうち「労働者派遣法」でいう派遣労働者、在籍出向など当該事業所に籍がありながら、他の会社など別経営の事業所で働いている人をいう。</t>
    <rPh sb="0" eb="1">
      <t>チュウ</t>
    </rPh>
    <rPh sb="4" eb="5">
      <t>ホカ</t>
    </rPh>
    <rPh sb="7" eb="9">
      <t>シュッコウ</t>
    </rPh>
    <rPh sb="10" eb="12">
      <t>ハケン</t>
    </rPh>
    <rPh sb="12" eb="15">
      <t>ジュウギョウシャ</t>
    </rPh>
    <rPh sb="19" eb="21">
      <t>ミンエイ</t>
    </rPh>
    <rPh sb="21" eb="24">
      <t>ジギョウショ</t>
    </rPh>
    <rPh sb="29" eb="32">
      <t>ジュウギョウシャ</t>
    </rPh>
    <rPh sb="36" eb="39">
      <t>ロウドウシャ</t>
    </rPh>
    <rPh sb="39" eb="42">
      <t>ハケンホウ</t>
    </rPh>
    <rPh sb="46" eb="48">
      <t>ハケン</t>
    </rPh>
    <rPh sb="48" eb="51">
      <t>ロウドウシャ</t>
    </rPh>
    <rPh sb="52" eb="54">
      <t>ザイセキ</t>
    </rPh>
    <rPh sb="54" eb="56">
      <t>シュッコウ</t>
    </rPh>
    <rPh sb="58" eb="60">
      <t>トウガイ</t>
    </rPh>
    <rPh sb="60" eb="63">
      <t>ジギョウショ</t>
    </rPh>
    <rPh sb="64" eb="65">
      <t>セキ</t>
    </rPh>
    <rPh sb="72" eb="73">
      <t>タ</t>
    </rPh>
    <rPh sb="74" eb="76">
      <t>カイシャ</t>
    </rPh>
    <phoneticPr fontId="3"/>
  </si>
  <si>
    <t>注３：「有給役員」とは、法人、団体の役員（常勤、非常勤は問わない。）で、役員報酬を受けている人をいう。</t>
    <rPh sb="0" eb="1">
      <t>チュウ</t>
    </rPh>
    <rPh sb="4" eb="6">
      <t>ユウキュウ</t>
    </rPh>
    <rPh sb="6" eb="8">
      <t>ヤクイン</t>
    </rPh>
    <rPh sb="12" eb="14">
      <t>ホウジン</t>
    </rPh>
    <rPh sb="15" eb="17">
      <t>ダンタイ</t>
    </rPh>
    <rPh sb="18" eb="20">
      <t>ヤクイン</t>
    </rPh>
    <rPh sb="21" eb="23">
      <t>ジョウキン</t>
    </rPh>
    <rPh sb="24" eb="27">
      <t>ヒジョウキン</t>
    </rPh>
    <rPh sb="28" eb="29">
      <t>ト</t>
    </rPh>
    <rPh sb="36" eb="38">
      <t>ヤクイン</t>
    </rPh>
    <rPh sb="38" eb="40">
      <t>ホウシュウ</t>
    </rPh>
    <rPh sb="41" eb="42">
      <t>ウ</t>
    </rPh>
    <rPh sb="46" eb="47">
      <t>ヒト</t>
    </rPh>
    <phoneticPr fontId="3"/>
  </si>
  <si>
    <t>　　　重役や理事などであっても、事務職員、労務職員を兼ねて一定の職務に就き、一般職員と同じ給与規則によって給与を受けている人は、「常用雇用者」に含まれる。</t>
    <rPh sb="53" eb="55">
      <t>キュウヨ</t>
    </rPh>
    <rPh sb="56" eb="57">
      <t>ウ</t>
    </rPh>
    <rPh sb="61" eb="62">
      <t>ヒト</t>
    </rPh>
    <rPh sb="65" eb="67">
      <t>ジョウヨウ</t>
    </rPh>
    <rPh sb="67" eb="70">
      <t>コヨウシャ</t>
    </rPh>
    <rPh sb="72" eb="73">
      <t>フク</t>
    </rPh>
    <phoneticPr fontId="3"/>
  </si>
  <si>
    <t>注２：（１）＝（２）～（５）の計 －（６）</t>
    <rPh sb="0" eb="1">
      <t>チュウ</t>
    </rPh>
    <rPh sb="15" eb="16">
      <t>ケイ</t>
    </rPh>
    <phoneticPr fontId="3"/>
  </si>
  <si>
    <t>注７：「他からの出向・派遣従業者」とは、労働者派遣事業の適正な運営の確保及び派遣労働者の保護等に関する法律（昭和60年法律第88号。以下「労働者派遣法」という。）にいう派遣労働者、在籍出向など別</t>
    <rPh sb="0" eb="1">
      <t>チュウ</t>
    </rPh>
    <rPh sb="4" eb="5">
      <t>ホカ</t>
    </rPh>
    <rPh sb="8" eb="10">
      <t>シュッコウ</t>
    </rPh>
    <rPh sb="11" eb="13">
      <t>ハケン</t>
    </rPh>
    <rPh sb="13" eb="16">
      <t>ジュウギョウシャ</t>
    </rPh>
    <rPh sb="20" eb="23">
      <t>ロウドウシャ</t>
    </rPh>
    <rPh sb="23" eb="25">
      <t>ハケン</t>
    </rPh>
    <rPh sb="25" eb="27">
      <t>ジギョウ</t>
    </rPh>
    <rPh sb="28" eb="30">
      <t>テキセイ</t>
    </rPh>
    <rPh sb="31" eb="33">
      <t>ウンエイ</t>
    </rPh>
    <rPh sb="34" eb="36">
      <t>カクホ</t>
    </rPh>
    <rPh sb="36" eb="37">
      <t>オヨ</t>
    </rPh>
    <rPh sb="38" eb="40">
      <t>ハケン</t>
    </rPh>
    <rPh sb="69" eb="72">
      <t>ロウドウシャ</t>
    </rPh>
    <rPh sb="96" eb="97">
      <t>ベツ</t>
    </rPh>
    <phoneticPr fontId="3"/>
  </si>
  <si>
    <t>　　　経営である出向元に籍がありながら当該事業所に来て働いている人をいう。</t>
    <rPh sb="3" eb="5">
      <t>ケイエイ</t>
    </rPh>
    <rPh sb="8" eb="10">
      <t>シュッコウ</t>
    </rPh>
    <rPh sb="10" eb="11">
      <t>モト</t>
    </rPh>
    <rPh sb="12" eb="13">
      <t>セキ</t>
    </rPh>
    <rPh sb="19" eb="21">
      <t>トウガイ</t>
    </rPh>
    <rPh sb="21" eb="24">
      <t>ジギョウショ</t>
    </rPh>
    <rPh sb="25" eb="26">
      <t>キ</t>
    </rPh>
    <rPh sb="27" eb="28">
      <t>ハタラ</t>
    </rPh>
    <rPh sb="32" eb="33">
      <t>ヒト</t>
    </rPh>
    <phoneticPr fontId="3"/>
  </si>
  <si>
    <t>注９：「臨時雇用者」（常用雇用者以外の雇用者で、１か月未満の期間を定めて雇用されている人又は日々雇用されている人をいう。）を除く。</t>
    <rPh sb="0" eb="1">
      <t>チュウ</t>
    </rPh>
    <rPh sb="4" eb="6">
      <t>リンジ</t>
    </rPh>
    <rPh sb="6" eb="8">
      <t>コヨウ</t>
    </rPh>
    <rPh sb="8" eb="9">
      <t>シャ</t>
    </rPh>
    <rPh sb="11" eb="13">
      <t>ジョウヨウ</t>
    </rPh>
    <rPh sb="13" eb="16">
      <t>コヨウシャ</t>
    </rPh>
    <rPh sb="16" eb="18">
      <t>イガイ</t>
    </rPh>
    <rPh sb="19" eb="22">
      <t>コヨウシャ</t>
    </rPh>
    <rPh sb="26" eb="27">
      <t>ツキ</t>
    </rPh>
    <rPh sb="27" eb="29">
      <t>ミマン</t>
    </rPh>
    <rPh sb="30" eb="32">
      <t>キカン</t>
    </rPh>
    <rPh sb="33" eb="34">
      <t>サダ</t>
    </rPh>
    <rPh sb="36" eb="38">
      <t>コヨウ</t>
    </rPh>
    <rPh sb="43" eb="44">
      <t>ヒト</t>
    </rPh>
    <rPh sb="44" eb="45">
      <t>マタ</t>
    </rPh>
    <rPh sb="46" eb="48">
      <t>ヒビ</t>
    </rPh>
    <rPh sb="48" eb="50">
      <t>コヨウ</t>
    </rPh>
    <rPh sb="55" eb="56">
      <t>ヒト</t>
    </rPh>
    <rPh sb="62" eb="63">
      <t>ノゾ</t>
    </rPh>
    <phoneticPr fontId="3"/>
  </si>
  <si>
    <t>　　　　   -</t>
    <phoneticPr fontId="3"/>
  </si>
  <si>
    <t>産業中分類別、男女別、地位別従業者数</t>
    <rPh sb="0" eb="2">
      <t>サンギョウ</t>
    </rPh>
    <rPh sb="2" eb="5">
      <t>チュウブンルイ</t>
    </rPh>
    <rPh sb="5" eb="6">
      <t>ベツ</t>
    </rPh>
    <rPh sb="7" eb="9">
      <t>ダンジョ</t>
    </rPh>
    <rPh sb="9" eb="10">
      <t>ベツ</t>
    </rPh>
    <rPh sb="11" eb="14">
      <t>チイベツ</t>
    </rPh>
    <rPh sb="14" eb="17">
      <t>ジュウギョウシャ</t>
    </rPh>
    <rPh sb="17" eb="18">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</si>
</sst>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 &quot;#,##0"/>
  </numFmts>
  <fonts count="12"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11"/>
      <color theme="1"/>
      <name val="Arial"/>
      <family val="2"/>
    </font>
    <font>
      <sz val="6"/>
      <name val="ＭＳ Ｐゴシック"/>
      <family val="3"/>
      <charset val="128"/>
    </font>
    <font>
      <sz val="11"/>
      <name val="ＭＳ Ｐゴシック"/>
      <family val="3"/>
      <charset val="128"/>
    </font>
    <font>
      <sz val="9"/>
      <color theme="1"/>
      <name val="ＭＳ Ｐゴシック"/>
      <family val="3"/>
      <charset val="128"/>
    </font>
    <font>
      <sz val="11"/>
      <color theme="1"/>
      <name val="游ゴシック"/>
      <family val="3"/>
      <charset val="128"/>
    </font>
    <font>
      <sz val="11"/>
      <color theme="1"/>
      <name val="游ゴシック"/>
      <family val="3"/>
      <charset val="128"/>
      <scheme val="minor"/>
    </font>
    <font>
      <sz val="11"/>
      <color theme="1"/>
      <name val="ＭＳ 明朝"/>
      <family val="1"/>
      <charset val="128"/>
    </font>
  </fonts>
  <fills count="3">
    <fill>
      <patternFill patternType="none"/>
    </fill>
    <fill>
      <patternFill patternType="gray125"/>
    </fill>
    <fill>
      <patternFill patternType="solid">
        <fgColor theme="0"/>
        <bgColor theme="4" tint="0.79998168889431442"/>
      </patternFill>
    </fill>
  </fills>
  <borders count="16">
    <border>
      <left/>
      <right/>
      <top/>
      <bottom/>
      <diagonal/>
    </border>
    <border>
      <left/>
      <right style="thin">
        <color indexed="64"/>
      </right>
      <top/>
      <bottom/>
      <diagonal/>
    </border>
    <border>
      <left/>
      <right style="thin">
        <color auto="1"/>
      </right>
      <top/>
      <bottom style="medium">
        <color auto="1"/>
      </bottom>
      <diagonal/>
    </border>
    <border>
      <left/>
      <right/>
      <top/>
      <bottom style="medium">
        <color auto="1"/>
      </bottom>
      <diagonal/>
    </border>
    <border>
      <left/>
      <right/>
      <top style="medium">
        <color auto="1"/>
      </top>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medium">
        <color auto="1"/>
      </bottom>
      <diagonal/>
    </border>
    <border>
      <left/>
      <right/>
      <top style="thin">
        <color theme="4" tint="0.39997558519241921"/>
      </top>
      <bottom/>
      <diagonal/>
    </border>
    <border>
      <left/>
      <right style="thin">
        <color indexed="64"/>
      </right>
      <top style="thin">
        <color auto="1"/>
      </top>
      <bottom style="thin">
        <color auto="1"/>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xf numFmtId="38" fontId="1" fillId="0" borderId="0" applyFont="0" applyFill="0" applyBorder="0" applyAlignment="0" applyProtection="0">
      <alignment vertical="center"/>
    </xf>
    <xf numFmtId="38" fontId="7" fillId="0" borderId="0" applyFont="0" applyFill="0" applyBorder="0" applyAlignment="0" applyProtection="0">
      <alignment vertical="center"/>
    </xf>
  </cellStyleXfs>
  <cellXfs count="67">
    <xf numFmtId="0" fontId="0" fillId="0" borderId="0" xfId="0">
      <alignment vertical="center"/>
    </xf>
    <xf numFmtId="0" fontId="5" fillId="0" borderId="0" xfId="1" applyFont="1" applyFill="1" applyAlignment="1">
      <alignment vertical="center"/>
    </xf>
    <xf numFmtId="0" fontId="2" fillId="0" borderId="0" xfId="1" applyFont="1" applyFill="1" applyAlignment="1">
      <alignment vertical="center"/>
    </xf>
    <xf numFmtId="0" fontId="2" fillId="0" borderId="1" xfId="1" applyFont="1" applyFill="1" applyBorder="1" applyAlignment="1">
      <alignment vertical="center"/>
    </xf>
    <xf numFmtId="0" fontId="2" fillId="0" borderId="7" xfId="1" applyFont="1" applyFill="1" applyBorder="1" applyAlignment="1">
      <alignment vertical="center"/>
    </xf>
    <xf numFmtId="0" fontId="2" fillId="0" borderId="0" xfId="1" applyFont="1" applyFill="1" applyBorder="1" applyAlignment="1">
      <alignment vertical="center"/>
    </xf>
    <xf numFmtId="0" fontId="5" fillId="0" borderId="3" xfId="1" applyFont="1" applyFill="1" applyBorder="1" applyAlignment="1">
      <alignment vertical="center"/>
    </xf>
    <xf numFmtId="0" fontId="7" fillId="0" borderId="1" xfId="4" applyFont="1" applyBorder="1" applyAlignment="1">
      <alignment horizontal="justify" vertical="center" wrapText="1"/>
    </xf>
    <xf numFmtId="0" fontId="7" fillId="0" borderId="1" xfId="4" applyFont="1" applyBorder="1" applyAlignment="1">
      <alignment vertical="center" wrapText="1"/>
    </xf>
    <xf numFmtId="0" fontId="7" fillId="0" borderId="1" xfId="4" applyFont="1" applyBorder="1" applyAlignment="1">
      <alignment horizontal="left" vertical="center" wrapText="1"/>
    </xf>
    <xf numFmtId="0" fontId="7" fillId="0" borderId="2" xfId="4" applyFont="1" applyBorder="1" applyAlignment="1">
      <alignment horizontal="justify" vertical="center" wrapText="1"/>
    </xf>
    <xf numFmtId="38" fontId="5" fillId="0" borderId="0" xfId="1" applyNumberFormat="1" applyFont="1" applyFill="1" applyAlignment="1">
      <alignment vertical="center"/>
    </xf>
    <xf numFmtId="177" fontId="5" fillId="0" borderId="0" xfId="1" applyNumberFormat="1" applyFont="1" applyFill="1" applyAlignment="1">
      <alignment vertical="center"/>
    </xf>
    <xf numFmtId="0" fontId="4" fillId="0" borderId="9"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3" xfId="1" applyFont="1" applyFill="1" applyBorder="1" applyAlignment="1">
      <alignment vertical="center"/>
    </xf>
    <xf numFmtId="0" fontId="5" fillId="0" borderId="0" xfId="1" applyFont="1" applyFill="1" applyBorder="1" applyAlignment="1">
      <alignment vertical="center"/>
    </xf>
    <xf numFmtId="0" fontId="8" fillId="0" borderId="4" xfId="1" applyFont="1" applyFill="1" applyBorder="1" applyAlignment="1">
      <alignment horizontal="center" vertical="center" wrapText="1"/>
    </xf>
    <xf numFmtId="0" fontId="8" fillId="0" borderId="1" xfId="1" applyFont="1" applyFill="1" applyBorder="1" applyAlignment="1">
      <alignment vertical="center"/>
    </xf>
    <xf numFmtId="0" fontId="2" fillId="0" borderId="4" xfId="1" applyFont="1" applyFill="1" applyBorder="1" applyAlignment="1">
      <alignment horizontal="center" vertical="center" wrapText="1"/>
    </xf>
    <xf numFmtId="49" fontId="2" fillId="0" borderId="5" xfId="1" applyNumberFormat="1" applyFont="1" applyFill="1" applyBorder="1" applyAlignment="1">
      <alignment horizontal="center" vertical="center"/>
    </xf>
    <xf numFmtId="49" fontId="2" fillId="0" borderId="11" xfId="1" applyNumberFormat="1" applyFont="1" applyFill="1" applyBorder="1" applyAlignment="1">
      <alignment horizontal="center" vertical="center"/>
    </xf>
    <xf numFmtId="49" fontId="2" fillId="0" borderId="12" xfId="1" applyNumberFormat="1" applyFont="1" applyFill="1" applyBorder="1" applyAlignment="1">
      <alignment horizontal="center" vertical="center"/>
    </xf>
    <xf numFmtId="176" fontId="9" fillId="0" borderId="7" xfId="3" applyNumberFormat="1" applyFont="1" applyFill="1" applyBorder="1" applyAlignment="1">
      <alignment horizontal="right" vertical="center"/>
    </xf>
    <xf numFmtId="176" fontId="9" fillId="0" borderId="1" xfId="3" applyNumberFormat="1" applyFont="1" applyFill="1" applyBorder="1" applyAlignment="1">
      <alignment horizontal="right" vertical="center"/>
    </xf>
    <xf numFmtId="176" fontId="9" fillId="0" borderId="2" xfId="3" applyNumberFormat="1" applyFont="1" applyFill="1" applyBorder="1" applyAlignment="1">
      <alignment horizontal="right" vertical="center"/>
    </xf>
    <xf numFmtId="0" fontId="2" fillId="0" borderId="3" xfId="1" applyFont="1" applyFill="1" applyBorder="1" applyAlignment="1">
      <alignment horizontal="right" vertical="center"/>
    </xf>
    <xf numFmtId="0" fontId="11" fillId="0" borderId="0" xfId="1" applyFont="1" applyFill="1" applyAlignment="1">
      <alignment vertical="center"/>
    </xf>
    <xf numFmtId="38" fontId="11" fillId="0" borderId="0" xfId="1" applyNumberFormat="1" applyFont="1" applyFill="1" applyAlignment="1">
      <alignment vertical="center"/>
    </xf>
    <xf numFmtId="177" fontId="11" fillId="0" borderId="0" xfId="1" applyNumberFormat="1" applyFont="1" applyFill="1" applyAlignment="1">
      <alignment vertical="center"/>
    </xf>
    <xf numFmtId="0" fontId="2" fillId="0" borderId="5" xfId="1" applyFont="1" applyFill="1" applyBorder="1" applyAlignment="1">
      <alignment horizontal="center" vertical="center"/>
    </xf>
    <xf numFmtId="3" fontId="9" fillId="0" borderId="8" xfId="2" applyNumberFormat="1" applyFont="1" applyFill="1" applyBorder="1" applyAlignment="1">
      <alignment horizontal="right" vertical="center"/>
    </xf>
    <xf numFmtId="3" fontId="5" fillId="0" borderId="0" xfId="2" applyNumberFormat="1" applyFont="1" applyFill="1" applyBorder="1" applyAlignment="1">
      <alignment horizontal="right" vertical="center"/>
    </xf>
    <xf numFmtId="3" fontId="9" fillId="0" borderId="0" xfId="2" applyNumberFormat="1" applyFont="1" applyFill="1" applyBorder="1" applyAlignment="1">
      <alignment horizontal="right" vertical="center"/>
    </xf>
    <xf numFmtId="3" fontId="9" fillId="0" borderId="3" xfId="2" applyNumberFormat="1" applyFont="1" applyFill="1" applyBorder="1" applyAlignment="1">
      <alignment horizontal="right" vertical="center"/>
    </xf>
    <xf numFmtId="3" fontId="9" fillId="0" borderId="11" xfId="2" applyNumberFormat="1" applyFont="1" applyFill="1" applyBorder="1" applyAlignment="1">
      <alignment horizontal="right" vertical="center"/>
    </xf>
    <xf numFmtId="3" fontId="5" fillId="0" borderId="5" xfId="2" applyNumberFormat="1" applyFont="1" applyFill="1" applyBorder="1" applyAlignment="1">
      <alignment horizontal="right" vertical="center"/>
    </xf>
    <xf numFmtId="3" fontId="9" fillId="0" borderId="5" xfId="2" applyNumberFormat="1" applyFont="1" applyFill="1" applyBorder="1" applyAlignment="1">
      <alignment horizontal="right" vertical="center"/>
    </xf>
    <xf numFmtId="3" fontId="0" fillId="0" borderId="0" xfId="0" applyNumberFormat="1" applyFont="1" applyBorder="1" applyAlignment="1">
      <alignment horizontal="left" vertical="center"/>
    </xf>
    <xf numFmtId="3" fontId="9" fillId="0" borderId="13" xfId="2" applyNumberFormat="1" applyFont="1" applyFill="1" applyBorder="1" applyAlignment="1">
      <alignment horizontal="right" vertical="center"/>
    </xf>
    <xf numFmtId="49" fontId="0" fillId="0" borderId="0" xfId="0" applyNumberFormat="1" applyFont="1" applyBorder="1" applyAlignment="1">
      <alignment horizontal="right" vertical="center"/>
    </xf>
    <xf numFmtId="3" fontId="0" fillId="2" borderId="0" xfId="0" applyNumberFormat="1" applyFont="1" applyFill="1" applyBorder="1" applyAlignment="1">
      <alignment horizontal="right" vertical="center"/>
    </xf>
    <xf numFmtId="3" fontId="0" fillId="0" borderId="0" xfId="0" applyNumberFormat="1" applyFont="1" applyBorder="1" applyAlignment="1">
      <alignment horizontal="right" vertical="center"/>
    </xf>
    <xf numFmtId="3" fontId="0" fillId="0" borderId="1" xfId="0" applyNumberFormat="1" applyFont="1" applyBorder="1" applyAlignment="1">
      <alignment horizontal="right" vertical="center"/>
    </xf>
    <xf numFmtId="0" fontId="0" fillId="0" borderId="1" xfId="0" applyNumberFormat="1" applyFont="1" applyBorder="1" applyAlignment="1">
      <alignment horizontal="right" vertical="center"/>
    </xf>
    <xf numFmtId="3" fontId="0" fillId="0" borderId="2" xfId="0" applyNumberFormat="1" applyFont="1" applyBorder="1" applyAlignment="1">
      <alignment horizontal="right" vertical="center"/>
    </xf>
    <xf numFmtId="3" fontId="0" fillId="0" borderId="3" xfId="0" applyNumberFormat="1" applyFont="1" applyBorder="1" applyAlignment="1">
      <alignment horizontal="right" vertical="center"/>
    </xf>
    <xf numFmtId="3" fontId="0" fillId="2" borderId="11" xfId="0" applyNumberFormat="1" applyFont="1" applyFill="1" applyBorder="1" applyAlignment="1">
      <alignment horizontal="right" vertical="center"/>
    </xf>
    <xf numFmtId="3" fontId="10" fillId="2" borderId="14" xfId="0" applyNumberFormat="1" applyFont="1" applyFill="1" applyBorder="1" applyAlignment="1">
      <alignment horizontal="right" vertical="center"/>
    </xf>
    <xf numFmtId="3" fontId="5" fillId="0" borderId="0" xfId="1" applyNumberFormat="1" applyFont="1" applyFill="1" applyAlignment="1">
      <alignment horizontal="right" vertical="center"/>
    </xf>
    <xf numFmtId="3" fontId="10" fillId="0" borderId="0" xfId="0" applyNumberFormat="1" applyFont="1" applyBorder="1" applyAlignment="1">
      <alignment horizontal="right" vertical="center"/>
    </xf>
    <xf numFmtId="3" fontId="0" fillId="0" borderId="5" xfId="0" applyNumberFormat="1" applyFont="1" applyBorder="1" applyAlignment="1">
      <alignment horizontal="right" vertical="center"/>
    </xf>
    <xf numFmtId="3" fontId="0" fillId="0" borderId="13" xfId="0" applyNumberFormat="1" applyFont="1" applyBorder="1" applyAlignment="1">
      <alignment horizontal="right" vertical="center"/>
    </xf>
    <xf numFmtId="3" fontId="10" fillId="0" borderId="3" xfId="0" applyNumberFormat="1" applyFont="1" applyBorder="1" applyAlignment="1">
      <alignment horizontal="right" vertical="center"/>
    </xf>
    <xf numFmtId="0" fontId="2" fillId="0" borderId="1"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10" xfId="1" applyFont="1" applyFill="1" applyBorder="1" applyAlignment="1">
      <alignment horizontal="center" vertical="center" wrapText="1"/>
    </xf>
    <xf numFmtId="0" fontId="0" fillId="0" borderId="9" xfId="0" applyBorder="1" applyAlignment="1">
      <alignment horizontal="center" vertical="center"/>
    </xf>
    <xf numFmtId="0" fontId="2" fillId="0" borderId="12" xfId="1"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vertical="center"/>
    </xf>
    <xf numFmtId="0" fontId="0" fillId="0" borderId="9" xfId="0" applyBorder="1" applyAlignment="1">
      <alignment vertical="center"/>
    </xf>
    <xf numFmtId="0" fontId="2" fillId="0" borderId="10" xfId="1" applyFont="1" applyFill="1" applyBorder="1" applyAlignment="1">
      <alignment horizontal="center" vertical="center"/>
    </xf>
    <xf numFmtId="49" fontId="2" fillId="0" borderId="6" xfId="1" applyNumberFormat="1" applyFont="1" applyFill="1" applyBorder="1" applyAlignment="1">
      <alignment horizontal="center" vertical="center"/>
    </xf>
    <xf numFmtId="0" fontId="0" fillId="0" borderId="15" xfId="0" applyBorder="1" applyAlignment="1">
      <alignment horizontal="center" vertical="center"/>
    </xf>
  </cellXfs>
  <cellStyles count="7">
    <cellStyle name="パーセント 2" xfId="3"/>
    <cellStyle name="桁区切り 2" xfId="2"/>
    <cellStyle name="桁区切り 3" xfId="5"/>
    <cellStyle name="桁区切り 4" xfId="6"/>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tabSelected="1" zoomScaleNormal="100" workbookViewId="0">
      <selection activeCell="G13" sqref="G13"/>
    </sheetView>
  </sheetViews>
  <sheetFormatPr defaultColWidth="8.875" defaultRowHeight="18" customHeight="1" x14ac:dyDescent="0.4"/>
  <cols>
    <col min="1" max="1" width="1.625" style="1" customWidth="1"/>
    <col min="2" max="2" width="17.625" style="2" customWidth="1"/>
    <col min="3" max="17" width="10.625" style="1" customWidth="1"/>
    <col min="18" max="16384" width="8.875" style="1"/>
  </cols>
  <sheetData>
    <row r="1" spans="1:17" ht="18" customHeight="1" x14ac:dyDescent="0.4">
      <c r="B1" s="2" t="s">
        <v>56</v>
      </c>
    </row>
    <row r="2" spans="1:17" ht="18" customHeight="1" thickBot="1" x14ac:dyDescent="0.45">
      <c r="A2" s="17"/>
      <c r="B2" s="16"/>
      <c r="C2" s="6"/>
      <c r="D2" s="6"/>
      <c r="E2" s="6"/>
      <c r="F2" s="6"/>
      <c r="G2" s="6"/>
      <c r="H2" s="6"/>
      <c r="I2" s="6"/>
      <c r="J2" s="6"/>
      <c r="K2" s="6"/>
      <c r="L2" s="6"/>
      <c r="M2" s="6"/>
      <c r="N2" s="6"/>
      <c r="O2" s="6"/>
      <c r="P2" s="6"/>
      <c r="Q2" s="27" t="s">
        <v>43</v>
      </c>
    </row>
    <row r="3" spans="1:17" ht="19.5" customHeight="1" x14ac:dyDescent="0.4">
      <c r="B3" s="55" t="s">
        <v>0</v>
      </c>
      <c r="C3" s="56" t="s">
        <v>1</v>
      </c>
      <c r="D3" s="18"/>
      <c r="E3" s="19"/>
      <c r="F3" s="31"/>
      <c r="G3" s="20"/>
      <c r="H3" s="20"/>
      <c r="I3" s="20"/>
      <c r="J3" s="20"/>
      <c r="K3" s="15"/>
      <c r="L3" s="31"/>
      <c r="M3" s="20"/>
      <c r="N3" s="20"/>
      <c r="O3" s="20"/>
      <c r="P3" s="20"/>
      <c r="Q3" s="15"/>
    </row>
    <row r="4" spans="1:17" ht="20.25" customHeight="1" x14ac:dyDescent="0.4">
      <c r="B4" s="55"/>
      <c r="C4" s="56"/>
      <c r="D4" s="59" t="s">
        <v>29</v>
      </c>
      <c r="E4" s="59" t="s">
        <v>32</v>
      </c>
      <c r="F4" s="21" t="s">
        <v>34</v>
      </c>
      <c r="G4" s="22" t="s">
        <v>35</v>
      </c>
      <c r="H4" s="22" t="s">
        <v>36</v>
      </c>
      <c r="I4" s="22" t="s">
        <v>37</v>
      </c>
      <c r="J4" s="22" t="s">
        <v>38</v>
      </c>
      <c r="K4" s="23" t="s">
        <v>39</v>
      </c>
      <c r="L4" s="21" t="s">
        <v>34</v>
      </c>
      <c r="M4" s="22" t="s">
        <v>35</v>
      </c>
      <c r="N4" s="22" t="s">
        <v>36</v>
      </c>
      <c r="O4" s="22" t="s">
        <v>37</v>
      </c>
      <c r="P4" s="22" t="s">
        <v>38</v>
      </c>
      <c r="Q4" s="23" t="s">
        <v>39</v>
      </c>
    </row>
    <row r="5" spans="1:17" ht="17.25" customHeight="1" x14ac:dyDescent="0.4">
      <c r="B5" s="55"/>
      <c r="C5" s="56"/>
      <c r="D5" s="60"/>
      <c r="E5" s="62"/>
      <c r="F5" s="64" t="s">
        <v>2</v>
      </c>
      <c r="G5" s="57" t="s">
        <v>30</v>
      </c>
      <c r="H5" s="65" t="s">
        <v>40</v>
      </c>
      <c r="I5" s="66"/>
      <c r="J5" s="57" t="s">
        <v>41</v>
      </c>
      <c r="K5" s="57" t="s">
        <v>42</v>
      </c>
      <c r="L5" s="64" t="s">
        <v>3</v>
      </c>
      <c r="M5" s="57" t="s">
        <v>30</v>
      </c>
      <c r="N5" s="65" t="s">
        <v>40</v>
      </c>
      <c r="O5" s="66"/>
      <c r="P5" s="57" t="s">
        <v>41</v>
      </c>
      <c r="Q5" s="57" t="s">
        <v>42</v>
      </c>
    </row>
    <row r="6" spans="1:17" ht="38.25" customHeight="1" x14ac:dyDescent="0.4">
      <c r="B6" s="55"/>
      <c r="C6" s="56"/>
      <c r="D6" s="61"/>
      <c r="E6" s="63"/>
      <c r="F6" s="58"/>
      <c r="G6" s="58"/>
      <c r="H6" s="14" t="s">
        <v>31</v>
      </c>
      <c r="I6" s="13" t="s">
        <v>33</v>
      </c>
      <c r="J6" s="58"/>
      <c r="K6" s="58"/>
      <c r="L6" s="58"/>
      <c r="M6" s="58"/>
      <c r="N6" s="14" t="s">
        <v>31</v>
      </c>
      <c r="O6" s="13" t="s">
        <v>33</v>
      </c>
      <c r="P6" s="58"/>
      <c r="Q6" s="58"/>
    </row>
    <row r="7" spans="1:17" ht="18" customHeight="1" x14ac:dyDescent="0.4">
      <c r="B7" s="4" t="s">
        <v>4</v>
      </c>
      <c r="C7" s="48">
        <v>40812</v>
      </c>
      <c r="D7" s="32">
        <f>H7+N7</f>
        <v>31895</v>
      </c>
      <c r="E7" s="24">
        <f>D7/C7</f>
        <v>0.78151034009605014</v>
      </c>
      <c r="F7" s="32">
        <f>G7+H7+I7+J7-K7</f>
        <v>27963</v>
      </c>
      <c r="G7" s="42">
        <v>1284</v>
      </c>
      <c r="H7" s="42">
        <v>22742</v>
      </c>
      <c r="I7" s="42">
        <v>2837</v>
      </c>
      <c r="J7" s="42">
        <v>1554</v>
      </c>
      <c r="K7" s="42">
        <v>454</v>
      </c>
      <c r="L7" s="36">
        <f>M7+N7+O7+P7-Q7</f>
        <v>12849</v>
      </c>
      <c r="M7" s="49">
        <v>430</v>
      </c>
      <c r="N7" s="49">
        <v>9153</v>
      </c>
      <c r="O7" s="49">
        <v>2695</v>
      </c>
      <c r="P7" s="49">
        <v>657</v>
      </c>
      <c r="Q7" s="49">
        <v>86</v>
      </c>
    </row>
    <row r="8" spans="1:17" ht="6" customHeight="1" x14ac:dyDescent="0.4">
      <c r="B8" s="3"/>
      <c r="C8" s="33"/>
      <c r="D8" s="33"/>
      <c r="E8" s="25"/>
      <c r="F8" s="33"/>
      <c r="G8" s="33"/>
      <c r="H8" s="33"/>
      <c r="I8" s="33"/>
      <c r="J8" s="33"/>
      <c r="K8" s="33"/>
      <c r="L8" s="37"/>
      <c r="M8" s="33"/>
      <c r="N8" s="33"/>
      <c r="O8" s="33"/>
      <c r="P8" s="33"/>
      <c r="Q8" s="50"/>
    </row>
    <row r="9" spans="1:17" ht="18" customHeight="1" x14ac:dyDescent="0.4">
      <c r="B9" s="7" t="s">
        <v>15</v>
      </c>
      <c r="C9" s="43">
        <v>5239</v>
      </c>
      <c r="D9" s="34">
        <f t="shared" ref="D9:D32" si="0">H9+N9</f>
        <v>3498</v>
      </c>
      <c r="E9" s="25">
        <f t="shared" ref="E9:E32" si="1">D9/C9</f>
        <v>0.66768467264745179</v>
      </c>
      <c r="F9" s="38">
        <f t="shared" ref="F9:F31" si="2">G9+H9+I9+J9-K9</f>
        <v>2409</v>
      </c>
      <c r="G9" s="43">
        <v>270</v>
      </c>
      <c r="H9" s="43">
        <v>1626</v>
      </c>
      <c r="I9" s="43">
        <v>387</v>
      </c>
      <c r="J9" s="43">
        <v>138</v>
      </c>
      <c r="K9" s="43">
        <v>12</v>
      </c>
      <c r="L9" s="38">
        <f t="shared" ref="L9:L31" si="3">M9+N9+O9+P9-Q9</f>
        <v>2830</v>
      </c>
      <c r="M9" s="51">
        <v>139</v>
      </c>
      <c r="N9" s="51">
        <v>1872</v>
      </c>
      <c r="O9" s="51">
        <v>664</v>
      </c>
      <c r="P9" s="51">
        <v>166</v>
      </c>
      <c r="Q9" s="51">
        <v>11</v>
      </c>
    </row>
    <row r="10" spans="1:17" ht="18" customHeight="1" x14ac:dyDescent="0.4">
      <c r="B10" s="7" t="s">
        <v>16</v>
      </c>
      <c r="C10" s="52">
        <v>673</v>
      </c>
      <c r="D10" s="34">
        <f t="shared" si="0"/>
        <v>404</v>
      </c>
      <c r="E10" s="25">
        <f t="shared" si="1"/>
        <v>0.600297176820208</v>
      </c>
      <c r="F10" s="38">
        <f t="shared" si="2"/>
        <v>413</v>
      </c>
      <c r="G10" s="43">
        <v>64</v>
      </c>
      <c r="H10" s="43">
        <v>247</v>
      </c>
      <c r="I10" s="43">
        <v>78</v>
      </c>
      <c r="J10" s="43">
        <v>25</v>
      </c>
      <c r="K10" s="44">
        <v>1</v>
      </c>
      <c r="L10" s="38">
        <v>260</v>
      </c>
      <c r="M10" s="51">
        <v>19</v>
      </c>
      <c r="N10" s="51">
        <v>157</v>
      </c>
      <c r="O10" s="51">
        <v>70</v>
      </c>
      <c r="P10" s="51">
        <v>14</v>
      </c>
      <c r="Q10" s="43" t="s">
        <v>55</v>
      </c>
    </row>
    <row r="11" spans="1:17" ht="18" customHeight="1" x14ac:dyDescent="0.4">
      <c r="B11" s="7" t="s">
        <v>17</v>
      </c>
      <c r="C11" s="52">
        <v>2189</v>
      </c>
      <c r="D11" s="34">
        <f t="shared" si="0"/>
        <v>1588</v>
      </c>
      <c r="E11" s="25">
        <f t="shared" si="1"/>
        <v>0.72544540886249431</v>
      </c>
      <c r="F11" s="38">
        <v>693</v>
      </c>
      <c r="G11" s="43">
        <v>65</v>
      </c>
      <c r="H11" s="43">
        <v>564</v>
      </c>
      <c r="I11" s="43">
        <v>59</v>
      </c>
      <c r="J11" s="43">
        <v>5</v>
      </c>
      <c r="K11" s="45" t="s">
        <v>55</v>
      </c>
      <c r="L11" s="38">
        <v>1496</v>
      </c>
      <c r="M11" s="51">
        <v>34</v>
      </c>
      <c r="N11" s="51">
        <v>1024</v>
      </c>
      <c r="O11" s="51">
        <v>435</v>
      </c>
      <c r="P11" s="51">
        <v>3</v>
      </c>
      <c r="Q11" s="43" t="s">
        <v>55</v>
      </c>
    </row>
    <row r="12" spans="1:17" ht="18" customHeight="1" x14ac:dyDescent="0.4">
      <c r="B12" s="8" t="s">
        <v>14</v>
      </c>
      <c r="C12" s="52">
        <v>1016</v>
      </c>
      <c r="D12" s="34">
        <f t="shared" si="0"/>
        <v>819</v>
      </c>
      <c r="E12" s="25">
        <f t="shared" si="1"/>
        <v>0.80610236220472442</v>
      </c>
      <c r="F12" s="38">
        <f t="shared" si="2"/>
        <v>880</v>
      </c>
      <c r="G12" s="43">
        <v>67</v>
      </c>
      <c r="H12" s="43">
        <v>718</v>
      </c>
      <c r="I12" s="43">
        <v>55</v>
      </c>
      <c r="J12" s="43">
        <v>41</v>
      </c>
      <c r="K12" s="44">
        <v>1</v>
      </c>
      <c r="L12" s="38">
        <v>136</v>
      </c>
      <c r="M12" s="51">
        <v>13</v>
      </c>
      <c r="N12" s="51">
        <v>101</v>
      </c>
      <c r="O12" s="51">
        <v>8</v>
      </c>
      <c r="P12" s="51">
        <v>14</v>
      </c>
      <c r="Q12" s="43" t="s">
        <v>55</v>
      </c>
    </row>
    <row r="13" spans="1:17" ht="18" customHeight="1" x14ac:dyDescent="0.4">
      <c r="B13" s="8" t="s">
        <v>18</v>
      </c>
      <c r="C13" s="52">
        <v>464</v>
      </c>
      <c r="D13" s="34">
        <f t="shared" si="0"/>
        <v>362</v>
      </c>
      <c r="E13" s="25">
        <f t="shared" si="1"/>
        <v>0.78017241379310343</v>
      </c>
      <c r="F13" s="38">
        <v>338</v>
      </c>
      <c r="G13" s="43">
        <v>39</v>
      </c>
      <c r="H13" s="43">
        <v>268</v>
      </c>
      <c r="I13" s="43">
        <v>30</v>
      </c>
      <c r="J13" s="43">
        <v>1</v>
      </c>
      <c r="K13" s="44" t="s">
        <v>55</v>
      </c>
      <c r="L13" s="38">
        <v>126</v>
      </c>
      <c r="M13" s="51">
        <v>19</v>
      </c>
      <c r="N13" s="51">
        <v>94</v>
      </c>
      <c r="O13" s="51">
        <v>13</v>
      </c>
      <c r="P13" s="43" t="s">
        <v>55</v>
      </c>
      <c r="Q13" s="43" t="s">
        <v>55</v>
      </c>
    </row>
    <row r="14" spans="1:17" ht="18" customHeight="1" x14ac:dyDescent="0.4">
      <c r="B14" s="7" t="s">
        <v>19</v>
      </c>
      <c r="C14" s="52">
        <v>1200</v>
      </c>
      <c r="D14" s="34">
        <f t="shared" si="0"/>
        <v>931</v>
      </c>
      <c r="E14" s="25">
        <f t="shared" si="1"/>
        <v>0.77583333333333337</v>
      </c>
      <c r="F14" s="38">
        <f t="shared" si="2"/>
        <v>762</v>
      </c>
      <c r="G14" s="43">
        <v>31</v>
      </c>
      <c r="H14" s="43">
        <v>631</v>
      </c>
      <c r="I14" s="43">
        <v>95</v>
      </c>
      <c r="J14" s="43">
        <v>7</v>
      </c>
      <c r="K14" s="44">
        <v>2</v>
      </c>
      <c r="L14" s="38">
        <f t="shared" si="3"/>
        <v>438</v>
      </c>
      <c r="M14" s="51">
        <v>12</v>
      </c>
      <c r="N14" s="51">
        <v>300</v>
      </c>
      <c r="O14" s="51">
        <v>125</v>
      </c>
      <c r="P14" s="51">
        <v>4</v>
      </c>
      <c r="Q14" s="51">
        <v>3</v>
      </c>
    </row>
    <row r="15" spans="1:17" ht="18" customHeight="1" x14ac:dyDescent="0.4">
      <c r="B15" s="7" t="s">
        <v>9</v>
      </c>
      <c r="C15" s="52">
        <v>653</v>
      </c>
      <c r="D15" s="34">
        <f t="shared" si="0"/>
        <v>516</v>
      </c>
      <c r="E15" s="25">
        <f t="shared" si="1"/>
        <v>0.79019908116385906</v>
      </c>
      <c r="F15" s="38">
        <f t="shared" si="2"/>
        <v>423</v>
      </c>
      <c r="G15" s="43">
        <v>56</v>
      </c>
      <c r="H15" s="43">
        <v>346</v>
      </c>
      <c r="I15" s="43">
        <v>19</v>
      </c>
      <c r="J15" s="43">
        <v>4</v>
      </c>
      <c r="K15" s="44">
        <v>2</v>
      </c>
      <c r="L15" s="38">
        <v>230</v>
      </c>
      <c r="M15" s="51">
        <v>23</v>
      </c>
      <c r="N15" s="51">
        <v>170</v>
      </c>
      <c r="O15" s="51">
        <v>42</v>
      </c>
      <c r="P15" s="43" t="s">
        <v>55</v>
      </c>
      <c r="Q15" s="51">
        <v>5</v>
      </c>
    </row>
    <row r="16" spans="1:17" ht="18" customHeight="1" x14ac:dyDescent="0.4">
      <c r="B16" s="7" t="s">
        <v>6</v>
      </c>
      <c r="C16" s="52">
        <v>973</v>
      </c>
      <c r="D16" s="34">
        <f t="shared" si="0"/>
        <v>602</v>
      </c>
      <c r="E16" s="25">
        <f t="shared" si="1"/>
        <v>0.61870503597122306</v>
      </c>
      <c r="F16" s="38">
        <v>538</v>
      </c>
      <c r="G16" s="43">
        <v>8</v>
      </c>
      <c r="H16" s="43">
        <v>452</v>
      </c>
      <c r="I16" s="43">
        <v>57</v>
      </c>
      <c r="J16" s="43">
        <v>21</v>
      </c>
      <c r="K16" s="44" t="s">
        <v>55</v>
      </c>
      <c r="L16" s="38">
        <v>435</v>
      </c>
      <c r="M16" s="43" t="s">
        <v>55</v>
      </c>
      <c r="N16" s="51">
        <v>150</v>
      </c>
      <c r="O16" s="51">
        <v>280</v>
      </c>
      <c r="P16" s="51">
        <v>5</v>
      </c>
      <c r="Q16" s="43" t="s">
        <v>55</v>
      </c>
    </row>
    <row r="17" spans="2:18" ht="18" customHeight="1" x14ac:dyDescent="0.4">
      <c r="B17" s="7" t="s">
        <v>20</v>
      </c>
      <c r="C17" s="52">
        <v>59</v>
      </c>
      <c r="D17" s="34">
        <f t="shared" si="0"/>
        <v>44</v>
      </c>
      <c r="E17" s="25">
        <f t="shared" si="1"/>
        <v>0.74576271186440679</v>
      </c>
      <c r="F17" s="38">
        <v>48</v>
      </c>
      <c r="G17" s="43">
        <v>9</v>
      </c>
      <c r="H17" s="43">
        <v>35</v>
      </c>
      <c r="I17" s="43">
        <v>4</v>
      </c>
      <c r="J17" s="43" t="s">
        <v>55</v>
      </c>
      <c r="K17" s="44" t="s">
        <v>55</v>
      </c>
      <c r="L17" s="38">
        <v>11</v>
      </c>
      <c r="M17" s="51">
        <v>1</v>
      </c>
      <c r="N17" s="51">
        <v>9</v>
      </c>
      <c r="O17" s="51">
        <v>1</v>
      </c>
      <c r="P17" s="43" t="s">
        <v>55</v>
      </c>
      <c r="Q17" s="43" t="s">
        <v>55</v>
      </c>
    </row>
    <row r="18" spans="2:18" ht="18" customHeight="1" x14ac:dyDescent="0.4">
      <c r="B18" s="9" t="s">
        <v>21</v>
      </c>
      <c r="C18" s="52">
        <v>1274</v>
      </c>
      <c r="D18" s="34">
        <f t="shared" si="0"/>
        <v>1029</v>
      </c>
      <c r="E18" s="25">
        <f t="shared" si="1"/>
        <v>0.80769230769230771</v>
      </c>
      <c r="F18" s="38">
        <f t="shared" si="2"/>
        <v>875</v>
      </c>
      <c r="G18" s="43">
        <v>22</v>
      </c>
      <c r="H18" s="43">
        <v>744</v>
      </c>
      <c r="I18" s="43">
        <v>80</v>
      </c>
      <c r="J18" s="43">
        <v>33</v>
      </c>
      <c r="K18" s="44">
        <v>4</v>
      </c>
      <c r="L18" s="38">
        <v>399</v>
      </c>
      <c r="M18" s="51">
        <v>6</v>
      </c>
      <c r="N18" s="51">
        <v>285</v>
      </c>
      <c r="O18" s="51">
        <v>78</v>
      </c>
      <c r="P18" s="51">
        <v>30</v>
      </c>
      <c r="Q18" s="43" t="s">
        <v>55</v>
      </c>
    </row>
    <row r="19" spans="2:18" ht="18" customHeight="1" x14ac:dyDescent="0.4">
      <c r="B19" s="8" t="s">
        <v>22</v>
      </c>
      <c r="C19" s="52">
        <v>604</v>
      </c>
      <c r="D19" s="34">
        <f t="shared" si="0"/>
        <v>446</v>
      </c>
      <c r="E19" s="25">
        <f t="shared" si="1"/>
        <v>0.73841059602649006</v>
      </c>
      <c r="F19" s="38">
        <v>313</v>
      </c>
      <c r="G19" s="43">
        <v>12</v>
      </c>
      <c r="H19" s="43">
        <v>234</v>
      </c>
      <c r="I19" s="43">
        <v>58</v>
      </c>
      <c r="J19" s="43">
        <v>9</v>
      </c>
      <c r="K19" s="44" t="s">
        <v>55</v>
      </c>
      <c r="L19" s="38">
        <v>291</v>
      </c>
      <c r="M19" s="51">
        <v>3</v>
      </c>
      <c r="N19" s="51">
        <v>212</v>
      </c>
      <c r="O19" s="51">
        <v>65</v>
      </c>
      <c r="P19" s="51">
        <v>11</v>
      </c>
      <c r="Q19" s="43" t="s">
        <v>55</v>
      </c>
    </row>
    <row r="20" spans="2:18" ht="18" customHeight="1" x14ac:dyDescent="0.4">
      <c r="B20" s="7" t="s">
        <v>23</v>
      </c>
      <c r="C20" s="52">
        <v>72</v>
      </c>
      <c r="D20" s="34">
        <f t="shared" si="0"/>
        <v>40</v>
      </c>
      <c r="E20" s="25">
        <f t="shared" si="1"/>
        <v>0.55555555555555558</v>
      </c>
      <c r="F20" s="38">
        <v>9</v>
      </c>
      <c r="G20" s="43">
        <v>2</v>
      </c>
      <c r="H20" s="43">
        <v>7</v>
      </c>
      <c r="I20" s="43" t="s">
        <v>55</v>
      </c>
      <c r="J20" s="43" t="s">
        <v>55</v>
      </c>
      <c r="K20" s="44" t="s">
        <v>55</v>
      </c>
      <c r="L20" s="38">
        <v>63</v>
      </c>
      <c r="M20" s="51">
        <v>1</v>
      </c>
      <c r="N20" s="51">
        <v>33</v>
      </c>
      <c r="O20" s="51">
        <v>29</v>
      </c>
      <c r="P20" s="43" t="s">
        <v>55</v>
      </c>
      <c r="Q20" s="43" t="s">
        <v>55</v>
      </c>
    </row>
    <row r="21" spans="2:18" ht="18" customHeight="1" x14ac:dyDescent="0.4">
      <c r="B21" s="7" t="s">
        <v>24</v>
      </c>
      <c r="C21" s="52">
        <v>1984</v>
      </c>
      <c r="D21" s="34">
        <f t="shared" si="0"/>
        <v>1542</v>
      </c>
      <c r="E21" s="25">
        <f t="shared" si="1"/>
        <v>0.77721774193548387</v>
      </c>
      <c r="F21" s="38">
        <f t="shared" si="2"/>
        <v>1604</v>
      </c>
      <c r="G21" s="43">
        <v>151</v>
      </c>
      <c r="H21" s="43">
        <v>1275</v>
      </c>
      <c r="I21" s="43">
        <v>145</v>
      </c>
      <c r="J21" s="43">
        <v>40</v>
      </c>
      <c r="K21" s="44">
        <v>7</v>
      </c>
      <c r="L21" s="38">
        <f t="shared" si="3"/>
        <v>380</v>
      </c>
      <c r="M21" s="51">
        <v>29</v>
      </c>
      <c r="N21" s="51">
        <v>267</v>
      </c>
      <c r="O21" s="51">
        <v>47</v>
      </c>
      <c r="P21" s="51">
        <v>39</v>
      </c>
      <c r="Q21" s="51">
        <v>2</v>
      </c>
    </row>
    <row r="22" spans="2:18" ht="18" customHeight="1" x14ac:dyDescent="0.4">
      <c r="B22" s="7" t="s">
        <v>25</v>
      </c>
      <c r="C22" s="52">
        <v>4366</v>
      </c>
      <c r="D22" s="34">
        <f t="shared" si="0"/>
        <v>3821</v>
      </c>
      <c r="E22" s="25">
        <f t="shared" si="1"/>
        <v>0.87517178195144296</v>
      </c>
      <c r="F22" s="38">
        <f t="shared" si="2"/>
        <v>3965</v>
      </c>
      <c r="G22" s="43">
        <v>29</v>
      </c>
      <c r="H22" s="43">
        <v>3483</v>
      </c>
      <c r="I22" s="43">
        <v>422</v>
      </c>
      <c r="J22" s="43">
        <v>235</v>
      </c>
      <c r="K22" s="44">
        <v>204</v>
      </c>
      <c r="L22" s="38">
        <f t="shared" si="3"/>
        <v>401</v>
      </c>
      <c r="M22" s="51">
        <v>4</v>
      </c>
      <c r="N22" s="51">
        <v>338</v>
      </c>
      <c r="O22" s="51">
        <v>68</v>
      </c>
      <c r="P22" s="51">
        <v>39</v>
      </c>
      <c r="Q22" s="51">
        <v>48</v>
      </c>
    </row>
    <row r="23" spans="2:18" ht="18" customHeight="1" x14ac:dyDescent="0.4">
      <c r="B23" s="7" t="s">
        <v>13</v>
      </c>
      <c r="C23" s="52">
        <v>375</v>
      </c>
      <c r="D23" s="34">
        <f t="shared" si="0"/>
        <v>298</v>
      </c>
      <c r="E23" s="25">
        <f t="shared" si="1"/>
        <v>0.79466666666666663</v>
      </c>
      <c r="F23" s="38">
        <v>316</v>
      </c>
      <c r="G23" s="43">
        <v>4</v>
      </c>
      <c r="H23" s="43">
        <v>255</v>
      </c>
      <c r="I23" s="43">
        <v>57</v>
      </c>
      <c r="J23" s="43" t="s">
        <v>55</v>
      </c>
      <c r="K23" s="44" t="s">
        <v>55</v>
      </c>
      <c r="L23" s="38">
        <v>59</v>
      </c>
      <c r="M23" s="43" t="s">
        <v>55</v>
      </c>
      <c r="N23" s="51">
        <v>43</v>
      </c>
      <c r="O23" s="51">
        <v>16</v>
      </c>
      <c r="P23" s="43" t="s">
        <v>55</v>
      </c>
      <c r="Q23" s="43" t="s">
        <v>55</v>
      </c>
    </row>
    <row r="24" spans="2:18" ht="18" customHeight="1" x14ac:dyDescent="0.4">
      <c r="B24" s="7" t="s">
        <v>10</v>
      </c>
      <c r="C24" s="52">
        <v>1785</v>
      </c>
      <c r="D24" s="34">
        <f t="shared" si="0"/>
        <v>1311</v>
      </c>
      <c r="E24" s="25">
        <f t="shared" si="1"/>
        <v>0.7344537815126051</v>
      </c>
      <c r="F24" s="38">
        <f t="shared" si="2"/>
        <v>1379</v>
      </c>
      <c r="G24" s="43">
        <v>140</v>
      </c>
      <c r="H24" s="43">
        <v>997</v>
      </c>
      <c r="I24" s="43">
        <v>212</v>
      </c>
      <c r="J24" s="43">
        <v>39</v>
      </c>
      <c r="K24" s="44">
        <v>9</v>
      </c>
      <c r="L24" s="38">
        <v>406</v>
      </c>
      <c r="M24" s="51">
        <v>42</v>
      </c>
      <c r="N24" s="51">
        <v>314</v>
      </c>
      <c r="O24" s="51">
        <v>48</v>
      </c>
      <c r="P24" s="51">
        <v>2</v>
      </c>
      <c r="Q24" s="43" t="s">
        <v>55</v>
      </c>
      <c r="R24" s="39"/>
    </row>
    <row r="25" spans="2:18" ht="18" customHeight="1" x14ac:dyDescent="0.4">
      <c r="B25" s="7" t="s">
        <v>11</v>
      </c>
      <c r="C25" s="52">
        <v>1210</v>
      </c>
      <c r="D25" s="34">
        <f t="shared" si="0"/>
        <v>1017</v>
      </c>
      <c r="E25" s="25">
        <f t="shared" si="1"/>
        <v>0.84049586776859508</v>
      </c>
      <c r="F25" s="38">
        <f t="shared" si="2"/>
        <v>1006</v>
      </c>
      <c r="G25" s="43">
        <v>26</v>
      </c>
      <c r="H25" s="43">
        <v>850</v>
      </c>
      <c r="I25" s="43">
        <v>89</v>
      </c>
      <c r="J25" s="43">
        <v>52</v>
      </c>
      <c r="K25" s="44">
        <v>11</v>
      </c>
      <c r="L25" s="38">
        <f t="shared" si="3"/>
        <v>204</v>
      </c>
      <c r="M25" s="51">
        <v>4</v>
      </c>
      <c r="N25" s="51">
        <v>167</v>
      </c>
      <c r="O25" s="51">
        <v>27</v>
      </c>
      <c r="P25" s="51">
        <v>7</v>
      </c>
      <c r="Q25" s="51">
        <v>1</v>
      </c>
    </row>
    <row r="26" spans="2:18" ht="18" customHeight="1" x14ac:dyDescent="0.4">
      <c r="B26" s="7" t="s">
        <v>26</v>
      </c>
      <c r="C26" s="52">
        <v>2602</v>
      </c>
      <c r="D26" s="34">
        <f t="shared" si="0"/>
        <v>2112</v>
      </c>
      <c r="E26" s="25">
        <f t="shared" si="1"/>
        <v>0.81168332052267489</v>
      </c>
      <c r="F26" s="38">
        <f t="shared" si="2"/>
        <v>2230</v>
      </c>
      <c r="G26" s="43">
        <v>110</v>
      </c>
      <c r="H26" s="43">
        <v>1834</v>
      </c>
      <c r="I26" s="43">
        <v>215</v>
      </c>
      <c r="J26" s="43">
        <v>92</v>
      </c>
      <c r="K26" s="44">
        <v>21</v>
      </c>
      <c r="L26" s="38">
        <f t="shared" si="3"/>
        <v>372</v>
      </c>
      <c r="M26" s="51">
        <v>41</v>
      </c>
      <c r="N26" s="51">
        <v>278</v>
      </c>
      <c r="O26" s="51">
        <v>49</v>
      </c>
      <c r="P26" s="51">
        <v>8</v>
      </c>
      <c r="Q26" s="51">
        <v>4</v>
      </c>
    </row>
    <row r="27" spans="2:18" ht="18" customHeight="1" x14ac:dyDescent="0.4">
      <c r="B27" s="7" t="s">
        <v>5</v>
      </c>
      <c r="C27" s="52">
        <v>966</v>
      </c>
      <c r="D27" s="34">
        <f t="shared" si="0"/>
        <v>856</v>
      </c>
      <c r="E27" s="25">
        <f t="shared" si="1"/>
        <v>0.88612836438923392</v>
      </c>
      <c r="F27" s="38">
        <v>429</v>
      </c>
      <c r="G27" s="43">
        <v>10</v>
      </c>
      <c r="H27" s="43">
        <v>377</v>
      </c>
      <c r="I27" s="43">
        <v>37</v>
      </c>
      <c r="J27" s="43">
        <v>5</v>
      </c>
      <c r="K27" s="44" t="s">
        <v>55</v>
      </c>
      <c r="L27" s="38">
        <v>537</v>
      </c>
      <c r="M27" s="51">
        <v>8</v>
      </c>
      <c r="N27" s="51">
        <v>479</v>
      </c>
      <c r="O27" s="51">
        <v>50</v>
      </c>
      <c r="P27" s="43" t="s">
        <v>55</v>
      </c>
      <c r="Q27" s="43" t="s">
        <v>55</v>
      </c>
    </row>
    <row r="28" spans="2:18" ht="18" customHeight="1" x14ac:dyDescent="0.4">
      <c r="B28" s="7" t="s">
        <v>27</v>
      </c>
      <c r="C28" s="52">
        <v>7136</v>
      </c>
      <c r="D28" s="34">
        <f t="shared" si="0"/>
        <v>5969</v>
      </c>
      <c r="E28" s="25">
        <f t="shared" si="1"/>
        <v>0.83646300448430488</v>
      </c>
      <c r="F28" s="38">
        <f t="shared" si="2"/>
        <v>5228</v>
      </c>
      <c r="G28" s="43">
        <v>27</v>
      </c>
      <c r="H28" s="43">
        <v>4403</v>
      </c>
      <c r="I28" s="43">
        <v>288</v>
      </c>
      <c r="J28" s="43">
        <v>611</v>
      </c>
      <c r="K28" s="44">
        <v>101</v>
      </c>
      <c r="L28" s="38">
        <f t="shared" si="3"/>
        <v>1908</v>
      </c>
      <c r="M28" s="51">
        <v>4</v>
      </c>
      <c r="N28" s="51">
        <v>1566</v>
      </c>
      <c r="O28" s="51">
        <v>192</v>
      </c>
      <c r="P28" s="51">
        <v>151</v>
      </c>
      <c r="Q28" s="51">
        <v>5</v>
      </c>
    </row>
    <row r="29" spans="2:18" ht="18" customHeight="1" x14ac:dyDescent="0.4">
      <c r="B29" s="7" t="s">
        <v>28</v>
      </c>
      <c r="C29" s="52">
        <v>1914</v>
      </c>
      <c r="D29" s="34">
        <f t="shared" si="0"/>
        <v>1490</v>
      </c>
      <c r="E29" s="25">
        <f t="shared" si="1"/>
        <v>0.77847439916405436</v>
      </c>
      <c r="F29" s="38">
        <f t="shared" si="2"/>
        <v>1120</v>
      </c>
      <c r="G29" s="43">
        <v>49</v>
      </c>
      <c r="H29" s="43">
        <v>957</v>
      </c>
      <c r="I29" s="43">
        <v>69</v>
      </c>
      <c r="J29" s="43">
        <v>90</v>
      </c>
      <c r="K29" s="44">
        <v>45</v>
      </c>
      <c r="L29" s="38">
        <f t="shared" si="3"/>
        <v>794</v>
      </c>
      <c r="M29" s="51">
        <v>8</v>
      </c>
      <c r="N29" s="51">
        <v>533</v>
      </c>
      <c r="O29" s="51">
        <v>149</v>
      </c>
      <c r="P29" s="51">
        <v>110</v>
      </c>
      <c r="Q29" s="51">
        <v>6</v>
      </c>
    </row>
    <row r="30" spans="2:18" ht="18" customHeight="1" x14ac:dyDescent="0.4">
      <c r="B30" s="7" t="s">
        <v>8</v>
      </c>
      <c r="C30" s="52">
        <v>1012</v>
      </c>
      <c r="D30" s="34">
        <f t="shared" si="0"/>
        <v>766</v>
      </c>
      <c r="E30" s="25">
        <f t="shared" si="1"/>
        <v>0.75691699604743079</v>
      </c>
      <c r="F30" s="38">
        <f t="shared" si="2"/>
        <v>585</v>
      </c>
      <c r="G30" s="43">
        <v>5</v>
      </c>
      <c r="H30" s="43">
        <v>496</v>
      </c>
      <c r="I30" s="43">
        <v>44</v>
      </c>
      <c r="J30" s="43">
        <v>52</v>
      </c>
      <c r="K30" s="44">
        <v>12</v>
      </c>
      <c r="L30" s="38">
        <v>427</v>
      </c>
      <c r="M30" s="43" t="s">
        <v>55</v>
      </c>
      <c r="N30" s="41">
        <v>270</v>
      </c>
      <c r="O30" s="51">
        <v>123</v>
      </c>
      <c r="P30" s="51">
        <v>34</v>
      </c>
      <c r="Q30" s="43" t="s">
        <v>55</v>
      </c>
    </row>
    <row r="31" spans="2:18" ht="18" customHeight="1" x14ac:dyDescent="0.4">
      <c r="B31" s="7" t="s">
        <v>12</v>
      </c>
      <c r="C31" s="52">
        <v>2728</v>
      </c>
      <c r="D31" s="34">
        <f t="shared" si="0"/>
        <v>2221</v>
      </c>
      <c r="E31" s="25">
        <f t="shared" si="1"/>
        <v>0.81414956011730211</v>
      </c>
      <c r="F31" s="38">
        <f t="shared" si="2"/>
        <v>2204</v>
      </c>
      <c r="G31" s="43">
        <v>45</v>
      </c>
      <c r="H31" s="43">
        <v>1807</v>
      </c>
      <c r="I31" s="43">
        <v>319</v>
      </c>
      <c r="J31" s="43">
        <v>54</v>
      </c>
      <c r="K31" s="44">
        <v>21</v>
      </c>
      <c r="L31" s="38">
        <f t="shared" si="3"/>
        <v>524</v>
      </c>
      <c r="M31" s="51">
        <v>9</v>
      </c>
      <c r="N31" s="51">
        <v>414</v>
      </c>
      <c r="O31" s="51">
        <v>82</v>
      </c>
      <c r="P31" s="51">
        <v>20</v>
      </c>
      <c r="Q31" s="51">
        <v>1</v>
      </c>
    </row>
    <row r="32" spans="2:18" ht="18" customHeight="1" thickBot="1" x14ac:dyDescent="0.45">
      <c r="B32" s="10" t="s">
        <v>7</v>
      </c>
      <c r="C32" s="53">
        <v>318</v>
      </c>
      <c r="D32" s="35">
        <f t="shared" si="0"/>
        <v>213</v>
      </c>
      <c r="E32" s="26">
        <f t="shared" si="1"/>
        <v>0.66981132075471694</v>
      </c>
      <c r="F32" s="40">
        <v>196</v>
      </c>
      <c r="G32" s="47">
        <v>43</v>
      </c>
      <c r="H32" s="47">
        <v>136</v>
      </c>
      <c r="I32" s="47">
        <v>18</v>
      </c>
      <c r="J32" s="47" t="s">
        <v>55</v>
      </c>
      <c r="K32" s="46">
        <v>1</v>
      </c>
      <c r="L32" s="40">
        <v>122</v>
      </c>
      <c r="M32" s="54">
        <v>11</v>
      </c>
      <c r="N32" s="54">
        <v>77</v>
      </c>
      <c r="O32" s="54">
        <v>34</v>
      </c>
      <c r="P32" s="47" t="s">
        <v>55</v>
      </c>
      <c r="Q32" s="47" t="s">
        <v>55</v>
      </c>
    </row>
    <row r="33" spans="2:18" ht="18" customHeight="1" x14ac:dyDescent="0.4">
      <c r="B33" s="5"/>
      <c r="F33" s="11"/>
      <c r="K33" s="12"/>
      <c r="L33" s="12"/>
      <c r="M33" s="11"/>
      <c r="N33" s="11"/>
      <c r="O33" s="11"/>
      <c r="P33" s="11"/>
      <c r="Q33" s="11"/>
    </row>
    <row r="34" spans="2:18" ht="18" customHeight="1" x14ac:dyDescent="0.4">
      <c r="B34" s="28" t="s">
        <v>44</v>
      </c>
      <c r="C34" s="28"/>
      <c r="D34" s="28"/>
      <c r="E34" s="28"/>
      <c r="F34" s="29"/>
      <c r="G34" s="28"/>
      <c r="H34" s="28"/>
      <c r="I34" s="28"/>
      <c r="J34" s="28"/>
      <c r="K34" s="30"/>
      <c r="L34" s="30"/>
      <c r="M34" s="29"/>
      <c r="N34" s="29"/>
      <c r="O34" s="29"/>
      <c r="P34" s="29"/>
      <c r="Q34" s="29"/>
      <c r="R34" s="28"/>
    </row>
    <row r="35" spans="2:18" ht="18" customHeight="1" x14ac:dyDescent="0.4">
      <c r="B35" s="28" t="s">
        <v>51</v>
      </c>
      <c r="C35" s="28"/>
      <c r="D35" s="28"/>
      <c r="E35" s="28"/>
      <c r="F35" s="28"/>
      <c r="G35" s="28"/>
      <c r="H35" s="28"/>
      <c r="I35" s="28"/>
      <c r="J35" s="28"/>
      <c r="K35" s="28"/>
      <c r="L35" s="28"/>
      <c r="M35" s="28"/>
      <c r="N35" s="28"/>
      <c r="O35" s="28"/>
      <c r="P35" s="28"/>
      <c r="Q35" s="28"/>
      <c r="R35" s="28"/>
    </row>
    <row r="36" spans="2:18" ht="18" customHeight="1" x14ac:dyDescent="0.4">
      <c r="B36" s="28" t="s">
        <v>49</v>
      </c>
      <c r="C36" s="28"/>
      <c r="D36" s="28"/>
      <c r="E36" s="28"/>
      <c r="F36" s="28"/>
      <c r="G36" s="28"/>
      <c r="H36" s="28"/>
      <c r="I36" s="28"/>
      <c r="J36" s="28"/>
      <c r="K36" s="28"/>
      <c r="L36" s="28"/>
      <c r="M36" s="28"/>
      <c r="N36" s="28"/>
      <c r="O36" s="28"/>
      <c r="P36" s="28"/>
      <c r="Q36" s="28"/>
      <c r="R36" s="28"/>
    </row>
    <row r="37" spans="2:18" ht="18" customHeight="1" x14ac:dyDescent="0.4">
      <c r="B37" s="28" t="s">
        <v>50</v>
      </c>
      <c r="C37" s="28"/>
      <c r="D37" s="28"/>
      <c r="E37" s="28"/>
      <c r="F37" s="28"/>
      <c r="G37" s="28"/>
      <c r="H37" s="28"/>
      <c r="I37" s="28"/>
      <c r="J37" s="28"/>
      <c r="K37" s="28"/>
      <c r="L37" s="28"/>
      <c r="M37" s="28"/>
      <c r="N37" s="28"/>
      <c r="O37" s="28"/>
      <c r="P37" s="28"/>
      <c r="Q37" s="28"/>
      <c r="R37" s="28"/>
    </row>
    <row r="38" spans="2:18" ht="18" customHeight="1" x14ac:dyDescent="0.4">
      <c r="B38" s="28" t="s">
        <v>45</v>
      </c>
      <c r="C38" s="28"/>
      <c r="D38" s="28"/>
      <c r="E38" s="28"/>
      <c r="F38" s="28"/>
      <c r="G38" s="28"/>
      <c r="H38" s="28"/>
      <c r="I38" s="28"/>
      <c r="J38" s="28"/>
      <c r="K38" s="28"/>
      <c r="L38" s="28"/>
      <c r="M38" s="28"/>
      <c r="N38" s="28"/>
      <c r="O38" s="28"/>
      <c r="P38" s="28"/>
      <c r="Q38" s="28"/>
      <c r="R38" s="28"/>
    </row>
    <row r="39" spans="2:18" ht="18" customHeight="1" x14ac:dyDescent="0.4">
      <c r="B39" s="28" t="s">
        <v>46</v>
      </c>
      <c r="C39" s="28"/>
      <c r="D39" s="28"/>
      <c r="E39" s="28"/>
      <c r="F39" s="28"/>
      <c r="G39" s="28"/>
      <c r="H39" s="28"/>
      <c r="I39" s="28"/>
      <c r="J39" s="28"/>
      <c r="K39" s="28"/>
      <c r="L39" s="28"/>
      <c r="M39" s="28"/>
      <c r="N39" s="28"/>
      <c r="O39" s="28"/>
      <c r="P39" s="28"/>
      <c r="Q39" s="28"/>
      <c r="R39" s="28"/>
    </row>
    <row r="40" spans="2:18" ht="18" customHeight="1" x14ac:dyDescent="0.4">
      <c r="B40" s="28" t="s">
        <v>47</v>
      </c>
      <c r="C40" s="28"/>
      <c r="D40" s="28"/>
      <c r="E40" s="28"/>
      <c r="F40" s="28"/>
      <c r="G40" s="28"/>
      <c r="H40" s="28"/>
      <c r="I40" s="28"/>
      <c r="J40" s="28"/>
      <c r="K40" s="28"/>
      <c r="L40" s="28"/>
      <c r="M40" s="28"/>
      <c r="N40" s="28"/>
      <c r="O40" s="28"/>
      <c r="P40" s="28"/>
      <c r="Q40" s="28"/>
      <c r="R40" s="28"/>
    </row>
    <row r="41" spans="2:18" ht="18" customHeight="1" x14ac:dyDescent="0.4">
      <c r="B41" s="28" t="s">
        <v>52</v>
      </c>
      <c r="C41" s="28"/>
      <c r="D41" s="28"/>
      <c r="E41" s="28"/>
      <c r="F41" s="28"/>
      <c r="G41" s="28"/>
      <c r="H41" s="28"/>
      <c r="I41" s="28"/>
      <c r="J41" s="28"/>
      <c r="K41" s="28"/>
      <c r="L41" s="28"/>
      <c r="M41" s="28"/>
      <c r="N41" s="28"/>
      <c r="O41" s="28"/>
      <c r="P41" s="28"/>
      <c r="Q41" s="28"/>
      <c r="R41" s="28"/>
    </row>
    <row r="42" spans="2:18" ht="18" customHeight="1" x14ac:dyDescent="0.4">
      <c r="B42" s="28" t="s">
        <v>53</v>
      </c>
      <c r="C42" s="28"/>
      <c r="D42" s="28"/>
      <c r="E42" s="28"/>
      <c r="F42" s="28"/>
      <c r="G42" s="28"/>
      <c r="H42" s="28"/>
      <c r="I42" s="28"/>
      <c r="J42" s="28"/>
      <c r="K42" s="28"/>
      <c r="L42" s="28"/>
      <c r="M42" s="28"/>
      <c r="N42" s="28"/>
      <c r="O42" s="28"/>
      <c r="P42" s="28"/>
      <c r="Q42" s="28"/>
      <c r="R42" s="28"/>
    </row>
    <row r="43" spans="2:18" ht="18" customHeight="1" x14ac:dyDescent="0.4">
      <c r="B43" s="28" t="s">
        <v>48</v>
      </c>
      <c r="C43" s="28"/>
      <c r="D43" s="28"/>
      <c r="E43" s="28"/>
      <c r="F43" s="28"/>
      <c r="G43" s="28"/>
      <c r="H43" s="28"/>
      <c r="I43" s="28"/>
      <c r="J43" s="28"/>
      <c r="K43" s="28"/>
      <c r="L43" s="28"/>
      <c r="M43" s="28"/>
      <c r="N43" s="28"/>
      <c r="O43" s="28"/>
      <c r="P43" s="28"/>
      <c r="Q43" s="28"/>
      <c r="R43" s="28"/>
    </row>
    <row r="44" spans="2:18" ht="18" customHeight="1" x14ac:dyDescent="0.4">
      <c r="B44" s="28" t="s">
        <v>54</v>
      </c>
      <c r="C44" s="28"/>
      <c r="D44" s="28"/>
      <c r="E44" s="28"/>
      <c r="F44" s="28"/>
      <c r="G44" s="28"/>
      <c r="H44" s="28"/>
      <c r="I44" s="28"/>
      <c r="J44" s="28"/>
      <c r="K44" s="28"/>
      <c r="L44" s="28"/>
      <c r="M44" s="28"/>
      <c r="N44" s="28"/>
      <c r="O44" s="28"/>
      <c r="P44" s="28"/>
      <c r="Q44" s="28"/>
      <c r="R44" s="28"/>
    </row>
  </sheetData>
  <mergeCells count="14">
    <mergeCell ref="G5:G6"/>
    <mergeCell ref="B3:B6"/>
    <mergeCell ref="C3:C6"/>
    <mergeCell ref="D4:D6"/>
    <mergeCell ref="E4:E6"/>
    <mergeCell ref="F5:F6"/>
    <mergeCell ref="P5:P6"/>
    <mergeCell ref="Q5:Q6"/>
    <mergeCell ref="H5:I5"/>
    <mergeCell ref="J5:J6"/>
    <mergeCell ref="K5:K6"/>
    <mergeCell ref="L5:L6"/>
    <mergeCell ref="M5:M6"/>
    <mergeCell ref="N5:O5"/>
  </mergeCells>
  <phoneticPr fontId="3"/>
  <printOptions horizontalCentered="1"/>
  <pageMargins left="0.70866141732283472" right="0.70866141732283472" top="0.74803149606299213" bottom="0.74803149606299213" header="0.31496062992125984" footer="0.31496062992125984"/>
  <pageSetup paperSize="8" scale="93" orientation="landscape" r:id="rId1"/>
  <ignoredErrors>
    <ignoredError sqref="G4:Q6 F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産業中分類別、男女別、地位別従業者数 </vt:lpstr>
    </vt:vector>
  </TitlesOfParts>
  <Company>島根県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2023-01-11T02:14:20Z</cp:lastPrinted>
  <dcterms:created xsi:type="dcterms:W3CDTF">2017-09-07T02:20:03Z</dcterms:created>
  <dcterms:modified xsi:type="dcterms:W3CDTF">2023-01-12T00:01:56Z</dcterms:modified>
</cp:coreProperties>
</file>