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4726\Desktop\"/>
    </mc:Choice>
  </mc:AlternateContent>
  <bookViews>
    <workbookView xWindow="-15" yWindow="4035" windowWidth="17505" windowHeight="3495"/>
  </bookViews>
  <sheets>
    <sheet name="表4" sheetId="2" r:id="rId1"/>
    <sheet name="表5" sheetId="5" r:id="rId2"/>
    <sheet name="表6" sheetId="6" r:id="rId3"/>
    <sheet name="表7" sheetId="7" r:id="rId4"/>
    <sheet name="表8" sheetId="8" r:id="rId5"/>
    <sheet name="表9" sheetId="13" r:id="rId6"/>
    <sheet name="表10" sheetId="9" r:id="rId7"/>
    <sheet name="表 11" sheetId="10" r:id="rId8"/>
    <sheet name="表 12" sheetId="15" r:id="rId9"/>
    <sheet name="表 13" sheetId="11" r:id="rId10"/>
    <sheet name="表 14" sheetId="12" r:id="rId11"/>
    <sheet name="表 15" sheetId="30" r:id="rId12"/>
    <sheet name="表 16" sheetId="31" r:id="rId13"/>
    <sheet name="表 17" sheetId="32" r:id="rId14"/>
    <sheet name="表 18" sheetId="33" r:id="rId15"/>
    <sheet name="表 19" sheetId="34" r:id="rId16"/>
    <sheet name="表 20" sheetId="35" r:id="rId17"/>
  </sheets>
  <definedNames>
    <definedName name="_xlnm.Print_Area" localSheetId="7">'表 11'!$A$1:$L$15</definedName>
    <definedName name="_xlnm.Print_Area" localSheetId="8">'表 12'!$A$1:$I$28</definedName>
    <definedName name="_xlnm.Print_Area" localSheetId="9">'表 13'!$A$1:$I$33</definedName>
    <definedName name="_xlnm.Print_Area" localSheetId="10">'表 14'!$A$1:$L$15</definedName>
    <definedName name="_xlnm.Print_Area" localSheetId="11">'表 15'!$A$1:$I$28</definedName>
    <definedName name="_xlnm.Print_Area" localSheetId="12">'表 16'!$B$1:$I$33</definedName>
    <definedName name="_xlnm.Print_Area" localSheetId="13">'表 17'!$A$1:$L$15</definedName>
    <definedName name="_xlnm.Print_Area" localSheetId="14">'表 18'!$A$1:$I$28</definedName>
    <definedName name="_xlnm.Print_Area" localSheetId="15">'表 19'!$A$1:$J$33</definedName>
    <definedName name="_xlnm.Print_Area" localSheetId="16">'表 20'!$A$1:$J$28</definedName>
    <definedName name="_xlnm.Print_Area" localSheetId="6">表10!$A$1:$I$34</definedName>
    <definedName name="_xlnm.Print_Area" localSheetId="0">表4!$A$1:$I$33</definedName>
    <definedName name="_xlnm.Print_Area" localSheetId="1">表5!$A$1:$L$15</definedName>
    <definedName name="_xlnm.Print_Area" localSheetId="2">表6!$A$1:$I$28</definedName>
    <definedName name="_xlnm.Print_Area" localSheetId="3">表7!$A$1:$I$33</definedName>
    <definedName name="_xlnm.Print_Area" localSheetId="4">表8!$A$1:$L$15</definedName>
    <definedName name="_xlnm.Print_Area" localSheetId="5">表9!$A$1:$I$28</definedName>
  </definedNames>
  <calcPr calcId="162913"/>
</workbook>
</file>

<file path=xl/calcChain.xml><?xml version="1.0" encoding="utf-8"?>
<calcChain xmlns="http://schemas.openxmlformats.org/spreadsheetml/2006/main">
  <c r="G30" i="9" l="1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21" i="35" l="1"/>
  <c r="G19" i="35"/>
  <c r="G15" i="35"/>
  <c r="G14" i="35"/>
  <c r="G13" i="35"/>
  <c r="G12" i="35"/>
  <c r="G11" i="35"/>
  <c r="G10" i="35"/>
  <c r="G9" i="35"/>
  <c r="G8" i="35"/>
  <c r="G7" i="35"/>
  <c r="G5" i="35"/>
  <c r="G30" i="34"/>
  <c r="G29" i="34"/>
  <c r="G28" i="34"/>
  <c r="G27" i="34"/>
  <c r="G26" i="34"/>
  <c r="G25" i="34"/>
  <c r="G24" i="34"/>
  <c r="G23" i="34"/>
  <c r="G22" i="34"/>
  <c r="G20" i="34"/>
  <c r="G19" i="34"/>
  <c r="G17" i="34"/>
  <c r="G16" i="34"/>
  <c r="G14" i="34"/>
  <c r="G13" i="34"/>
  <c r="G12" i="34"/>
  <c r="G11" i="34"/>
  <c r="G10" i="34"/>
  <c r="G9" i="34"/>
  <c r="G8" i="34"/>
  <c r="G7" i="34"/>
  <c r="G5" i="34"/>
  <c r="G25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5" i="33"/>
  <c r="J12" i="32"/>
  <c r="J11" i="32"/>
  <c r="J10" i="32"/>
  <c r="J9" i="32"/>
  <c r="J8" i="32"/>
  <c r="J7" i="32"/>
  <c r="J5" i="32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5" i="31"/>
  <c r="G25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5" i="30"/>
  <c r="J12" i="12"/>
  <c r="J11" i="12"/>
  <c r="J10" i="12"/>
  <c r="J9" i="12"/>
  <c r="J8" i="12"/>
  <c r="J7" i="12"/>
  <c r="J5" i="12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5" i="11"/>
  <c r="G25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5" i="15"/>
  <c r="J12" i="10"/>
  <c r="J11" i="10"/>
  <c r="J10" i="10"/>
  <c r="J9" i="10"/>
  <c r="J8" i="10"/>
  <c r="J7" i="10"/>
  <c r="J5" i="10"/>
  <c r="G7" i="9"/>
  <c r="G5" i="9"/>
  <c r="G25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5" i="13"/>
  <c r="J12" i="8"/>
  <c r="J11" i="8"/>
  <c r="J10" i="8"/>
  <c r="J9" i="8"/>
  <c r="J8" i="8"/>
  <c r="J7" i="8"/>
  <c r="J5" i="8"/>
  <c r="G7" i="7"/>
  <c r="G5" i="7"/>
  <c r="G25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5" i="6"/>
  <c r="J5" i="5"/>
  <c r="J12" i="5"/>
  <c r="J11" i="5"/>
  <c r="J10" i="5"/>
  <c r="J9" i="5"/>
  <c r="J8" i="5"/>
  <c r="J7" i="5"/>
  <c r="G5" i="2"/>
  <c r="G7" i="2"/>
  <c r="I23" i="6" l="1"/>
  <c r="I23" i="13"/>
  <c r="I30" i="34" l="1"/>
  <c r="I29" i="34"/>
  <c r="I27" i="34"/>
  <c r="I26" i="34"/>
  <c r="I24" i="34"/>
  <c r="I23" i="34"/>
  <c r="I22" i="34"/>
  <c r="I20" i="34"/>
  <c r="I19" i="34"/>
  <c r="I17" i="34"/>
  <c r="I16" i="34"/>
  <c r="I14" i="34"/>
  <c r="I13" i="34"/>
  <c r="I12" i="34"/>
  <c r="I10" i="34"/>
  <c r="I9" i="34"/>
  <c r="I8" i="34"/>
  <c r="I7" i="34"/>
  <c r="I5" i="34"/>
  <c r="I30" i="9" l="1"/>
  <c r="I29" i="9"/>
  <c r="I28" i="9"/>
  <c r="I27" i="9"/>
  <c r="I26" i="9"/>
  <c r="I25" i="9"/>
  <c r="I24" i="9"/>
  <c r="I23" i="9"/>
  <c r="I22" i="9"/>
  <c r="I20" i="9"/>
  <c r="I19" i="9"/>
  <c r="I17" i="9"/>
  <c r="I16" i="9"/>
  <c r="I15" i="9"/>
  <c r="I14" i="9"/>
  <c r="I13" i="9"/>
  <c r="I12" i="9"/>
  <c r="I11" i="9"/>
  <c r="I10" i="9"/>
  <c r="I9" i="9"/>
  <c r="I8" i="9"/>
  <c r="I7" i="9"/>
  <c r="I5" i="9"/>
  <c r="I25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5" i="15"/>
  <c r="I30" i="11"/>
  <c r="I29" i="11"/>
  <c r="I28" i="11"/>
  <c r="I27" i="11"/>
  <c r="I26" i="11"/>
  <c r="I25" i="11"/>
  <c r="I24" i="11"/>
  <c r="I23" i="11"/>
  <c r="I22" i="11"/>
  <c r="I20" i="11"/>
  <c r="I19" i="11"/>
  <c r="I17" i="11"/>
  <c r="I16" i="11"/>
  <c r="I15" i="11"/>
  <c r="I14" i="11"/>
  <c r="I13" i="11"/>
  <c r="I12" i="11"/>
  <c r="I11" i="11"/>
  <c r="I10" i="11"/>
  <c r="I9" i="11"/>
  <c r="I8" i="11"/>
  <c r="I7" i="11"/>
  <c r="I5" i="11"/>
  <c r="I25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30" i="31"/>
  <c r="I29" i="31"/>
  <c r="I28" i="31"/>
  <c r="I27" i="31"/>
  <c r="I26" i="31"/>
  <c r="I25" i="31"/>
  <c r="I24" i="31"/>
  <c r="I23" i="31"/>
  <c r="I22" i="31"/>
  <c r="I20" i="31"/>
  <c r="I19" i="31"/>
  <c r="I17" i="31"/>
  <c r="I16" i="31"/>
  <c r="I15" i="31"/>
  <c r="I14" i="31"/>
  <c r="I13" i="31"/>
  <c r="I12" i="31"/>
  <c r="I11" i="31"/>
  <c r="I10" i="31"/>
  <c r="I9" i="31"/>
  <c r="I8" i="31"/>
  <c r="I7" i="31"/>
  <c r="I25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F5" i="33" l="1"/>
  <c r="E5" i="33"/>
  <c r="D5" i="33"/>
  <c r="C5" i="33"/>
  <c r="I5" i="32"/>
  <c r="H5" i="32"/>
  <c r="G5" i="32"/>
  <c r="F5" i="32"/>
  <c r="I8" i="35" l="1"/>
  <c r="I15" i="35"/>
  <c r="L12" i="32"/>
  <c r="L9" i="32"/>
  <c r="L8" i="32"/>
  <c r="L10" i="32"/>
  <c r="I7" i="35" l="1"/>
  <c r="I11" i="35"/>
  <c r="I5" i="35"/>
  <c r="I10" i="35"/>
  <c r="I14" i="35"/>
  <c r="I9" i="35"/>
  <c r="I13" i="35"/>
  <c r="I21" i="35"/>
  <c r="I12" i="35"/>
  <c r="L7" i="32"/>
  <c r="L11" i="32"/>
  <c r="I7" i="6" l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5" i="13"/>
  <c r="I25" i="6"/>
  <c r="L12" i="12"/>
  <c r="L11" i="12"/>
  <c r="L7" i="12"/>
  <c r="L5" i="12"/>
  <c r="L12" i="10"/>
  <c r="L9" i="8"/>
  <c r="I24" i="2"/>
  <c r="I30" i="7"/>
  <c r="I5" i="6"/>
  <c r="L12" i="5"/>
  <c r="I12" i="2"/>
  <c r="L8" i="10" l="1"/>
  <c r="L11" i="10"/>
  <c r="L7" i="10"/>
  <c r="L5" i="10"/>
  <c r="L9" i="10"/>
  <c r="I14" i="13"/>
  <c r="I13" i="7"/>
  <c r="I18" i="13"/>
  <c r="I10" i="13"/>
  <c r="L8" i="8"/>
  <c r="I17" i="2"/>
  <c r="I25" i="2"/>
  <c r="I7" i="2"/>
  <c r="I5" i="2"/>
  <c r="I9" i="2"/>
  <c r="I28" i="2"/>
  <c r="I14" i="2"/>
  <c r="I17" i="7"/>
  <c r="L7" i="8"/>
  <c r="L10" i="8"/>
  <c r="L10" i="12"/>
  <c r="I9" i="13"/>
  <c r="I13" i="13"/>
  <c r="I17" i="13"/>
  <c r="I21" i="13"/>
  <c r="I22" i="13"/>
  <c r="L9" i="12"/>
  <c r="I8" i="13"/>
  <c r="I12" i="13"/>
  <c r="I16" i="13"/>
  <c r="I20" i="13"/>
  <c r="L11" i="8"/>
  <c r="I9" i="7"/>
  <c r="L12" i="8"/>
  <c r="L8" i="12"/>
  <c r="I5" i="13"/>
  <c r="I7" i="13"/>
  <c r="I11" i="13"/>
  <c r="I15" i="13"/>
  <c r="I19" i="13"/>
  <c r="L10" i="10"/>
  <c r="L5" i="8"/>
  <c r="I12" i="7"/>
  <c r="I20" i="7"/>
  <c r="I28" i="7"/>
  <c r="I5" i="7"/>
  <c r="I7" i="7"/>
  <c r="I11" i="7"/>
  <c r="I15" i="7"/>
  <c r="I19" i="7"/>
  <c r="I23" i="7"/>
  <c r="I27" i="7"/>
  <c r="I21" i="7"/>
  <c r="I25" i="7"/>
  <c r="I29" i="7"/>
  <c r="I8" i="7"/>
  <c r="I16" i="7"/>
  <c r="I24" i="7"/>
  <c r="I10" i="7"/>
  <c r="I14" i="7"/>
  <c r="I18" i="7"/>
  <c r="I22" i="7"/>
  <c r="I26" i="7"/>
  <c r="L7" i="5"/>
  <c r="L9" i="5"/>
  <c r="L11" i="5"/>
  <c r="L5" i="5"/>
  <c r="L10" i="5"/>
  <c r="L8" i="5"/>
  <c r="I15" i="2"/>
  <c r="I10" i="2"/>
  <c r="I8" i="2"/>
  <c r="I29" i="2"/>
  <c r="I21" i="2"/>
  <c r="I13" i="2"/>
  <c r="I20" i="2"/>
  <c r="I22" i="2"/>
  <c r="I26" i="2"/>
  <c r="I30" i="2"/>
  <c r="I19" i="2"/>
  <c r="I11" i="2"/>
  <c r="I18" i="2"/>
  <c r="I16" i="2"/>
  <c r="I23" i="2"/>
  <c r="I27" i="2"/>
</calcChain>
</file>

<file path=xl/sharedStrings.xml><?xml version="1.0" encoding="utf-8"?>
<sst xmlns="http://schemas.openxmlformats.org/spreadsheetml/2006/main" count="761" uniqueCount="98">
  <si>
    <t>産業中分類</t>
    <rPh sb="0" eb="2">
      <t>サンギョウ</t>
    </rPh>
    <rPh sb="2" eb="5">
      <t>チュウブンルイ</t>
    </rPh>
    <phoneticPr fontId="11"/>
  </si>
  <si>
    <t>合計</t>
    <rPh sb="0" eb="2">
      <t>ゴウケイ</t>
    </rPh>
    <phoneticPr fontId="8"/>
  </si>
  <si>
    <t>構成比</t>
    <rPh sb="0" eb="3">
      <t>コウセイヒ</t>
    </rPh>
    <phoneticPr fontId="11"/>
  </si>
  <si>
    <t>従業者規模</t>
    <rPh sb="0" eb="3">
      <t>ジュウギョウシャ</t>
    </rPh>
    <rPh sb="3" eb="5">
      <t>キボ</t>
    </rPh>
    <phoneticPr fontId="11"/>
  </si>
  <si>
    <t>合計</t>
    <rPh sb="0" eb="2">
      <t>ゴウケイ</t>
    </rPh>
    <phoneticPr fontId="11"/>
  </si>
  <si>
    <r>
      <rPr>
        <sz val="11"/>
        <color theme="1"/>
        <rFont val="ＭＳ Ｐゴシック"/>
        <family val="3"/>
        <charset val="128"/>
      </rPr>
      <t>～</t>
    </r>
  </si>
  <si>
    <t>人</t>
    <rPh sb="0" eb="1">
      <t>ニン</t>
    </rPh>
    <phoneticPr fontId="11"/>
  </si>
  <si>
    <t>人以上</t>
    <rPh sb="0" eb="3">
      <t>ニンイジョウ</t>
    </rPh>
    <phoneticPr fontId="11"/>
  </si>
  <si>
    <t>全県</t>
    <rPh sb="0" eb="2">
      <t>ゼンケン</t>
    </rPh>
    <phoneticPr fontId="11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</si>
  <si>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</si>
  <si>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</si>
  <si>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</si>
  <si>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</si>
  <si>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</si>
  <si>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</si>
  <si>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</si>
  <si>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</si>
  <si>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</si>
  <si>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</si>
  <si>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</si>
  <si>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</si>
  <si>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</si>
  <si>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</si>
  <si>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</si>
  <si>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</si>
  <si>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</si>
  <si>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</si>
  <si>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</si>
  <si>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-</t>
    <phoneticPr fontId="8"/>
  </si>
  <si>
    <t>-</t>
    <phoneticPr fontId="8"/>
  </si>
  <si>
    <t>市町村</t>
    <rPh sb="0" eb="3">
      <t>シチョウソン</t>
    </rPh>
    <phoneticPr fontId="11"/>
  </si>
  <si>
    <t>-</t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</si>
  <si>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28</t>
    </r>
    <r>
      <rPr>
        <sz val="11"/>
        <color theme="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1"/>
  </si>
  <si>
    <r>
      <t>平成</t>
    </r>
    <r>
      <rPr>
        <sz val="11"/>
        <color theme="1"/>
        <rFont val="Arial"/>
        <family val="2"/>
      </rPr>
      <t>29</t>
    </r>
    <r>
      <rPr>
        <sz val="11"/>
        <color theme="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1"/>
  </si>
  <si>
    <t>09　食料品</t>
  </si>
  <si>
    <t>10　飲料・たばこ・飼料</t>
  </si>
  <si>
    <t>11　繊維</t>
  </si>
  <si>
    <t>12　木材製品</t>
  </si>
  <si>
    <t>13　家具</t>
  </si>
  <si>
    <t>14　パルプ・紙</t>
  </si>
  <si>
    <t>15　印刷</t>
  </si>
  <si>
    <t>16　化学</t>
  </si>
  <si>
    <t>17　石油・石炭製品</t>
  </si>
  <si>
    <t>18　プラスチック製品</t>
  </si>
  <si>
    <t>20　皮革</t>
  </si>
  <si>
    <t>19　ゴム製品</t>
  </si>
  <si>
    <t>21　窯業・土石製品</t>
  </si>
  <si>
    <t>22　鉄鋼</t>
  </si>
  <si>
    <t>23　非鉄金属</t>
  </si>
  <si>
    <t>24　金属製品</t>
  </si>
  <si>
    <t>25　はん用機械</t>
  </si>
  <si>
    <t>26　生産用機械</t>
  </si>
  <si>
    <t>27　業務用機械</t>
  </si>
  <si>
    <t>29　電気機械</t>
  </si>
  <si>
    <t>28　電子部品・デバイス</t>
  </si>
  <si>
    <t>30　情報通信機械</t>
  </si>
  <si>
    <t>31　輸送用機械</t>
  </si>
  <si>
    <t>32　その他の製造業</t>
  </si>
  <si>
    <t>X</t>
  </si>
  <si>
    <t>X</t>
    <phoneticPr fontId="8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</si>
  <si>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30</t>
    </r>
    <r>
      <rPr>
        <sz val="11"/>
        <color theme="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1"/>
  </si>
  <si>
    <t>【表４】産業中分類別事業所数</t>
    <rPh sb="1" eb="2">
      <t>ヒョウ</t>
    </rPh>
    <rPh sb="4" eb="6">
      <t>サンギョウ</t>
    </rPh>
    <rPh sb="6" eb="9">
      <t>チュウブンルイ</t>
    </rPh>
    <rPh sb="9" eb="10">
      <t>ベツ</t>
    </rPh>
    <rPh sb="10" eb="13">
      <t>ジギョウショ</t>
    </rPh>
    <rPh sb="13" eb="14">
      <t>スウ</t>
    </rPh>
    <phoneticPr fontId="11"/>
  </si>
  <si>
    <t>【表５】従業者規模別事業所数</t>
    <rPh sb="1" eb="2">
      <t>ヒョウ</t>
    </rPh>
    <rPh sb="4" eb="7">
      <t>ジュウギョウシャ</t>
    </rPh>
    <rPh sb="7" eb="10">
      <t>キボベツ</t>
    </rPh>
    <rPh sb="10" eb="13">
      <t>ジギョウショ</t>
    </rPh>
    <rPh sb="13" eb="14">
      <t>スウ</t>
    </rPh>
    <phoneticPr fontId="11"/>
  </si>
  <si>
    <t>【表６】市町村別事業所数</t>
    <rPh sb="1" eb="2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phoneticPr fontId="11"/>
  </si>
  <si>
    <t>【表７】産業中分類別従業者数</t>
    <rPh sb="1" eb="2">
      <t>ヒョウ</t>
    </rPh>
    <rPh sb="4" eb="6">
      <t>サンギョウ</t>
    </rPh>
    <rPh sb="6" eb="9">
      <t>チュウブンルイ</t>
    </rPh>
    <rPh sb="9" eb="10">
      <t>ベツ</t>
    </rPh>
    <rPh sb="10" eb="13">
      <t>ジュウギョウシャ</t>
    </rPh>
    <rPh sb="13" eb="14">
      <t>スウ</t>
    </rPh>
    <phoneticPr fontId="11"/>
  </si>
  <si>
    <t>【表８】従業者規模別従業者数</t>
    <rPh sb="1" eb="2">
      <t>ヒョウ</t>
    </rPh>
    <rPh sb="4" eb="7">
      <t>ジュウギョウシャ</t>
    </rPh>
    <rPh sb="7" eb="10">
      <t>キボベツ</t>
    </rPh>
    <rPh sb="10" eb="13">
      <t>ジュウギョウシャ</t>
    </rPh>
    <rPh sb="13" eb="14">
      <t>スウ</t>
    </rPh>
    <phoneticPr fontId="11"/>
  </si>
  <si>
    <t>【表９】市町村別従業者数</t>
    <rPh sb="1" eb="2">
      <t>ヒョウ</t>
    </rPh>
    <rPh sb="4" eb="7">
      <t>シチョウソン</t>
    </rPh>
    <rPh sb="7" eb="8">
      <t>ベツ</t>
    </rPh>
    <rPh sb="8" eb="11">
      <t>ジュウギョウシャ</t>
    </rPh>
    <rPh sb="11" eb="12">
      <t>スウ</t>
    </rPh>
    <phoneticPr fontId="11"/>
  </si>
  <si>
    <t>【表10】産業中分類別製造品出荷額等</t>
    <rPh sb="1" eb="2">
      <t>ヒョウ</t>
    </rPh>
    <rPh sb="5" eb="7">
      <t>サンギョウ</t>
    </rPh>
    <rPh sb="7" eb="10">
      <t>チュウブンルイ</t>
    </rPh>
    <rPh sb="10" eb="11">
      <t>ベツ</t>
    </rPh>
    <rPh sb="11" eb="13">
      <t>セイゾウ</t>
    </rPh>
    <rPh sb="13" eb="14">
      <t>ヒン</t>
    </rPh>
    <rPh sb="14" eb="17">
      <t>シュッカガク</t>
    </rPh>
    <rPh sb="17" eb="18">
      <t>トウ</t>
    </rPh>
    <phoneticPr fontId="11"/>
  </si>
  <si>
    <t>【表11】従業者規模別製造品出荷額等</t>
    <rPh sb="1" eb="2">
      <t>ヒョウ</t>
    </rPh>
    <rPh sb="5" eb="8">
      <t>ジュウギョウシャ</t>
    </rPh>
    <rPh sb="8" eb="11">
      <t>キボベツ</t>
    </rPh>
    <rPh sb="11" eb="13">
      <t>セイゾウ</t>
    </rPh>
    <rPh sb="13" eb="14">
      <t>ヒン</t>
    </rPh>
    <rPh sb="14" eb="17">
      <t>シュッカガク</t>
    </rPh>
    <rPh sb="17" eb="18">
      <t>トウ</t>
    </rPh>
    <phoneticPr fontId="11"/>
  </si>
  <si>
    <t>【表12】市町村別製造品出荷額等</t>
    <rPh sb="1" eb="2">
      <t>ヒョウ</t>
    </rPh>
    <rPh sb="5" eb="8">
      <t>シチョウソン</t>
    </rPh>
    <rPh sb="8" eb="9">
      <t>ベツ</t>
    </rPh>
    <rPh sb="9" eb="11">
      <t>セイゾウ</t>
    </rPh>
    <rPh sb="11" eb="12">
      <t>ヒン</t>
    </rPh>
    <rPh sb="12" eb="15">
      <t>シュッカガク</t>
    </rPh>
    <rPh sb="15" eb="16">
      <t>トウ</t>
    </rPh>
    <phoneticPr fontId="11"/>
  </si>
  <si>
    <t>【表13】産業中分類別付加価値額</t>
    <rPh sb="1" eb="2">
      <t>ヒョウ</t>
    </rPh>
    <rPh sb="5" eb="7">
      <t>サンギョウ</t>
    </rPh>
    <rPh sb="7" eb="10">
      <t>チュウブンルイ</t>
    </rPh>
    <rPh sb="10" eb="11">
      <t>ベツ</t>
    </rPh>
    <rPh sb="11" eb="13">
      <t>フカ</t>
    </rPh>
    <rPh sb="13" eb="16">
      <t>カチガク</t>
    </rPh>
    <phoneticPr fontId="11"/>
  </si>
  <si>
    <t>【表14】従業者規模別付加価値額</t>
    <rPh sb="1" eb="2">
      <t>ヒョウ</t>
    </rPh>
    <rPh sb="5" eb="8">
      <t>ジュウギョウシャ</t>
    </rPh>
    <rPh sb="8" eb="11">
      <t>キボベツ</t>
    </rPh>
    <rPh sb="11" eb="13">
      <t>フカ</t>
    </rPh>
    <rPh sb="13" eb="16">
      <t>カチガク</t>
    </rPh>
    <phoneticPr fontId="11"/>
  </si>
  <si>
    <t>【表15】市町村別付加価値額</t>
    <rPh sb="1" eb="2">
      <t>ヒョウ</t>
    </rPh>
    <rPh sb="5" eb="8">
      <t>シチョウソン</t>
    </rPh>
    <rPh sb="8" eb="9">
      <t>ベツ</t>
    </rPh>
    <rPh sb="9" eb="11">
      <t>フカ</t>
    </rPh>
    <rPh sb="11" eb="14">
      <t>カチガク</t>
    </rPh>
    <phoneticPr fontId="11"/>
  </si>
  <si>
    <t>【表16】産業中分類別現金給与総額</t>
    <rPh sb="1" eb="2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ゲンキン</t>
    </rPh>
    <rPh sb="13" eb="15">
      <t>キュウヨ</t>
    </rPh>
    <rPh sb="15" eb="17">
      <t>ソウガク</t>
    </rPh>
    <phoneticPr fontId="11"/>
  </si>
  <si>
    <t>【表17】従業者規模別現金給与総額</t>
    <rPh sb="1" eb="2">
      <t>ヒョウ</t>
    </rPh>
    <rPh sb="5" eb="8">
      <t>ジュウギョウシャ</t>
    </rPh>
    <rPh sb="8" eb="11">
      <t>キボベツ</t>
    </rPh>
    <phoneticPr fontId="11"/>
  </si>
  <si>
    <t>【表18】市町村別現金給与総額</t>
    <rPh sb="1" eb="2">
      <t>ヒョウ</t>
    </rPh>
    <rPh sb="5" eb="8">
      <t>シチョウソン</t>
    </rPh>
    <rPh sb="8" eb="9">
      <t>ベツ</t>
    </rPh>
    <phoneticPr fontId="11"/>
  </si>
  <si>
    <t>【表19】産業中分類別設備投資額</t>
    <rPh sb="1" eb="2">
      <t>ヒョウ</t>
    </rPh>
    <rPh sb="5" eb="7">
      <t>サンギョウ</t>
    </rPh>
    <rPh sb="7" eb="10">
      <t>チュウブンルイ</t>
    </rPh>
    <rPh sb="10" eb="11">
      <t>ベツ</t>
    </rPh>
    <rPh sb="11" eb="13">
      <t>セツビ</t>
    </rPh>
    <rPh sb="13" eb="16">
      <t>トウシガク</t>
    </rPh>
    <phoneticPr fontId="11"/>
  </si>
  <si>
    <t>【表20】市町村別設備投資額</t>
    <rPh sb="1" eb="2">
      <t>ヒョウ</t>
    </rPh>
    <rPh sb="5" eb="8">
      <t>シチョウソン</t>
    </rPh>
    <rPh sb="8" eb="9">
      <t>ベツ</t>
    </rPh>
    <rPh sb="9" eb="11">
      <t>セツビ</t>
    </rPh>
    <rPh sb="11" eb="14">
      <t>トウシガク</t>
    </rPh>
    <phoneticPr fontId="11"/>
  </si>
  <si>
    <t>(参考)事業所数</t>
    <rPh sb="1" eb="3">
      <t>サンコウ</t>
    </rPh>
    <rPh sb="4" eb="7">
      <t>ジギョウショ</t>
    </rPh>
    <rPh sb="7" eb="8">
      <t>スウ</t>
    </rPh>
    <phoneticPr fontId="8"/>
  </si>
  <si>
    <t>（万円）</t>
    <rPh sb="1" eb="3">
      <t>マンエン</t>
    </rPh>
    <phoneticPr fontId="8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</si>
  <si>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29</t>
    </r>
    <r>
      <rPr>
        <sz val="11"/>
        <color theme="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1"/>
  </si>
  <si>
    <t>令和元年</t>
    <rPh sb="0" eb="2">
      <t>レイワ</t>
    </rPh>
    <rPh sb="2" eb="4">
      <t>ガンネン</t>
    </rPh>
    <phoneticPr fontId="11"/>
  </si>
  <si>
    <t>令和２年</t>
    <rPh sb="0" eb="2">
      <t>レイワ</t>
    </rPh>
    <rPh sb="3" eb="4">
      <t>ネン</t>
    </rPh>
    <phoneticPr fontId="11"/>
  </si>
  <si>
    <t>令和２年</t>
    <rPh sb="0" eb="2">
      <t>レイワ</t>
    </rPh>
    <rPh sb="3" eb="4">
      <t>ネン</t>
    </rPh>
    <phoneticPr fontId="8"/>
  </si>
  <si>
    <t xml:space="preserve">                  X</t>
    <phoneticPr fontId="8"/>
  </si>
  <si>
    <t xml:space="preserve">                X</t>
    <phoneticPr fontId="8"/>
  </si>
  <si>
    <t>令和３年</t>
    <rPh sb="0" eb="2">
      <t>レイワ</t>
    </rPh>
    <rPh sb="3" eb="4">
      <t>ネン</t>
    </rPh>
    <phoneticPr fontId="11"/>
  </si>
  <si>
    <r>
      <rPr>
        <sz val="11"/>
        <color indexed="8"/>
        <rFont val="ＭＳ Ｐゴシック"/>
        <family val="3"/>
        <charset val="128"/>
      </rPr>
      <t>　　　　　　　</t>
    </r>
    <r>
      <rPr>
        <sz val="11"/>
        <color indexed="8"/>
        <rFont val="Arial"/>
        <family val="2"/>
      </rPr>
      <t>X</t>
    </r>
    <phoneticPr fontId="8"/>
  </si>
  <si>
    <r>
      <rPr>
        <sz val="11"/>
        <color indexed="8"/>
        <rFont val="ＭＳ Ｐゴシック"/>
        <family val="3"/>
        <charset val="128"/>
      </rPr>
      <t>　　　　　　</t>
    </r>
    <r>
      <rPr>
        <sz val="11"/>
        <color indexed="8"/>
        <rFont val="Arial"/>
        <family val="2"/>
      </rPr>
      <t>X</t>
    </r>
    <phoneticPr fontId="8"/>
  </si>
  <si>
    <t xml:space="preserve">             -</t>
    <phoneticPr fontId="8"/>
  </si>
  <si>
    <t xml:space="preserve">             -</t>
    <phoneticPr fontId="8"/>
  </si>
  <si>
    <t xml:space="preserve">              -</t>
    <phoneticPr fontId="8"/>
  </si>
  <si>
    <t xml:space="preserve">              X</t>
    <phoneticPr fontId="8"/>
  </si>
  <si>
    <t>注２：令和３年の数値は活動調査の数値、平成29年～令和２年の数値は工業統計の数値である。</t>
    <rPh sb="0" eb="1">
      <t>チュウ</t>
    </rPh>
    <rPh sb="3" eb="5">
      <t>レイワ</t>
    </rPh>
    <rPh sb="6" eb="7">
      <t>ネン</t>
    </rPh>
    <rPh sb="8" eb="10">
      <t>スウチ</t>
    </rPh>
    <rPh sb="11" eb="13">
      <t>カツドウ</t>
    </rPh>
    <rPh sb="13" eb="15">
      <t>チョウサ</t>
    </rPh>
    <rPh sb="16" eb="18">
      <t>スウチ</t>
    </rPh>
    <rPh sb="19" eb="21">
      <t>ヘイセイ</t>
    </rPh>
    <rPh sb="23" eb="24">
      <t>ネン</t>
    </rPh>
    <rPh sb="25" eb="27">
      <t>レイワ</t>
    </rPh>
    <rPh sb="28" eb="29">
      <t>ネン</t>
    </rPh>
    <rPh sb="30" eb="32">
      <t>スウチ</t>
    </rPh>
    <rPh sb="33" eb="35">
      <t>コウギョウ</t>
    </rPh>
    <rPh sb="35" eb="37">
      <t>トウケイ</t>
    </rPh>
    <rPh sb="38" eb="40">
      <t>スウチ</t>
    </rPh>
    <phoneticPr fontId="8"/>
  </si>
  <si>
    <t>注２：令和２年の数値は活動調査の数値、平成28年～令和元年の数値は工業統計の数値である。</t>
    <rPh sb="0" eb="1">
      <t>チュウ</t>
    </rPh>
    <rPh sb="3" eb="5">
      <t>レイワ</t>
    </rPh>
    <rPh sb="6" eb="7">
      <t>ネン</t>
    </rPh>
    <rPh sb="8" eb="10">
      <t>スウチ</t>
    </rPh>
    <rPh sb="11" eb="13">
      <t>カツドウ</t>
    </rPh>
    <rPh sb="13" eb="15">
      <t>チョウサ</t>
    </rPh>
    <rPh sb="16" eb="18">
      <t>スウチ</t>
    </rPh>
    <rPh sb="19" eb="21">
      <t>ヘイセイ</t>
    </rPh>
    <rPh sb="23" eb="24">
      <t>ネン</t>
    </rPh>
    <rPh sb="25" eb="27">
      <t>レイワ</t>
    </rPh>
    <rPh sb="27" eb="28">
      <t>モト</t>
    </rPh>
    <rPh sb="28" eb="29">
      <t>ネン</t>
    </rPh>
    <rPh sb="30" eb="32">
      <t>スウチ</t>
    </rPh>
    <rPh sb="33" eb="35">
      <t>コウギョウ</t>
    </rPh>
    <rPh sb="35" eb="37">
      <t>トウケイ</t>
    </rPh>
    <rPh sb="38" eb="40">
      <t>スウチ</t>
    </rPh>
    <phoneticPr fontId="8"/>
  </si>
  <si>
    <t>注１：令和３年の数値は個人経営を含まない。</t>
    <rPh sb="0" eb="1">
      <t>チュウ</t>
    </rPh>
    <rPh sb="3" eb="5">
      <t>レイワ</t>
    </rPh>
    <rPh sb="6" eb="7">
      <t>ネン</t>
    </rPh>
    <rPh sb="8" eb="10">
      <t>スウチ</t>
    </rPh>
    <rPh sb="11" eb="13">
      <t>コジン</t>
    </rPh>
    <rPh sb="13" eb="15">
      <t>ケイエイ</t>
    </rPh>
    <rPh sb="16" eb="17">
      <t>フク</t>
    </rPh>
    <phoneticPr fontId="8"/>
  </si>
  <si>
    <t>注１：令和３年の数値は個人経営を含まない。</t>
    <rPh sb="0" eb="1">
      <t>チュウ</t>
    </rPh>
    <rPh sb="3" eb="5">
      <t>レイワ</t>
    </rPh>
    <rPh sb="6" eb="7">
      <t>ネン</t>
    </rPh>
    <rPh sb="8" eb="9">
      <t>スウ</t>
    </rPh>
    <rPh sb="9" eb="10">
      <t>アタイ</t>
    </rPh>
    <rPh sb="11" eb="13">
      <t>コジン</t>
    </rPh>
    <rPh sb="13" eb="15">
      <t>ケイエイ</t>
    </rPh>
    <rPh sb="16" eb="17">
      <t>フク</t>
    </rPh>
    <phoneticPr fontId="8"/>
  </si>
  <si>
    <t>注１：令和２年の数値は個人経営を含まない。</t>
    <rPh sb="0" eb="1">
      <t>チュウ</t>
    </rPh>
    <rPh sb="3" eb="5">
      <t>レイワ</t>
    </rPh>
    <rPh sb="6" eb="7">
      <t>ネン</t>
    </rPh>
    <rPh sb="8" eb="10">
      <t>スウチ</t>
    </rPh>
    <rPh sb="11" eb="13">
      <t>コジン</t>
    </rPh>
    <rPh sb="13" eb="15">
      <t>ケイエイ</t>
    </rPh>
    <rPh sb="16" eb="17">
      <t>フク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</si>
</sst>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);[Red]\(#,##0\)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28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0">
    <xf numFmtId="0" fontId="0" fillId="0" borderId="0" xfId="0"/>
    <xf numFmtId="0" fontId="10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0" fillId="0" borderId="8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vertical="center"/>
    </xf>
    <xf numFmtId="176" fontId="12" fillId="0" borderId="10" xfId="2" applyNumberFormat="1" applyFont="1" applyFill="1" applyBorder="1" applyAlignment="1">
      <alignment horizontal="right" vertical="center"/>
    </xf>
    <xf numFmtId="38" fontId="12" fillId="0" borderId="10" xfId="2" applyFont="1" applyFill="1" applyBorder="1" applyAlignment="1">
      <alignment horizontal="right" vertical="center"/>
    </xf>
    <xf numFmtId="0" fontId="10" fillId="0" borderId="3" xfId="1" applyFont="1" applyFill="1" applyBorder="1" applyAlignment="1">
      <alignment vertical="center"/>
    </xf>
    <xf numFmtId="176" fontId="12" fillId="0" borderId="0" xfId="2" applyNumberFormat="1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176" fontId="12" fillId="0" borderId="13" xfId="2" applyNumberFormat="1" applyFont="1" applyFill="1" applyBorder="1" applyAlignment="1">
      <alignment horizontal="right" vertical="center"/>
    </xf>
    <xf numFmtId="38" fontId="12" fillId="0" borderId="13" xfId="2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3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vertical="center"/>
    </xf>
    <xf numFmtId="0" fontId="12" fillId="0" borderId="13" xfId="1" applyFont="1" applyFill="1" applyBorder="1" applyAlignment="1">
      <alignment vertical="center"/>
    </xf>
    <xf numFmtId="38" fontId="10" fillId="0" borderId="0" xfId="6" applyFont="1" applyFill="1" applyAlignment="1">
      <alignment vertical="center"/>
    </xf>
    <xf numFmtId="38" fontId="12" fillId="0" borderId="0" xfId="6" applyFont="1" applyFill="1" applyBorder="1" applyAlignment="1">
      <alignment vertical="center"/>
    </xf>
    <xf numFmtId="38" fontId="12" fillId="0" borderId="0" xfId="6" applyFont="1" applyFill="1" applyAlignment="1">
      <alignment vertical="center"/>
    </xf>
    <xf numFmtId="38" fontId="10" fillId="0" borderId="2" xfId="6" applyFont="1" applyFill="1" applyBorder="1" applyAlignment="1">
      <alignment vertical="center"/>
    </xf>
    <xf numFmtId="38" fontId="12" fillId="0" borderId="10" xfId="6" applyFont="1" applyFill="1" applyBorder="1" applyAlignment="1">
      <alignment vertical="center"/>
    </xf>
    <xf numFmtId="38" fontId="10" fillId="0" borderId="3" xfId="6" applyFont="1" applyFill="1" applyBorder="1" applyAlignment="1">
      <alignment vertical="center"/>
    </xf>
    <xf numFmtId="38" fontId="10" fillId="0" borderId="11" xfId="6" applyFont="1" applyFill="1" applyBorder="1" applyAlignment="1">
      <alignment vertical="center"/>
    </xf>
    <xf numFmtId="38" fontId="12" fillId="0" borderId="13" xfId="6" applyFont="1" applyFill="1" applyBorder="1" applyAlignment="1">
      <alignment vertical="center"/>
    </xf>
    <xf numFmtId="38" fontId="12" fillId="0" borderId="10" xfId="8" applyFont="1" applyFill="1" applyBorder="1" applyAlignment="1">
      <alignment horizontal="right" vertical="center"/>
    </xf>
    <xf numFmtId="38" fontId="12" fillId="0" borderId="0" xfId="8" applyFont="1" applyFill="1" applyBorder="1" applyAlignment="1">
      <alignment horizontal="right" vertical="center"/>
    </xf>
    <xf numFmtId="38" fontId="16" fillId="0" borderId="0" xfId="8" applyFont="1" applyFill="1" applyBorder="1" applyAlignment="1" applyProtection="1">
      <alignment horizontal="right" vertical="center"/>
      <protection locked="0"/>
    </xf>
    <xf numFmtId="38" fontId="16" fillId="0" borderId="13" xfId="8" applyFont="1" applyFill="1" applyBorder="1" applyAlignment="1" applyProtection="1">
      <alignment horizontal="right" vertical="center"/>
      <protection locked="0"/>
    </xf>
    <xf numFmtId="38" fontId="12" fillId="0" borderId="13" xfId="2" applyFont="1" applyFill="1" applyBorder="1" applyAlignment="1">
      <alignment horizontal="right" vertical="center"/>
    </xf>
    <xf numFmtId="0" fontId="17" fillId="0" borderId="1" xfId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justify" vertical="center" wrapText="1"/>
    </xf>
    <xf numFmtId="38" fontId="12" fillId="0" borderId="0" xfId="6" applyFont="1" applyFill="1" applyBorder="1" applyAlignment="1">
      <alignment horizontal="right" vertical="center"/>
    </xf>
    <xf numFmtId="38" fontId="10" fillId="0" borderId="0" xfId="6" applyFont="1" applyFill="1" applyBorder="1" applyAlignment="1">
      <alignment horizontal="right" vertical="center"/>
    </xf>
    <xf numFmtId="38" fontId="12" fillId="0" borderId="0" xfId="8" applyFont="1" applyBorder="1" applyAlignment="1">
      <alignment vertical="center"/>
    </xf>
    <xf numFmtId="38" fontId="12" fillId="0" borderId="0" xfId="8" applyFont="1" applyFill="1" applyBorder="1" applyAlignment="1">
      <alignment vertical="center"/>
    </xf>
    <xf numFmtId="38" fontId="12" fillId="0" borderId="13" xfId="8" applyFont="1" applyFill="1" applyBorder="1" applyAlignment="1">
      <alignment vertical="center"/>
    </xf>
    <xf numFmtId="38" fontId="20" fillId="0" borderId="0" xfId="8" applyFont="1" applyFill="1" applyBorder="1" applyAlignment="1">
      <alignment horizontal="right" vertical="center"/>
    </xf>
    <xf numFmtId="38" fontId="20" fillId="0" borderId="0" xfId="2" applyFont="1" applyFill="1" applyBorder="1" applyAlignment="1">
      <alignment horizontal="right" vertical="center"/>
    </xf>
    <xf numFmtId="38" fontId="19" fillId="0" borderId="0" xfId="6" applyFont="1" applyFill="1" applyBorder="1" applyAlignment="1">
      <alignment vertical="center"/>
    </xf>
    <xf numFmtId="38" fontId="19" fillId="0" borderId="0" xfId="2" applyFont="1" applyFill="1" applyBorder="1" applyAlignment="1">
      <alignment horizontal="right" vertical="center"/>
    </xf>
    <xf numFmtId="38" fontId="15" fillId="0" borderId="0" xfId="2" applyFont="1" applyFill="1" applyBorder="1" applyAlignment="1">
      <alignment vertical="center"/>
    </xf>
    <xf numFmtId="38" fontId="15" fillId="0" borderId="13" xfId="2" applyFont="1" applyFill="1" applyBorder="1" applyAlignment="1">
      <alignment vertical="center"/>
    </xf>
    <xf numFmtId="38" fontId="15" fillId="0" borderId="13" xfId="2" applyFont="1" applyFill="1" applyBorder="1" applyAlignment="1">
      <alignment horizontal="right" vertical="center"/>
    </xf>
    <xf numFmtId="38" fontId="15" fillId="0" borderId="10" xfId="8" applyFont="1" applyFill="1" applyBorder="1" applyAlignment="1">
      <alignment horizontal="right" vertical="center"/>
    </xf>
    <xf numFmtId="38" fontId="15" fillId="0" borderId="10" xfId="2" applyFont="1" applyFill="1" applyBorder="1" applyAlignment="1">
      <alignment horizontal="right" vertical="center"/>
    </xf>
    <xf numFmtId="38" fontId="15" fillId="0" borderId="0" xfId="2" applyFont="1" applyFill="1" applyBorder="1" applyAlignment="1">
      <alignment horizontal="right" vertical="center"/>
    </xf>
    <xf numFmtId="38" fontId="15" fillId="0" borderId="10" xfId="6" applyFont="1" applyFill="1" applyBorder="1" applyAlignment="1">
      <alignment vertical="center"/>
    </xf>
    <xf numFmtId="38" fontId="9" fillId="0" borderId="0" xfId="6" applyFont="1" applyFill="1" applyBorder="1" applyAlignment="1">
      <alignment horizontal="right" vertical="center"/>
    </xf>
    <xf numFmtId="38" fontId="15" fillId="0" borderId="0" xfId="8" applyFont="1" applyFill="1" applyBorder="1" applyAlignment="1" applyProtection="1">
      <alignment horizontal="right" vertical="center"/>
      <protection locked="0"/>
    </xf>
    <xf numFmtId="38" fontId="15" fillId="0" borderId="13" xfId="8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Alignment="1">
      <alignment vertical="center"/>
    </xf>
    <xf numFmtId="38" fontId="15" fillId="0" borderId="13" xfId="6" applyFont="1" applyFill="1" applyBorder="1" applyAlignment="1">
      <alignment vertical="center"/>
    </xf>
    <xf numFmtId="38" fontId="12" fillId="0" borderId="0" xfId="8" applyFont="1" applyFill="1" applyBorder="1" applyAlignment="1" applyProtection="1">
      <alignment horizontal="right" vertical="center"/>
      <protection locked="0"/>
    </xf>
    <xf numFmtId="38" fontId="12" fillId="0" borderId="13" xfId="8" applyFont="1" applyFill="1" applyBorder="1" applyAlignment="1" applyProtection="1">
      <alignment horizontal="right" vertical="center"/>
      <protection locked="0"/>
    </xf>
    <xf numFmtId="38" fontId="15" fillId="0" borderId="0" xfId="8" applyFont="1" applyBorder="1" applyAlignment="1">
      <alignment vertical="center"/>
    </xf>
    <xf numFmtId="38" fontId="15" fillId="0" borderId="13" xfId="8" applyFont="1" applyBorder="1" applyAlignment="1">
      <alignment vertical="center"/>
    </xf>
    <xf numFmtId="38" fontId="12" fillId="0" borderId="13" xfId="8" applyFont="1" applyBorder="1" applyAlignment="1">
      <alignment vertical="center"/>
    </xf>
    <xf numFmtId="38" fontId="15" fillId="0" borderId="0" xfId="6" applyFont="1" applyFill="1" applyBorder="1" applyAlignment="1">
      <alignment vertical="center"/>
    </xf>
    <xf numFmtId="38" fontId="15" fillId="0" borderId="0" xfId="6" applyFont="1" applyFill="1" applyBorder="1" applyAlignment="1">
      <alignment horizontal="right" vertical="center"/>
    </xf>
    <xf numFmtId="38" fontId="12" fillId="0" borderId="0" xfId="0" applyNumberFormat="1" applyFont="1" applyAlignment="1">
      <alignment vertical="center"/>
    </xf>
    <xf numFmtId="38" fontId="12" fillId="0" borderId="13" xfId="0" applyNumberFormat="1" applyFont="1" applyBorder="1" applyAlignment="1">
      <alignment vertical="center"/>
    </xf>
    <xf numFmtId="38" fontId="12" fillId="0" borderId="10" xfId="8" applyFont="1" applyFill="1" applyBorder="1" applyAlignment="1">
      <alignment vertical="center"/>
    </xf>
    <xf numFmtId="38" fontId="12" fillId="0" borderId="0" xfId="8" applyFont="1" applyAlignment="1">
      <alignment vertical="center"/>
    </xf>
    <xf numFmtId="38" fontId="10" fillId="0" borderId="0" xfId="8" applyFont="1" applyFill="1" applyBorder="1" applyAlignment="1">
      <alignment horizontal="right" vertical="center"/>
    </xf>
    <xf numFmtId="0" fontId="21" fillId="0" borderId="0" xfId="1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0" fillId="0" borderId="2" xfId="4" applyFont="1" applyFill="1" applyBorder="1" applyAlignment="1">
      <alignment vertical="center"/>
    </xf>
    <xf numFmtId="38" fontId="15" fillId="0" borderId="10" xfId="14" applyFont="1" applyFill="1" applyBorder="1" applyAlignment="1">
      <alignment horizontal="right" vertical="center"/>
    </xf>
    <xf numFmtId="176" fontId="12" fillId="0" borderId="10" xfId="14" applyNumberFormat="1" applyFont="1" applyFill="1" applyBorder="1" applyAlignment="1">
      <alignment horizontal="right" vertical="center"/>
    </xf>
    <xf numFmtId="0" fontId="10" fillId="0" borderId="3" xfId="4" applyFont="1" applyFill="1" applyBorder="1" applyAlignment="1">
      <alignment vertical="center"/>
    </xf>
    <xf numFmtId="38" fontId="12" fillId="0" borderId="0" xfId="14" applyFont="1" applyFill="1" applyBorder="1" applyAlignment="1">
      <alignment horizontal="right" vertical="center"/>
    </xf>
    <xf numFmtId="38" fontId="20" fillId="0" borderId="0" xfId="14" applyFont="1" applyFill="1" applyBorder="1" applyAlignment="1">
      <alignment horizontal="right" vertical="center"/>
    </xf>
    <xf numFmtId="176" fontId="12" fillId="0" borderId="0" xfId="14" applyNumberFormat="1" applyFont="1" applyFill="1" applyBorder="1" applyAlignment="1">
      <alignment horizontal="right" vertical="center"/>
    </xf>
    <xf numFmtId="38" fontId="15" fillId="0" borderId="0" xfId="14" applyFont="1" applyFill="1" applyBorder="1" applyAlignment="1">
      <alignment horizontal="right" vertical="center"/>
    </xf>
    <xf numFmtId="38" fontId="12" fillId="0" borderId="13" xfId="14" applyFont="1" applyFill="1" applyBorder="1" applyAlignment="1">
      <alignment horizontal="right" vertical="center"/>
    </xf>
    <xf numFmtId="38" fontId="15" fillId="0" borderId="13" xfId="14" applyFont="1" applyFill="1" applyBorder="1" applyAlignment="1">
      <alignment horizontal="right" vertical="center"/>
    </xf>
    <xf numFmtId="176" fontId="12" fillId="0" borderId="13" xfId="14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0" fontId="12" fillId="0" borderId="0" xfId="21" applyFont="1" applyFill="1" applyAlignment="1">
      <alignment vertical="center"/>
    </xf>
    <xf numFmtId="0" fontId="10" fillId="0" borderId="0" xfId="21" applyFont="1" applyFill="1" applyAlignment="1">
      <alignment vertical="center"/>
    </xf>
    <xf numFmtId="0" fontId="10" fillId="0" borderId="10" xfId="21" applyFont="1" applyFill="1" applyBorder="1" applyAlignment="1">
      <alignment vertical="center"/>
    </xf>
    <xf numFmtId="0" fontId="12" fillId="0" borderId="10" xfId="21" applyFont="1" applyFill="1" applyBorder="1" applyAlignment="1">
      <alignment vertical="center"/>
    </xf>
    <xf numFmtId="0" fontId="12" fillId="0" borderId="2" xfId="21" applyFont="1" applyFill="1" applyBorder="1" applyAlignment="1">
      <alignment vertical="center"/>
    </xf>
    <xf numFmtId="38" fontId="12" fillId="0" borderId="10" xfId="22" applyFont="1" applyFill="1" applyBorder="1" applyAlignment="1">
      <alignment horizontal="right" vertical="center"/>
    </xf>
    <xf numFmtId="38" fontId="15" fillId="0" borderId="10" xfId="22" applyFont="1" applyFill="1" applyBorder="1" applyAlignment="1">
      <alignment horizontal="right" vertical="center"/>
    </xf>
    <xf numFmtId="176" fontId="12" fillId="0" borderId="10" xfId="22" applyNumberFormat="1" applyFont="1" applyFill="1" applyBorder="1" applyAlignment="1">
      <alignment horizontal="right" vertical="center"/>
    </xf>
    <xf numFmtId="0" fontId="12" fillId="0" borderId="0" xfId="21" applyFont="1" applyFill="1" applyBorder="1" applyAlignment="1">
      <alignment vertical="center"/>
    </xf>
    <xf numFmtId="0" fontId="12" fillId="0" borderId="3" xfId="21" applyFont="1" applyFill="1" applyBorder="1" applyAlignment="1">
      <alignment vertical="center"/>
    </xf>
    <xf numFmtId="38" fontId="12" fillId="0" borderId="0" xfId="22" applyFont="1" applyFill="1" applyBorder="1" applyAlignment="1">
      <alignment horizontal="right" vertical="center"/>
    </xf>
    <xf numFmtId="38" fontId="20" fillId="0" borderId="0" xfId="22" applyFont="1" applyFill="1" applyBorder="1" applyAlignment="1">
      <alignment horizontal="right" vertical="center"/>
    </xf>
    <xf numFmtId="176" fontId="12" fillId="0" borderId="0" xfId="22" applyNumberFormat="1" applyFont="1" applyFill="1" applyBorder="1" applyAlignment="1">
      <alignment horizontal="right" vertical="center"/>
    </xf>
    <xf numFmtId="0" fontId="12" fillId="0" borderId="0" xfId="21" applyFont="1" applyFill="1" applyBorder="1" applyAlignment="1">
      <alignment horizontal="center" vertical="center"/>
    </xf>
    <xf numFmtId="0" fontId="12" fillId="0" borderId="0" xfId="21" applyFont="1" applyFill="1" applyBorder="1" applyAlignment="1">
      <alignment horizontal="right" vertical="center"/>
    </xf>
    <xf numFmtId="0" fontId="10" fillId="0" borderId="3" xfId="21" applyFont="1" applyFill="1" applyBorder="1" applyAlignment="1">
      <alignment vertical="center"/>
    </xf>
    <xf numFmtId="38" fontId="12" fillId="0" borderId="0" xfId="22" applyFont="1" applyFill="1" applyBorder="1" applyAlignment="1">
      <alignment vertical="center"/>
    </xf>
    <xf numFmtId="38" fontId="15" fillId="0" borderId="0" xfId="22" applyFont="1" applyFill="1" applyBorder="1" applyAlignment="1">
      <alignment vertical="center"/>
    </xf>
    <xf numFmtId="0" fontId="12" fillId="0" borderId="13" xfId="21" applyFont="1" applyFill="1" applyBorder="1" applyAlignment="1">
      <alignment vertical="center"/>
    </xf>
    <xf numFmtId="0" fontId="10" fillId="0" borderId="13" xfId="21" applyFont="1" applyFill="1" applyBorder="1" applyAlignment="1">
      <alignment vertical="center"/>
    </xf>
    <xf numFmtId="0" fontId="10" fillId="0" borderId="11" xfId="21" applyFont="1" applyFill="1" applyBorder="1" applyAlignment="1">
      <alignment vertical="center"/>
    </xf>
    <xf numFmtId="38" fontId="12" fillId="0" borderId="13" xfId="22" applyFont="1" applyFill="1" applyBorder="1" applyAlignment="1">
      <alignment vertical="center"/>
    </xf>
    <xf numFmtId="38" fontId="15" fillId="0" borderId="13" xfId="22" applyFont="1" applyFill="1" applyBorder="1" applyAlignment="1">
      <alignment vertical="center"/>
    </xf>
    <xf numFmtId="176" fontId="12" fillId="0" borderId="13" xfId="22" applyNumberFormat="1" applyFont="1" applyFill="1" applyBorder="1" applyAlignment="1">
      <alignment horizontal="right" vertical="center"/>
    </xf>
    <xf numFmtId="38" fontId="15" fillId="0" borderId="0" xfId="22" applyFont="1" applyFill="1" applyBorder="1" applyAlignment="1">
      <alignment horizontal="right" vertical="center"/>
    </xf>
    <xf numFmtId="38" fontId="12" fillId="0" borderId="0" xfId="20" applyFont="1" applyFill="1" applyAlignment="1">
      <alignment vertical="center"/>
    </xf>
    <xf numFmtId="38" fontId="10" fillId="0" borderId="0" xfId="20" applyFont="1" applyFill="1" applyAlignment="1">
      <alignment vertical="center"/>
    </xf>
    <xf numFmtId="38" fontId="12" fillId="0" borderId="0" xfId="20" applyFont="1" applyFill="1" applyBorder="1" applyAlignment="1">
      <alignment vertical="center"/>
    </xf>
    <xf numFmtId="38" fontId="10" fillId="0" borderId="2" xfId="20" applyFont="1" applyFill="1" applyBorder="1" applyAlignment="1">
      <alignment vertical="center"/>
    </xf>
    <xf numFmtId="38" fontId="15" fillId="0" borderId="10" xfId="20" applyFont="1" applyFill="1" applyBorder="1" applyAlignment="1">
      <alignment vertical="center"/>
    </xf>
    <xf numFmtId="38" fontId="10" fillId="0" borderId="3" xfId="20" applyFont="1" applyFill="1" applyBorder="1" applyAlignment="1">
      <alignment vertical="center"/>
    </xf>
    <xf numFmtId="38" fontId="20" fillId="0" borderId="0" xfId="20" applyFont="1" applyFill="1" applyBorder="1" applyAlignment="1">
      <alignment vertical="center"/>
    </xf>
    <xf numFmtId="38" fontId="15" fillId="0" borderId="0" xfId="20" applyFont="1" applyFill="1" applyBorder="1" applyAlignment="1">
      <alignment vertical="center"/>
    </xf>
    <xf numFmtId="38" fontId="12" fillId="0" borderId="0" xfId="20" applyFont="1" applyFill="1" applyBorder="1" applyAlignment="1">
      <alignment horizontal="right" vertical="center"/>
    </xf>
    <xf numFmtId="38" fontId="15" fillId="0" borderId="0" xfId="20" applyFont="1" applyFill="1" applyBorder="1" applyAlignment="1">
      <alignment horizontal="right" vertical="center"/>
    </xf>
    <xf numFmtId="38" fontId="10" fillId="0" borderId="0" xfId="20" applyFont="1" applyFill="1" applyBorder="1" applyAlignment="1">
      <alignment horizontal="right" vertical="center"/>
    </xf>
    <xf numFmtId="38" fontId="9" fillId="0" borderId="0" xfId="20" applyFont="1" applyFill="1" applyBorder="1" applyAlignment="1">
      <alignment horizontal="right" vertical="center"/>
    </xf>
    <xf numFmtId="38" fontId="10" fillId="0" borderId="11" xfId="20" applyFont="1" applyFill="1" applyBorder="1" applyAlignment="1">
      <alignment vertical="center"/>
    </xf>
    <xf numFmtId="38" fontId="15" fillId="0" borderId="13" xfId="20" applyFont="1" applyFill="1" applyBorder="1" applyAlignment="1">
      <alignment vertical="center"/>
    </xf>
    <xf numFmtId="38" fontId="12" fillId="0" borderId="13" xfId="20" applyFont="1" applyFill="1" applyBorder="1" applyAlignment="1">
      <alignment horizontal="right" vertical="center"/>
    </xf>
    <xf numFmtId="0" fontId="12" fillId="0" borderId="8" xfId="21" applyFont="1" applyFill="1" applyBorder="1" applyAlignment="1">
      <alignment horizontal="center" vertical="center" wrapText="1"/>
    </xf>
    <xf numFmtId="0" fontId="22" fillId="0" borderId="1" xfId="21" applyFont="1" applyFill="1" applyBorder="1" applyAlignment="1">
      <alignment horizontal="center" vertical="center"/>
    </xf>
    <xf numFmtId="38" fontId="10" fillId="0" borderId="0" xfId="24" applyFont="1" applyFill="1" applyAlignment="1">
      <alignment vertical="center"/>
    </xf>
    <xf numFmtId="38" fontId="12" fillId="0" borderId="0" xfId="24" applyFont="1" applyFill="1" applyBorder="1" applyAlignment="1">
      <alignment vertical="center"/>
    </xf>
    <xf numFmtId="38" fontId="12" fillId="0" borderId="0" xfId="24" applyFont="1" applyFill="1" applyAlignment="1">
      <alignment vertical="center"/>
    </xf>
    <xf numFmtId="38" fontId="10" fillId="0" borderId="2" xfId="24" applyFont="1" applyFill="1" applyBorder="1" applyAlignment="1">
      <alignment vertical="center"/>
    </xf>
    <xf numFmtId="38" fontId="12" fillId="0" borderId="10" xfId="24" applyFont="1" applyFill="1" applyBorder="1" applyAlignment="1">
      <alignment vertical="center"/>
    </xf>
    <xf numFmtId="38" fontId="15" fillId="0" borderId="10" xfId="24" applyFont="1" applyFill="1" applyBorder="1" applyAlignment="1">
      <alignment vertical="center"/>
    </xf>
    <xf numFmtId="176" fontId="15" fillId="0" borderId="10" xfId="26" applyNumberFormat="1" applyFont="1" applyFill="1" applyBorder="1" applyAlignment="1">
      <alignment horizontal="right" vertical="center"/>
    </xf>
    <xf numFmtId="38" fontId="10" fillId="0" borderId="3" xfId="24" applyFont="1" applyFill="1" applyBorder="1" applyAlignment="1">
      <alignment vertical="center"/>
    </xf>
    <xf numFmtId="38" fontId="15" fillId="0" borderId="0" xfId="24" applyFont="1" applyFill="1" applyBorder="1" applyAlignment="1">
      <alignment vertical="center"/>
    </xf>
    <xf numFmtId="176" fontId="20" fillId="0" borderId="0" xfId="26" applyNumberFormat="1" applyFont="1" applyFill="1" applyBorder="1" applyAlignment="1">
      <alignment horizontal="right" vertical="center"/>
    </xf>
    <xf numFmtId="176" fontId="15" fillId="0" borderId="0" xfId="26" applyNumberFormat="1" applyFont="1" applyFill="1" applyBorder="1" applyAlignment="1">
      <alignment horizontal="right" vertical="center"/>
    </xf>
    <xf numFmtId="38" fontId="12" fillId="0" borderId="0" xfId="24" applyFont="1" applyFill="1" applyBorder="1" applyAlignment="1">
      <alignment horizontal="right" vertical="center"/>
    </xf>
    <xf numFmtId="38" fontId="15" fillId="0" borderId="0" xfId="24" applyFont="1" applyFill="1" applyBorder="1" applyAlignment="1">
      <alignment horizontal="right" vertical="center"/>
    </xf>
    <xf numFmtId="38" fontId="10" fillId="0" borderId="0" xfId="24" applyFont="1" applyFill="1" applyBorder="1" applyAlignment="1">
      <alignment horizontal="right" vertical="center"/>
    </xf>
    <xf numFmtId="38" fontId="12" fillId="2" borderId="0" xfId="24" applyFont="1" applyFill="1" applyBorder="1" applyAlignment="1">
      <alignment horizontal="right" vertical="center"/>
    </xf>
    <xf numFmtId="38" fontId="10" fillId="0" borderId="11" xfId="24" applyFont="1" applyFill="1" applyBorder="1" applyAlignment="1">
      <alignment vertical="center"/>
    </xf>
    <xf numFmtId="38" fontId="10" fillId="0" borderId="13" xfId="24" applyFont="1" applyFill="1" applyBorder="1" applyAlignment="1">
      <alignment horizontal="right" vertical="center"/>
    </xf>
    <xf numFmtId="38" fontId="15" fillId="0" borderId="0" xfId="8" applyFont="1" applyFill="1" applyBorder="1" applyAlignment="1">
      <alignment horizontal="right" vertical="center"/>
    </xf>
    <xf numFmtId="176" fontId="15" fillId="0" borderId="10" xfId="2" applyNumberFormat="1" applyFont="1" applyFill="1" applyBorder="1" applyAlignment="1">
      <alignment horizontal="right" vertical="center"/>
    </xf>
    <xf numFmtId="176" fontId="15" fillId="0" borderId="0" xfId="2" applyNumberFormat="1" applyFont="1" applyFill="1" applyBorder="1" applyAlignment="1">
      <alignment horizontal="right" vertical="center"/>
    </xf>
    <xf numFmtId="176" fontId="15" fillId="0" borderId="13" xfId="2" applyNumberFormat="1" applyFont="1" applyFill="1" applyBorder="1" applyAlignment="1">
      <alignment horizontal="right" vertical="center"/>
    </xf>
    <xf numFmtId="38" fontId="15" fillId="0" borderId="0" xfId="8" applyFont="1" applyFill="1" applyBorder="1" applyAlignment="1">
      <alignment vertical="center"/>
    </xf>
    <xf numFmtId="38" fontId="15" fillId="0" borderId="13" xfId="6" applyFont="1" applyFill="1" applyBorder="1" applyAlignment="1">
      <alignment horizontal="right" vertical="center"/>
    </xf>
    <xf numFmtId="38" fontId="15" fillId="0" borderId="0" xfId="0" applyNumberFormat="1" applyFont="1" applyBorder="1" applyAlignment="1">
      <alignment vertical="center"/>
    </xf>
    <xf numFmtId="38" fontId="15" fillId="0" borderId="13" xfId="0" applyNumberFormat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38" fontId="9" fillId="0" borderId="0" xfId="20" applyNumberFormat="1" applyFont="1" applyFill="1" applyBorder="1" applyAlignment="1">
      <alignment horizontal="right" vertical="center"/>
    </xf>
    <xf numFmtId="38" fontId="10" fillId="0" borderId="0" xfId="20" applyNumberFormat="1" applyFont="1" applyFill="1" applyBorder="1" applyAlignment="1">
      <alignment horizontal="right" vertical="center"/>
    </xf>
    <xf numFmtId="38" fontId="12" fillId="0" borderId="0" xfId="20" applyNumberFormat="1" applyFont="1" applyFill="1" applyBorder="1" applyAlignment="1">
      <alignment horizontal="right" vertical="center"/>
    </xf>
    <xf numFmtId="0" fontId="12" fillId="0" borderId="14" xfId="1" applyFont="1" applyFill="1" applyBorder="1" applyAlignment="1">
      <alignment horizontal="center" wrapText="1"/>
    </xf>
    <xf numFmtId="0" fontId="10" fillId="0" borderId="5" xfId="1" applyFont="1" applyFill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0" fontId="10" fillId="0" borderId="9" xfId="1" applyFont="1" applyFill="1" applyBorder="1" applyAlignment="1">
      <alignment horizontal="center" wrapText="1"/>
    </xf>
    <xf numFmtId="0" fontId="12" fillId="0" borderId="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3" xfId="0" applyNumberFormat="1" applyFont="1" applyBorder="1" applyAlignment="1">
      <alignment vertical="center"/>
    </xf>
    <xf numFmtId="177" fontId="15" fillId="0" borderId="0" xfId="6" applyNumberFormat="1" applyFont="1" applyFill="1" applyBorder="1" applyAlignment="1">
      <alignment vertical="center"/>
    </xf>
    <xf numFmtId="177" fontId="15" fillId="0" borderId="10" xfId="8" applyNumberFormat="1" applyFont="1" applyFill="1" applyBorder="1" applyAlignment="1">
      <alignment horizontal="right" vertical="center"/>
    </xf>
    <xf numFmtId="177" fontId="15" fillId="0" borderId="0" xfId="8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6" fillId="0" borderId="0" xfId="8" applyNumberFormat="1" applyFont="1" applyFill="1" applyBorder="1" applyAlignment="1" applyProtection="1">
      <alignment horizontal="left" vertical="center"/>
      <protection locked="0"/>
    </xf>
    <xf numFmtId="0" fontId="10" fillId="0" borderId="15" xfId="1" applyFont="1" applyFill="1" applyBorder="1" applyAlignment="1">
      <alignment horizontal="center" vertical="top" wrapText="1"/>
    </xf>
    <xf numFmtId="3" fontId="15" fillId="0" borderId="10" xfId="22" applyNumberFormat="1" applyFont="1" applyFill="1" applyBorder="1" applyAlignment="1">
      <alignment horizontal="right" vertical="center"/>
    </xf>
    <xf numFmtId="3" fontId="15" fillId="0" borderId="0" xfId="22" applyNumberFormat="1" applyFont="1" applyFill="1" applyBorder="1" applyAlignment="1">
      <alignment horizontal="right" vertical="center"/>
    </xf>
    <xf numFmtId="3" fontId="12" fillId="0" borderId="0" xfId="20" applyNumberFormat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center" wrapText="1"/>
    </xf>
    <xf numFmtId="176" fontId="15" fillId="0" borderId="13" xfId="26" applyNumberFormat="1" applyFont="1" applyFill="1" applyBorder="1" applyAlignment="1">
      <alignment horizontal="right" vertical="center"/>
    </xf>
    <xf numFmtId="38" fontId="10" fillId="0" borderId="12" xfId="24" applyFont="1" applyFill="1" applyBorder="1" applyAlignment="1">
      <alignment horizontal="right" vertical="center"/>
    </xf>
    <xf numFmtId="0" fontId="10" fillId="0" borderId="17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10" fillId="0" borderId="17" xfId="1" applyFont="1" applyFill="1" applyBorder="1" applyAlignment="1">
      <alignment horizontal="center" wrapText="1"/>
    </xf>
    <xf numFmtId="0" fontId="24" fillId="0" borderId="9" xfId="1" applyFont="1" applyFill="1" applyBorder="1" applyAlignment="1">
      <alignment horizontal="center" wrapText="1"/>
    </xf>
    <xf numFmtId="177" fontId="10" fillId="0" borderId="0" xfId="20" applyNumberFormat="1" applyFont="1" applyFill="1" applyBorder="1" applyAlignment="1">
      <alignment horizontal="left" vertical="center"/>
    </xf>
    <xf numFmtId="3" fontId="15" fillId="0" borderId="10" xfId="6" applyNumberFormat="1" applyFont="1" applyFill="1" applyBorder="1" applyAlignment="1">
      <alignment vertical="center"/>
    </xf>
    <xf numFmtId="38" fontId="0" fillId="0" borderId="0" xfId="6" applyNumberFormat="1" applyFont="1" applyFill="1" applyBorder="1" applyAlignment="1">
      <alignment horizontal="right" vertical="center"/>
    </xf>
    <xf numFmtId="3" fontId="15" fillId="0" borderId="10" xfId="8" applyNumberFormat="1" applyFont="1" applyFill="1" applyBorder="1" applyAlignment="1">
      <alignment horizontal="right" vertical="center"/>
    </xf>
    <xf numFmtId="3" fontId="15" fillId="0" borderId="0" xfId="8" applyNumberFormat="1" applyFont="1" applyFill="1" applyBorder="1" applyAlignment="1">
      <alignment horizontal="right" vertical="center"/>
    </xf>
    <xf numFmtId="3" fontId="16" fillId="0" borderId="0" xfId="8" applyNumberFormat="1" applyFont="1" applyFill="1" applyBorder="1" applyAlignment="1" applyProtection="1">
      <alignment horizontal="right" vertical="center"/>
      <protection locked="0"/>
    </xf>
    <xf numFmtId="3" fontId="15" fillId="0" borderId="10" xfId="2" applyNumberFormat="1" applyFont="1" applyFill="1" applyBorder="1" applyAlignment="1">
      <alignment horizontal="right" vertical="center"/>
    </xf>
    <xf numFmtId="3" fontId="15" fillId="0" borderId="0" xfId="2" applyNumberFormat="1" applyFont="1" applyFill="1" applyBorder="1" applyAlignment="1">
      <alignment horizontal="right" vertical="center"/>
    </xf>
    <xf numFmtId="3" fontId="15" fillId="0" borderId="0" xfId="6" applyNumberFormat="1" applyFont="1" applyFill="1" applyBorder="1" applyAlignment="1">
      <alignment vertical="center"/>
    </xf>
    <xf numFmtId="3" fontId="9" fillId="0" borderId="0" xfId="6" applyNumberFormat="1" applyFont="1" applyFill="1" applyBorder="1" applyAlignment="1">
      <alignment horizontal="right" vertical="center"/>
    </xf>
    <xf numFmtId="177" fontId="16" fillId="0" borderId="0" xfId="8" applyNumberFormat="1" applyFont="1" applyFill="1" applyBorder="1" applyAlignment="1" applyProtection="1">
      <alignment horizontal="right" vertical="center"/>
      <protection locked="0"/>
    </xf>
    <xf numFmtId="176" fontId="16" fillId="0" borderId="0" xfId="8" applyNumberFormat="1" applyFont="1" applyFill="1" applyBorder="1" applyAlignment="1" applyProtection="1">
      <alignment horizontal="right" vertical="center"/>
      <protection locked="0"/>
    </xf>
    <xf numFmtId="176" fontId="9" fillId="0" borderId="0" xfId="6" applyNumberFormat="1" applyFont="1" applyFill="1" applyBorder="1" applyAlignment="1">
      <alignment horizontal="right" vertical="center"/>
    </xf>
    <xf numFmtId="3" fontId="15" fillId="0" borderId="10" xfId="20" applyNumberFormat="1" applyFont="1" applyFill="1" applyBorder="1" applyAlignment="1">
      <alignment vertical="center"/>
    </xf>
    <xf numFmtId="3" fontId="15" fillId="0" borderId="0" xfId="20" applyNumberFormat="1" applyFont="1" applyFill="1" applyBorder="1" applyAlignment="1">
      <alignment vertical="center"/>
    </xf>
    <xf numFmtId="3" fontId="9" fillId="0" borderId="0" xfId="20" applyNumberFormat="1" applyFont="1" applyFill="1" applyBorder="1" applyAlignment="1">
      <alignment horizontal="right" vertical="center"/>
    </xf>
    <xf numFmtId="3" fontId="15" fillId="0" borderId="10" xfId="24" applyNumberFormat="1" applyFont="1" applyFill="1" applyBorder="1" applyAlignment="1">
      <alignment vertical="center"/>
    </xf>
    <xf numFmtId="3" fontId="15" fillId="0" borderId="0" xfId="24" applyNumberFormat="1" applyFont="1" applyFill="1" applyBorder="1" applyAlignment="1">
      <alignment vertical="center"/>
    </xf>
    <xf numFmtId="3" fontId="10" fillId="0" borderId="0" xfId="24" applyNumberFormat="1" applyFont="1" applyFill="1" applyBorder="1" applyAlignment="1">
      <alignment horizontal="right" vertical="center"/>
    </xf>
    <xf numFmtId="3" fontId="10" fillId="0" borderId="13" xfId="24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4" fillId="0" borderId="9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8" xfId="21" applyFont="1" applyFill="1" applyBorder="1" applyAlignment="1">
      <alignment horizontal="center" vertical="center"/>
    </xf>
    <xf numFmtId="0" fontId="10" fillId="0" borderId="7" xfId="21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</xf>
    <xf numFmtId="0" fontId="10" fillId="0" borderId="3" xfId="21" applyFont="1" applyFill="1" applyBorder="1" applyAlignment="1">
      <alignment horizontal="center" vertical="center"/>
    </xf>
    <xf numFmtId="0" fontId="10" fillId="0" borderId="6" xfId="21" applyFont="1" applyFill="1" applyBorder="1" applyAlignment="1">
      <alignment horizontal="center" vertical="center"/>
    </xf>
    <xf numFmtId="0" fontId="10" fillId="0" borderId="7" xfId="25" applyFont="1" applyFill="1" applyBorder="1" applyAlignment="1">
      <alignment horizontal="center" vertical="center"/>
    </xf>
    <xf numFmtId="0" fontId="10" fillId="0" borderId="6" xfId="25" applyFont="1" applyFill="1" applyBorder="1" applyAlignment="1">
      <alignment horizontal="center" vertical="center"/>
    </xf>
  </cellXfs>
  <cellStyles count="28">
    <cellStyle name="パーセント 2" xfId="3"/>
    <cellStyle name="パーセント 2 2" xfId="15"/>
    <cellStyle name="パーセント 2 3" xfId="23"/>
    <cellStyle name="パーセント 2 4" xfId="27"/>
    <cellStyle name="パーセント 3" xfId="11"/>
    <cellStyle name="桁区切り" xfId="8" builtinId="6"/>
    <cellStyle name="桁区切り 2" xfId="2"/>
    <cellStyle name="桁区切り 2 2" xfId="14"/>
    <cellStyle name="桁区切り 2 3" xfId="22"/>
    <cellStyle name="桁区切り 2 4" xfId="26"/>
    <cellStyle name="桁区切り 3" xfId="6"/>
    <cellStyle name="桁区切り 3 2" xfId="17"/>
    <cellStyle name="桁区切り 3 3" xfId="20"/>
    <cellStyle name="桁区切り 3 4" xfId="24"/>
    <cellStyle name="桁区切り 4" xfId="10"/>
    <cellStyle name="標準" xfId="0" builtinId="0"/>
    <cellStyle name="標準 2" xfId="1"/>
    <cellStyle name="標準 2 2" xfId="4"/>
    <cellStyle name="標準 2 3" xfId="13"/>
    <cellStyle name="標準 2 4" xfId="21"/>
    <cellStyle name="標準 2 5" xfId="25"/>
    <cellStyle name="標準 3" xfId="5"/>
    <cellStyle name="標準 3 2" xfId="16"/>
    <cellStyle name="標準 4" xfId="7"/>
    <cellStyle name="標準 5" xfId="9"/>
    <cellStyle name="標準 6" xfId="12"/>
    <cellStyle name="標準 7" xfId="18"/>
    <cellStyle name="標準 7 2" xfId="19"/>
  </cellStyles>
  <dxfs count="4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35"/>
  <sheetViews>
    <sheetView showGridLines="0" tabSelected="1" zoomScaleNormal="100" workbookViewId="0">
      <selection activeCell="Q27" sqref="Q27"/>
    </sheetView>
  </sheetViews>
  <sheetFormatPr defaultColWidth="8.875" defaultRowHeight="18" customHeight="1" x14ac:dyDescent="0.15"/>
  <cols>
    <col min="1" max="1" width="1.625" style="2" customWidth="1"/>
    <col min="2" max="2" width="20.625" style="2" customWidth="1"/>
    <col min="3" max="9" width="10.625" style="2" customWidth="1"/>
    <col min="10" max="16384" width="8.875" style="2"/>
  </cols>
  <sheetData>
    <row r="1" spans="2:9" ht="18" customHeight="1" x14ac:dyDescent="0.15">
      <c r="B1" s="1" t="s">
        <v>61</v>
      </c>
    </row>
    <row r="2" spans="2:9" ht="18" customHeight="1" thickBot="1" x14ac:dyDescent="0.2"/>
    <row r="3" spans="2:9" ht="12" customHeight="1" x14ac:dyDescent="0.15">
      <c r="B3" s="213" t="s">
        <v>0</v>
      </c>
      <c r="C3" s="215" t="s">
        <v>80</v>
      </c>
      <c r="D3" s="215" t="s">
        <v>60</v>
      </c>
      <c r="E3" s="217" t="s">
        <v>81</v>
      </c>
      <c r="F3" s="217" t="s">
        <v>82</v>
      </c>
      <c r="G3" s="186"/>
      <c r="H3" s="211" t="s">
        <v>86</v>
      </c>
      <c r="I3" s="3"/>
    </row>
    <row r="4" spans="2:9" ht="20.100000000000001" customHeight="1" x14ac:dyDescent="0.15">
      <c r="B4" s="214"/>
      <c r="C4" s="216"/>
      <c r="D4" s="216"/>
      <c r="E4" s="212"/>
      <c r="F4" s="212"/>
      <c r="G4" s="36" t="s">
        <v>2</v>
      </c>
      <c r="H4" s="212"/>
      <c r="I4" s="36" t="s">
        <v>2</v>
      </c>
    </row>
    <row r="5" spans="2:9" ht="18" customHeight="1" x14ac:dyDescent="0.15">
      <c r="B5" s="4" t="s">
        <v>1</v>
      </c>
      <c r="C5" s="31">
        <v>1140</v>
      </c>
      <c r="D5" s="6">
        <v>1122</v>
      </c>
      <c r="E5" s="57">
        <v>1130</v>
      </c>
      <c r="F5" s="57">
        <v>1111</v>
      </c>
      <c r="G5" s="5">
        <f>F5/$F$5</f>
        <v>1</v>
      </c>
      <c r="H5" s="57">
        <v>1001</v>
      </c>
      <c r="I5" s="5">
        <f>H5/$H$5</f>
        <v>1</v>
      </c>
    </row>
    <row r="6" spans="2:9" ht="18" customHeight="1" x14ac:dyDescent="0.15">
      <c r="B6" s="7"/>
      <c r="C6" s="32"/>
      <c r="D6" s="9"/>
      <c r="E6" s="50"/>
      <c r="F6" s="151"/>
      <c r="G6" s="151"/>
      <c r="H6" s="151"/>
      <c r="I6" s="8"/>
    </row>
    <row r="7" spans="2:9" ht="18" customHeight="1" x14ac:dyDescent="0.15">
      <c r="B7" s="41" t="s">
        <v>34</v>
      </c>
      <c r="C7" s="33">
        <v>283</v>
      </c>
      <c r="D7" s="10">
        <v>262</v>
      </c>
      <c r="E7" s="62">
        <v>257</v>
      </c>
      <c r="F7" s="62">
        <v>251</v>
      </c>
      <c r="G7" s="8">
        <f>F7/$F$5</f>
        <v>0.22592259225922592</v>
      </c>
      <c r="H7" s="167">
        <v>204</v>
      </c>
      <c r="I7" s="8">
        <f>H7/$H$5</f>
        <v>0.20379620379620381</v>
      </c>
    </row>
    <row r="8" spans="2:9" ht="18" customHeight="1" x14ac:dyDescent="0.15">
      <c r="B8" s="41" t="s">
        <v>35</v>
      </c>
      <c r="C8" s="33">
        <v>41</v>
      </c>
      <c r="D8" s="10">
        <v>44</v>
      </c>
      <c r="E8" s="62">
        <v>48</v>
      </c>
      <c r="F8" s="62">
        <v>48</v>
      </c>
      <c r="G8" s="8">
        <f>F8/$F$5</f>
        <v>4.3204320432043204E-2</v>
      </c>
      <c r="H8" s="167">
        <v>45</v>
      </c>
      <c r="I8" s="8">
        <f t="shared" ref="I8:I21" si="0">H8/$H$5</f>
        <v>4.4955044955044952E-2</v>
      </c>
    </row>
    <row r="9" spans="2:9" ht="18" customHeight="1" x14ac:dyDescent="0.15">
      <c r="B9" s="41" t="s">
        <v>36</v>
      </c>
      <c r="C9" s="33">
        <v>113</v>
      </c>
      <c r="D9" s="10">
        <v>114</v>
      </c>
      <c r="E9" s="62">
        <v>111</v>
      </c>
      <c r="F9" s="62">
        <v>105</v>
      </c>
      <c r="G9" s="8">
        <f t="shared" ref="G9:G30" si="1">F9/$F$5</f>
        <v>9.4509450945094511E-2</v>
      </c>
      <c r="H9" s="167">
        <v>78</v>
      </c>
      <c r="I9" s="8">
        <f t="shared" si="0"/>
        <v>7.792207792207792E-2</v>
      </c>
    </row>
    <row r="10" spans="2:9" ht="18" customHeight="1" x14ac:dyDescent="0.15">
      <c r="B10" s="42" t="s">
        <v>37</v>
      </c>
      <c r="C10" s="33">
        <v>63</v>
      </c>
      <c r="D10" s="10">
        <v>65</v>
      </c>
      <c r="E10" s="62">
        <v>65</v>
      </c>
      <c r="F10" s="62">
        <v>62</v>
      </c>
      <c r="G10" s="8">
        <f t="shared" si="1"/>
        <v>5.5805580558055803E-2</v>
      </c>
      <c r="H10" s="167">
        <v>56</v>
      </c>
      <c r="I10" s="8">
        <f t="shared" si="0"/>
        <v>5.5944055944055944E-2</v>
      </c>
    </row>
    <row r="11" spans="2:9" ht="18" customHeight="1" x14ac:dyDescent="0.15">
      <c r="B11" s="42" t="s">
        <v>38</v>
      </c>
      <c r="C11" s="33">
        <v>42</v>
      </c>
      <c r="D11" s="10">
        <v>43</v>
      </c>
      <c r="E11" s="62">
        <v>39</v>
      </c>
      <c r="F11" s="62">
        <v>38</v>
      </c>
      <c r="G11" s="8">
        <f t="shared" si="1"/>
        <v>3.4203420342034205E-2</v>
      </c>
      <c r="H11" s="167">
        <v>31</v>
      </c>
      <c r="I11" s="8">
        <f t="shared" si="0"/>
        <v>3.0969030969030968E-2</v>
      </c>
    </row>
    <row r="12" spans="2:9" ht="18" customHeight="1" x14ac:dyDescent="0.15">
      <c r="B12" s="41" t="s">
        <v>39</v>
      </c>
      <c r="C12" s="33">
        <v>39</v>
      </c>
      <c r="D12" s="10">
        <v>37</v>
      </c>
      <c r="E12" s="62">
        <v>38</v>
      </c>
      <c r="F12" s="62">
        <v>37</v>
      </c>
      <c r="G12" s="8">
        <f t="shared" si="1"/>
        <v>3.3303330333033301E-2</v>
      </c>
      <c r="H12" s="167">
        <v>29</v>
      </c>
      <c r="I12" s="8">
        <f t="shared" si="0"/>
        <v>2.8971028971028972E-2</v>
      </c>
    </row>
    <row r="13" spans="2:9" ht="18" customHeight="1" x14ac:dyDescent="0.15">
      <c r="B13" s="41" t="s">
        <v>40</v>
      </c>
      <c r="C13" s="33">
        <v>42</v>
      </c>
      <c r="D13" s="10">
        <v>42</v>
      </c>
      <c r="E13" s="62">
        <v>39</v>
      </c>
      <c r="F13" s="62">
        <v>38</v>
      </c>
      <c r="G13" s="8">
        <f t="shared" si="1"/>
        <v>3.4203420342034205E-2</v>
      </c>
      <c r="H13" s="167">
        <v>36</v>
      </c>
      <c r="I13" s="8">
        <f t="shared" si="0"/>
        <v>3.5964035964035967E-2</v>
      </c>
    </row>
    <row r="14" spans="2:9" ht="18" customHeight="1" x14ac:dyDescent="0.15">
      <c r="B14" s="41" t="s">
        <v>41</v>
      </c>
      <c r="C14" s="33">
        <v>7</v>
      </c>
      <c r="D14" s="10">
        <v>8</v>
      </c>
      <c r="E14" s="62">
        <v>9</v>
      </c>
      <c r="F14" s="62">
        <v>9</v>
      </c>
      <c r="G14" s="8">
        <f t="shared" si="1"/>
        <v>8.1008100810081012E-3</v>
      </c>
      <c r="H14" s="167">
        <v>10</v>
      </c>
      <c r="I14" s="8">
        <f t="shared" si="0"/>
        <v>9.99000999000999E-3</v>
      </c>
    </row>
    <row r="15" spans="2:9" ht="18" customHeight="1" x14ac:dyDescent="0.15">
      <c r="B15" s="41" t="s">
        <v>42</v>
      </c>
      <c r="C15" s="33">
        <v>7</v>
      </c>
      <c r="D15" s="10">
        <v>7</v>
      </c>
      <c r="E15" s="62">
        <v>7</v>
      </c>
      <c r="F15" s="62">
        <v>8</v>
      </c>
      <c r="G15" s="8">
        <f t="shared" si="1"/>
        <v>7.2007200720072004E-3</v>
      </c>
      <c r="H15" s="167">
        <v>6</v>
      </c>
      <c r="I15" s="8">
        <f t="shared" si="0"/>
        <v>5.994005994005994E-3</v>
      </c>
    </row>
    <row r="16" spans="2:9" ht="18" customHeight="1" x14ac:dyDescent="0.15">
      <c r="B16" s="43" t="s">
        <v>43</v>
      </c>
      <c r="C16" s="33">
        <v>26</v>
      </c>
      <c r="D16" s="10">
        <v>27</v>
      </c>
      <c r="E16" s="62">
        <v>29</v>
      </c>
      <c r="F16" s="62">
        <v>30</v>
      </c>
      <c r="G16" s="8">
        <f t="shared" si="1"/>
        <v>2.7002700270027002E-2</v>
      </c>
      <c r="H16" s="167">
        <v>31</v>
      </c>
      <c r="I16" s="8">
        <f t="shared" si="0"/>
        <v>3.0969030969030968E-2</v>
      </c>
    </row>
    <row r="17" spans="2:9" ht="18" customHeight="1" x14ac:dyDescent="0.15">
      <c r="B17" s="42" t="s">
        <v>45</v>
      </c>
      <c r="C17" s="33">
        <v>12</v>
      </c>
      <c r="D17" s="10">
        <v>10</v>
      </c>
      <c r="E17" s="62">
        <v>10</v>
      </c>
      <c r="F17" s="62">
        <v>11</v>
      </c>
      <c r="G17" s="8">
        <f t="shared" si="1"/>
        <v>9.9009900990099011E-3</v>
      </c>
      <c r="H17" s="167">
        <v>9</v>
      </c>
      <c r="I17" s="8">
        <f t="shared" si="0"/>
        <v>8.9910089910089919E-3</v>
      </c>
    </row>
    <row r="18" spans="2:9" ht="18" customHeight="1" x14ac:dyDescent="0.15">
      <c r="B18" s="41" t="s">
        <v>44</v>
      </c>
      <c r="C18" s="33">
        <v>4</v>
      </c>
      <c r="D18" s="10">
        <v>4</v>
      </c>
      <c r="E18" s="62">
        <v>4</v>
      </c>
      <c r="F18" s="62">
        <v>3</v>
      </c>
      <c r="G18" s="8">
        <f t="shared" si="1"/>
        <v>2.7002700270027003E-3</v>
      </c>
      <c r="H18" s="167">
        <v>2</v>
      </c>
      <c r="I18" s="8">
        <f t="shared" si="0"/>
        <v>1.998001998001998E-3</v>
      </c>
    </row>
    <row r="19" spans="2:9" ht="18" customHeight="1" x14ac:dyDescent="0.15">
      <c r="B19" s="41" t="s">
        <v>46</v>
      </c>
      <c r="C19" s="33">
        <v>99</v>
      </c>
      <c r="D19" s="10">
        <v>97</v>
      </c>
      <c r="E19" s="62">
        <v>105</v>
      </c>
      <c r="F19" s="62">
        <v>103</v>
      </c>
      <c r="G19" s="8">
        <f t="shared" si="1"/>
        <v>9.2709270927092705E-2</v>
      </c>
      <c r="H19" s="167">
        <v>109</v>
      </c>
      <c r="I19" s="8">
        <f t="shared" si="0"/>
        <v>0.1088911088911089</v>
      </c>
    </row>
    <row r="20" spans="2:9" ht="18" customHeight="1" x14ac:dyDescent="0.15">
      <c r="B20" s="41" t="s">
        <v>47</v>
      </c>
      <c r="C20" s="33">
        <v>30</v>
      </c>
      <c r="D20" s="10">
        <v>32</v>
      </c>
      <c r="E20" s="62">
        <v>32</v>
      </c>
      <c r="F20" s="62">
        <v>33</v>
      </c>
      <c r="G20" s="8">
        <f t="shared" si="1"/>
        <v>2.9702970297029702E-2</v>
      </c>
      <c r="H20" s="167">
        <v>31</v>
      </c>
      <c r="I20" s="8">
        <f t="shared" si="0"/>
        <v>3.0969030969030968E-2</v>
      </c>
    </row>
    <row r="21" spans="2:9" ht="18" customHeight="1" x14ac:dyDescent="0.15">
      <c r="B21" s="41" t="s">
        <v>48</v>
      </c>
      <c r="C21" s="33">
        <v>4</v>
      </c>
      <c r="D21" s="10">
        <v>5</v>
      </c>
      <c r="E21" s="62">
        <v>6</v>
      </c>
      <c r="F21" s="62">
        <v>5</v>
      </c>
      <c r="G21" s="8">
        <f t="shared" si="1"/>
        <v>4.5004500450045006E-3</v>
      </c>
      <c r="H21" s="167">
        <v>4</v>
      </c>
      <c r="I21" s="8">
        <f t="shared" si="0"/>
        <v>3.996003996003996E-3</v>
      </c>
    </row>
    <row r="22" spans="2:9" ht="18" customHeight="1" x14ac:dyDescent="0.15">
      <c r="B22" s="41" t="s">
        <v>49</v>
      </c>
      <c r="C22" s="33">
        <v>87</v>
      </c>
      <c r="D22" s="10">
        <v>89</v>
      </c>
      <c r="E22" s="62">
        <v>89</v>
      </c>
      <c r="F22" s="62">
        <v>84</v>
      </c>
      <c r="G22" s="8">
        <f t="shared" si="1"/>
        <v>7.5607560756075609E-2</v>
      </c>
      <c r="H22" s="167">
        <v>79</v>
      </c>
      <c r="I22" s="8">
        <f t="shared" ref="I22:I30" si="2">H22/$H$5</f>
        <v>7.8921078921078927E-2</v>
      </c>
    </row>
    <row r="23" spans="2:9" ht="18" customHeight="1" x14ac:dyDescent="0.15">
      <c r="B23" s="41" t="s">
        <v>50</v>
      </c>
      <c r="C23" s="33">
        <v>33</v>
      </c>
      <c r="D23" s="10">
        <v>28</v>
      </c>
      <c r="E23" s="62">
        <v>28</v>
      </c>
      <c r="F23" s="62">
        <v>31</v>
      </c>
      <c r="G23" s="8">
        <f t="shared" si="1"/>
        <v>2.7902790279027902E-2</v>
      </c>
      <c r="H23" s="167">
        <v>21</v>
      </c>
      <c r="I23" s="8">
        <f t="shared" si="2"/>
        <v>2.097902097902098E-2</v>
      </c>
    </row>
    <row r="24" spans="2:9" ht="18" customHeight="1" x14ac:dyDescent="0.15">
      <c r="B24" s="41" t="s">
        <v>51</v>
      </c>
      <c r="C24" s="33">
        <v>85</v>
      </c>
      <c r="D24" s="10">
        <v>87</v>
      </c>
      <c r="E24" s="62">
        <v>88</v>
      </c>
      <c r="F24" s="62">
        <v>88</v>
      </c>
      <c r="G24" s="8">
        <f t="shared" si="1"/>
        <v>7.9207920792079209E-2</v>
      </c>
      <c r="H24" s="167">
        <v>82</v>
      </c>
      <c r="I24" s="8">
        <f t="shared" si="2"/>
        <v>8.191808191808192E-2</v>
      </c>
    </row>
    <row r="25" spans="2:9" ht="18" customHeight="1" x14ac:dyDescent="0.15">
      <c r="B25" s="41" t="s">
        <v>52</v>
      </c>
      <c r="C25" s="33">
        <v>5</v>
      </c>
      <c r="D25" s="10">
        <v>6</v>
      </c>
      <c r="E25" s="62">
        <v>7</v>
      </c>
      <c r="F25" s="62">
        <v>7</v>
      </c>
      <c r="G25" s="8">
        <f t="shared" si="1"/>
        <v>6.3006300630063005E-3</v>
      </c>
      <c r="H25" s="167">
        <v>6</v>
      </c>
      <c r="I25" s="8">
        <f t="shared" si="2"/>
        <v>5.994005994005994E-3</v>
      </c>
    </row>
    <row r="26" spans="2:9" ht="18" customHeight="1" x14ac:dyDescent="0.15">
      <c r="B26" s="41" t="s">
        <v>54</v>
      </c>
      <c r="C26" s="33">
        <v>26</v>
      </c>
      <c r="D26" s="10">
        <v>28</v>
      </c>
      <c r="E26" s="62">
        <v>27</v>
      </c>
      <c r="F26" s="62">
        <v>27</v>
      </c>
      <c r="G26" s="8">
        <f t="shared" si="1"/>
        <v>2.4302430243024302E-2</v>
      </c>
      <c r="H26" s="167">
        <v>28</v>
      </c>
      <c r="I26" s="8">
        <f t="shared" si="2"/>
        <v>2.7972027972027972E-2</v>
      </c>
    </row>
    <row r="27" spans="2:9" ht="18" customHeight="1" x14ac:dyDescent="0.15">
      <c r="B27" s="41" t="s">
        <v>53</v>
      </c>
      <c r="C27" s="33">
        <v>25</v>
      </c>
      <c r="D27" s="10">
        <v>23</v>
      </c>
      <c r="E27" s="62">
        <v>26</v>
      </c>
      <c r="F27" s="62">
        <v>26</v>
      </c>
      <c r="G27" s="8">
        <f t="shared" si="1"/>
        <v>2.3402340234023402E-2</v>
      </c>
      <c r="H27" s="167">
        <v>29</v>
      </c>
      <c r="I27" s="8">
        <f t="shared" si="2"/>
        <v>2.8971028971028972E-2</v>
      </c>
    </row>
    <row r="28" spans="2:9" ht="18" customHeight="1" x14ac:dyDescent="0.15">
      <c r="B28" s="41" t="s">
        <v>55</v>
      </c>
      <c r="C28" s="33">
        <v>9</v>
      </c>
      <c r="D28" s="10">
        <v>9</v>
      </c>
      <c r="E28" s="62">
        <v>8</v>
      </c>
      <c r="F28" s="62">
        <v>8</v>
      </c>
      <c r="G28" s="8">
        <f t="shared" si="1"/>
        <v>7.2007200720072004E-3</v>
      </c>
      <c r="H28" s="167">
        <v>7</v>
      </c>
      <c r="I28" s="8">
        <f t="shared" si="2"/>
        <v>6.993006993006993E-3</v>
      </c>
    </row>
    <row r="29" spans="2:9" ht="18" customHeight="1" x14ac:dyDescent="0.15">
      <c r="B29" s="41" t="s">
        <v>56</v>
      </c>
      <c r="C29" s="33">
        <v>34</v>
      </c>
      <c r="D29" s="10">
        <v>35</v>
      </c>
      <c r="E29" s="62">
        <v>34</v>
      </c>
      <c r="F29" s="62">
        <v>36</v>
      </c>
      <c r="G29" s="8">
        <f t="shared" si="1"/>
        <v>3.2403240324032405E-2</v>
      </c>
      <c r="H29" s="167">
        <v>42</v>
      </c>
      <c r="I29" s="8">
        <f t="shared" si="2"/>
        <v>4.195804195804196E-2</v>
      </c>
    </row>
    <row r="30" spans="2:9" ht="18" customHeight="1" thickBot="1" x14ac:dyDescent="0.2">
      <c r="B30" s="44" t="s">
        <v>57</v>
      </c>
      <c r="C30" s="34">
        <v>24</v>
      </c>
      <c r="D30" s="13">
        <v>20</v>
      </c>
      <c r="E30" s="63">
        <v>24</v>
      </c>
      <c r="F30" s="63">
        <v>23</v>
      </c>
      <c r="G30" s="12">
        <f t="shared" si="1"/>
        <v>2.0702070207020702E-2</v>
      </c>
      <c r="H30" s="168">
        <v>26</v>
      </c>
      <c r="I30" s="12">
        <f t="shared" si="2"/>
        <v>2.5974025974025976E-2</v>
      </c>
    </row>
    <row r="31" spans="2:9" ht="8.25" customHeight="1" x14ac:dyDescent="0.15">
      <c r="B31" s="14"/>
    </row>
    <row r="32" spans="2:9" ht="18" customHeight="1" x14ac:dyDescent="0.15">
      <c r="B32" s="210" t="s">
        <v>95</v>
      </c>
    </row>
    <row r="33" spans="2:3" ht="18" customHeight="1" x14ac:dyDescent="0.15">
      <c r="B33" s="78" t="s">
        <v>93</v>
      </c>
    </row>
    <row r="35" spans="2:3" ht="18" customHeight="1" x14ac:dyDescent="0.15">
      <c r="C35" s="1"/>
    </row>
  </sheetData>
  <dataConsolidate/>
  <mergeCells count="6">
    <mergeCell ref="H3:H4"/>
    <mergeCell ref="B3:B4"/>
    <mergeCell ref="C3:C4"/>
    <mergeCell ref="D3:D4"/>
    <mergeCell ref="E3:E4"/>
    <mergeCell ref="F3:F4"/>
  </mergeCells>
  <phoneticPr fontId="8"/>
  <conditionalFormatting sqref="H7:H30">
    <cfRule type="expression" dxfId="46" priority="8" stopIfTrue="1">
      <formula>MOD(#REF!,100)=0</formula>
    </cfRule>
  </conditionalFormatting>
  <conditionalFormatting sqref="E7:E30">
    <cfRule type="expression" dxfId="45" priority="7" stopIfTrue="1">
      <formula>MOD(#REF!,100)=0</formula>
    </cfRule>
  </conditionalFormatting>
  <conditionalFormatting sqref="F7:F30">
    <cfRule type="expression" dxfId="44" priority="6" stopIfTrue="1">
      <formula>MOD(#REF!,100)=0</formula>
    </cfRule>
  </conditionalFormatting>
  <conditionalFormatting sqref="D7:D30">
    <cfRule type="expression" dxfId="43" priority="5" stopIfTrue="1">
      <formula>MOD(#REF!,100)=0</formula>
    </cfRule>
  </conditionalFormatting>
  <conditionalFormatting sqref="F7:F30">
    <cfRule type="expression" dxfId="42" priority="4" stopIfTrue="1">
      <formula>MOD(#REF!,100)=0</formula>
    </cfRule>
  </conditionalFormatting>
  <conditionalFormatting sqref="D7:D30">
    <cfRule type="expression" dxfId="41" priority="3" stopIfTrue="1">
      <formula>MOD(#REF!,100)=0</formula>
    </cfRule>
  </conditionalFormatting>
  <conditionalFormatting sqref="E7:E30">
    <cfRule type="expression" dxfId="40" priority="2" stopIfTrue="1">
      <formula>MOD(#REF!,100)=0</formula>
    </cfRule>
  </conditionalFormatting>
  <conditionalFormatting sqref="C7:C30">
    <cfRule type="expression" dxfId="39" priority="1" stopIfTrue="1">
      <formula>MOD(#REF!,100)=0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33"/>
  <sheetViews>
    <sheetView showGridLines="0" workbookViewId="0">
      <selection activeCell="L24" sqref="L24"/>
    </sheetView>
  </sheetViews>
  <sheetFormatPr defaultColWidth="8.875" defaultRowHeight="18" customHeight="1" x14ac:dyDescent="0.15"/>
  <cols>
    <col min="1" max="1" width="1.625" style="2" customWidth="1"/>
    <col min="2" max="2" width="20.625" style="2" customWidth="1"/>
    <col min="3" max="6" width="13.625" style="2" customWidth="1"/>
    <col min="7" max="7" width="9.625" style="2" customWidth="1"/>
    <col min="8" max="8" width="13.625" style="2" customWidth="1"/>
    <col min="9" max="9" width="9.625" style="2" customWidth="1"/>
    <col min="10" max="16384" width="8.875" style="2"/>
  </cols>
  <sheetData>
    <row r="1" spans="2:9" ht="18" customHeight="1" x14ac:dyDescent="0.15">
      <c r="B1" s="1" t="s">
        <v>70</v>
      </c>
    </row>
    <row r="2" spans="2:9" ht="18" customHeight="1" thickBot="1" x14ac:dyDescent="0.2"/>
    <row r="3" spans="2:9" ht="18" customHeight="1" x14ac:dyDescent="0.2">
      <c r="B3" s="213" t="s">
        <v>0</v>
      </c>
      <c r="C3" s="163" t="s">
        <v>32</v>
      </c>
      <c r="D3" s="163" t="s">
        <v>80</v>
      </c>
      <c r="E3" s="163" t="s">
        <v>60</v>
      </c>
      <c r="F3" s="166" t="s">
        <v>81</v>
      </c>
      <c r="G3" s="187"/>
      <c r="H3" s="189" t="s">
        <v>83</v>
      </c>
      <c r="I3" s="165"/>
    </row>
    <row r="4" spans="2:9" ht="18.75" customHeight="1" x14ac:dyDescent="0.15">
      <c r="B4" s="214"/>
      <c r="C4" s="164" t="s">
        <v>79</v>
      </c>
      <c r="D4" s="164" t="s">
        <v>79</v>
      </c>
      <c r="E4" s="164" t="s">
        <v>79</v>
      </c>
      <c r="F4" s="164" t="s">
        <v>79</v>
      </c>
      <c r="G4" s="36" t="s">
        <v>2</v>
      </c>
      <c r="H4" s="179" t="s">
        <v>79</v>
      </c>
      <c r="I4" s="36" t="s">
        <v>2</v>
      </c>
    </row>
    <row r="5" spans="2:9" ht="18" customHeight="1" x14ac:dyDescent="0.15">
      <c r="B5" s="4" t="s">
        <v>1</v>
      </c>
      <c r="C5" s="6">
        <v>38020287</v>
      </c>
      <c r="D5" s="58">
        <v>40318317</v>
      </c>
      <c r="E5" s="58">
        <v>44146969</v>
      </c>
      <c r="F5" s="58">
        <v>43718808</v>
      </c>
      <c r="G5" s="5">
        <f>F5/$F$5</f>
        <v>1</v>
      </c>
      <c r="H5" s="58">
        <v>39458272</v>
      </c>
      <c r="I5" s="152">
        <f>H5/$H$5</f>
        <v>1</v>
      </c>
    </row>
    <row r="6" spans="2:9" ht="18" customHeight="1" x14ac:dyDescent="0.15">
      <c r="B6" s="7"/>
      <c r="C6" s="9"/>
      <c r="D6" s="51"/>
      <c r="E6" s="51"/>
      <c r="F6" s="59"/>
      <c r="G6" s="151"/>
      <c r="H6" s="59"/>
      <c r="I6" s="153"/>
    </row>
    <row r="7" spans="2:9" ht="18" customHeight="1" x14ac:dyDescent="0.15">
      <c r="B7" s="37" t="s">
        <v>34</v>
      </c>
      <c r="C7" s="9">
        <v>2789295</v>
      </c>
      <c r="D7" s="59">
        <v>2796777</v>
      </c>
      <c r="E7" s="9">
        <v>2706427</v>
      </c>
      <c r="F7" s="59">
        <v>2726232</v>
      </c>
      <c r="G7" s="8">
        <f>F7/$F$5</f>
        <v>6.2358333283011741E-2</v>
      </c>
      <c r="H7" s="175">
        <v>3138821</v>
      </c>
      <c r="I7" s="153">
        <f t="shared" ref="I7:I30" si="0">H7/$H$5</f>
        <v>7.9547857544293887E-2</v>
      </c>
    </row>
    <row r="8" spans="2:9" ht="18" customHeight="1" x14ac:dyDescent="0.15">
      <c r="B8" s="37" t="s">
        <v>35</v>
      </c>
      <c r="C8" s="9">
        <v>568393</v>
      </c>
      <c r="D8" s="59">
        <v>571653</v>
      </c>
      <c r="E8" s="9">
        <v>631791</v>
      </c>
      <c r="F8" s="59">
        <v>604316</v>
      </c>
      <c r="G8" s="8">
        <f t="shared" ref="G8:G30" si="1">F8/$F$5</f>
        <v>1.3822792240813153E-2</v>
      </c>
      <c r="H8" s="175">
        <v>752890</v>
      </c>
      <c r="I8" s="153">
        <f t="shared" si="0"/>
        <v>1.9080663238369891E-2</v>
      </c>
    </row>
    <row r="9" spans="2:9" ht="18" customHeight="1" x14ac:dyDescent="0.15">
      <c r="B9" s="37" t="s">
        <v>36</v>
      </c>
      <c r="C9" s="9">
        <v>1334477</v>
      </c>
      <c r="D9" s="59">
        <v>1200882</v>
      </c>
      <c r="E9" s="9">
        <v>1261432</v>
      </c>
      <c r="F9" s="59">
        <v>1145042</v>
      </c>
      <c r="G9" s="8">
        <f t="shared" si="1"/>
        <v>2.6191061750814433E-2</v>
      </c>
      <c r="H9" s="175">
        <v>1016321</v>
      </c>
      <c r="I9" s="153">
        <f t="shared" si="0"/>
        <v>2.5756855241912267E-2</v>
      </c>
    </row>
    <row r="10" spans="2:9" ht="18" customHeight="1" x14ac:dyDescent="0.15">
      <c r="B10" s="38" t="s">
        <v>37</v>
      </c>
      <c r="C10" s="9">
        <v>1164289</v>
      </c>
      <c r="D10" s="59">
        <v>1365787</v>
      </c>
      <c r="E10" s="9">
        <v>1317767</v>
      </c>
      <c r="F10" s="59">
        <v>1485180</v>
      </c>
      <c r="G10" s="8">
        <f t="shared" si="1"/>
        <v>3.3971191529284149E-2</v>
      </c>
      <c r="H10" s="175">
        <v>1430406</v>
      </c>
      <c r="I10" s="153">
        <f t="shared" si="0"/>
        <v>3.6251105978487859E-2</v>
      </c>
    </row>
    <row r="11" spans="2:9" ht="18" customHeight="1" x14ac:dyDescent="0.15">
      <c r="B11" s="38" t="s">
        <v>38</v>
      </c>
      <c r="C11" s="9">
        <v>388975</v>
      </c>
      <c r="D11" s="59">
        <v>439413</v>
      </c>
      <c r="E11" s="9">
        <v>347618</v>
      </c>
      <c r="F11" s="59">
        <v>277073</v>
      </c>
      <c r="G11" s="8">
        <f t="shared" si="1"/>
        <v>6.3376156092819361E-3</v>
      </c>
      <c r="H11" s="175">
        <v>280527</v>
      </c>
      <c r="I11" s="153">
        <f t="shared" si="0"/>
        <v>7.1094598364571061E-3</v>
      </c>
    </row>
    <row r="12" spans="2:9" ht="18" customHeight="1" x14ac:dyDescent="0.15">
      <c r="B12" s="37" t="s">
        <v>39</v>
      </c>
      <c r="C12" s="9">
        <v>1056082</v>
      </c>
      <c r="D12" s="59">
        <v>1086014</v>
      </c>
      <c r="E12" s="9">
        <v>1116875</v>
      </c>
      <c r="F12" s="59">
        <v>1135062</v>
      </c>
      <c r="G12" s="8">
        <f t="shared" si="1"/>
        <v>2.5962784712703055E-2</v>
      </c>
      <c r="H12" s="175">
        <v>1111422</v>
      </c>
      <c r="I12" s="153">
        <f t="shared" si="0"/>
        <v>2.8167021607028307E-2</v>
      </c>
    </row>
    <row r="13" spans="2:9" ht="18" customHeight="1" x14ac:dyDescent="0.15">
      <c r="B13" s="37" t="s">
        <v>40</v>
      </c>
      <c r="C13" s="9">
        <v>367802</v>
      </c>
      <c r="D13" s="59">
        <v>367192</v>
      </c>
      <c r="E13" s="9">
        <v>335752</v>
      </c>
      <c r="F13" s="59">
        <v>417547</v>
      </c>
      <c r="G13" s="8">
        <f t="shared" si="1"/>
        <v>9.5507407246784946E-3</v>
      </c>
      <c r="H13" s="175">
        <v>366900</v>
      </c>
      <c r="I13" s="153">
        <f t="shared" si="0"/>
        <v>9.2984305040017968E-3</v>
      </c>
    </row>
    <row r="14" spans="2:9" ht="18" customHeight="1" x14ac:dyDescent="0.15">
      <c r="B14" s="37" t="s">
        <v>41</v>
      </c>
      <c r="C14" s="9" t="s">
        <v>58</v>
      </c>
      <c r="D14" s="59">
        <v>1417091</v>
      </c>
      <c r="E14" s="9">
        <v>1440239</v>
      </c>
      <c r="F14" s="59">
        <v>1472896</v>
      </c>
      <c r="G14" s="8">
        <f t="shared" si="1"/>
        <v>3.3690214060731027E-2</v>
      </c>
      <c r="H14" s="175">
        <v>1019401</v>
      </c>
      <c r="I14" s="153">
        <f t="shared" si="0"/>
        <v>2.5834912385418195E-2</v>
      </c>
    </row>
    <row r="15" spans="2:9" ht="18" customHeight="1" x14ac:dyDescent="0.15">
      <c r="B15" s="37" t="s">
        <v>42</v>
      </c>
      <c r="C15" s="9">
        <v>80130</v>
      </c>
      <c r="D15" s="59">
        <v>76429</v>
      </c>
      <c r="E15" s="9">
        <v>80415</v>
      </c>
      <c r="F15" s="59">
        <v>95869</v>
      </c>
      <c r="G15" s="8">
        <f t="shared" si="1"/>
        <v>2.1928548463626915E-3</v>
      </c>
      <c r="H15" s="175">
        <v>99351</v>
      </c>
      <c r="I15" s="153">
        <f t="shared" si="0"/>
        <v>2.5178750858628578E-3</v>
      </c>
    </row>
    <row r="16" spans="2:9" ht="18" customHeight="1" x14ac:dyDescent="0.15">
      <c r="B16" s="39" t="s">
        <v>43</v>
      </c>
      <c r="C16" s="9">
        <v>586915</v>
      </c>
      <c r="D16" s="59">
        <v>942431</v>
      </c>
      <c r="E16" s="9">
        <v>929156</v>
      </c>
      <c r="F16" s="59">
        <v>922593</v>
      </c>
      <c r="G16" s="8">
        <f t="shared" si="1"/>
        <v>2.110288551325553E-2</v>
      </c>
      <c r="H16" s="175">
        <v>1003814</v>
      </c>
      <c r="I16" s="153">
        <f t="shared" si="0"/>
        <v>2.5439887484175687E-2</v>
      </c>
    </row>
    <row r="17" spans="2:9" ht="18" customHeight="1" x14ac:dyDescent="0.15">
      <c r="B17" s="38" t="s">
        <v>45</v>
      </c>
      <c r="C17" s="9">
        <v>304638</v>
      </c>
      <c r="D17" s="59">
        <v>311853</v>
      </c>
      <c r="E17" s="9">
        <v>317304</v>
      </c>
      <c r="F17" s="59">
        <v>296807</v>
      </c>
      <c r="G17" s="8">
        <f t="shared" si="1"/>
        <v>6.7890002856436527E-3</v>
      </c>
      <c r="H17" s="175">
        <v>305965</v>
      </c>
      <c r="I17" s="153">
        <f t="shared" si="0"/>
        <v>7.7541408807765329E-3</v>
      </c>
    </row>
    <row r="18" spans="2:9" ht="18" customHeight="1" x14ac:dyDescent="0.15">
      <c r="B18" s="37" t="s">
        <v>44</v>
      </c>
      <c r="C18" s="9">
        <v>36470</v>
      </c>
      <c r="D18" s="59">
        <v>38398</v>
      </c>
      <c r="E18" s="9">
        <v>39260</v>
      </c>
      <c r="F18" s="59">
        <v>43283</v>
      </c>
      <c r="G18" s="8">
        <f t="shared" si="1"/>
        <v>9.9003156719185939E-4</v>
      </c>
      <c r="H18" s="195" t="s">
        <v>84</v>
      </c>
      <c r="I18" s="178" t="s">
        <v>92</v>
      </c>
    </row>
    <row r="19" spans="2:9" ht="18" customHeight="1" x14ac:dyDescent="0.15">
      <c r="B19" s="37" t="s">
        <v>46</v>
      </c>
      <c r="C19" s="9">
        <v>1521079</v>
      </c>
      <c r="D19" s="59">
        <v>1509940</v>
      </c>
      <c r="E19" s="9">
        <v>1403508</v>
      </c>
      <c r="F19" s="59">
        <v>1637576</v>
      </c>
      <c r="G19" s="8">
        <f t="shared" si="1"/>
        <v>3.7457013924075883E-2</v>
      </c>
      <c r="H19" s="175">
        <v>1851674</v>
      </c>
      <c r="I19" s="153">
        <f t="shared" si="0"/>
        <v>4.6927397124739777E-2</v>
      </c>
    </row>
    <row r="20" spans="2:9" ht="18" customHeight="1" x14ac:dyDescent="0.15">
      <c r="B20" s="37" t="s">
        <v>47</v>
      </c>
      <c r="C20" s="9">
        <v>7856680</v>
      </c>
      <c r="D20" s="59">
        <v>7291369</v>
      </c>
      <c r="E20" s="9">
        <v>6747798</v>
      </c>
      <c r="F20" s="59">
        <v>7332714</v>
      </c>
      <c r="G20" s="8">
        <f t="shared" si="1"/>
        <v>0.16772447226831985</v>
      </c>
      <c r="H20" s="175">
        <v>6571615</v>
      </c>
      <c r="I20" s="153">
        <f t="shared" si="0"/>
        <v>0.1665459399742594</v>
      </c>
    </row>
    <row r="21" spans="2:9" ht="18" customHeight="1" x14ac:dyDescent="0.15">
      <c r="B21" s="37" t="s">
        <v>48</v>
      </c>
      <c r="C21" s="9" t="s">
        <v>58</v>
      </c>
      <c r="D21" s="59">
        <v>790810</v>
      </c>
      <c r="E21" s="9">
        <v>770557</v>
      </c>
      <c r="F21" s="59">
        <v>744275</v>
      </c>
      <c r="G21" s="8">
        <f t="shared" si="1"/>
        <v>1.7024137529092744E-2</v>
      </c>
      <c r="H21" s="195" t="s">
        <v>84</v>
      </c>
      <c r="I21" s="178" t="s">
        <v>92</v>
      </c>
    </row>
    <row r="22" spans="2:9" ht="18" customHeight="1" x14ac:dyDescent="0.15">
      <c r="B22" s="37" t="s">
        <v>49</v>
      </c>
      <c r="C22" s="9">
        <v>1375112</v>
      </c>
      <c r="D22" s="59">
        <v>1630541</v>
      </c>
      <c r="E22" s="9">
        <v>1680704</v>
      </c>
      <c r="F22" s="59">
        <v>1590213</v>
      </c>
      <c r="G22" s="8">
        <f t="shared" si="1"/>
        <v>3.6373658677976761E-2</v>
      </c>
      <c r="H22" s="175">
        <v>1360323</v>
      </c>
      <c r="I22" s="153">
        <f t="shared" si="0"/>
        <v>3.4474976501758618E-2</v>
      </c>
    </row>
    <row r="23" spans="2:9" ht="18" customHeight="1" x14ac:dyDescent="0.15">
      <c r="B23" s="37" t="s">
        <v>50</v>
      </c>
      <c r="C23" s="9">
        <v>2473994</v>
      </c>
      <c r="D23" s="59">
        <v>2674542</v>
      </c>
      <c r="E23" s="9">
        <v>2663925</v>
      </c>
      <c r="F23" s="59">
        <v>2506021</v>
      </c>
      <c r="G23" s="8">
        <f t="shared" si="1"/>
        <v>5.7321347828147559E-2</v>
      </c>
      <c r="H23" s="175">
        <v>1997481</v>
      </c>
      <c r="I23" s="153">
        <f t="shared" si="0"/>
        <v>5.0622617229664796E-2</v>
      </c>
    </row>
    <row r="24" spans="2:9" ht="18" customHeight="1" x14ac:dyDescent="0.15">
      <c r="B24" s="37" t="s">
        <v>51</v>
      </c>
      <c r="C24" s="9">
        <v>2167036</v>
      </c>
      <c r="D24" s="59">
        <v>2014527</v>
      </c>
      <c r="E24" s="9">
        <v>2346467</v>
      </c>
      <c r="F24" s="59">
        <v>2237913</v>
      </c>
      <c r="G24" s="8">
        <f t="shared" si="1"/>
        <v>5.1188792704503744E-2</v>
      </c>
      <c r="H24" s="175">
        <v>1904659</v>
      </c>
      <c r="I24" s="153">
        <f t="shared" si="0"/>
        <v>4.8270208082097463E-2</v>
      </c>
    </row>
    <row r="25" spans="2:9" ht="18" customHeight="1" x14ac:dyDescent="0.15">
      <c r="B25" s="37" t="s">
        <v>52</v>
      </c>
      <c r="C25" s="9">
        <v>858926</v>
      </c>
      <c r="D25" s="59">
        <v>1106548</v>
      </c>
      <c r="E25" s="9">
        <v>1193030</v>
      </c>
      <c r="F25" s="59">
        <v>1177366</v>
      </c>
      <c r="G25" s="8">
        <f t="shared" si="1"/>
        <v>2.6930423171647316E-2</v>
      </c>
      <c r="H25" s="175">
        <v>1197561</v>
      </c>
      <c r="I25" s="153">
        <f t="shared" si="0"/>
        <v>3.0350061959124819E-2</v>
      </c>
    </row>
    <row r="26" spans="2:9" ht="18" customHeight="1" x14ac:dyDescent="0.15">
      <c r="B26" s="37" t="s">
        <v>54</v>
      </c>
      <c r="C26" s="9">
        <v>6700471</v>
      </c>
      <c r="D26" s="59">
        <v>7776650</v>
      </c>
      <c r="E26" s="9">
        <v>10973563</v>
      </c>
      <c r="F26" s="59">
        <v>10791473</v>
      </c>
      <c r="G26" s="8">
        <f t="shared" si="1"/>
        <v>0.24683822578145315</v>
      </c>
      <c r="H26" s="175">
        <v>9143342</v>
      </c>
      <c r="I26" s="153">
        <f t="shared" si="0"/>
        <v>0.23172180474603651</v>
      </c>
    </row>
    <row r="27" spans="2:9" ht="18" customHeight="1" x14ac:dyDescent="0.15">
      <c r="B27" s="37" t="s">
        <v>53</v>
      </c>
      <c r="C27" s="9">
        <v>943242</v>
      </c>
      <c r="D27" s="59">
        <v>996482</v>
      </c>
      <c r="E27" s="9">
        <v>1087829</v>
      </c>
      <c r="F27" s="59">
        <v>1146233</v>
      </c>
      <c r="G27" s="8">
        <f t="shared" si="1"/>
        <v>2.6218304030613093E-2</v>
      </c>
      <c r="H27" s="175">
        <v>1280850</v>
      </c>
      <c r="I27" s="153">
        <f t="shared" si="0"/>
        <v>3.2460874110249935E-2</v>
      </c>
    </row>
    <row r="28" spans="2:9" ht="18" customHeight="1" x14ac:dyDescent="0.15">
      <c r="B28" s="37" t="s">
        <v>55</v>
      </c>
      <c r="C28" s="9">
        <v>556283</v>
      </c>
      <c r="D28" s="59">
        <v>616887</v>
      </c>
      <c r="E28" s="9">
        <v>1521579</v>
      </c>
      <c r="F28" s="59">
        <v>816213</v>
      </c>
      <c r="G28" s="8">
        <f t="shared" si="1"/>
        <v>1.8669607826453091E-2</v>
      </c>
      <c r="H28" s="175">
        <v>704754</v>
      </c>
      <c r="I28" s="153">
        <f t="shared" si="0"/>
        <v>1.7860741595577222E-2</v>
      </c>
    </row>
    <row r="29" spans="2:9" ht="18" customHeight="1" x14ac:dyDescent="0.15">
      <c r="B29" s="37" t="s">
        <v>56</v>
      </c>
      <c r="C29" s="9">
        <v>2771674</v>
      </c>
      <c r="D29" s="59">
        <v>3170845</v>
      </c>
      <c r="E29" s="9">
        <v>3101952</v>
      </c>
      <c r="F29" s="59">
        <v>2984468</v>
      </c>
      <c r="G29" s="8">
        <f t="shared" si="1"/>
        <v>6.8265081701221128E-2</v>
      </c>
      <c r="H29" s="175">
        <v>2011856</v>
      </c>
      <c r="I29" s="153">
        <f t="shared" si="0"/>
        <v>5.0986926138073152E-2</v>
      </c>
    </row>
    <row r="30" spans="2:9" ht="18" customHeight="1" thickBot="1" x14ac:dyDescent="0.2">
      <c r="B30" s="40" t="s">
        <v>57</v>
      </c>
      <c r="C30" s="35">
        <v>126161</v>
      </c>
      <c r="D30" s="56">
        <v>125256</v>
      </c>
      <c r="E30" s="35">
        <v>132021</v>
      </c>
      <c r="F30" s="56">
        <v>132443</v>
      </c>
      <c r="G30" s="12">
        <f t="shared" si="1"/>
        <v>3.0294284327239663E-3</v>
      </c>
      <c r="H30" s="176">
        <v>240430</v>
      </c>
      <c r="I30" s="154">
        <f t="shared" si="0"/>
        <v>6.0932724068605941E-3</v>
      </c>
    </row>
    <row r="31" spans="2:9" ht="6" customHeight="1" x14ac:dyDescent="0.15">
      <c r="B31" s="14"/>
    </row>
    <row r="32" spans="2:9" ht="18" customHeight="1" x14ac:dyDescent="0.15">
      <c r="B32" s="210" t="s">
        <v>97</v>
      </c>
    </row>
    <row r="33" spans="2:2" ht="18" customHeight="1" x14ac:dyDescent="0.15">
      <c r="B33" s="78" t="s">
        <v>94</v>
      </c>
    </row>
  </sheetData>
  <mergeCells count="1">
    <mergeCell ref="B3:B4"/>
  </mergeCells>
  <phoneticPr fontId="8"/>
  <conditionalFormatting sqref="G7:G30">
    <cfRule type="expression" dxfId="22" priority="6" stopIfTrue="1">
      <formula>MOD(#REF!,100)=0</formula>
    </cfRule>
  </conditionalFormatting>
  <conditionalFormatting sqref="I21">
    <cfRule type="expression" dxfId="21" priority="1" stopIfTrue="1">
      <formula>MOD(#REF!,100)=0</formula>
    </cfRule>
  </conditionalFormatting>
  <conditionalFormatting sqref="H21">
    <cfRule type="expression" dxfId="20" priority="2" stopIfTrue="1">
      <formula>MOD(#REF!,100)=0</formula>
    </cfRule>
  </conditionalFormatting>
  <conditionalFormatting sqref="G7:G30">
    <cfRule type="expression" dxfId="19" priority="5" stopIfTrue="1">
      <formula>MOD(#REF!,100)=0</formula>
    </cfRule>
  </conditionalFormatting>
  <conditionalFormatting sqref="H18">
    <cfRule type="expression" dxfId="18" priority="4" stopIfTrue="1">
      <formula>MOD(#REF!,100)=0</formula>
    </cfRule>
  </conditionalFormatting>
  <conditionalFormatting sqref="I18">
    <cfRule type="expression" dxfId="17" priority="3" stopIfTrue="1">
      <formula>MOD(#REF!,100)=0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15"/>
  <sheetViews>
    <sheetView showGridLines="0" workbookViewId="0">
      <selection activeCell="I29" sqref="I29"/>
    </sheetView>
  </sheetViews>
  <sheetFormatPr defaultColWidth="8.875" defaultRowHeight="18" customHeight="1" x14ac:dyDescent="0.15"/>
  <cols>
    <col min="1" max="1" width="1.625" style="2" customWidth="1"/>
    <col min="2" max="2" width="4.625" style="2" customWidth="1"/>
    <col min="3" max="4" width="4.125" style="2" customWidth="1"/>
    <col min="5" max="5" width="4.625" style="2" customWidth="1"/>
    <col min="6" max="9" width="13.625" style="2" customWidth="1"/>
    <col min="10" max="10" width="9.625" style="2" customWidth="1"/>
    <col min="11" max="11" width="13.625" style="2" customWidth="1"/>
    <col min="12" max="12" width="9.625" style="2" customWidth="1"/>
    <col min="13" max="16384" width="8.875" style="2"/>
  </cols>
  <sheetData>
    <row r="1" spans="2:12" ht="18" customHeight="1" x14ac:dyDescent="0.15">
      <c r="B1" s="1" t="s">
        <v>71</v>
      </c>
    </row>
    <row r="2" spans="2:12" ht="18" customHeight="1" thickBot="1" x14ac:dyDescent="0.2"/>
    <row r="3" spans="2:12" ht="18" customHeight="1" x14ac:dyDescent="0.2">
      <c r="B3" s="218" t="s">
        <v>3</v>
      </c>
      <c r="C3" s="218"/>
      <c r="D3" s="218"/>
      <c r="E3" s="213"/>
      <c r="F3" s="163" t="s">
        <v>32</v>
      </c>
      <c r="G3" s="163" t="s">
        <v>80</v>
      </c>
      <c r="H3" s="163" t="s">
        <v>60</v>
      </c>
      <c r="I3" s="166" t="s">
        <v>81</v>
      </c>
      <c r="J3" s="187"/>
      <c r="K3" s="189" t="s">
        <v>83</v>
      </c>
      <c r="L3" s="165"/>
    </row>
    <row r="4" spans="2:12" ht="18" customHeight="1" x14ac:dyDescent="0.15">
      <c r="B4" s="219"/>
      <c r="C4" s="219"/>
      <c r="D4" s="219"/>
      <c r="E4" s="220"/>
      <c r="F4" s="164" t="s">
        <v>79</v>
      </c>
      <c r="G4" s="164" t="s">
        <v>79</v>
      </c>
      <c r="H4" s="164" t="s">
        <v>79</v>
      </c>
      <c r="I4" s="164" t="s">
        <v>79</v>
      </c>
      <c r="J4" s="36" t="s">
        <v>2</v>
      </c>
      <c r="K4" s="164" t="s">
        <v>79</v>
      </c>
      <c r="L4" s="36" t="s">
        <v>2</v>
      </c>
    </row>
    <row r="5" spans="2:12" ht="18" customHeight="1" x14ac:dyDescent="0.15">
      <c r="B5" s="15" t="s">
        <v>4</v>
      </c>
      <c r="C5" s="16"/>
      <c r="D5" s="16"/>
      <c r="E5" s="17"/>
      <c r="F5" s="6">
        <v>38020287</v>
      </c>
      <c r="G5" s="58">
        <v>40318317</v>
      </c>
      <c r="H5" s="6">
        <v>44146969</v>
      </c>
      <c r="I5" s="58">
        <v>43718808</v>
      </c>
      <c r="J5" s="5">
        <f>I5/$I$5</f>
        <v>1</v>
      </c>
      <c r="K5" s="196">
        <v>39458272</v>
      </c>
      <c r="L5" s="152">
        <f>K5/$K$5</f>
        <v>1</v>
      </c>
    </row>
    <row r="6" spans="2:12" ht="12" customHeight="1" x14ac:dyDescent="0.15">
      <c r="B6" s="14"/>
      <c r="C6" s="14"/>
      <c r="D6" s="14"/>
      <c r="E6" s="18"/>
      <c r="F6" s="9"/>
      <c r="G6" s="51"/>
      <c r="H6" s="9"/>
      <c r="I6" s="59"/>
      <c r="J6" s="8"/>
      <c r="K6" s="197"/>
      <c r="L6" s="153"/>
    </row>
    <row r="7" spans="2:12" ht="18" customHeight="1" x14ac:dyDescent="0.15">
      <c r="B7" s="14">
        <v>4</v>
      </c>
      <c r="C7" s="19" t="s">
        <v>5</v>
      </c>
      <c r="D7" s="20">
        <v>9</v>
      </c>
      <c r="E7" s="7" t="s">
        <v>6</v>
      </c>
      <c r="F7" s="10">
        <v>1222565</v>
      </c>
      <c r="G7" s="54">
        <v>1403562</v>
      </c>
      <c r="H7" s="10">
        <v>1331797</v>
      </c>
      <c r="I7" s="54">
        <v>1312586</v>
      </c>
      <c r="J7" s="8">
        <f>I7/$I$5</f>
        <v>3.0023371177000067E-2</v>
      </c>
      <c r="K7" s="175">
        <v>1308635</v>
      </c>
      <c r="L7" s="153">
        <f t="shared" ref="L7:L12" si="0">K7/$K$5</f>
        <v>3.3165035711650019E-2</v>
      </c>
    </row>
    <row r="8" spans="2:12" ht="18" customHeight="1" x14ac:dyDescent="0.15">
      <c r="B8" s="14">
        <v>10</v>
      </c>
      <c r="C8" s="19" t="s">
        <v>5</v>
      </c>
      <c r="D8" s="20">
        <v>19</v>
      </c>
      <c r="E8" s="7" t="s">
        <v>6</v>
      </c>
      <c r="F8" s="10">
        <v>2275379</v>
      </c>
      <c r="G8" s="54">
        <v>2250598</v>
      </c>
      <c r="H8" s="10">
        <v>2562687</v>
      </c>
      <c r="I8" s="54">
        <v>2745605</v>
      </c>
      <c r="J8" s="8">
        <f t="shared" ref="J8:J12" si="1">I8/$I$5</f>
        <v>6.2801460643666221E-2</v>
      </c>
      <c r="K8" s="175">
        <v>2630714</v>
      </c>
      <c r="L8" s="153">
        <f t="shared" si="0"/>
        <v>6.6670785786057743E-2</v>
      </c>
    </row>
    <row r="9" spans="2:12" ht="18" customHeight="1" x14ac:dyDescent="0.15">
      <c r="B9" s="14">
        <v>20</v>
      </c>
      <c r="C9" s="19" t="s">
        <v>5</v>
      </c>
      <c r="D9" s="20">
        <v>29</v>
      </c>
      <c r="E9" s="7" t="s">
        <v>6</v>
      </c>
      <c r="F9" s="10">
        <v>2173101</v>
      </c>
      <c r="G9" s="54">
        <v>2153384</v>
      </c>
      <c r="H9" s="10">
        <v>2067083</v>
      </c>
      <c r="I9" s="54">
        <v>2255915</v>
      </c>
      <c r="J9" s="8">
        <f t="shared" si="1"/>
        <v>5.1600560564231304E-2</v>
      </c>
      <c r="K9" s="175">
        <v>2307237</v>
      </c>
      <c r="L9" s="153">
        <f t="shared" si="0"/>
        <v>5.8472834289347492E-2</v>
      </c>
    </row>
    <row r="10" spans="2:12" ht="18" customHeight="1" x14ac:dyDescent="0.15">
      <c r="B10" s="14">
        <v>30</v>
      </c>
      <c r="C10" s="19" t="s">
        <v>5</v>
      </c>
      <c r="D10" s="20">
        <v>99</v>
      </c>
      <c r="E10" s="7" t="s">
        <v>6</v>
      </c>
      <c r="F10" s="10">
        <v>6844655</v>
      </c>
      <c r="G10" s="54">
        <v>7512445</v>
      </c>
      <c r="H10" s="10">
        <v>7136649</v>
      </c>
      <c r="I10" s="54">
        <v>7346040</v>
      </c>
      <c r="J10" s="8">
        <f t="shared" si="1"/>
        <v>0.16802928387251545</v>
      </c>
      <c r="K10" s="175">
        <v>7100045</v>
      </c>
      <c r="L10" s="153">
        <f t="shared" si="0"/>
        <v>0.17993806216349262</v>
      </c>
    </row>
    <row r="11" spans="2:12" ht="18" customHeight="1" x14ac:dyDescent="0.15">
      <c r="B11" s="14">
        <v>100</v>
      </c>
      <c r="C11" s="19" t="s">
        <v>5</v>
      </c>
      <c r="D11" s="20">
        <v>299</v>
      </c>
      <c r="E11" s="7" t="s">
        <v>6</v>
      </c>
      <c r="F11" s="10">
        <v>8905387</v>
      </c>
      <c r="G11" s="54">
        <v>9278437</v>
      </c>
      <c r="H11" s="10">
        <v>10336414</v>
      </c>
      <c r="I11" s="54">
        <v>9437403</v>
      </c>
      <c r="J11" s="8">
        <f t="shared" si="1"/>
        <v>0.21586597237509311</v>
      </c>
      <c r="K11" s="175">
        <v>8182056</v>
      </c>
      <c r="L11" s="153">
        <f t="shared" si="0"/>
        <v>0.20735971407972453</v>
      </c>
    </row>
    <row r="12" spans="2:12" ht="18" customHeight="1" thickBot="1" x14ac:dyDescent="0.2">
      <c r="B12" s="22">
        <v>300</v>
      </c>
      <c r="C12" s="21" t="s">
        <v>7</v>
      </c>
      <c r="D12" s="21"/>
      <c r="E12" s="11"/>
      <c r="F12" s="13">
        <v>16599200</v>
      </c>
      <c r="G12" s="55">
        <v>17719891</v>
      </c>
      <c r="H12" s="13">
        <v>20712339</v>
      </c>
      <c r="I12" s="55">
        <v>20621259</v>
      </c>
      <c r="J12" s="12">
        <f t="shared" si="1"/>
        <v>0.47167935136749384</v>
      </c>
      <c r="K12" s="176">
        <v>17929585</v>
      </c>
      <c r="L12" s="154">
        <f t="shared" si="0"/>
        <v>0.45439356796972763</v>
      </c>
    </row>
    <row r="13" spans="2:12" ht="6.75" customHeight="1" x14ac:dyDescent="0.15"/>
    <row r="14" spans="2:12" ht="18" customHeight="1" x14ac:dyDescent="0.15">
      <c r="B14" s="210" t="s">
        <v>97</v>
      </c>
    </row>
    <row r="15" spans="2:12" ht="18" customHeight="1" x14ac:dyDescent="0.15">
      <c r="B15" s="78" t="s">
        <v>94</v>
      </c>
    </row>
  </sheetData>
  <mergeCells count="1">
    <mergeCell ref="B3:E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9"/>
  <sheetViews>
    <sheetView showGridLines="0" workbookViewId="0">
      <selection activeCell="K12" sqref="K11:K12"/>
    </sheetView>
  </sheetViews>
  <sheetFormatPr defaultColWidth="8.875" defaultRowHeight="18" customHeight="1" x14ac:dyDescent="0.15"/>
  <cols>
    <col min="1" max="1" width="1.625" style="2" customWidth="1"/>
    <col min="2" max="2" width="14.625" style="2" customWidth="1"/>
    <col min="3" max="6" width="13.625" style="2" customWidth="1"/>
    <col min="7" max="7" width="9.625" style="2" customWidth="1"/>
    <col min="8" max="8" width="13.625" style="2" customWidth="1"/>
    <col min="9" max="9" width="9.625" style="2" customWidth="1"/>
    <col min="10" max="10" width="12.625" style="2" customWidth="1"/>
    <col min="11" max="11" width="9.625" style="2" customWidth="1"/>
    <col min="12" max="16384" width="8.875" style="2"/>
  </cols>
  <sheetData>
    <row r="1" spans="1:9" ht="18" customHeight="1" x14ac:dyDescent="0.15">
      <c r="A1" s="25"/>
      <c r="B1" s="23" t="s">
        <v>72</v>
      </c>
      <c r="C1" s="24"/>
      <c r="D1" s="24"/>
      <c r="E1" s="24"/>
      <c r="F1" s="24"/>
      <c r="G1" s="24"/>
      <c r="H1" s="24"/>
      <c r="I1" s="25"/>
    </row>
    <row r="2" spans="1:9" ht="18" customHeight="1" thickBot="1" x14ac:dyDescent="0.2">
      <c r="A2" s="25"/>
      <c r="B2" s="25"/>
      <c r="C2" s="24"/>
      <c r="D2" s="24"/>
      <c r="E2" s="24"/>
      <c r="F2" s="24"/>
      <c r="G2" s="24"/>
      <c r="H2" s="24"/>
      <c r="I2" s="25"/>
    </row>
    <row r="3" spans="1:9" ht="18" customHeight="1" x14ac:dyDescent="0.2">
      <c r="B3" s="213" t="s">
        <v>30</v>
      </c>
      <c r="C3" s="163" t="s">
        <v>32</v>
      </c>
      <c r="D3" s="163" t="s">
        <v>80</v>
      </c>
      <c r="E3" s="163" t="s">
        <v>60</v>
      </c>
      <c r="F3" s="166" t="s">
        <v>81</v>
      </c>
      <c r="G3" s="187"/>
      <c r="H3" s="189" t="s">
        <v>83</v>
      </c>
      <c r="I3" s="165"/>
    </row>
    <row r="4" spans="1:9" ht="18" customHeight="1" x14ac:dyDescent="0.15">
      <c r="B4" s="214"/>
      <c r="C4" s="164" t="s">
        <v>79</v>
      </c>
      <c r="D4" s="164" t="s">
        <v>79</v>
      </c>
      <c r="E4" s="164" t="s">
        <v>79</v>
      </c>
      <c r="F4" s="164" t="s">
        <v>79</v>
      </c>
      <c r="G4" s="36" t="s">
        <v>2</v>
      </c>
      <c r="H4" s="179" t="s">
        <v>79</v>
      </c>
      <c r="I4" s="36" t="s">
        <v>2</v>
      </c>
    </row>
    <row r="5" spans="1:9" ht="18" customHeight="1" x14ac:dyDescent="0.15">
      <c r="A5" s="25"/>
      <c r="B5" s="26" t="s">
        <v>8</v>
      </c>
      <c r="C5" s="60">
        <v>38020287</v>
      </c>
      <c r="D5" s="60">
        <v>40318317</v>
      </c>
      <c r="E5" s="60">
        <v>44146969</v>
      </c>
      <c r="F5" s="60">
        <v>43718808</v>
      </c>
      <c r="G5" s="5">
        <f>F5/$F$5</f>
        <v>1</v>
      </c>
      <c r="H5" s="191">
        <v>39458272</v>
      </c>
      <c r="I5" s="152">
        <v>1</v>
      </c>
    </row>
    <row r="6" spans="1:9" ht="12" customHeight="1" x14ac:dyDescent="0.15">
      <c r="A6" s="25"/>
      <c r="B6" s="28"/>
      <c r="C6" s="71"/>
      <c r="D6" s="71"/>
      <c r="E6" s="71"/>
      <c r="F6" s="71"/>
      <c r="G6" s="151"/>
      <c r="H6" s="198"/>
      <c r="I6" s="153"/>
    </row>
    <row r="7" spans="1:9" ht="18" customHeight="1" x14ac:dyDescent="0.15">
      <c r="A7" s="25"/>
      <c r="B7" s="28" t="s">
        <v>9</v>
      </c>
      <c r="C7" s="71">
        <v>4348605</v>
      </c>
      <c r="D7" s="71">
        <v>4762100</v>
      </c>
      <c r="E7" s="71">
        <v>4701721</v>
      </c>
      <c r="F7" s="71">
        <v>4721877</v>
      </c>
      <c r="G7" s="8">
        <f>F7/$F$5</f>
        <v>0.1080056208302843</v>
      </c>
      <c r="H7" s="175">
        <v>4689123</v>
      </c>
      <c r="I7" s="153">
        <f>H7/$H$5</f>
        <v>0.11883751523634892</v>
      </c>
    </row>
    <row r="8" spans="1:9" ht="18" customHeight="1" x14ac:dyDescent="0.15">
      <c r="A8" s="25"/>
      <c r="B8" s="28" t="s">
        <v>10</v>
      </c>
      <c r="C8" s="71">
        <v>2337040</v>
      </c>
      <c r="D8" s="71">
        <v>2814133</v>
      </c>
      <c r="E8" s="71">
        <v>2811298</v>
      </c>
      <c r="F8" s="71">
        <v>2779541</v>
      </c>
      <c r="G8" s="8">
        <f t="shared" ref="G8:G22" si="0">F8/$F$5</f>
        <v>6.357769406704776E-2</v>
      </c>
      <c r="H8" s="175">
        <v>2410964</v>
      </c>
      <c r="I8" s="153">
        <f t="shared" ref="I8:I21" si="1">H8/$H$5</f>
        <v>6.1101611342736957E-2</v>
      </c>
    </row>
    <row r="9" spans="1:9" ht="18" customHeight="1" x14ac:dyDescent="0.15">
      <c r="A9" s="25"/>
      <c r="B9" s="28" t="s">
        <v>11</v>
      </c>
      <c r="C9" s="71">
        <v>12329271</v>
      </c>
      <c r="D9" s="71">
        <v>13518353</v>
      </c>
      <c r="E9" s="71">
        <v>17769331</v>
      </c>
      <c r="F9" s="71">
        <v>17119638</v>
      </c>
      <c r="G9" s="8">
        <f t="shared" si="0"/>
        <v>0.39158519600991865</v>
      </c>
      <c r="H9" s="175">
        <v>15360420</v>
      </c>
      <c r="I9" s="153">
        <f t="shared" si="1"/>
        <v>0.38928263254913953</v>
      </c>
    </row>
    <row r="10" spans="1:9" ht="18" customHeight="1" x14ac:dyDescent="0.15">
      <c r="A10" s="25"/>
      <c r="B10" s="28" t="s">
        <v>12</v>
      </c>
      <c r="C10" s="71">
        <v>1600544</v>
      </c>
      <c r="D10" s="71">
        <v>1686254</v>
      </c>
      <c r="E10" s="71">
        <v>1728520</v>
      </c>
      <c r="F10" s="71">
        <v>1682278</v>
      </c>
      <c r="G10" s="8">
        <f t="shared" si="0"/>
        <v>3.8479502917828867E-2</v>
      </c>
      <c r="H10" s="175">
        <v>1655959</v>
      </c>
      <c r="I10" s="153">
        <f t="shared" si="1"/>
        <v>4.1967347176277765E-2</v>
      </c>
    </row>
    <row r="11" spans="1:9" ht="18" customHeight="1" x14ac:dyDescent="0.15">
      <c r="A11" s="25"/>
      <c r="B11" s="28" t="s">
        <v>13</v>
      </c>
      <c r="C11" s="71">
        <v>1816068</v>
      </c>
      <c r="D11" s="71">
        <v>1889528</v>
      </c>
      <c r="E11" s="71">
        <v>1892803</v>
      </c>
      <c r="F11" s="71">
        <v>1904706</v>
      </c>
      <c r="G11" s="8">
        <f t="shared" si="0"/>
        <v>4.3567198812922807E-2</v>
      </c>
      <c r="H11" s="175">
        <v>1780585</v>
      </c>
      <c r="I11" s="153">
        <f t="shared" si="1"/>
        <v>4.5125772360229056E-2</v>
      </c>
    </row>
    <row r="12" spans="1:9" ht="18" customHeight="1" x14ac:dyDescent="0.15">
      <c r="A12" s="25"/>
      <c r="B12" s="28" t="s">
        <v>14</v>
      </c>
      <c r="C12" s="71">
        <v>8348334</v>
      </c>
      <c r="D12" s="71">
        <v>7803982</v>
      </c>
      <c r="E12" s="71">
        <v>7442950</v>
      </c>
      <c r="F12" s="71">
        <v>7712301</v>
      </c>
      <c r="G12" s="8">
        <f t="shared" si="0"/>
        <v>0.17640693680394945</v>
      </c>
      <c r="H12" s="175">
        <v>6806371</v>
      </c>
      <c r="I12" s="153">
        <f t="shared" si="1"/>
        <v>0.17249541490311587</v>
      </c>
    </row>
    <row r="13" spans="1:9" ht="18" customHeight="1" x14ac:dyDescent="0.15">
      <c r="A13" s="25"/>
      <c r="B13" s="28" t="s">
        <v>15</v>
      </c>
      <c r="C13" s="71">
        <v>1439185</v>
      </c>
      <c r="D13" s="71">
        <v>1707781</v>
      </c>
      <c r="E13" s="71">
        <v>2001000</v>
      </c>
      <c r="F13" s="71">
        <v>1912003</v>
      </c>
      <c r="G13" s="8">
        <f t="shared" si="0"/>
        <v>4.3734106382772378E-2</v>
      </c>
      <c r="H13" s="175">
        <v>1266622</v>
      </c>
      <c r="I13" s="153">
        <f t="shared" si="1"/>
        <v>3.2100290656418E-2</v>
      </c>
    </row>
    <row r="14" spans="1:9" ht="18" customHeight="1" x14ac:dyDescent="0.15">
      <c r="A14" s="25"/>
      <c r="B14" s="28" t="s">
        <v>16</v>
      </c>
      <c r="C14" s="71">
        <v>3431236</v>
      </c>
      <c r="D14" s="71">
        <v>3672015</v>
      </c>
      <c r="E14" s="71">
        <v>3594594</v>
      </c>
      <c r="F14" s="71">
        <v>3615405</v>
      </c>
      <c r="G14" s="8">
        <f t="shared" si="0"/>
        <v>8.2696788073453417E-2</v>
      </c>
      <c r="H14" s="175">
        <v>3347669</v>
      </c>
      <c r="I14" s="153">
        <f t="shared" si="1"/>
        <v>8.4840740111477769E-2</v>
      </c>
    </row>
    <row r="15" spans="1:9" ht="18" customHeight="1" x14ac:dyDescent="0.15">
      <c r="A15" s="25"/>
      <c r="B15" s="28" t="s">
        <v>17</v>
      </c>
      <c r="C15" s="71">
        <v>1106751</v>
      </c>
      <c r="D15" s="71">
        <v>1106611</v>
      </c>
      <c r="E15" s="71">
        <v>1036217</v>
      </c>
      <c r="F15" s="71">
        <v>1020548</v>
      </c>
      <c r="G15" s="8">
        <f t="shared" si="0"/>
        <v>2.3343454377804627E-2</v>
      </c>
      <c r="H15" s="175">
        <v>925639</v>
      </c>
      <c r="I15" s="153">
        <f t="shared" si="1"/>
        <v>2.3458680603144506E-2</v>
      </c>
    </row>
    <row r="16" spans="1:9" ht="18" customHeight="1" x14ac:dyDescent="0.15">
      <c r="A16" s="25"/>
      <c r="B16" s="28" t="s">
        <v>18</v>
      </c>
      <c r="C16" s="71">
        <v>181300</v>
      </c>
      <c r="D16" s="71">
        <v>204036</v>
      </c>
      <c r="E16" s="71">
        <v>193200</v>
      </c>
      <c r="F16" s="71">
        <v>217953</v>
      </c>
      <c r="G16" s="8">
        <f t="shared" si="0"/>
        <v>4.9853372031552186E-3</v>
      </c>
      <c r="H16" s="175">
        <v>301937</v>
      </c>
      <c r="I16" s="153">
        <f t="shared" si="1"/>
        <v>7.6520583567369601E-3</v>
      </c>
    </row>
    <row r="17" spans="1:9" ht="18" customHeight="1" x14ac:dyDescent="0.15">
      <c r="A17" s="25"/>
      <c r="B17" s="28" t="s">
        <v>19</v>
      </c>
      <c r="C17" s="72">
        <v>15900</v>
      </c>
      <c r="D17" s="71">
        <v>21197</v>
      </c>
      <c r="E17" s="71">
        <v>36374</v>
      </c>
      <c r="F17" s="71">
        <v>7723</v>
      </c>
      <c r="G17" s="8">
        <f t="shared" si="0"/>
        <v>1.7665165985312318E-4</v>
      </c>
      <c r="H17" s="175">
        <v>37987</v>
      </c>
      <c r="I17" s="153">
        <f t="shared" si="1"/>
        <v>9.6271321764926756E-4</v>
      </c>
    </row>
    <row r="18" spans="1:9" ht="18" customHeight="1" x14ac:dyDescent="0.15">
      <c r="A18" s="25"/>
      <c r="B18" s="28" t="s">
        <v>20</v>
      </c>
      <c r="C18" s="71">
        <v>60926</v>
      </c>
      <c r="D18" s="71">
        <v>79107</v>
      </c>
      <c r="E18" s="71">
        <v>71432</v>
      </c>
      <c r="F18" s="71">
        <v>81907</v>
      </c>
      <c r="G18" s="8">
        <f t="shared" si="0"/>
        <v>1.8734957275138883E-3</v>
      </c>
      <c r="H18" s="175">
        <v>60748</v>
      </c>
      <c r="I18" s="153">
        <f t="shared" si="1"/>
        <v>1.5395504395124043E-3</v>
      </c>
    </row>
    <row r="19" spans="1:9" ht="18" customHeight="1" x14ac:dyDescent="0.15">
      <c r="A19" s="25"/>
      <c r="B19" s="28" t="s">
        <v>21</v>
      </c>
      <c r="C19" s="71">
        <v>411131</v>
      </c>
      <c r="D19" s="71">
        <v>449851</v>
      </c>
      <c r="E19" s="71">
        <v>355077</v>
      </c>
      <c r="F19" s="71">
        <v>343188</v>
      </c>
      <c r="G19" s="8">
        <f t="shared" si="0"/>
        <v>7.8498938031430314E-3</v>
      </c>
      <c r="H19" s="175">
        <v>314009</v>
      </c>
      <c r="I19" s="153">
        <f t="shared" si="1"/>
        <v>7.9580018101147454E-3</v>
      </c>
    </row>
    <row r="20" spans="1:9" ht="18" customHeight="1" x14ac:dyDescent="0.15">
      <c r="A20" s="25"/>
      <c r="B20" s="28" t="s">
        <v>22</v>
      </c>
      <c r="C20" s="71">
        <v>67657</v>
      </c>
      <c r="D20" s="71">
        <v>58840</v>
      </c>
      <c r="E20" s="71">
        <v>62763</v>
      </c>
      <c r="F20" s="71">
        <v>54422</v>
      </c>
      <c r="G20" s="8">
        <f t="shared" si="0"/>
        <v>1.2448189346790973E-3</v>
      </c>
      <c r="H20" s="175">
        <v>59073</v>
      </c>
      <c r="I20" s="153">
        <f t="shared" si="1"/>
        <v>1.4971005319239525E-3</v>
      </c>
    </row>
    <row r="21" spans="1:9" ht="18" customHeight="1" x14ac:dyDescent="0.15">
      <c r="A21" s="25"/>
      <c r="B21" s="28" t="s">
        <v>23</v>
      </c>
      <c r="C21" s="71">
        <v>453565</v>
      </c>
      <c r="D21" s="71">
        <v>479585</v>
      </c>
      <c r="E21" s="71">
        <v>369299</v>
      </c>
      <c r="F21" s="71">
        <v>471011</v>
      </c>
      <c r="G21" s="8">
        <f t="shared" si="0"/>
        <v>1.0773646893574957E-2</v>
      </c>
      <c r="H21" s="175">
        <v>336610</v>
      </c>
      <c r="I21" s="153">
        <f t="shared" si="1"/>
        <v>8.53078411543212E-3</v>
      </c>
    </row>
    <row r="22" spans="1:9" ht="18" customHeight="1" x14ac:dyDescent="0.15">
      <c r="A22" s="25"/>
      <c r="B22" s="28" t="s">
        <v>24</v>
      </c>
      <c r="C22" s="72">
        <v>25391</v>
      </c>
      <c r="D22" s="72">
        <v>17704</v>
      </c>
      <c r="E22" s="72">
        <v>18944</v>
      </c>
      <c r="F22" s="72">
        <v>23286</v>
      </c>
      <c r="G22" s="8">
        <f t="shared" si="0"/>
        <v>5.3263117329273941E-4</v>
      </c>
      <c r="H22" s="195" t="s">
        <v>87</v>
      </c>
      <c r="I22" s="200" t="s">
        <v>88</v>
      </c>
    </row>
    <row r="23" spans="1:9" ht="18" customHeight="1" x14ac:dyDescent="0.15">
      <c r="A23" s="25"/>
      <c r="B23" s="28" t="s">
        <v>25</v>
      </c>
      <c r="C23" s="61" t="s">
        <v>31</v>
      </c>
      <c r="D23" s="61" t="s">
        <v>31</v>
      </c>
      <c r="E23" s="61" t="s">
        <v>31</v>
      </c>
      <c r="F23" s="61" t="s">
        <v>31</v>
      </c>
      <c r="G23" s="61" t="s">
        <v>31</v>
      </c>
      <c r="H23" s="195" t="s">
        <v>87</v>
      </c>
      <c r="I23" s="200" t="s">
        <v>88</v>
      </c>
    </row>
    <row r="24" spans="1:9" ht="18" customHeight="1" x14ac:dyDescent="0.15">
      <c r="A24" s="25"/>
      <c r="B24" s="28" t="s">
        <v>26</v>
      </c>
      <c r="C24" s="61" t="s">
        <v>31</v>
      </c>
      <c r="D24" s="61" t="s">
        <v>31</v>
      </c>
      <c r="E24" s="61" t="s">
        <v>31</v>
      </c>
      <c r="F24" s="61" t="s">
        <v>31</v>
      </c>
      <c r="G24" s="61" t="s">
        <v>31</v>
      </c>
      <c r="H24" s="199" t="s">
        <v>31</v>
      </c>
      <c r="I24" s="61" t="s">
        <v>31</v>
      </c>
    </row>
    <row r="25" spans="1:9" ht="18" customHeight="1" thickBot="1" x14ac:dyDescent="0.2">
      <c r="A25" s="25"/>
      <c r="B25" s="29" t="s">
        <v>27</v>
      </c>
      <c r="C25" s="65">
        <v>47383</v>
      </c>
      <c r="D25" s="65">
        <v>47240</v>
      </c>
      <c r="E25" s="156">
        <v>61446</v>
      </c>
      <c r="F25" s="156">
        <v>51021</v>
      </c>
      <c r="G25" s="12">
        <f t="shared" ref="G25" si="2">F25/$F$5</f>
        <v>1.1670263288056711E-3</v>
      </c>
      <c r="H25" s="177">
        <v>63302</v>
      </c>
      <c r="I25" s="154">
        <f t="shared" ref="I25" si="3">H25/$H$5</f>
        <v>1.6042770448741394E-3</v>
      </c>
    </row>
    <row r="26" spans="1:9" ht="6" customHeight="1" x14ac:dyDescent="0.15">
      <c r="A26" s="25"/>
      <c r="B26" s="25"/>
      <c r="C26" s="24"/>
      <c r="D26" s="24"/>
      <c r="E26" s="24"/>
      <c r="F26" s="24"/>
      <c r="G26" s="24"/>
      <c r="H26" s="24"/>
      <c r="I26" s="25"/>
    </row>
    <row r="27" spans="1:9" ht="18" customHeight="1" x14ac:dyDescent="0.15">
      <c r="A27" s="25"/>
      <c r="B27" s="210" t="s">
        <v>97</v>
      </c>
    </row>
    <row r="28" spans="1:9" ht="18" customHeight="1" x14ac:dyDescent="0.15">
      <c r="A28" s="25"/>
      <c r="B28" s="78" t="s">
        <v>94</v>
      </c>
    </row>
    <row r="29" spans="1:9" ht="18" customHeight="1" x14ac:dyDescent="0.15">
      <c r="A29" s="25"/>
      <c r="B29" s="25"/>
      <c r="C29" s="24"/>
      <c r="D29" s="24"/>
      <c r="E29" s="24"/>
      <c r="F29" s="24"/>
      <c r="G29" s="24"/>
      <c r="H29" s="24"/>
      <c r="I29" s="25"/>
    </row>
  </sheetData>
  <mergeCells count="1">
    <mergeCell ref="B3:B4"/>
  </mergeCells>
  <phoneticPr fontId="8"/>
  <conditionalFormatting sqref="H22">
    <cfRule type="expression" dxfId="16" priority="8" stopIfTrue="1">
      <formula>MOD(#REF!,100)=0</formula>
    </cfRule>
  </conditionalFormatting>
  <conditionalFormatting sqref="H23">
    <cfRule type="expression" dxfId="15" priority="4" stopIfTrue="1">
      <formula>MOD(#REF!,100)=0</formula>
    </cfRule>
  </conditionalFormatting>
  <conditionalFormatting sqref="I22">
    <cfRule type="expression" dxfId="14" priority="3" stopIfTrue="1">
      <formula>MOD(#REF!,100)=0</formula>
    </cfRule>
  </conditionalFormatting>
  <conditionalFormatting sqref="I23">
    <cfRule type="expression" dxfId="13" priority="1" stopIfTrue="1">
      <formula>MOD(#REF!,100)=0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3"/>
  <sheetViews>
    <sheetView showGridLines="0" topLeftCell="B1" workbookViewId="0">
      <selection activeCell="M21" sqref="M21"/>
    </sheetView>
  </sheetViews>
  <sheetFormatPr defaultColWidth="8.875" defaultRowHeight="18" customHeight="1" x14ac:dyDescent="0.15"/>
  <cols>
    <col min="1" max="1" width="1.625" style="2" customWidth="1"/>
    <col min="2" max="2" width="23" style="2" customWidth="1"/>
    <col min="3" max="6" width="13.625" style="2" customWidth="1"/>
    <col min="7" max="7" width="9.625" style="2" customWidth="1"/>
    <col min="8" max="8" width="13.625" style="2" customWidth="1"/>
    <col min="9" max="9" width="9.625" style="2" customWidth="1"/>
    <col min="10" max="10" width="12.625" style="2" customWidth="1"/>
    <col min="11" max="11" width="9.625" style="2" customWidth="1"/>
    <col min="12" max="16384" width="8.875" style="2"/>
  </cols>
  <sheetData>
    <row r="1" spans="1:9" ht="18" customHeight="1" x14ac:dyDescent="0.15">
      <c r="A1" s="23"/>
      <c r="B1" s="23" t="s">
        <v>73</v>
      </c>
    </row>
    <row r="2" spans="1:9" ht="18" customHeight="1" thickBot="1" x14ac:dyDescent="0.2"/>
    <row r="3" spans="1:9" ht="18" customHeight="1" x14ac:dyDescent="0.2">
      <c r="A3" s="79"/>
      <c r="B3" s="221" t="s">
        <v>0</v>
      </c>
      <c r="C3" s="163" t="s">
        <v>32</v>
      </c>
      <c r="D3" s="163" t="s">
        <v>80</v>
      </c>
      <c r="E3" s="163" t="s">
        <v>60</v>
      </c>
      <c r="F3" s="166" t="s">
        <v>81</v>
      </c>
      <c r="G3" s="187"/>
      <c r="H3" s="189" t="s">
        <v>83</v>
      </c>
      <c r="I3" s="165"/>
    </row>
    <row r="4" spans="1:9" ht="18" customHeight="1" x14ac:dyDescent="0.15">
      <c r="A4" s="79"/>
      <c r="B4" s="222"/>
      <c r="C4" s="164" t="s">
        <v>79</v>
      </c>
      <c r="D4" s="164" t="s">
        <v>79</v>
      </c>
      <c r="E4" s="164" t="s">
        <v>79</v>
      </c>
      <c r="F4" s="164" t="s">
        <v>79</v>
      </c>
      <c r="G4" s="36" t="s">
        <v>2</v>
      </c>
      <c r="H4" s="179" t="s">
        <v>79</v>
      </c>
      <c r="I4" s="36" t="s">
        <v>2</v>
      </c>
    </row>
    <row r="5" spans="1:9" ht="18" customHeight="1" x14ac:dyDescent="0.15">
      <c r="A5" s="79"/>
      <c r="B5" s="80" t="s">
        <v>1</v>
      </c>
      <c r="C5" s="81">
        <v>14766601</v>
      </c>
      <c r="D5" s="81">
        <v>15299560</v>
      </c>
      <c r="E5" s="81">
        <v>15993181</v>
      </c>
      <c r="F5" s="81">
        <v>15818625</v>
      </c>
      <c r="G5" s="5">
        <f>F5/$F$5</f>
        <v>1</v>
      </c>
      <c r="H5" s="81">
        <v>15662771</v>
      </c>
      <c r="I5" s="82">
        <v>1</v>
      </c>
    </row>
    <row r="6" spans="1:9" ht="18" customHeight="1" x14ac:dyDescent="0.15">
      <c r="A6" s="79"/>
      <c r="B6" s="83"/>
      <c r="C6" s="85"/>
      <c r="D6" s="85"/>
      <c r="E6" s="85"/>
      <c r="F6" s="87"/>
      <c r="G6" s="151"/>
      <c r="H6" s="87"/>
      <c r="I6" s="86"/>
    </row>
    <row r="7" spans="1:9" ht="18" customHeight="1" x14ac:dyDescent="0.15">
      <c r="A7" s="79"/>
      <c r="B7" s="37" t="s">
        <v>34</v>
      </c>
      <c r="C7" s="87">
        <v>1339135</v>
      </c>
      <c r="D7" s="84">
        <v>1352662</v>
      </c>
      <c r="E7" s="84">
        <v>1326002</v>
      </c>
      <c r="F7" s="157">
        <v>1336410</v>
      </c>
      <c r="G7" s="8">
        <f>F7/$F$5</f>
        <v>8.4483322665528771E-2</v>
      </c>
      <c r="H7" s="175">
        <v>1195833</v>
      </c>
      <c r="I7" s="86">
        <f>H7/$H$5</f>
        <v>7.6348750805333238E-2</v>
      </c>
    </row>
    <row r="8" spans="1:9" ht="18" customHeight="1" x14ac:dyDescent="0.15">
      <c r="A8" s="79"/>
      <c r="B8" s="37" t="s">
        <v>35</v>
      </c>
      <c r="C8" s="87">
        <v>197868</v>
      </c>
      <c r="D8" s="84">
        <v>205907</v>
      </c>
      <c r="E8" s="84">
        <v>212690</v>
      </c>
      <c r="F8" s="157">
        <v>210293</v>
      </c>
      <c r="G8" s="8">
        <f t="shared" ref="G8:G30" si="0">F8/$F$5</f>
        <v>1.3294012595911465E-2</v>
      </c>
      <c r="H8" s="175">
        <v>195301</v>
      </c>
      <c r="I8" s="86">
        <f t="shared" ref="I8:I30" si="1">H8/$H$5</f>
        <v>1.2469121843127248E-2</v>
      </c>
    </row>
    <row r="9" spans="1:9" ht="18" customHeight="1" x14ac:dyDescent="0.15">
      <c r="A9" s="79"/>
      <c r="B9" s="37" t="s">
        <v>36</v>
      </c>
      <c r="C9" s="87">
        <v>687864</v>
      </c>
      <c r="D9" s="84">
        <v>698528</v>
      </c>
      <c r="E9" s="84">
        <v>709684</v>
      </c>
      <c r="F9" s="157">
        <v>701702</v>
      </c>
      <c r="G9" s="8">
        <f t="shared" si="0"/>
        <v>4.4359228441157181E-2</v>
      </c>
      <c r="H9" s="175">
        <v>572724</v>
      </c>
      <c r="I9" s="86">
        <f t="shared" si="1"/>
        <v>3.6565943535789423E-2</v>
      </c>
    </row>
    <row r="10" spans="1:9" ht="18" customHeight="1" x14ac:dyDescent="0.15">
      <c r="A10" s="79"/>
      <c r="B10" s="38" t="s">
        <v>37</v>
      </c>
      <c r="C10" s="87">
        <v>346244</v>
      </c>
      <c r="D10" s="84">
        <v>360502</v>
      </c>
      <c r="E10" s="84">
        <v>361554</v>
      </c>
      <c r="F10" s="157">
        <v>383089</v>
      </c>
      <c r="G10" s="8">
        <f t="shared" si="0"/>
        <v>2.421759160483291E-2</v>
      </c>
      <c r="H10" s="175">
        <v>403601</v>
      </c>
      <c r="I10" s="86">
        <f t="shared" si="1"/>
        <v>2.5768173460494315E-2</v>
      </c>
    </row>
    <row r="11" spans="1:9" ht="18" customHeight="1" x14ac:dyDescent="0.15">
      <c r="A11" s="79"/>
      <c r="B11" s="38" t="s">
        <v>38</v>
      </c>
      <c r="C11" s="87">
        <v>165970</v>
      </c>
      <c r="D11" s="84">
        <v>175547</v>
      </c>
      <c r="E11" s="84">
        <v>169256</v>
      </c>
      <c r="F11" s="157">
        <v>157017</v>
      </c>
      <c r="G11" s="8">
        <f t="shared" si="0"/>
        <v>9.9260839674750485E-3</v>
      </c>
      <c r="H11" s="175">
        <v>155757</v>
      </c>
      <c r="I11" s="86">
        <f t="shared" si="1"/>
        <v>9.9444089427087965E-3</v>
      </c>
    </row>
    <row r="12" spans="1:9" ht="18" customHeight="1" x14ac:dyDescent="0.15">
      <c r="A12" s="79"/>
      <c r="B12" s="37" t="s">
        <v>39</v>
      </c>
      <c r="C12" s="87">
        <v>422230</v>
      </c>
      <c r="D12" s="84">
        <v>426900</v>
      </c>
      <c r="E12" s="84">
        <v>427062</v>
      </c>
      <c r="F12" s="157">
        <v>430832</v>
      </c>
      <c r="G12" s="8">
        <f t="shared" si="0"/>
        <v>2.7235742676749719E-2</v>
      </c>
      <c r="H12" s="175">
        <v>449240</v>
      </c>
      <c r="I12" s="86">
        <f t="shared" si="1"/>
        <v>2.8682025677321081E-2</v>
      </c>
    </row>
    <row r="13" spans="1:9" ht="18" customHeight="1" x14ac:dyDescent="0.15">
      <c r="A13" s="79"/>
      <c r="B13" s="37" t="s">
        <v>40</v>
      </c>
      <c r="C13" s="87">
        <v>225626</v>
      </c>
      <c r="D13" s="84">
        <v>232907</v>
      </c>
      <c r="E13" s="84">
        <v>219511</v>
      </c>
      <c r="F13" s="157">
        <v>219966</v>
      </c>
      <c r="G13" s="8">
        <f t="shared" si="0"/>
        <v>1.3905506957779199E-2</v>
      </c>
      <c r="H13" s="175">
        <v>208371</v>
      </c>
      <c r="I13" s="86">
        <f t="shared" si="1"/>
        <v>1.3303584659444999E-2</v>
      </c>
    </row>
    <row r="14" spans="1:9" ht="18" customHeight="1" x14ac:dyDescent="0.15">
      <c r="A14" s="79"/>
      <c r="B14" s="37" t="s">
        <v>41</v>
      </c>
      <c r="C14" s="125" t="s">
        <v>59</v>
      </c>
      <c r="D14" s="84">
        <v>287258</v>
      </c>
      <c r="E14" s="84">
        <v>319566</v>
      </c>
      <c r="F14" s="157">
        <v>341413</v>
      </c>
      <c r="G14" s="8">
        <f t="shared" si="0"/>
        <v>2.1582975764328442E-2</v>
      </c>
      <c r="H14" s="175">
        <v>306142</v>
      </c>
      <c r="I14" s="86">
        <f t="shared" si="1"/>
        <v>1.9545838983408493E-2</v>
      </c>
    </row>
    <row r="15" spans="1:9" ht="18" customHeight="1" x14ac:dyDescent="0.15">
      <c r="A15" s="79"/>
      <c r="B15" s="37" t="s">
        <v>42</v>
      </c>
      <c r="C15" s="87">
        <v>22476</v>
      </c>
      <c r="D15" s="84">
        <v>22162</v>
      </c>
      <c r="E15" s="84">
        <v>23451</v>
      </c>
      <c r="F15" s="157">
        <v>22010</v>
      </c>
      <c r="G15" s="8">
        <f t="shared" si="0"/>
        <v>1.3913977984812208E-3</v>
      </c>
      <c r="H15" s="175">
        <v>23937</v>
      </c>
      <c r="I15" s="86">
        <f t="shared" si="1"/>
        <v>1.5282736368934973E-3</v>
      </c>
    </row>
    <row r="16" spans="1:9" ht="18" customHeight="1" x14ac:dyDescent="0.15">
      <c r="A16" s="79"/>
      <c r="B16" s="39" t="s">
        <v>43</v>
      </c>
      <c r="C16" s="87">
        <v>385413</v>
      </c>
      <c r="D16" s="84">
        <v>402156</v>
      </c>
      <c r="E16" s="84">
        <v>399698</v>
      </c>
      <c r="F16" s="157">
        <v>395441</v>
      </c>
      <c r="G16" s="8">
        <f t="shared" si="0"/>
        <v>2.4998443290741135E-2</v>
      </c>
      <c r="H16" s="175">
        <v>406251</v>
      </c>
      <c r="I16" s="86">
        <f t="shared" si="1"/>
        <v>2.5937364467628364E-2</v>
      </c>
    </row>
    <row r="17" spans="1:9" ht="18" customHeight="1" x14ac:dyDescent="0.15">
      <c r="A17" s="79"/>
      <c r="B17" s="38" t="s">
        <v>45</v>
      </c>
      <c r="C17" s="87">
        <v>174353</v>
      </c>
      <c r="D17" s="84">
        <v>175048</v>
      </c>
      <c r="E17" s="84">
        <v>181444</v>
      </c>
      <c r="F17" s="157">
        <v>166249</v>
      </c>
      <c r="G17" s="8">
        <f t="shared" si="0"/>
        <v>1.0509699800077441E-2</v>
      </c>
      <c r="H17" s="175">
        <v>195480</v>
      </c>
      <c r="I17" s="86">
        <f t="shared" si="1"/>
        <v>1.2480550216816679E-2</v>
      </c>
    </row>
    <row r="18" spans="1:9" ht="18" customHeight="1" x14ac:dyDescent="0.15">
      <c r="A18" s="79"/>
      <c r="B18" s="37" t="s">
        <v>44</v>
      </c>
      <c r="C18" s="87">
        <v>23040</v>
      </c>
      <c r="D18" s="84">
        <v>19764</v>
      </c>
      <c r="E18" s="84">
        <v>22498</v>
      </c>
      <c r="F18" s="157">
        <v>24435</v>
      </c>
      <c r="G18" s="8">
        <f t="shared" si="0"/>
        <v>1.5446981011307873E-3</v>
      </c>
      <c r="H18" s="195" t="s">
        <v>84</v>
      </c>
      <c r="I18" s="178" t="s">
        <v>92</v>
      </c>
    </row>
    <row r="19" spans="1:9" ht="18" customHeight="1" x14ac:dyDescent="0.15">
      <c r="A19" s="79"/>
      <c r="B19" s="37" t="s">
        <v>46</v>
      </c>
      <c r="C19" s="87">
        <v>577364</v>
      </c>
      <c r="D19" s="84">
        <v>576350</v>
      </c>
      <c r="E19" s="84">
        <v>604789</v>
      </c>
      <c r="F19" s="157">
        <v>613322</v>
      </c>
      <c r="G19" s="8">
        <f t="shared" si="0"/>
        <v>3.8772143596551532E-2</v>
      </c>
      <c r="H19" s="175">
        <v>660654</v>
      </c>
      <c r="I19" s="86">
        <f t="shared" si="1"/>
        <v>4.2179892689486423E-2</v>
      </c>
    </row>
    <row r="20" spans="1:9" ht="18" customHeight="1" x14ac:dyDescent="0.15">
      <c r="A20" s="79"/>
      <c r="B20" s="37" t="s">
        <v>47</v>
      </c>
      <c r="C20" s="87">
        <v>2377807</v>
      </c>
      <c r="D20" s="84">
        <v>2461632</v>
      </c>
      <c r="E20" s="84">
        <v>2525509</v>
      </c>
      <c r="F20" s="157">
        <v>2390606</v>
      </c>
      <c r="G20" s="8">
        <f t="shared" si="0"/>
        <v>0.15112603023334834</v>
      </c>
      <c r="H20" s="175">
        <v>2396364</v>
      </c>
      <c r="I20" s="86">
        <f t="shared" si="1"/>
        <v>0.15299744853576674</v>
      </c>
    </row>
    <row r="21" spans="1:9" ht="18" customHeight="1" x14ac:dyDescent="0.15">
      <c r="A21" s="79"/>
      <c r="B21" s="37" t="s">
        <v>48</v>
      </c>
      <c r="C21" s="125" t="s">
        <v>59</v>
      </c>
      <c r="D21" s="84">
        <v>253458</v>
      </c>
      <c r="E21" s="84">
        <v>263144</v>
      </c>
      <c r="F21" s="157">
        <v>243834</v>
      </c>
      <c r="G21" s="8">
        <f t="shared" si="0"/>
        <v>1.5414361235568831E-2</v>
      </c>
      <c r="H21" s="195" t="s">
        <v>84</v>
      </c>
      <c r="I21" s="178" t="s">
        <v>92</v>
      </c>
    </row>
    <row r="22" spans="1:9" ht="18" customHeight="1" x14ac:dyDescent="0.15">
      <c r="A22" s="79"/>
      <c r="B22" s="37" t="s">
        <v>49</v>
      </c>
      <c r="C22" s="87">
        <v>692913</v>
      </c>
      <c r="D22" s="84">
        <v>730464</v>
      </c>
      <c r="E22" s="84">
        <v>775332</v>
      </c>
      <c r="F22" s="157">
        <v>718477</v>
      </c>
      <c r="G22" s="8">
        <f t="shared" si="0"/>
        <v>4.5419687235774282E-2</v>
      </c>
      <c r="H22" s="175">
        <v>682058</v>
      </c>
      <c r="I22" s="86">
        <f t="shared" si="1"/>
        <v>4.3546445261825002E-2</v>
      </c>
    </row>
    <row r="23" spans="1:9" ht="18" customHeight="1" x14ac:dyDescent="0.15">
      <c r="A23" s="79"/>
      <c r="B23" s="37" t="s">
        <v>50</v>
      </c>
      <c r="C23" s="87">
        <v>813367</v>
      </c>
      <c r="D23" s="84">
        <v>756505</v>
      </c>
      <c r="E23" s="84">
        <v>769045</v>
      </c>
      <c r="F23" s="157">
        <v>786584</v>
      </c>
      <c r="G23" s="8">
        <f t="shared" si="0"/>
        <v>4.9725181550229557E-2</v>
      </c>
      <c r="H23" s="175">
        <v>597162</v>
      </c>
      <c r="I23" s="86">
        <f t="shared" si="1"/>
        <v>3.8126203849880712E-2</v>
      </c>
    </row>
    <row r="24" spans="1:9" ht="18" customHeight="1" x14ac:dyDescent="0.15">
      <c r="A24" s="79"/>
      <c r="B24" s="37" t="s">
        <v>51</v>
      </c>
      <c r="C24" s="87">
        <v>1077431</v>
      </c>
      <c r="D24" s="84">
        <v>1091079</v>
      </c>
      <c r="E24" s="84">
        <v>1152387</v>
      </c>
      <c r="F24" s="157">
        <v>1131503</v>
      </c>
      <c r="G24" s="8">
        <f t="shared" si="0"/>
        <v>7.1529794783048467E-2</v>
      </c>
      <c r="H24" s="175">
        <v>1066462</v>
      </c>
      <c r="I24" s="86">
        <f t="shared" si="1"/>
        <v>6.8088973528375021E-2</v>
      </c>
    </row>
    <row r="25" spans="1:9" ht="18" customHeight="1" x14ac:dyDescent="0.15">
      <c r="A25" s="79"/>
      <c r="B25" s="37" t="s">
        <v>52</v>
      </c>
      <c r="C25" s="87">
        <v>292363</v>
      </c>
      <c r="D25" s="84">
        <v>296617</v>
      </c>
      <c r="E25" s="84">
        <v>293692</v>
      </c>
      <c r="F25" s="157">
        <v>342211</v>
      </c>
      <c r="G25" s="8">
        <f t="shared" si="0"/>
        <v>2.1633422626808587E-2</v>
      </c>
      <c r="H25" s="175">
        <v>371407</v>
      </c>
      <c r="I25" s="86">
        <f t="shared" si="1"/>
        <v>2.3712726183636342E-2</v>
      </c>
    </row>
    <row r="26" spans="1:9" ht="18" customHeight="1" x14ac:dyDescent="0.15">
      <c r="A26" s="79"/>
      <c r="B26" s="37" t="s">
        <v>54</v>
      </c>
      <c r="C26" s="87">
        <v>2290255</v>
      </c>
      <c r="D26" s="84">
        <v>2574557</v>
      </c>
      <c r="E26" s="84">
        <v>2909726</v>
      </c>
      <c r="F26" s="157">
        <v>2990089</v>
      </c>
      <c r="G26" s="8">
        <f t="shared" si="0"/>
        <v>0.18902331903057315</v>
      </c>
      <c r="H26" s="175">
        <v>3233363</v>
      </c>
      <c r="I26" s="86">
        <f t="shared" si="1"/>
        <v>0.20643620467923587</v>
      </c>
    </row>
    <row r="27" spans="1:9" ht="18" customHeight="1" x14ac:dyDescent="0.15">
      <c r="A27" s="79"/>
      <c r="B27" s="37" t="s">
        <v>53</v>
      </c>
      <c r="C27" s="87">
        <v>568444</v>
      </c>
      <c r="D27" s="84">
        <v>570780</v>
      </c>
      <c r="E27" s="84">
        <v>624129</v>
      </c>
      <c r="F27" s="157">
        <v>513149</v>
      </c>
      <c r="G27" s="8">
        <f t="shared" si="0"/>
        <v>3.2439545156421626E-2</v>
      </c>
      <c r="H27" s="175">
        <v>686438</v>
      </c>
      <c r="I27" s="86">
        <f t="shared" si="1"/>
        <v>4.38260892660692E-2</v>
      </c>
    </row>
    <row r="28" spans="1:9" ht="18" customHeight="1" x14ac:dyDescent="0.15">
      <c r="A28" s="79"/>
      <c r="B28" s="37" t="s">
        <v>55</v>
      </c>
      <c r="C28" s="87">
        <v>354233</v>
      </c>
      <c r="D28" s="84">
        <v>385464</v>
      </c>
      <c r="E28" s="84">
        <v>422135</v>
      </c>
      <c r="F28" s="157">
        <v>426010</v>
      </c>
      <c r="G28" s="8">
        <f t="shared" si="0"/>
        <v>2.6930912136800766E-2</v>
      </c>
      <c r="H28" s="175">
        <v>435938</v>
      </c>
      <c r="I28" s="86">
        <f t="shared" si="1"/>
        <v>2.7832750667171217E-2</v>
      </c>
    </row>
    <row r="29" spans="1:9" ht="18" customHeight="1" x14ac:dyDescent="0.15">
      <c r="A29" s="79"/>
      <c r="B29" s="37" t="s">
        <v>56</v>
      </c>
      <c r="C29" s="87">
        <v>1165164</v>
      </c>
      <c r="D29" s="84">
        <v>1186491</v>
      </c>
      <c r="E29" s="84">
        <v>1210400</v>
      </c>
      <c r="F29" s="157">
        <v>1203993</v>
      </c>
      <c r="G29" s="8">
        <f t="shared" si="0"/>
        <v>7.611236754142664E-2</v>
      </c>
      <c r="H29" s="175">
        <v>1082693</v>
      </c>
      <c r="I29" s="86">
        <f t="shared" si="1"/>
        <v>6.912525248565532E-2</v>
      </c>
    </row>
    <row r="30" spans="1:9" ht="18" customHeight="1" thickBot="1" x14ac:dyDescent="0.2">
      <c r="A30" s="79"/>
      <c r="B30" s="40" t="s">
        <v>57</v>
      </c>
      <c r="C30" s="89">
        <v>64505</v>
      </c>
      <c r="D30" s="88">
        <v>56822</v>
      </c>
      <c r="E30" s="88">
        <v>70477</v>
      </c>
      <c r="F30" s="158">
        <v>69990</v>
      </c>
      <c r="G30" s="12">
        <f t="shared" si="0"/>
        <v>4.4245312092549135E-3</v>
      </c>
      <c r="H30" s="176">
        <v>90655</v>
      </c>
      <c r="I30" s="90">
        <f t="shared" si="1"/>
        <v>5.7879285855612648E-3</v>
      </c>
    </row>
    <row r="31" spans="1:9" ht="5.25" customHeight="1" x14ac:dyDescent="0.15">
      <c r="A31" s="79"/>
      <c r="B31" s="91"/>
      <c r="C31" s="79"/>
      <c r="D31" s="79"/>
      <c r="E31" s="79"/>
      <c r="F31" s="79"/>
      <c r="G31" s="79"/>
      <c r="H31" s="79"/>
      <c r="I31" s="79"/>
    </row>
    <row r="32" spans="1:9" ht="18" customHeight="1" x14ac:dyDescent="0.15">
      <c r="A32" s="25"/>
      <c r="B32" s="210" t="s">
        <v>97</v>
      </c>
      <c r="I32" s="25"/>
    </row>
    <row r="33" spans="1:9" ht="18" customHeight="1" x14ac:dyDescent="0.15">
      <c r="A33" s="25"/>
      <c r="B33" s="78" t="s">
        <v>94</v>
      </c>
      <c r="I33" s="25"/>
    </row>
  </sheetData>
  <mergeCells count="1">
    <mergeCell ref="B3:B4"/>
  </mergeCells>
  <phoneticPr fontId="8"/>
  <conditionalFormatting sqref="G7:G30">
    <cfRule type="expression" dxfId="12" priority="7" stopIfTrue="1">
      <formula>MOD(#REF!,100)=0</formula>
    </cfRule>
  </conditionalFormatting>
  <conditionalFormatting sqref="H18">
    <cfRule type="expression" dxfId="11" priority="5" stopIfTrue="1">
      <formula>MOD(#REF!,100)=0</formula>
    </cfRule>
  </conditionalFormatting>
  <conditionalFormatting sqref="G7:G30">
    <cfRule type="expression" dxfId="10" priority="6" stopIfTrue="1">
      <formula>MOD(#REF!,100)=0</formula>
    </cfRule>
  </conditionalFormatting>
  <conditionalFormatting sqref="I18">
    <cfRule type="expression" dxfId="9" priority="4" stopIfTrue="1">
      <formula>MOD(#REF!,100)=0</formula>
    </cfRule>
  </conditionalFormatting>
  <conditionalFormatting sqref="H21">
    <cfRule type="expression" dxfId="8" priority="3" stopIfTrue="1">
      <formula>MOD(#REF!,100)=0</formula>
    </cfRule>
  </conditionalFormatting>
  <conditionalFormatting sqref="I21">
    <cfRule type="expression" dxfId="7" priority="1" stopIfTrue="1">
      <formula>MOD(#REF!,100)=0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7"/>
  <sheetViews>
    <sheetView showGridLines="0" workbookViewId="0">
      <selection activeCell="K30" sqref="K30"/>
    </sheetView>
  </sheetViews>
  <sheetFormatPr defaultColWidth="8.875" defaultRowHeight="18" customHeight="1" x14ac:dyDescent="0.15"/>
  <cols>
    <col min="1" max="1" width="1.625" style="2" customWidth="1"/>
    <col min="2" max="2" width="4.625" style="2" customWidth="1"/>
    <col min="3" max="4" width="4.125" style="2" customWidth="1"/>
    <col min="5" max="5" width="4.625" style="2" customWidth="1"/>
    <col min="6" max="9" width="13.625" style="2" customWidth="1"/>
    <col min="10" max="10" width="9.625" style="2" customWidth="1"/>
    <col min="11" max="11" width="13.625" style="2" customWidth="1"/>
    <col min="12" max="12" width="9.625" style="2" customWidth="1"/>
    <col min="13" max="16384" width="8.875" style="2"/>
  </cols>
  <sheetData>
    <row r="1" spans="1:13" ht="18" customHeight="1" x14ac:dyDescent="0.15">
      <c r="A1" s="92"/>
      <c r="B1" s="93" t="s">
        <v>74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25"/>
    </row>
    <row r="2" spans="1:13" ht="18" customHeight="1" thickBo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25"/>
    </row>
    <row r="3" spans="1:13" ht="18" customHeight="1" x14ac:dyDescent="0.2">
      <c r="A3" s="92"/>
      <c r="B3" s="223" t="s">
        <v>3</v>
      </c>
      <c r="C3" s="223"/>
      <c r="D3" s="223"/>
      <c r="E3" s="224"/>
      <c r="F3" s="163" t="s">
        <v>32</v>
      </c>
      <c r="G3" s="163" t="s">
        <v>80</v>
      </c>
      <c r="H3" s="163" t="s">
        <v>60</v>
      </c>
      <c r="I3" s="166" t="s">
        <v>81</v>
      </c>
      <c r="J3" s="187"/>
      <c r="K3" s="189" t="s">
        <v>83</v>
      </c>
      <c r="L3" s="165"/>
      <c r="M3" s="25"/>
    </row>
    <row r="4" spans="1:13" ht="18" customHeight="1" x14ac:dyDescent="0.15">
      <c r="A4" s="92"/>
      <c r="B4" s="225"/>
      <c r="C4" s="225"/>
      <c r="D4" s="225"/>
      <c r="E4" s="226"/>
      <c r="F4" s="164" t="s">
        <v>79</v>
      </c>
      <c r="G4" s="164" t="s">
        <v>79</v>
      </c>
      <c r="H4" s="164" t="s">
        <v>79</v>
      </c>
      <c r="I4" s="164" t="s">
        <v>79</v>
      </c>
      <c r="J4" s="36" t="s">
        <v>2</v>
      </c>
      <c r="K4" s="164" t="s">
        <v>79</v>
      </c>
      <c r="L4" s="36" t="s">
        <v>2</v>
      </c>
      <c r="M4" s="25"/>
    </row>
    <row r="5" spans="1:13" ht="18" customHeight="1" x14ac:dyDescent="0.15">
      <c r="A5" s="92"/>
      <c r="B5" s="94" t="s">
        <v>4</v>
      </c>
      <c r="C5" s="95"/>
      <c r="D5" s="95"/>
      <c r="E5" s="96"/>
      <c r="F5" s="98">
        <f>SUM(F7:F12)</f>
        <v>14766601</v>
      </c>
      <c r="G5" s="98">
        <f>SUM(G7:G12)</f>
        <v>15299560</v>
      </c>
      <c r="H5" s="98">
        <f>SUM(H7:H12)</f>
        <v>15993181</v>
      </c>
      <c r="I5" s="98">
        <f>SUM(I7:I12)</f>
        <v>15818625</v>
      </c>
      <c r="J5" s="5">
        <f>I5/$I$5</f>
        <v>1</v>
      </c>
      <c r="K5" s="180">
        <v>15662771</v>
      </c>
      <c r="L5" s="99">
        <v>1</v>
      </c>
      <c r="M5" s="25"/>
    </row>
    <row r="6" spans="1:13" ht="18" customHeight="1" x14ac:dyDescent="0.15">
      <c r="A6" s="92"/>
      <c r="B6" s="100"/>
      <c r="C6" s="100"/>
      <c r="D6" s="100"/>
      <c r="E6" s="101"/>
      <c r="F6" s="103"/>
      <c r="G6" s="103"/>
      <c r="H6" s="103"/>
      <c r="I6" s="116"/>
      <c r="J6" s="8"/>
      <c r="K6" s="181"/>
      <c r="L6" s="104"/>
      <c r="M6" s="25"/>
    </row>
    <row r="7" spans="1:13" ht="18" customHeight="1" x14ac:dyDescent="0.15">
      <c r="A7" s="92"/>
      <c r="B7" s="100">
        <v>4</v>
      </c>
      <c r="C7" s="105" t="s">
        <v>5</v>
      </c>
      <c r="D7" s="106">
        <v>9</v>
      </c>
      <c r="E7" s="107" t="s">
        <v>6</v>
      </c>
      <c r="F7" s="109">
        <v>605151</v>
      </c>
      <c r="G7" s="108">
        <v>638891</v>
      </c>
      <c r="H7" s="108">
        <v>618791</v>
      </c>
      <c r="I7" s="157">
        <v>609942</v>
      </c>
      <c r="J7" s="8">
        <f>I7/$I$5</f>
        <v>3.8558471422136878E-2</v>
      </c>
      <c r="K7" s="175">
        <v>533623</v>
      </c>
      <c r="L7" s="104">
        <f t="shared" ref="L7:L12" si="0">K7/$K$5</f>
        <v>3.4069514264110735E-2</v>
      </c>
      <c r="M7" s="25"/>
    </row>
    <row r="8" spans="1:13" ht="18" customHeight="1" x14ac:dyDescent="0.15">
      <c r="A8" s="92"/>
      <c r="B8" s="100">
        <v>10</v>
      </c>
      <c r="C8" s="105" t="s">
        <v>5</v>
      </c>
      <c r="D8" s="106">
        <v>19</v>
      </c>
      <c r="E8" s="107" t="s">
        <v>6</v>
      </c>
      <c r="F8" s="109">
        <v>1026500</v>
      </c>
      <c r="G8" s="108">
        <v>1048170</v>
      </c>
      <c r="H8" s="108">
        <v>1136835</v>
      </c>
      <c r="I8" s="157">
        <v>1141899</v>
      </c>
      <c r="J8" s="8">
        <f t="shared" ref="J8:J12" si="1">I8/$I$5</f>
        <v>7.2186994760922649E-2</v>
      </c>
      <c r="K8" s="175">
        <v>1093212</v>
      </c>
      <c r="L8" s="104">
        <f t="shared" si="0"/>
        <v>6.9796845015482889E-2</v>
      </c>
      <c r="M8" s="25"/>
    </row>
    <row r="9" spans="1:13" ht="18" customHeight="1" x14ac:dyDescent="0.15">
      <c r="A9" s="92"/>
      <c r="B9" s="100">
        <v>20</v>
      </c>
      <c r="C9" s="105" t="s">
        <v>5</v>
      </c>
      <c r="D9" s="106">
        <v>29</v>
      </c>
      <c r="E9" s="107" t="s">
        <v>6</v>
      </c>
      <c r="F9" s="109">
        <v>1014614</v>
      </c>
      <c r="G9" s="108">
        <v>976117</v>
      </c>
      <c r="H9" s="108">
        <v>963993</v>
      </c>
      <c r="I9" s="157">
        <v>1010361</v>
      </c>
      <c r="J9" s="8">
        <f t="shared" si="1"/>
        <v>6.387160704549226E-2</v>
      </c>
      <c r="K9" s="175">
        <v>957844</v>
      </c>
      <c r="L9" s="104">
        <f t="shared" si="0"/>
        <v>6.1154185297097173E-2</v>
      </c>
      <c r="M9" s="25"/>
    </row>
    <row r="10" spans="1:13" ht="18" customHeight="1" x14ac:dyDescent="0.15">
      <c r="A10" s="92"/>
      <c r="B10" s="100">
        <v>30</v>
      </c>
      <c r="C10" s="105" t="s">
        <v>5</v>
      </c>
      <c r="D10" s="106">
        <v>99</v>
      </c>
      <c r="E10" s="107" t="s">
        <v>6</v>
      </c>
      <c r="F10" s="109">
        <v>3056439</v>
      </c>
      <c r="G10" s="108">
        <v>3191122</v>
      </c>
      <c r="H10" s="108">
        <v>3197840</v>
      </c>
      <c r="I10" s="157">
        <v>3253752</v>
      </c>
      <c r="J10" s="8">
        <f t="shared" si="1"/>
        <v>0.20569120261716806</v>
      </c>
      <c r="K10" s="175">
        <v>3293726</v>
      </c>
      <c r="L10" s="104">
        <f t="shared" si="0"/>
        <v>0.21029012043909728</v>
      </c>
      <c r="M10" s="25"/>
    </row>
    <row r="11" spans="1:13" ht="18" customHeight="1" x14ac:dyDescent="0.15">
      <c r="A11" s="92"/>
      <c r="B11" s="100">
        <v>100</v>
      </c>
      <c r="C11" s="105" t="s">
        <v>5</v>
      </c>
      <c r="D11" s="106">
        <v>299</v>
      </c>
      <c r="E11" s="107" t="s">
        <v>6</v>
      </c>
      <c r="F11" s="109">
        <v>3779001</v>
      </c>
      <c r="G11" s="108">
        <v>3772435</v>
      </c>
      <c r="H11" s="108">
        <v>4186899</v>
      </c>
      <c r="I11" s="157">
        <v>4114486</v>
      </c>
      <c r="J11" s="8">
        <f t="shared" si="1"/>
        <v>0.26010389651439364</v>
      </c>
      <c r="K11" s="175">
        <v>3928389</v>
      </c>
      <c r="L11" s="104">
        <f t="shared" si="0"/>
        <v>0.25081060049974552</v>
      </c>
      <c r="M11" s="25"/>
    </row>
    <row r="12" spans="1:13" ht="18" customHeight="1" thickBot="1" x14ac:dyDescent="0.2">
      <c r="A12" s="92"/>
      <c r="B12" s="110">
        <v>300</v>
      </c>
      <c r="C12" s="111" t="s">
        <v>7</v>
      </c>
      <c r="D12" s="111"/>
      <c r="E12" s="112"/>
      <c r="F12" s="114">
        <v>5284896</v>
      </c>
      <c r="G12" s="113">
        <v>5672825</v>
      </c>
      <c r="H12" s="113">
        <v>5888823</v>
      </c>
      <c r="I12" s="158">
        <v>5688185</v>
      </c>
      <c r="J12" s="12">
        <f t="shared" si="1"/>
        <v>0.3595878276398865</v>
      </c>
      <c r="K12" s="176">
        <v>5855977</v>
      </c>
      <c r="L12" s="115">
        <f t="shared" si="0"/>
        <v>0.3738787344844664</v>
      </c>
      <c r="M12" s="25"/>
    </row>
    <row r="13" spans="1:13" ht="6" customHeight="1" x14ac:dyDescent="0.1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25"/>
    </row>
    <row r="14" spans="1:13" ht="18" customHeight="1" x14ac:dyDescent="0.15">
      <c r="A14" s="25"/>
      <c r="B14" s="210" t="s">
        <v>97</v>
      </c>
      <c r="H14" s="25"/>
      <c r="I14" s="25"/>
      <c r="J14" s="25"/>
      <c r="K14" s="25"/>
      <c r="L14" s="25"/>
      <c r="M14" s="25"/>
    </row>
    <row r="15" spans="1:13" ht="18" customHeight="1" x14ac:dyDescent="0.15">
      <c r="A15" s="25"/>
      <c r="B15" s="78" t="s">
        <v>94</v>
      </c>
      <c r="H15" s="25"/>
      <c r="I15" s="25"/>
      <c r="J15" s="25"/>
      <c r="K15" s="25"/>
      <c r="L15" s="25"/>
      <c r="M15" s="25"/>
    </row>
    <row r="16" spans="1:13" ht="18" customHeight="1" x14ac:dyDescent="0.15">
      <c r="A16" s="25"/>
      <c r="B16" s="24"/>
      <c r="C16" s="24"/>
      <c r="D16" s="24"/>
      <c r="E16" s="24"/>
      <c r="F16" s="24"/>
      <c r="G16" s="24"/>
      <c r="H16" s="25"/>
      <c r="I16" s="25"/>
      <c r="J16" s="25"/>
      <c r="K16" s="25"/>
      <c r="L16" s="25"/>
      <c r="M16" s="25"/>
    </row>
    <row r="17" spans="1:13" ht="18" customHeight="1" x14ac:dyDescent="0.15">
      <c r="A17" s="25"/>
      <c r="B17" s="24"/>
      <c r="C17" s="24"/>
      <c r="D17" s="24"/>
      <c r="E17" s="24"/>
      <c r="F17" s="24"/>
      <c r="G17" s="24"/>
      <c r="H17" s="25"/>
      <c r="I17" s="25"/>
      <c r="J17" s="25"/>
      <c r="K17" s="25"/>
      <c r="L17" s="25"/>
      <c r="M17" s="25"/>
    </row>
  </sheetData>
  <mergeCells count="1">
    <mergeCell ref="B3:E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8"/>
  <sheetViews>
    <sheetView showGridLines="0" workbookViewId="0">
      <selection activeCell="L27" sqref="L27"/>
    </sheetView>
  </sheetViews>
  <sheetFormatPr defaultColWidth="8.875" defaultRowHeight="18" customHeight="1" x14ac:dyDescent="0.15"/>
  <cols>
    <col min="1" max="1" width="1.625" style="2" customWidth="1"/>
    <col min="2" max="2" width="18.625" style="2" customWidth="1"/>
    <col min="3" max="6" width="13.625" style="2" customWidth="1"/>
    <col min="7" max="7" width="9.625" style="2" customWidth="1"/>
    <col min="8" max="8" width="13.625" style="2" customWidth="1"/>
    <col min="9" max="9" width="9.625" style="2" customWidth="1"/>
    <col min="10" max="10" width="12.625" style="2" customWidth="1"/>
    <col min="11" max="11" width="9.625" style="2" customWidth="1"/>
    <col min="12" max="16384" width="8.875" style="2"/>
  </cols>
  <sheetData>
    <row r="1" spans="1:9" ht="18" customHeight="1" x14ac:dyDescent="0.15">
      <c r="A1" s="117"/>
      <c r="B1" s="118" t="s">
        <v>75</v>
      </c>
      <c r="C1" s="119"/>
      <c r="D1" s="119"/>
      <c r="E1" s="119"/>
      <c r="F1" s="119"/>
      <c r="G1" s="119"/>
      <c r="H1" s="119"/>
      <c r="I1" s="117"/>
    </row>
    <row r="2" spans="1:9" ht="18" customHeight="1" thickBot="1" x14ac:dyDescent="0.2">
      <c r="A2" s="117"/>
      <c r="B2" s="117"/>
      <c r="C2" s="119"/>
      <c r="D2" s="119"/>
      <c r="E2" s="119"/>
      <c r="F2" s="119"/>
      <c r="G2" s="119"/>
      <c r="H2" s="119"/>
      <c r="I2" s="117"/>
    </row>
    <row r="3" spans="1:9" ht="18" customHeight="1" x14ac:dyDescent="0.2">
      <c r="A3" s="92"/>
      <c r="B3" s="224" t="s">
        <v>30</v>
      </c>
      <c r="C3" s="163" t="s">
        <v>32</v>
      </c>
      <c r="D3" s="163" t="s">
        <v>80</v>
      </c>
      <c r="E3" s="163" t="s">
        <v>60</v>
      </c>
      <c r="F3" s="166" t="s">
        <v>81</v>
      </c>
      <c r="G3" s="187"/>
      <c r="H3" s="189" t="s">
        <v>83</v>
      </c>
      <c r="I3" s="165"/>
    </row>
    <row r="4" spans="1:9" ht="18" customHeight="1" x14ac:dyDescent="0.15">
      <c r="A4" s="92"/>
      <c r="B4" s="227"/>
      <c r="C4" s="164" t="s">
        <v>79</v>
      </c>
      <c r="D4" s="164" t="s">
        <v>79</v>
      </c>
      <c r="E4" s="164" t="s">
        <v>79</v>
      </c>
      <c r="F4" s="164" t="s">
        <v>79</v>
      </c>
      <c r="G4" s="36" t="s">
        <v>2</v>
      </c>
      <c r="H4" s="179" t="s">
        <v>79</v>
      </c>
      <c r="I4" s="36" t="s">
        <v>2</v>
      </c>
    </row>
    <row r="5" spans="1:9" ht="18" customHeight="1" x14ac:dyDescent="0.15">
      <c r="A5" s="117"/>
      <c r="B5" s="120" t="s">
        <v>8</v>
      </c>
      <c r="C5" s="121">
        <f>SUM(C7:C25)</f>
        <v>14766601</v>
      </c>
      <c r="D5" s="121">
        <f>SUM(D7:D25)</f>
        <v>15299560</v>
      </c>
      <c r="E5" s="121">
        <f>SUM(E7:E25)</f>
        <v>15993181</v>
      </c>
      <c r="F5" s="121">
        <f>SUM(F7:F25)</f>
        <v>15818625</v>
      </c>
      <c r="G5" s="5">
        <f>F5/$F$5</f>
        <v>1</v>
      </c>
      <c r="H5" s="203">
        <v>15662771</v>
      </c>
      <c r="I5" s="99">
        <v>1</v>
      </c>
    </row>
    <row r="6" spans="1:9" ht="18" customHeight="1" x14ac:dyDescent="0.15">
      <c r="A6" s="117"/>
      <c r="B6" s="122"/>
      <c r="C6" s="123"/>
      <c r="D6" s="123"/>
      <c r="E6" s="123"/>
      <c r="F6" s="124"/>
      <c r="G6" s="151"/>
      <c r="H6" s="204"/>
      <c r="I6" s="104"/>
    </row>
    <row r="7" spans="1:9" ht="18" customHeight="1" x14ac:dyDescent="0.15">
      <c r="A7" s="117"/>
      <c r="B7" s="122" t="s">
        <v>9</v>
      </c>
      <c r="C7" s="124">
        <v>2168423</v>
      </c>
      <c r="D7" s="119">
        <v>2352260</v>
      </c>
      <c r="E7" s="119">
        <v>2430708</v>
      </c>
      <c r="F7" s="159">
        <v>2431678</v>
      </c>
      <c r="G7" s="8">
        <f>F7/$F$5</f>
        <v>0.15372246323558464</v>
      </c>
      <c r="H7" s="175">
        <v>2315267</v>
      </c>
      <c r="I7" s="104">
        <f>H7/$H$5</f>
        <v>0.14781975679782333</v>
      </c>
    </row>
    <row r="8" spans="1:9" ht="18" customHeight="1" x14ac:dyDescent="0.15">
      <c r="A8" s="117"/>
      <c r="B8" s="122" t="s">
        <v>10</v>
      </c>
      <c r="C8" s="124">
        <v>872712</v>
      </c>
      <c r="D8" s="119">
        <v>869978</v>
      </c>
      <c r="E8" s="119">
        <v>815625</v>
      </c>
      <c r="F8" s="157">
        <v>793767</v>
      </c>
      <c r="G8" s="8">
        <f t="shared" ref="G8:G22" si="0">F8/$F$5</f>
        <v>5.017926652917052E-2</v>
      </c>
      <c r="H8" s="175">
        <v>808818</v>
      </c>
      <c r="I8" s="104">
        <f t="shared" ref="I8:I25" si="1">H8/$H$5</f>
        <v>5.1639521512508862E-2</v>
      </c>
    </row>
    <row r="9" spans="1:9" ht="18" customHeight="1" x14ac:dyDescent="0.15">
      <c r="A9" s="117"/>
      <c r="B9" s="122" t="s">
        <v>11</v>
      </c>
      <c r="C9" s="124">
        <v>4941955</v>
      </c>
      <c r="D9" s="119">
        <v>5151682</v>
      </c>
      <c r="E9" s="119">
        <v>5581619</v>
      </c>
      <c r="F9" s="157">
        <v>5730502</v>
      </c>
      <c r="G9" s="8">
        <f t="shared" si="0"/>
        <v>0.36226296533358621</v>
      </c>
      <c r="H9" s="175">
        <v>5977843</v>
      </c>
      <c r="I9" s="104">
        <f t="shared" si="1"/>
        <v>0.38165935006008833</v>
      </c>
    </row>
    <row r="10" spans="1:9" ht="18" customHeight="1" x14ac:dyDescent="0.15">
      <c r="A10" s="117"/>
      <c r="B10" s="122" t="s">
        <v>12</v>
      </c>
      <c r="C10" s="124">
        <v>662239</v>
      </c>
      <c r="D10" s="119">
        <v>694977</v>
      </c>
      <c r="E10" s="119">
        <v>735575</v>
      </c>
      <c r="F10" s="157">
        <v>664595</v>
      </c>
      <c r="G10" s="8">
        <f t="shared" si="0"/>
        <v>4.2013449335830393E-2</v>
      </c>
      <c r="H10" s="175">
        <v>699215</v>
      </c>
      <c r="I10" s="104">
        <f t="shared" si="1"/>
        <v>4.4641845303107608E-2</v>
      </c>
    </row>
    <row r="11" spans="1:9" ht="18" customHeight="1" x14ac:dyDescent="0.15">
      <c r="A11" s="117"/>
      <c r="B11" s="122" t="s">
        <v>13</v>
      </c>
      <c r="C11" s="124">
        <v>837014</v>
      </c>
      <c r="D11" s="119">
        <v>879095</v>
      </c>
      <c r="E11" s="119">
        <v>911981</v>
      </c>
      <c r="F11" s="157">
        <v>883517</v>
      </c>
      <c r="G11" s="8">
        <f t="shared" si="0"/>
        <v>5.5852958142695718E-2</v>
      </c>
      <c r="H11" s="175">
        <v>804547</v>
      </c>
      <c r="I11" s="104">
        <f t="shared" si="1"/>
        <v>5.1366836685539229E-2</v>
      </c>
    </row>
    <row r="12" spans="1:9" ht="18" customHeight="1" x14ac:dyDescent="0.15">
      <c r="A12" s="117"/>
      <c r="B12" s="122" t="s">
        <v>14</v>
      </c>
      <c r="C12" s="124">
        <v>2711034</v>
      </c>
      <c r="D12" s="119">
        <v>2824434</v>
      </c>
      <c r="E12" s="119">
        <v>2894521</v>
      </c>
      <c r="F12" s="157">
        <v>2752610</v>
      </c>
      <c r="G12" s="8">
        <f t="shared" si="0"/>
        <v>0.17401069941287564</v>
      </c>
      <c r="H12" s="175">
        <v>2541953</v>
      </c>
      <c r="I12" s="104">
        <f t="shared" si="1"/>
        <v>0.16229267477638534</v>
      </c>
    </row>
    <row r="13" spans="1:9" ht="18" customHeight="1" x14ac:dyDescent="0.15">
      <c r="A13" s="117"/>
      <c r="B13" s="122" t="s">
        <v>15</v>
      </c>
      <c r="C13" s="124">
        <v>496062</v>
      </c>
      <c r="D13" s="119">
        <v>515478</v>
      </c>
      <c r="E13" s="119">
        <v>534291</v>
      </c>
      <c r="F13" s="157">
        <v>592307</v>
      </c>
      <c r="G13" s="8">
        <f t="shared" si="0"/>
        <v>3.7443646334621369E-2</v>
      </c>
      <c r="H13" s="175">
        <v>565018</v>
      </c>
      <c r="I13" s="104">
        <f t="shared" si="1"/>
        <v>3.6073948856176215E-2</v>
      </c>
    </row>
    <row r="14" spans="1:9" ht="18" customHeight="1" x14ac:dyDescent="0.15">
      <c r="A14" s="117"/>
      <c r="B14" s="122" t="s">
        <v>16</v>
      </c>
      <c r="C14" s="124">
        <v>1238794</v>
      </c>
      <c r="D14" s="119">
        <v>1210203</v>
      </c>
      <c r="E14" s="119">
        <v>1269602</v>
      </c>
      <c r="F14" s="157">
        <v>1150344</v>
      </c>
      <c r="G14" s="8">
        <f t="shared" si="0"/>
        <v>7.2720859113861031E-2</v>
      </c>
      <c r="H14" s="175">
        <v>1166109</v>
      </c>
      <c r="I14" s="104">
        <f t="shared" si="1"/>
        <v>7.4451002316256815E-2</v>
      </c>
    </row>
    <row r="15" spans="1:9" ht="18" customHeight="1" x14ac:dyDescent="0.15">
      <c r="A15" s="117"/>
      <c r="B15" s="122" t="s">
        <v>17</v>
      </c>
      <c r="C15" s="124">
        <v>336484</v>
      </c>
      <c r="D15" s="119">
        <v>321026</v>
      </c>
      <c r="E15" s="119">
        <v>335160</v>
      </c>
      <c r="F15" s="157">
        <v>330218</v>
      </c>
      <c r="G15" s="8">
        <f t="shared" si="0"/>
        <v>2.0875265707354464E-2</v>
      </c>
      <c r="H15" s="175">
        <v>301044</v>
      </c>
      <c r="I15" s="104">
        <f t="shared" si="1"/>
        <v>1.922035379308042E-2</v>
      </c>
    </row>
    <row r="16" spans="1:9" ht="18" customHeight="1" x14ac:dyDescent="0.15">
      <c r="A16" s="117"/>
      <c r="B16" s="122" t="s">
        <v>18</v>
      </c>
      <c r="C16" s="124">
        <v>73946</v>
      </c>
      <c r="D16" s="119">
        <v>71635</v>
      </c>
      <c r="E16" s="119">
        <v>66270</v>
      </c>
      <c r="F16" s="157">
        <v>73667</v>
      </c>
      <c r="G16" s="8">
        <f t="shared" si="0"/>
        <v>4.6569787197054107E-3</v>
      </c>
      <c r="H16" s="175">
        <v>80478</v>
      </c>
      <c r="I16" s="104">
        <f t="shared" si="1"/>
        <v>5.1381712725034412E-3</v>
      </c>
    </row>
    <row r="17" spans="1:11" ht="18" customHeight="1" x14ac:dyDescent="0.15">
      <c r="A17" s="117"/>
      <c r="B17" s="122" t="s">
        <v>19</v>
      </c>
      <c r="C17" s="124">
        <v>11426</v>
      </c>
      <c r="D17" s="119">
        <v>10492</v>
      </c>
      <c r="E17" s="119">
        <v>10922</v>
      </c>
      <c r="F17" s="157">
        <v>17179</v>
      </c>
      <c r="G17" s="8">
        <f t="shared" si="0"/>
        <v>1.0859983089554243E-3</v>
      </c>
      <c r="H17" s="175">
        <v>21801</v>
      </c>
      <c r="I17" s="104">
        <f t="shared" si="1"/>
        <v>1.3918993005771457E-3</v>
      </c>
    </row>
    <row r="18" spans="1:11" ht="18" customHeight="1" x14ac:dyDescent="0.15">
      <c r="A18" s="117"/>
      <c r="B18" s="122" t="s">
        <v>20</v>
      </c>
      <c r="C18" s="124">
        <v>24597</v>
      </c>
      <c r="D18" s="119">
        <v>27305</v>
      </c>
      <c r="E18" s="119">
        <v>27711</v>
      </c>
      <c r="F18" s="157">
        <v>28132</v>
      </c>
      <c r="G18" s="8">
        <f t="shared" si="0"/>
        <v>1.7784099439742708E-3</v>
      </c>
      <c r="H18" s="175">
        <v>24536</v>
      </c>
      <c r="I18" s="104">
        <f t="shared" si="1"/>
        <v>1.5665171890720997E-3</v>
      </c>
    </row>
    <row r="19" spans="1:11" ht="18" customHeight="1" x14ac:dyDescent="0.15">
      <c r="A19" s="117"/>
      <c r="B19" s="122" t="s">
        <v>21</v>
      </c>
      <c r="C19" s="124">
        <v>118933</v>
      </c>
      <c r="D19" s="119">
        <v>138070</v>
      </c>
      <c r="E19" s="119">
        <v>129261</v>
      </c>
      <c r="F19" s="157">
        <v>134144</v>
      </c>
      <c r="G19" s="8">
        <f t="shared" si="0"/>
        <v>8.4801302262364781E-3</v>
      </c>
      <c r="H19" s="175">
        <v>118858</v>
      </c>
      <c r="I19" s="104">
        <f t="shared" si="1"/>
        <v>7.5885678211090489E-3</v>
      </c>
    </row>
    <row r="20" spans="1:11" ht="18" customHeight="1" x14ac:dyDescent="0.15">
      <c r="A20" s="117"/>
      <c r="B20" s="122" t="s">
        <v>22</v>
      </c>
      <c r="C20" s="124">
        <v>34794</v>
      </c>
      <c r="D20" s="119">
        <v>33999</v>
      </c>
      <c r="E20" s="119">
        <v>30374</v>
      </c>
      <c r="F20" s="157">
        <v>30402</v>
      </c>
      <c r="G20" s="8">
        <f t="shared" si="0"/>
        <v>1.9219116705781951E-3</v>
      </c>
      <c r="H20" s="175">
        <v>25400</v>
      </c>
      <c r="I20" s="104">
        <f t="shared" si="1"/>
        <v>1.6216798419641072E-3</v>
      </c>
    </row>
    <row r="21" spans="1:11" ht="18" customHeight="1" x14ac:dyDescent="0.15">
      <c r="A21" s="117"/>
      <c r="B21" s="122" t="s">
        <v>23</v>
      </c>
      <c r="C21" s="124">
        <v>195378</v>
      </c>
      <c r="D21" s="119">
        <v>163863</v>
      </c>
      <c r="E21" s="119">
        <v>182008</v>
      </c>
      <c r="F21" s="157">
        <v>162831</v>
      </c>
      <c r="G21" s="8">
        <f t="shared" si="0"/>
        <v>1.0293625394116114E-2</v>
      </c>
      <c r="H21" s="175">
        <v>179099</v>
      </c>
      <c r="I21" s="104">
        <f t="shared" si="1"/>
        <v>1.143469441007597E-2</v>
      </c>
    </row>
    <row r="22" spans="1:11" ht="18" customHeight="1" x14ac:dyDescent="0.15">
      <c r="A22" s="117"/>
      <c r="B22" s="122" t="s">
        <v>24</v>
      </c>
      <c r="C22" s="126">
        <v>7571</v>
      </c>
      <c r="D22" s="125">
        <v>7780</v>
      </c>
      <c r="E22" s="125">
        <v>6430</v>
      </c>
      <c r="F22" s="157">
        <v>10636</v>
      </c>
      <c r="G22" s="8">
        <f t="shared" si="0"/>
        <v>6.7237196659001653E-4</v>
      </c>
      <c r="H22" s="195" t="s">
        <v>84</v>
      </c>
      <c r="I22" s="195" t="s">
        <v>85</v>
      </c>
    </row>
    <row r="23" spans="1:11" ht="18" customHeight="1" x14ac:dyDescent="0.15">
      <c r="A23" s="117"/>
      <c r="B23" s="122" t="s">
        <v>25</v>
      </c>
      <c r="C23" s="128" t="s">
        <v>31</v>
      </c>
      <c r="D23" s="128" t="s">
        <v>31</v>
      </c>
      <c r="E23" s="127" t="s">
        <v>31</v>
      </c>
      <c r="F23" s="160" t="s">
        <v>31</v>
      </c>
      <c r="G23" s="61" t="s">
        <v>31</v>
      </c>
      <c r="H23" s="195" t="s">
        <v>84</v>
      </c>
      <c r="I23" s="195" t="s">
        <v>85</v>
      </c>
    </row>
    <row r="24" spans="1:11" ht="18" customHeight="1" x14ac:dyDescent="0.15">
      <c r="A24" s="117"/>
      <c r="B24" s="122" t="s">
        <v>26</v>
      </c>
      <c r="C24" s="128" t="s">
        <v>31</v>
      </c>
      <c r="D24" s="128" t="s">
        <v>31</v>
      </c>
      <c r="E24" s="127" t="s">
        <v>31</v>
      </c>
      <c r="F24" s="160" t="s">
        <v>31</v>
      </c>
      <c r="G24" s="61" t="s">
        <v>31</v>
      </c>
      <c r="H24" s="205" t="s">
        <v>31</v>
      </c>
      <c r="I24" s="128" t="s">
        <v>31</v>
      </c>
    </row>
    <row r="25" spans="1:11" ht="18" customHeight="1" thickBot="1" x14ac:dyDescent="0.2">
      <c r="A25" s="117"/>
      <c r="B25" s="129" t="s">
        <v>27</v>
      </c>
      <c r="C25" s="130">
        <v>35239</v>
      </c>
      <c r="D25" s="131">
        <v>27283</v>
      </c>
      <c r="E25" s="131">
        <v>31123</v>
      </c>
      <c r="F25" s="158">
        <v>32096</v>
      </c>
      <c r="G25" s="12">
        <f t="shared" ref="G25" si="2">F25/$F$5</f>
        <v>2.0290006242641191E-3</v>
      </c>
      <c r="H25" s="177">
        <v>24061</v>
      </c>
      <c r="I25" s="115">
        <f t="shared" si="1"/>
        <v>1.5361904991141094E-3</v>
      </c>
    </row>
    <row r="26" spans="1:11" ht="6" customHeight="1" x14ac:dyDescent="0.15">
      <c r="A26" s="117"/>
      <c r="B26" s="117"/>
      <c r="C26" s="119"/>
      <c r="D26" s="119"/>
      <c r="E26" s="119"/>
      <c r="F26" s="119"/>
      <c r="G26" s="119"/>
      <c r="H26" s="119"/>
      <c r="I26" s="117"/>
    </row>
    <row r="27" spans="1:11" ht="18" customHeight="1" x14ac:dyDescent="0.15">
      <c r="A27" s="25"/>
      <c r="B27" s="210" t="s">
        <v>97</v>
      </c>
      <c r="H27" s="25"/>
      <c r="I27" s="25"/>
      <c r="J27" s="25"/>
      <c r="K27" s="25"/>
    </row>
    <row r="28" spans="1:11" ht="18" customHeight="1" x14ac:dyDescent="0.15">
      <c r="B28" s="78" t="s">
        <v>94</v>
      </c>
      <c r="H28" s="25"/>
      <c r="I28" s="25"/>
      <c r="J28" s="25"/>
      <c r="K28" s="25"/>
    </row>
  </sheetData>
  <mergeCells count="1">
    <mergeCell ref="B3:B4"/>
  </mergeCells>
  <phoneticPr fontId="8"/>
  <conditionalFormatting sqref="H22">
    <cfRule type="expression" dxfId="6" priority="4" stopIfTrue="1">
      <formula>MOD(#REF!,100)=0</formula>
    </cfRule>
  </conditionalFormatting>
  <conditionalFormatting sqref="I22">
    <cfRule type="expression" dxfId="5" priority="3" stopIfTrue="1">
      <formula>MOD(#REF!,100)=0</formula>
    </cfRule>
  </conditionalFormatting>
  <conditionalFormatting sqref="H23">
    <cfRule type="expression" dxfId="4" priority="2" stopIfTrue="1">
      <formula>MOD(#REF!,100)=0</formula>
    </cfRule>
  </conditionalFormatting>
  <conditionalFormatting sqref="I23">
    <cfRule type="expression" dxfId="3" priority="1" stopIfTrue="1">
      <formula>MOD(#REF!,100)=0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35"/>
  <sheetViews>
    <sheetView showGridLines="0" workbookViewId="0">
      <selection activeCell="L13" sqref="L13"/>
    </sheetView>
  </sheetViews>
  <sheetFormatPr defaultColWidth="8.875" defaultRowHeight="18" customHeight="1" x14ac:dyDescent="0.15"/>
  <cols>
    <col min="1" max="1" width="1.625" style="2" customWidth="1"/>
    <col min="2" max="2" width="22.625" style="2" customWidth="1"/>
    <col min="3" max="6" width="13.625" style="2" customWidth="1"/>
    <col min="7" max="7" width="9.625" style="2" customWidth="1"/>
    <col min="8" max="8" width="13.625" style="2" customWidth="1"/>
    <col min="9" max="9" width="9.625" style="2" customWidth="1"/>
    <col min="10" max="10" width="10.375" style="2" customWidth="1"/>
    <col min="11" max="11" width="12.625" style="2" customWidth="1"/>
    <col min="12" max="12" width="9.625" style="2" customWidth="1"/>
    <col min="13" max="16384" width="8.875" style="2"/>
  </cols>
  <sheetData>
    <row r="1" spans="2:11" ht="18" customHeight="1" x14ac:dyDescent="0.15">
      <c r="B1" s="93" t="s">
        <v>76</v>
      </c>
      <c r="C1" s="92"/>
      <c r="D1" s="92"/>
      <c r="E1" s="92"/>
      <c r="F1" s="92"/>
      <c r="G1" s="92"/>
      <c r="H1" s="92"/>
      <c r="I1" s="92"/>
      <c r="J1" s="92"/>
      <c r="K1" s="25"/>
    </row>
    <row r="2" spans="2:11" ht="18" customHeight="1" thickBot="1" x14ac:dyDescent="0.2">
      <c r="B2" s="92"/>
      <c r="C2" s="92"/>
      <c r="D2" s="92"/>
      <c r="E2" s="92"/>
      <c r="F2" s="92"/>
      <c r="G2" s="92"/>
      <c r="H2" s="92"/>
      <c r="I2" s="92"/>
      <c r="J2" s="92"/>
      <c r="K2" s="25"/>
    </row>
    <row r="3" spans="2:11" ht="18" customHeight="1" x14ac:dyDescent="0.2">
      <c r="B3" s="224" t="s">
        <v>0</v>
      </c>
      <c r="C3" s="163" t="s">
        <v>32</v>
      </c>
      <c r="D3" s="163" t="s">
        <v>80</v>
      </c>
      <c r="E3" s="163" t="s">
        <v>60</v>
      </c>
      <c r="F3" s="166" t="s">
        <v>81</v>
      </c>
      <c r="G3" s="188"/>
      <c r="H3" s="189" t="s">
        <v>83</v>
      </c>
      <c r="I3" s="183"/>
      <c r="J3" s="132"/>
      <c r="K3" s="25"/>
    </row>
    <row r="4" spans="2:11" ht="18" customHeight="1" x14ac:dyDescent="0.15">
      <c r="B4" s="227"/>
      <c r="C4" s="164" t="s">
        <v>79</v>
      </c>
      <c r="D4" s="164" t="s">
        <v>79</v>
      </c>
      <c r="E4" s="164" t="s">
        <v>79</v>
      </c>
      <c r="F4" s="164" t="s">
        <v>79</v>
      </c>
      <c r="G4" s="36" t="s">
        <v>2</v>
      </c>
      <c r="H4" s="164" t="s">
        <v>79</v>
      </c>
      <c r="I4" s="36" t="s">
        <v>2</v>
      </c>
      <c r="J4" s="133" t="s">
        <v>78</v>
      </c>
      <c r="K4" s="25"/>
    </row>
    <row r="5" spans="2:11" ht="18" customHeight="1" x14ac:dyDescent="0.15">
      <c r="B5" s="80" t="s">
        <v>1</v>
      </c>
      <c r="C5" s="98">
        <v>6325759</v>
      </c>
      <c r="D5" s="97">
        <v>6850312</v>
      </c>
      <c r="E5" s="97">
        <v>7826792</v>
      </c>
      <c r="F5" s="98">
        <v>9924280</v>
      </c>
      <c r="G5" s="5">
        <f>F5/$F$5</f>
        <v>1</v>
      </c>
      <c r="H5" s="180">
        <v>6314756</v>
      </c>
      <c r="I5" s="140">
        <f>H5/$H$5</f>
        <v>1</v>
      </c>
      <c r="J5" s="173">
        <v>191</v>
      </c>
      <c r="K5" s="25"/>
    </row>
    <row r="6" spans="2:11" ht="18" customHeight="1" x14ac:dyDescent="0.15">
      <c r="B6" s="83"/>
      <c r="C6" s="116"/>
      <c r="D6" s="102"/>
      <c r="E6" s="102"/>
      <c r="F6" s="116"/>
      <c r="G6" s="151"/>
      <c r="H6" s="181"/>
      <c r="I6" s="143"/>
      <c r="J6" s="174"/>
      <c r="K6" s="25"/>
    </row>
    <row r="7" spans="2:11" ht="18" customHeight="1" x14ac:dyDescent="0.15">
      <c r="B7" s="37" t="s">
        <v>34</v>
      </c>
      <c r="C7" s="109">
        <v>203140</v>
      </c>
      <c r="D7" s="108">
        <v>126784</v>
      </c>
      <c r="E7" s="108">
        <v>107744</v>
      </c>
      <c r="F7" s="157">
        <v>276179</v>
      </c>
      <c r="G7" s="8">
        <f>F7/$F$5</f>
        <v>2.7828618297750567E-2</v>
      </c>
      <c r="H7" s="175">
        <v>138541</v>
      </c>
      <c r="I7" s="144">
        <f>H7/$H$5</f>
        <v>2.1939248325667689E-2</v>
      </c>
      <c r="J7" s="170">
        <v>33</v>
      </c>
      <c r="K7" s="25"/>
    </row>
    <row r="8" spans="2:11" ht="18" customHeight="1" x14ac:dyDescent="0.15">
      <c r="B8" s="37" t="s">
        <v>35</v>
      </c>
      <c r="C8" s="126">
        <v>21659</v>
      </c>
      <c r="D8" s="125">
        <v>40259</v>
      </c>
      <c r="E8" s="125">
        <v>29141</v>
      </c>
      <c r="F8" s="157">
        <v>22413</v>
      </c>
      <c r="G8" s="8">
        <f t="shared" ref="G8:G30" si="0">F8/$F$5</f>
        <v>2.2584006094144866E-3</v>
      </c>
      <c r="H8" s="175">
        <v>3572</v>
      </c>
      <c r="I8" s="144">
        <f t="shared" ref="I8:I14" si="1">H8/$H$5</f>
        <v>5.6565922737157224E-4</v>
      </c>
      <c r="J8" s="170">
        <v>3</v>
      </c>
      <c r="K8" s="25"/>
    </row>
    <row r="9" spans="2:11" ht="18" customHeight="1" x14ac:dyDescent="0.15">
      <c r="B9" s="37" t="s">
        <v>36</v>
      </c>
      <c r="C9" s="109">
        <v>97575</v>
      </c>
      <c r="D9" s="108">
        <v>119902</v>
      </c>
      <c r="E9" s="108">
        <v>110815</v>
      </c>
      <c r="F9" s="157">
        <v>97495</v>
      </c>
      <c r="G9" s="8">
        <f t="shared" si="0"/>
        <v>9.8238864683382575E-3</v>
      </c>
      <c r="H9" s="175">
        <v>81839</v>
      </c>
      <c r="I9" s="144">
        <f t="shared" si="1"/>
        <v>1.2959962348505627E-2</v>
      </c>
      <c r="J9" s="170">
        <v>11</v>
      </c>
      <c r="K9" s="25"/>
    </row>
    <row r="10" spans="2:11" ht="18" customHeight="1" x14ac:dyDescent="0.15">
      <c r="B10" s="38" t="s">
        <v>37</v>
      </c>
      <c r="C10" s="109">
        <v>103942</v>
      </c>
      <c r="D10" s="108">
        <v>174505</v>
      </c>
      <c r="E10" s="108">
        <v>204280</v>
      </c>
      <c r="F10" s="157">
        <v>289055</v>
      </c>
      <c r="G10" s="8">
        <f t="shared" si="0"/>
        <v>2.9126042392999794E-2</v>
      </c>
      <c r="H10" s="175">
        <v>304782</v>
      </c>
      <c r="I10" s="144">
        <f t="shared" si="1"/>
        <v>4.8265047770650202E-2</v>
      </c>
      <c r="J10" s="170">
        <v>7</v>
      </c>
      <c r="K10" s="25"/>
    </row>
    <row r="11" spans="2:11" ht="18" customHeight="1" x14ac:dyDescent="0.15">
      <c r="B11" s="38" t="s">
        <v>38</v>
      </c>
      <c r="C11" s="109">
        <v>35672</v>
      </c>
      <c r="D11" s="125" t="s">
        <v>59</v>
      </c>
      <c r="E11" s="108">
        <v>4716</v>
      </c>
      <c r="F11" s="157">
        <v>5823</v>
      </c>
      <c r="G11" s="8">
        <f t="shared" si="0"/>
        <v>5.8674281660735087E-4</v>
      </c>
      <c r="H11" s="182" t="s">
        <v>59</v>
      </c>
      <c r="I11" s="182" t="s">
        <v>59</v>
      </c>
      <c r="J11" s="170">
        <v>2</v>
      </c>
      <c r="K11" s="25"/>
    </row>
    <row r="12" spans="2:11" ht="18" customHeight="1" x14ac:dyDescent="0.15">
      <c r="B12" s="37" t="s">
        <v>39</v>
      </c>
      <c r="C12" s="109">
        <v>167291</v>
      </c>
      <c r="D12" s="108">
        <v>498451</v>
      </c>
      <c r="E12" s="108">
        <v>183678</v>
      </c>
      <c r="F12" s="157">
        <v>1138630</v>
      </c>
      <c r="G12" s="8">
        <f t="shared" si="0"/>
        <v>0.1147317488019282</v>
      </c>
      <c r="H12" s="175">
        <v>217552</v>
      </c>
      <c r="I12" s="144">
        <f t="shared" si="1"/>
        <v>3.4451370725963125E-2</v>
      </c>
      <c r="J12" s="170">
        <v>7</v>
      </c>
      <c r="K12" s="25"/>
    </row>
    <row r="13" spans="2:11" ht="18" customHeight="1" x14ac:dyDescent="0.15">
      <c r="B13" s="37" t="s">
        <v>40</v>
      </c>
      <c r="C13" s="109">
        <v>20452</v>
      </c>
      <c r="D13" s="108">
        <v>19201</v>
      </c>
      <c r="E13" s="108">
        <v>24315</v>
      </c>
      <c r="F13" s="157">
        <v>18293</v>
      </c>
      <c r="G13" s="8">
        <f t="shared" si="0"/>
        <v>1.8432571430874582E-3</v>
      </c>
      <c r="H13" s="175">
        <v>29317</v>
      </c>
      <c r="I13" s="144">
        <f t="shared" si="1"/>
        <v>4.6426180203954044E-3</v>
      </c>
      <c r="J13" s="170">
        <v>6</v>
      </c>
      <c r="K13" s="25"/>
    </row>
    <row r="14" spans="2:11" ht="18" customHeight="1" x14ac:dyDescent="0.15">
      <c r="B14" s="37" t="s">
        <v>41</v>
      </c>
      <c r="C14" s="125" t="s">
        <v>59</v>
      </c>
      <c r="D14" s="108">
        <v>123834</v>
      </c>
      <c r="E14" s="108">
        <v>276620</v>
      </c>
      <c r="F14" s="157">
        <v>278382</v>
      </c>
      <c r="G14" s="8">
        <f t="shared" si="0"/>
        <v>2.8050599136662812E-2</v>
      </c>
      <c r="H14" s="175">
        <v>352241</v>
      </c>
      <c r="I14" s="144">
        <f t="shared" si="1"/>
        <v>5.5780619235327539E-2</v>
      </c>
      <c r="J14" s="170">
        <v>4</v>
      </c>
      <c r="K14" s="25"/>
    </row>
    <row r="15" spans="2:11" ht="18" customHeight="1" x14ac:dyDescent="0.15">
      <c r="B15" s="37" t="s">
        <v>42</v>
      </c>
      <c r="C15" s="128" t="s">
        <v>28</v>
      </c>
      <c r="D15" s="127" t="s">
        <v>28</v>
      </c>
      <c r="E15" s="127" t="s">
        <v>28</v>
      </c>
      <c r="F15" s="161" t="s">
        <v>28</v>
      </c>
      <c r="G15" s="161" t="s">
        <v>28</v>
      </c>
      <c r="H15" s="161" t="s">
        <v>28</v>
      </c>
      <c r="I15" s="161" t="s">
        <v>28</v>
      </c>
      <c r="J15" s="190" t="s">
        <v>89</v>
      </c>
      <c r="K15" s="25"/>
    </row>
    <row r="16" spans="2:11" ht="18" customHeight="1" x14ac:dyDescent="0.15">
      <c r="B16" s="39" t="s">
        <v>43</v>
      </c>
      <c r="C16" s="109">
        <v>184678</v>
      </c>
      <c r="D16" s="108">
        <v>123782</v>
      </c>
      <c r="E16" s="108">
        <v>117404</v>
      </c>
      <c r="F16" s="157">
        <v>86485</v>
      </c>
      <c r="G16" s="8">
        <f t="shared" si="0"/>
        <v>8.7144860886633584E-3</v>
      </c>
      <c r="H16" s="175">
        <v>85150</v>
      </c>
      <c r="I16" s="144">
        <f t="shared" ref="I16:I30" si="2">H16/$H$5</f>
        <v>1.3484289812623005E-2</v>
      </c>
      <c r="J16" s="170">
        <v>9</v>
      </c>
      <c r="K16" s="25"/>
    </row>
    <row r="17" spans="2:11" ht="18" customHeight="1" x14ac:dyDescent="0.15">
      <c r="B17" s="38" t="s">
        <v>45</v>
      </c>
      <c r="C17" s="109">
        <v>4888</v>
      </c>
      <c r="D17" s="108">
        <v>12585</v>
      </c>
      <c r="E17" s="108">
        <v>17091</v>
      </c>
      <c r="F17" s="157">
        <v>6546</v>
      </c>
      <c r="G17" s="8">
        <f t="shared" si="0"/>
        <v>6.5959444916910848E-4</v>
      </c>
      <c r="H17" s="175">
        <v>1068</v>
      </c>
      <c r="I17" s="144">
        <f t="shared" si="2"/>
        <v>1.6912767492520693E-4</v>
      </c>
      <c r="J17" s="170">
        <v>6</v>
      </c>
      <c r="K17" s="25"/>
    </row>
    <row r="18" spans="2:11" ht="18" customHeight="1" x14ac:dyDescent="0.15">
      <c r="B18" s="37" t="s">
        <v>44</v>
      </c>
      <c r="C18" s="125" t="s">
        <v>59</v>
      </c>
      <c r="D18" s="127" t="s">
        <v>28</v>
      </c>
      <c r="E18" s="125" t="s">
        <v>59</v>
      </c>
      <c r="F18" s="162" t="s">
        <v>59</v>
      </c>
      <c r="G18" s="162" t="s">
        <v>59</v>
      </c>
      <c r="H18" s="182" t="s">
        <v>59</v>
      </c>
      <c r="I18" s="125" t="s">
        <v>59</v>
      </c>
      <c r="J18" s="170">
        <v>2</v>
      </c>
      <c r="K18" s="25"/>
    </row>
    <row r="19" spans="2:11" ht="18" customHeight="1" x14ac:dyDescent="0.15">
      <c r="B19" s="37" t="s">
        <v>46</v>
      </c>
      <c r="C19" s="109">
        <v>46175</v>
      </c>
      <c r="D19" s="108">
        <v>52322</v>
      </c>
      <c r="E19" s="108">
        <v>79958</v>
      </c>
      <c r="F19" s="157">
        <v>29916</v>
      </c>
      <c r="G19" s="8">
        <f t="shared" si="0"/>
        <v>3.0144252278250915E-3</v>
      </c>
      <c r="H19" s="175">
        <v>31906</v>
      </c>
      <c r="I19" s="144">
        <f t="shared" si="2"/>
        <v>5.0526101087674646E-3</v>
      </c>
      <c r="J19" s="170">
        <v>10</v>
      </c>
      <c r="K19" s="25"/>
    </row>
    <row r="20" spans="2:11" ht="18" customHeight="1" x14ac:dyDescent="0.15">
      <c r="B20" s="37" t="s">
        <v>47</v>
      </c>
      <c r="C20" s="109">
        <v>1446172</v>
      </c>
      <c r="D20" s="108">
        <v>1687037</v>
      </c>
      <c r="E20" s="108">
        <v>1835251</v>
      </c>
      <c r="F20" s="157">
        <v>1472290</v>
      </c>
      <c r="G20" s="8">
        <f t="shared" si="0"/>
        <v>0.14835232379578167</v>
      </c>
      <c r="H20" s="175">
        <v>489840</v>
      </c>
      <c r="I20" s="144">
        <f t="shared" si="2"/>
        <v>7.757069315108929E-2</v>
      </c>
      <c r="J20" s="170">
        <v>13</v>
      </c>
      <c r="K20" s="25"/>
    </row>
    <row r="21" spans="2:11" ht="18" customHeight="1" x14ac:dyDescent="0.15">
      <c r="B21" s="37" t="s">
        <v>48</v>
      </c>
      <c r="C21" s="125" t="s">
        <v>59</v>
      </c>
      <c r="D21" s="125" t="s">
        <v>59</v>
      </c>
      <c r="E21" s="125" t="s">
        <v>59</v>
      </c>
      <c r="F21" s="162" t="s">
        <v>59</v>
      </c>
      <c r="G21" s="162" t="s">
        <v>59</v>
      </c>
      <c r="H21" s="182" t="s">
        <v>59</v>
      </c>
      <c r="I21" s="182" t="s">
        <v>59</v>
      </c>
      <c r="J21" s="170">
        <v>2</v>
      </c>
      <c r="K21" s="25"/>
    </row>
    <row r="22" spans="2:11" ht="18" customHeight="1" x14ac:dyDescent="0.15">
      <c r="B22" s="37" t="s">
        <v>49</v>
      </c>
      <c r="C22" s="109">
        <v>168819</v>
      </c>
      <c r="D22" s="108">
        <v>103918</v>
      </c>
      <c r="E22" s="108">
        <v>169409</v>
      </c>
      <c r="F22" s="157">
        <v>122317</v>
      </c>
      <c r="G22" s="8">
        <f t="shared" si="0"/>
        <v>1.2325025089981338E-2</v>
      </c>
      <c r="H22" s="175">
        <v>89345</v>
      </c>
      <c r="I22" s="144">
        <f t="shared" si="2"/>
        <v>1.4148606850367616E-2</v>
      </c>
      <c r="J22" s="170">
        <v>13</v>
      </c>
      <c r="K22" s="25"/>
    </row>
    <row r="23" spans="2:11" ht="18" customHeight="1" x14ac:dyDescent="0.15">
      <c r="B23" s="37" t="s">
        <v>50</v>
      </c>
      <c r="C23" s="109">
        <v>134147</v>
      </c>
      <c r="D23" s="108">
        <v>125401</v>
      </c>
      <c r="E23" s="108">
        <v>154284</v>
      </c>
      <c r="F23" s="157">
        <v>128668</v>
      </c>
      <c r="G23" s="8">
        <f t="shared" si="0"/>
        <v>1.2964970758583999E-2</v>
      </c>
      <c r="H23" s="175">
        <v>76498</v>
      </c>
      <c r="I23" s="144">
        <f t="shared" si="2"/>
        <v>1.2114165614633408E-2</v>
      </c>
      <c r="J23" s="170">
        <v>9</v>
      </c>
      <c r="K23" s="25"/>
    </row>
    <row r="24" spans="2:11" ht="18" customHeight="1" x14ac:dyDescent="0.15">
      <c r="B24" s="37" t="s">
        <v>51</v>
      </c>
      <c r="C24" s="109">
        <v>111518</v>
      </c>
      <c r="D24" s="108">
        <v>231290</v>
      </c>
      <c r="E24" s="108">
        <v>185878</v>
      </c>
      <c r="F24" s="157">
        <v>186330</v>
      </c>
      <c r="G24" s="8">
        <f t="shared" si="0"/>
        <v>1.8775165553571643E-2</v>
      </c>
      <c r="H24" s="175">
        <v>313968</v>
      </c>
      <c r="I24" s="144">
        <f t="shared" si="2"/>
        <v>4.9719735806102408E-2</v>
      </c>
      <c r="J24" s="170">
        <v>16</v>
      </c>
      <c r="K24" s="25"/>
    </row>
    <row r="25" spans="2:11" ht="18" customHeight="1" x14ac:dyDescent="0.15">
      <c r="B25" s="37" t="s">
        <v>52</v>
      </c>
      <c r="C25" s="125" t="s">
        <v>59</v>
      </c>
      <c r="D25" s="125" t="s">
        <v>59</v>
      </c>
      <c r="E25" s="125" t="s">
        <v>59</v>
      </c>
      <c r="F25" s="162">
        <v>155164</v>
      </c>
      <c r="G25" s="8">
        <f t="shared" si="0"/>
        <v>1.5634786604166749E-2</v>
      </c>
      <c r="H25" s="182" t="s">
        <v>59</v>
      </c>
      <c r="I25" s="182" t="s">
        <v>59</v>
      </c>
      <c r="J25" s="170">
        <v>1</v>
      </c>
      <c r="K25" s="25"/>
    </row>
    <row r="26" spans="2:11" ht="18" customHeight="1" x14ac:dyDescent="0.15">
      <c r="B26" s="37" t="s">
        <v>54</v>
      </c>
      <c r="C26" s="109">
        <v>2609571</v>
      </c>
      <c r="D26" s="108">
        <v>2559667</v>
      </c>
      <c r="E26" s="108">
        <v>3302683</v>
      </c>
      <c r="F26" s="157">
        <v>4604730</v>
      </c>
      <c r="G26" s="8">
        <f t="shared" si="0"/>
        <v>0.4639863042961303</v>
      </c>
      <c r="H26" s="175">
        <v>3702819</v>
      </c>
      <c r="I26" s="144">
        <f t="shared" si="2"/>
        <v>0.586375625598202</v>
      </c>
      <c r="J26" s="170">
        <v>8</v>
      </c>
      <c r="K26" s="25"/>
    </row>
    <row r="27" spans="2:11" ht="18" customHeight="1" x14ac:dyDescent="0.15">
      <c r="B27" s="37" t="s">
        <v>53</v>
      </c>
      <c r="C27" s="109">
        <v>70578</v>
      </c>
      <c r="D27" s="108">
        <v>53280</v>
      </c>
      <c r="E27" s="108">
        <v>114332</v>
      </c>
      <c r="F27" s="157">
        <v>151121</v>
      </c>
      <c r="G27" s="8">
        <f t="shared" si="0"/>
        <v>1.5227401887089037E-2</v>
      </c>
      <c r="H27" s="175">
        <v>45485</v>
      </c>
      <c r="I27" s="144">
        <f t="shared" si="2"/>
        <v>7.2029703127088366E-3</v>
      </c>
      <c r="J27" s="170">
        <v>11</v>
      </c>
      <c r="K27" s="25"/>
    </row>
    <row r="28" spans="2:11" ht="18" customHeight="1" x14ac:dyDescent="0.15">
      <c r="B28" s="37" t="s">
        <v>55</v>
      </c>
      <c r="C28" s="109">
        <v>63050</v>
      </c>
      <c r="D28" s="126" t="s">
        <v>59</v>
      </c>
      <c r="E28" s="108">
        <v>89788</v>
      </c>
      <c r="F28" s="157">
        <v>162619</v>
      </c>
      <c r="G28" s="8">
        <f t="shared" si="0"/>
        <v>1.6385974599668691E-2</v>
      </c>
      <c r="H28" s="182" t="s">
        <v>59</v>
      </c>
      <c r="I28" s="182" t="s">
        <v>59</v>
      </c>
      <c r="J28" s="170">
        <v>1</v>
      </c>
      <c r="K28" s="25"/>
    </row>
    <row r="29" spans="2:11" ht="18" customHeight="1" x14ac:dyDescent="0.15">
      <c r="B29" s="37" t="s">
        <v>56</v>
      </c>
      <c r="C29" s="109">
        <v>502503</v>
      </c>
      <c r="D29" s="108">
        <v>557522</v>
      </c>
      <c r="E29" s="108">
        <v>584218</v>
      </c>
      <c r="F29" s="157">
        <v>576103</v>
      </c>
      <c r="G29" s="8">
        <f t="shared" si="0"/>
        <v>5.8049853490631055E-2</v>
      </c>
      <c r="H29" s="175">
        <v>147785</v>
      </c>
      <c r="I29" s="144">
        <f t="shared" si="2"/>
        <v>2.34031211973986E-2</v>
      </c>
      <c r="J29" s="170">
        <v>14</v>
      </c>
      <c r="K29" s="25"/>
    </row>
    <row r="30" spans="2:11" ht="18" customHeight="1" thickBot="1" x14ac:dyDescent="0.2">
      <c r="B30" s="40" t="s">
        <v>57</v>
      </c>
      <c r="C30" s="114">
        <v>4754</v>
      </c>
      <c r="D30" s="113">
        <v>4326</v>
      </c>
      <c r="E30" s="113">
        <v>2199</v>
      </c>
      <c r="F30" s="158">
        <v>3971</v>
      </c>
      <c r="G30" s="12">
        <f t="shared" si="0"/>
        <v>4.0012978271471584E-4</v>
      </c>
      <c r="H30" s="176">
        <v>6505</v>
      </c>
      <c r="I30" s="184">
        <f t="shared" si="2"/>
        <v>1.0301268964311527E-3</v>
      </c>
      <c r="J30" s="171">
        <v>3</v>
      </c>
      <c r="K30" s="25"/>
    </row>
    <row r="31" spans="2:11" ht="6.75" customHeight="1" x14ac:dyDescent="0.15">
      <c r="B31" s="25"/>
      <c r="C31" s="24"/>
      <c r="D31" s="24"/>
      <c r="E31" s="24"/>
      <c r="F31" s="24"/>
      <c r="G31" s="24"/>
      <c r="H31" s="24"/>
      <c r="I31" s="24"/>
      <c r="J31" s="25"/>
      <c r="K31" s="25"/>
    </row>
    <row r="32" spans="2:11" ht="18" customHeight="1" x14ac:dyDescent="0.15">
      <c r="B32" s="210" t="s">
        <v>97</v>
      </c>
      <c r="H32" s="25"/>
      <c r="I32" s="24"/>
      <c r="J32" s="25"/>
      <c r="K32" s="25"/>
    </row>
    <row r="33" spans="2:11" ht="18" customHeight="1" x14ac:dyDescent="0.15">
      <c r="B33" s="78" t="s">
        <v>94</v>
      </c>
      <c r="H33" s="25"/>
      <c r="I33" s="24"/>
      <c r="J33" s="25"/>
      <c r="K33" s="25"/>
    </row>
    <row r="34" spans="2:11" ht="18" customHeight="1" x14ac:dyDescent="0.15">
      <c r="B34" s="25"/>
      <c r="C34" s="24"/>
      <c r="D34" s="24"/>
      <c r="E34" s="24"/>
      <c r="F34" s="24"/>
      <c r="G34" s="24"/>
      <c r="H34" s="24"/>
      <c r="I34" s="24"/>
      <c r="J34" s="25"/>
      <c r="K34" s="25"/>
    </row>
    <row r="35" spans="2:11" ht="18" customHeight="1" x14ac:dyDescent="0.15">
      <c r="B35" s="25"/>
      <c r="C35" s="24"/>
      <c r="D35" s="24"/>
      <c r="E35" s="24"/>
      <c r="F35" s="24"/>
      <c r="G35" s="24"/>
      <c r="H35" s="24"/>
      <c r="I35" s="24"/>
      <c r="J35" s="25"/>
      <c r="K35" s="25"/>
    </row>
  </sheetData>
  <mergeCells count="1">
    <mergeCell ref="B3:B4"/>
  </mergeCells>
  <phoneticPr fontId="8"/>
  <conditionalFormatting sqref="J7:J14 J16:J30">
    <cfRule type="expression" dxfId="2" priority="3" stopIfTrue="1">
      <formula>MOD(#REF!,100)=0</formula>
    </cfRule>
  </conditionalFormatting>
  <conditionalFormatting sqref="G7:G14 G16:G17 G19:G20 G22:G30">
    <cfRule type="expression" dxfId="1" priority="2" stopIfTrue="1">
      <formula>MOD(#REF!,100)=0</formula>
    </cfRule>
  </conditionalFormatting>
  <conditionalFormatting sqref="G7:G14 G16:G17 G19:G20 G22:G30">
    <cfRule type="expression" dxfId="0" priority="1" stopIfTrue="1">
      <formula>MOD(#REF!,100)=0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28"/>
  <sheetViews>
    <sheetView showGridLines="0" workbookViewId="0">
      <selection activeCell="Q23" sqref="Q23"/>
    </sheetView>
  </sheetViews>
  <sheetFormatPr defaultColWidth="8.875" defaultRowHeight="18" customHeight="1" x14ac:dyDescent="0.15"/>
  <cols>
    <col min="1" max="1" width="1.625" style="2" customWidth="1"/>
    <col min="2" max="2" width="16.625" style="2" customWidth="1"/>
    <col min="3" max="6" width="13.625" style="2" customWidth="1"/>
    <col min="7" max="7" width="9.625" style="2" customWidth="1"/>
    <col min="8" max="8" width="13.625" style="2" customWidth="1"/>
    <col min="9" max="9" width="9.625" style="2" customWidth="1"/>
    <col min="10" max="10" width="10.625" style="2" customWidth="1"/>
    <col min="11" max="11" width="12.625" style="2" customWidth="1"/>
    <col min="12" max="12" width="9.625" style="2" customWidth="1"/>
    <col min="13" max="16384" width="8.875" style="2"/>
  </cols>
  <sheetData>
    <row r="1" spans="2:10" ht="18" customHeight="1" x14ac:dyDescent="0.15">
      <c r="B1" s="134" t="s">
        <v>77</v>
      </c>
      <c r="C1" s="135"/>
      <c r="D1" s="135"/>
      <c r="E1" s="135"/>
      <c r="F1" s="135"/>
      <c r="G1" s="135"/>
      <c r="H1" s="135"/>
      <c r="I1" s="135"/>
      <c r="J1" s="135"/>
    </row>
    <row r="2" spans="2:10" ht="18" customHeight="1" thickBot="1" x14ac:dyDescent="0.2">
      <c r="B2" s="136"/>
      <c r="C2" s="135"/>
      <c r="D2" s="135"/>
      <c r="E2" s="135"/>
      <c r="F2" s="135"/>
      <c r="G2" s="135"/>
      <c r="H2" s="135"/>
      <c r="I2" s="135"/>
      <c r="J2" s="135"/>
    </row>
    <row r="3" spans="2:10" ht="18" customHeight="1" x14ac:dyDescent="0.2">
      <c r="B3" s="228" t="s">
        <v>30</v>
      </c>
      <c r="C3" s="163" t="s">
        <v>32</v>
      </c>
      <c r="D3" s="163" t="s">
        <v>80</v>
      </c>
      <c r="E3" s="163" t="s">
        <v>60</v>
      </c>
      <c r="F3" s="166" t="s">
        <v>81</v>
      </c>
      <c r="G3" s="187"/>
      <c r="H3" s="189" t="s">
        <v>83</v>
      </c>
      <c r="I3" s="165"/>
      <c r="J3" s="132"/>
    </row>
    <row r="4" spans="2:10" ht="18" customHeight="1" x14ac:dyDescent="0.15">
      <c r="B4" s="229"/>
      <c r="C4" s="164" t="s">
        <v>79</v>
      </c>
      <c r="D4" s="164" t="s">
        <v>79</v>
      </c>
      <c r="E4" s="164" t="s">
        <v>79</v>
      </c>
      <c r="F4" s="164" t="s">
        <v>79</v>
      </c>
      <c r="G4" s="36" t="s">
        <v>2</v>
      </c>
      <c r="H4" s="164" t="s">
        <v>79</v>
      </c>
      <c r="I4" s="36" t="s">
        <v>2</v>
      </c>
      <c r="J4" s="133" t="s">
        <v>78</v>
      </c>
    </row>
    <row r="5" spans="2:10" ht="18" customHeight="1" x14ac:dyDescent="0.15">
      <c r="B5" s="137" t="s">
        <v>8</v>
      </c>
      <c r="C5" s="138">
        <v>6325759</v>
      </c>
      <c r="D5" s="139">
        <v>6850312</v>
      </c>
      <c r="E5" s="138">
        <v>7826792</v>
      </c>
      <c r="F5" s="139">
        <v>9924280</v>
      </c>
      <c r="G5" s="5">
        <f>F5/$F$5</f>
        <v>1</v>
      </c>
      <c r="H5" s="206">
        <v>6314756</v>
      </c>
      <c r="I5" s="140">
        <f>H5/$H$5</f>
        <v>1</v>
      </c>
      <c r="J5" s="60">
        <v>191</v>
      </c>
    </row>
    <row r="6" spans="2:10" ht="18" customHeight="1" x14ac:dyDescent="0.15">
      <c r="B6" s="141"/>
      <c r="C6" s="135"/>
      <c r="D6" s="142"/>
      <c r="E6" s="135"/>
      <c r="F6" s="142"/>
      <c r="G6" s="151"/>
      <c r="H6" s="207"/>
      <c r="I6" s="143"/>
      <c r="J6" s="71"/>
    </row>
    <row r="7" spans="2:10" ht="18" customHeight="1" x14ac:dyDescent="0.15">
      <c r="B7" s="141" t="s">
        <v>9</v>
      </c>
      <c r="C7" s="135">
        <v>454330</v>
      </c>
      <c r="D7" s="142">
        <v>580144</v>
      </c>
      <c r="E7" s="135">
        <v>486058</v>
      </c>
      <c r="F7" s="159">
        <v>692785</v>
      </c>
      <c r="G7" s="8">
        <f>F7/$F$5</f>
        <v>6.9807079203730651E-2</v>
      </c>
      <c r="H7" s="175">
        <v>629759</v>
      </c>
      <c r="I7" s="144">
        <f>H7/$H$5</f>
        <v>9.9728160517999431E-2</v>
      </c>
      <c r="J7" s="169">
        <v>43</v>
      </c>
    </row>
    <row r="8" spans="2:10" ht="18" customHeight="1" x14ac:dyDescent="0.15">
      <c r="B8" s="141" t="s">
        <v>10</v>
      </c>
      <c r="C8" s="135">
        <v>165202</v>
      </c>
      <c r="D8" s="142">
        <v>218137</v>
      </c>
      <c r="E8" s="135">
        <v>263242</v>
      </c>
      <c r="F8" s="157">
        <v>225701</v>
      </c>
      <c r="G8" s="8">
        <f t="shared" ref="G8:G21" si="0">F8/$F$5</f>
        <v>2.2742304731426362E-2</v>
      </c>
      <c r="H8" s="175">
        <v>228746</v>
      </c>
      <c r="I8" s="144">
        <f t="shared" ref="I8:I21" si="1">H8/$H$5</f>
        <v>3.6224044127754103E-2</v>
      </c>
      <c r="J8" s="169">
        <v>22</v>
      </c>
    </row>
    <row r="9" spans="2:10" ht="18" customHeight="1" x14ac:dyDescent="0.15">
      <c r="B9" s="141" t="s">
        <v>11</v>
      </c>
      <c r="C9" s="135">
        <v>2960716</v>
      </c>
      <c r="D9" s="142">
        <v>3060018</v>
      </c>
      <c r="E9" s="135">
        <v>3969878</v>
      </c>
      <c r="F9" s="157">
        <v>5202252</v>
      </c>
      <c r="G9" s="8">
        <f t="shared" si="0"/>
        <v>0.52419439999677564</v>
      </c>
      <c r="H9" s="175">
        <v>4294248</v>
      </c>
      <c r="I9" s="144">
        <f t="shared" si="1"/>
        <v>0.68003387620994382</v>
      </c>
      <c r="J9" s="169">
        <v>44</v>
      </c>
    </row>
    <row r="10" spans="2:10" ht="18" customHeight="1" x14ac:dyDescent="0.15">
      <c r="B10" s="141" t="s">
        <v>12</v>
      </c>
      <c r="C10" s="135">
        <v>141859</v>
      </c>
      <c r="D10" s="142">
        <v>116763</v>
      </c>
      <c r="E10" s="135">
        <v>194712</v>
      </c>
      <c r="F10" s="157">
        <v>247485</v>
      </c>
      <c r="G10" s="8">
        <f t="shared" si="0"/>
        <v>2.493732542814189E-2</v>
      </c>
      <c r="H10" s="175">
        <v>167783</v>
      </c>
      <c r="I10" s="144">
        <f t="shared" si="1"/>
        <v>2.6569989402599244E-2</v>
      </c>
      <c r="J10" s="169">
        <v>13</v>
      </c>
    </row>
    <row r="11" spans="2:10" ht="18" customHeight="1" x14ac:dyDescent="0.15">
      <c r="B11" s="141" t="s">
        <v>13</v>
      </c>
      <c r="C11" s="135">
        <v>311585</v>
      </c>
      <c r="D11" s="142">
        <v>276377</v>
      </c>
      <c r="E11" s="135">
        <v>258722</v>
      </c>
      <c r="F11" s="157">
        <v>300160</v>
      </c>
      <c r="G11" s="8">
        <f t="shared" si="0"/>
        <v>3.0245015255514759E-2</v>
      </c>
      <c r="H11" s="175">
        <v>123303</v>
      </c>
      <c r="I11" s="144">
        <f t="shared" si="1"/>
        <v>1.9526170132305985E-2</v>
      </c>
      <c r="J11" s="169">
        <v>10</v>
      </c>
    </row>
    <row r="12" spans="2:10" ht="18" customHeight="1" x14ac:dyDescent="0.15">
      <c r="B12" s="141" t="s">
        <v>14</v>
      </c>
      <c r="C12" s="135">
        <v>1579522</v>
      </c>
      <c r="D12" s="142">
        <v>1744464</v>
      </c>
      <c r="E12" s="135">
        <v>1934795</v>
      </c>
      <c r="F12" s="157">
        <v>1569962</v>
      </c>
      <c r="G12" s="8">
        <f t="shared" si="0"/>
        <v>0.15819404531109563</v>
      </c>
      <c r="H12" s="175">
        <v>452662</v>
      </c>
      <c r="I12" s="144">
        <f t="shared" si="1"/>
        <v>7.1683213096436341E-2</v>
      </c>
      <c r="J12" s="169">
        <v>18</v>
      </c>
    </row>
    <row r="13" spans="2:10" ht="18" customHeight="1" x14ac:dyDescent="0.15">
      <c r="B13" s="141" t="s">
        <v>15</v>
      </c>
      <c r="C13" s="135">
        <v>193757</v>
      </c>
      <c r="D13" s="142">
        <v>491942</v>
      </c>
      <c r="E13" s="135">
        <v>272297</v>
      </c>
      <c r="F13" s="157">
        <v>1270849</v>
      </c>
      <c r="G13" s="8">
        <f t="shared" si="0"/>
        <v>0.1280545288927761</v>
      </c>
      <c r="H13" s="175">
        <v>216088</v>
      </c>
      <c r="I13" s="144">
        <f t="shared" si="1"/>
        <v>3.4219532789548798E-2</v>
      </c>
      <c r="J13" s="169">
        <v>7</v>
      </c>
    </row>
    <row r="14" spans="2:10" ht="18" customHeight="1" x14ac:dyDescent="0.15">
      <c r="B14" s="141" t="s">
        <v>16</v>
      </c>
      <c r="C14" s="135">
        <v>169462</v>
      </c>
      <c r="D14" s="142">
        <v>165998</v>
      </c>
      <c r="E14" s="135">
        <v>295380</v>
      </c>
      <c r="F14" s="157">
        <v>255117</v>
      </c>
      <c r="G14" s="8">
        <f t="shared" si="0"/>
        <v>2.570634847061953E-2</v>
      </c>
      <c r="H14" s="175">
        <v>107655</v>
      </c>
      <c r="I14" s="144">
        <f t="shared" si="1"/>
        <v>1.7048164648008568E-2</v>
      </c>
      <c r="J14" s="169">
        <v>20</v>
      </c>
    </row>
    <row r="15" spans="2:10" ht="18" customHeight="1" x14ac:dyDescent="0.15">
      <c r="B15" s="141" t="s">
        <v>17</v>
      </c>
      <c r="C15" s="135">
        <v>59679</v>
      </c>
      <c r="D15" s="142">
        <v>41904</v>
      </c>
      <c r="E15" s="135">
        <v>37084</v>
      </c>
      <c r="F15" s="157">
        <v>37830</v>
      </c>
      <c r="G15" s="8">
        <f t="shared" si="0"/>
        <v>3.8118634298911357E-3</v>
      </c>
      <c r="H15" s="175">
        <v>51234</v>
      </c>
      <c r="I15" s="144">
        <f t="shared" si="1"/>
        <v>8.1133776190243923E-3</v>
      </c>
      <c r="J15" s="169">
        <v>6</v>
      </c>
    </row>
    <row r="16" spans="2:10" ht="18" customHeight="1" x14ac:dyDescent="0.15">
      <c r="B16" s="141" t="s">
        <v>18</v>
      </c>
      <c r="C16" s="125" t="s">
        <v>59</v>
      </c>
      <c r="D16" s="125" t="s">
        <v>59</v>
      </c>
      <c r="E16" s="125" t="s">
        <v>59</v>
      </c>
      <c r="F16" s="162" t="s">
        <v>59</v>
      </c>
      <c r="G16" s="162" t="s">
        <v>59</v>
      </c>
      <c r="H16" s="182" t="s">
        <v>85</v>
      </c>
      <c r="I16" s="125" t="s">
        <v>59</v>
      </c>
      <c r="J16" s="169">
        <v>1</v>
      </c>
    </row>
    <row r="17" spans="2:10" ht="18" customHeight="1" x14ac:dyDescent="0.15">
      <c r="B17" s="141" t="s">
        <v>19</v>
      </c>
      <c r="C17" s="147" t="s">
        <v>31</v>
      </c>
      <c r="D17" s="147" t="s">
        <v>31</v>
      </c>
      <c r="E17" s="147" t="s">
        <v>31</v>
      </c>
      <c r="F17" s="162" t="s">
        <v>59</v>
      </c>
      <c r="G17" s="162" t="s">
        <v>59</v>
      </c>
      <c r="H17" s="182" t="s">
        <v>85</v>
      </c>
      <c r="I17" s="125" t="s">
        <v>59</v>
      </c>
      <c r="J17" s="169">
        <v>1</v>
      </c>
    </row>
    <row r="18" spans="2:10" ht="18" customHeight="1" x14ac:dyDescent="0.15">
      <c r="B18" s="141" t="s">
        <v>20</v>
      </c>
      <c r="C18" s="125" t="s">
        <v>59</v>
      </c>
      <c r="D18" s="125" t="s">
        <v>59</v>
      </c>
      <c r="E18" s="125" t="s">
        <v>59</v>
      </c>
      <c r="F18" s="162" t="s">
        <v>59</v>
      </c>
      <c r="G18" s="162" t="s">
        <v>59</v>
      </c>
      <c r="H18" s="182" t="s">
        <v>85</v>
      </c>
      <c r="I18" s="125" t="s">
        <v>59</v>
      </c>
      <c r="J18" s="169">
        <v>1</v>
      </c>
    </row>
    <row r="19" spans="2:10" ht="18" customHeight="1" x14ac:dyDescent="0.15">
      <c r="B19" s="141" t="s">
        <v>21</v>
      </c>
      <c r="C19" s="148">
        <v>55883</v>
      </c>
      <c r="D19" s="146">
        <v>92890</v>
      </c>
      <c r="E19" s="145">
        <v>29223</v>
      </c>
      <c r="F19" s="157">
        <v>37243</v>
      </c>
      <c r="G19" s="8">
        <f t="shared" si="0"/>
        <v>3.7527155622372604E-3</v>
      </c>
      <c r="H19" s="182" t="s">
        <v>85</v>
      </c>
      <c r="I19" s="125" t="s">
        <v>59</v>
      </c>
      <c r="J19" s="169">
        <v>2</v>
      </c>
    </row>
    <row r="20" spans="2:10" ht="18" customHeight="1" x14ac:dyDescent="0.15">
      <c r="B20" s="141" t="s">
        <v>22</v>
      </c>
      <c r="C20" s="126" t="s">
        <v>59</v>
      </c>
      <c r="D20" s="147" t="s">
        <v>31</v>
      </c>
      <c r="E20" s="147" t="s">
        <v>31</v>
      </c>
      <c r="F20" s="147" t="s">
        <v>31</v>
      </c>
      <c r="G20" s="147" t="s">
        <v>31</v>
      </c>
      <c r="H20" s="208" t="s">
        <v>90</v>
      </c>
      <c r="I20" s="147" t="s">
        <v>31</v>
      </c>
      <c r="J20" s="147" t="s">
        <v>31</v>
      </c>
    </row>
    <row r="21" spans="2:10" ht="18" customHeight="1" x14ac:dyDescent="0.15">
      <c r="B21" s="141" t="s">
        <v>23</v>
      </c>
      <c r="C21" s="135">
        <v>208043</v>
      </c>
      <c r="D21" s="142">
        <v>34166</v>
      </c>
      <c r="E21" s="135">
        <v>51426</v>
      </c>
      <c r="F21" s="157">
        <v>29475</v>
      </c>
      <c r="G21" s="8">
        <f t="shared" si="0"/>
        <v>2.9699887548517373E-3</v>
      </c>
      <c r="H21" s="175">
        <v>13689</v>
      </c>
      <c r="I21" s="144">
        <f t="shared" si="1"/>
        <v>2.1677797210216832E-3</v>
      </c>
      <c r="J21" s="169">
        <v>3</v>
      </c>
    </row>
    <row r="22" spans="2:10" ht="18" customHeight="1" x14ac:dyDescent="0.15">
      <c r="B22" s="141" t="s">
        <v>24</v>
      </c>
      <c r="C22" s="147" t="s">
        <v>31</v>
      </c>
      <c r="D22" s="147" t="s">
        <v>31</v>
      </c>
      <c r="E22" s="147" t="s">
        <v>31</v>
      </c>
      <c r="F22" s="147" t="s">
        <v>31</v>
      </c>
      <c r="G22" s="147" t="s">
        <v>31</v>
      </c>
      <c r="H22" s="208" t="s">
        <v>90</v>
      </c>
      <c r="I22" s="147" t="s">
        <v>31</v>
      </c>
      <c r="J22" s="147" t="s">
        <v>31</v>
      </c>
    </row>
    <row r="23" spans="2:10" ht="18" customHeight="1" x14ac:dyDescent="0.15">
      <c r="B23" s="141" t="s">
        <v>25</v>
      </c>
      <c r="C23" s="147" t="s">
        <v>31</v>
      </c>
      <c r="D23" s="147" t="s">
        <v>31</v>
      </c>
      <c r="E23" s="147" t="s">
        <v>31</v>
      </c>
      <c r="F23" s="147" t="s">
        <v>31</v>
      </c>
      <c r="G23" s="147" t="s">
        <v>31</v>
      </c>
      <c r="H23" s="208" t="s">
        <v>90</v>
      </c>
      <c r="I23" s="147" t="s">
        <v>31</v>
      </c>
      <c r="J23" s="147" t="s">
        <v>31</v>
      </c>
    </row>
    <row r="24" spans="2:10" ht="18" customHeight="1" x14ac:dyDescent="0.15">
      <c r="B24" s="141" t="s">
        <v>26</v>
      </c>
      <c r="C24" s="147" t="s">
        <v>31</v>
      </c>
      <c r="D24" s="147" t="s">
        <v>31</v>
      </c>
      <c r="E24" s="147" t="s">
        <v>31</v>
      </c>
      <c r="F24" s="147" t="s">
        <v>31</v>
      </c>
      <c r="G24" s="147" t="s">
        <v>31</v>
      </c>
      <c r="H24" s="208" t="s">
        <v>90</v>
      </c>
      <c r="I24" s="147" t="s">
        <v>31</v>
      </c>
      <c r="J24" s="147" t="s">
        <v>31</v>
      </c>
    </row>
    <row r="25" spans="2:10" ht="18" customHeight="1" thickBot="1" x14ac:dyDescent="0.2">
      <c r="B25" s="149" t="s">
        <v>27</v>
      </c>
      <c r="C25" s="185" t="s">
        <v>31</v>
      </c>
      <c r="D25" s="150" t="s">
        <v>31</v>
      </c>
      <c r="E25" s="150" t="s">
        <v>31</v>
      </c>
      <c r="F25" s="150" t="s">
        <v>31</v>
      </c>
      <c r="G25" s="150" t="s">
        <v>31</v>
      </c>
      <c r="H25" s="209" t="s">
        <v>90</v>
      </c>
      <c r="I25" s="150" t="s">
        <v>31</v>
      </c>
      <c r="J25" s="150" t="s">
        <v>31</v>
      </c>
    </row>
    <row r="26" spans="2:10" ht="5.25" customHeight="1" x14ac:dyDescent="0.15"/>
    <row r="27" spans="2:10" ht="18" customHeight="1" x14ac:dyDescent="0.15">
      <c r="B27" s="210" t="s">
        <v>97</v>
      </c>
    </row>
    <row r="28" spans="2:10" ht="18" customHeight="1" x14ac:dyDescent="0.15">
      <c r="B28" s="78" t="s">
        <v>94</v>
      </c>
    </row>
  </sheetData>
  <mergeCells count="1">
    <mergeCell ref="B3:B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16"/>
  <sheetViews>
    <sheetView showGridLines="0" workbookViewId="0">
      <selection activeCell="I27" sqref="I27"/>
    </sheetView>
  </sheetViews>
  <sheetFormatPr defaultColWidth="8.875" defaultRowHeight="18" customHeight="1" x14ac:dyDescent="0.15"/>
  <cols>
    <col min="1" max="1" width="1.625" style="2" customWidth="1"/>
    <col min="2" max="2" width="4.625" style="2" customWidth="1"/>
    <col min="3" max="4" width="4.125" style="2" customWidth="1"/>
    <col min="5" max="5" width="4.625" style="2" customWidth="1"/>
    <col min="6" max="12" width="10.625" style="2" customWidth="1"/>
    <col min="13" max="16384" width="8.875" style="2"/>
  </cols>
  <sheetData>
    <row r="1" spans="2:12" ht="18" customHeight="1" x14ac:dyDescent="0.15">
      <c r="B1" s="1" t="s">
        <v>62</v>
      </c>
    </row>
    <row r="2" spans="2:12" ht="18" customHeight="1" thickBot="1" x14ac:dyDescent="0.2"/>
    <row r="3" spans="2:12" ht="14.25" customHeight="1" x14ac:dyDescent="0.15">
      <c r="B3" s="218" t="s">
        <v>3</v>
      </c>
      <c r="C3" s="218"/>
      <c r="D3" s="218"/>
      <c r="E3" s="213"/>
      <c r="F3" s="215" t="s">
        <v>80</v>
      </c>
      <c r="G3" s="215" t="s">
        <v>60</v>
      </c>
      <c r="H3" s="217" t="s">
        <v>81</v>
      </c>
      <c r="I3" s="217" t="s">
        <v>82</v>
      </c>
      <c r="J3" s="186"/>
      <c r="K3" s="211" t="s">
        <v>86</v>
      </c>
      <c r="L3" s="3"/>
    </row>
    <row r="4" spans="2:12" ht="16.5" customHeight="1" x14ac:dyDescent="0.15">
      <c r="B4" s="219"/>
      <c r="C4" s="219"/>
      <c r="D4" s="219"/>
      <c r="E4" s="220"/>
      <c r="F4" s="216"/>
      <c r="G4" s="216"/>
      <c r="H4" s="212"/>
      <c r="I4" s="212"/>
      <c r="J4" s="36" t="s">
        <v>2</v>
      </c>
      <c r="K4" s="212"/>
      <c r="L4" s="36" t="s">
        <v>2</v>
      </c>
    </row>
    <row r="5" spans="2:12" ht="17.100000000000001" customHeight="1" x14ac:dyDescent="0.15">
      <c r="B5" s="15" t="s">
        <v>4</v>
      </c>
      <c r="C5" s="16"/>
      <c r="D5" s="16"/>
      <c r="E5" s="17"/>
      <c r="F5" s="6">
        <v>1140</v>
      </c>
      <c r="G5" s="6">
        <v>1122</v>
      </c>
      <c r="H5" s="6">
        <v>1130</v>
      </c>
      <c r="I5" s="58">
        <v>1111</v>
      </c>
      <c r="J5" s="5">
        <f>I5/$I$5</f>
        <v>1</v>
      </c>
      <c r="K5" s="58">
        <v>1001</v>
      </c>
      <c r="L5" s="5">
        <f>K5/$K$5</f>
        <v>1</v>
      </c>
    </row>
    <row r="6" spans="2:12" ht="17.100000000000001" customHeight="1" x14ac:dyDescent="0.15">
      <c r="B6" s="14"/>
      <c r="C6" s="14"/>
      <c r="D6" s="14"/>
      <c r="E6" s="18"/>
      <c r="F6" s="9"/>
      <c r="G6" s="9"/>
      <c r="H6" s="53"/>
      <c r="I6" s="59"/>
      <c r="J6" s="8"/>
      <c r="K6" s="59"/>
      <c r="L6" s="8"/>
    </row>
    <row r="7" spans="2:12" ht="17.100000000000001" customHeight="1" x14ac:dyDescent="0.15">
      <c r="B7" s="14">
        <v>4</v>
      </c>
      <c r="C7" s="19" t="s">
        <v>5</v>
      </c>
      <c r="D7" s="20">
        <v>9</v>
      </c>
      <c r="E7" s="7" t="s">
        <v>6</v>
      </c>
      <c r="F7" s="10">
        <v>431</v>
      </c>
      <c r="G7" s="10">
        <v>434</v>
      </c>
      <c r="H7" s="54">
        <v>414</v>
      </c>
      <c r="I7" s="54">
        <v>408</v>
      </c>
      <c r="J7" s="8">
        <f>I7/$I$5</f>
        <v>0.36723672367236726</v>
      </c>
      <c r="K7" s="167">
        <v>329</v>
      </c>
      <c r="L7" s="8">
        <f t="shared" ref="L7:L12" si="0">K7/$K$5</f>
        <v>0.32867132867132864</v>
      </c>
    </row>
    <row r="8" spans="2:12" ht="17.100000000000001" customHeight="1" x14ac:dyDescent="0.15">
      <c r="B8" s="14">
        <v>10</v>
      </c>
      <c r="C8" s="19" t="s">
        <v>5</v>
      </c>
      <c r="D8" s="20">
        <v>19</v>
      </c>
      <c r="E8" s="7" t="s">
        <v>6</v>
      </c>
      <c r="F8" s="10">
        <v>312</v>
      </c>
      <c r="G8" s="10">
        <v>295</v>
      </c>
      <c r="H8" s="54">
        <v>323</v>
      </c>
      <c r="I8" s="54">
        <v>310</v>
      </c>
      <c r="J8" s="8">
        <f t="shared" ref="J8:J12" si="1">I8/$I$5</f>
        <v>0.279027902790279</v>
      </c>
      <c r="K8" s="167">
        <v>279</v>
      </c>
      <c r="L8" s="8">
        <f t="shared" si="0"/>
        <v>0.27872127872127872</v>
      </c>
    </row>
    <row r="9" spans="2:12" ht="17.100000000000001" customHeight="1" x14ac:dyDescent="0.15">
      <c r="B9" s="14">
        <v>20</v>
      </c>
      <c r="C9" s="19" t="s">
        <v>5</v>
      </c>
      <c r="D9" s="20">
        <v>29</v>
      </c>
      <c r="E9" s="7" t="s">
        <v>6</v>
      </c>
      <c r="F9" s="10">
        <v>144</v>
      </c>
      <c r="G9" s="10">
        <v>137</v>
      </c>
      <c r="H9" s="54">
        <v>134</v>
      </c>
      <c r="I9" s="54">
        <v>136</v>
      </c>
      <c r="J9" s="8">
        <f t="shared" si="1"/>
        <v>0.12241224122412241</v>
      </c>
      <c r="K9" s="167">
        <v>131</v>
      </c>
      <c r="L9" s="8">
        <f t="shared" si="0"/>
        <v>0.13086913086913088</v>
      </c>
    </row>
    <row r="10" spans="2:12" ht="17.100000000000001" customHeight="1" x14ac:dyDescent="0.15">
      <c r="B10" s="14">
        <v>30</v>
      </c>
      <c r="C10" s="19" t="s">
        <v>5</v>
      </c>
      <c r="D10" s="20">
        <v>99</v>
      </c>
      <c r="E10" s="7" t="s">
        <v>6</v>
      </c>
      <c r="F10" s="10">
        <v>179</v>
      </c>
      <c r="G10" s="10">
        <v>181</v>
      </c>
      <c r="H10" s="54">
        <v>180</v>
      </c>
      <c r="I10" s="54">
        <v>179</v>
      </c>
      <c r="J10" s="8">
        <f t="shared" si="1"/>
        <v>0.16111611161116113</v>
      </c>
      <c r="K10" s="167">
        <v>184</v>
      </c>
      <c r="L10" s="8">
        <f t="shared" si="0"/>
        <v>0.18381618381618381</v>
      </c>
    </row>
    <row r="11" spans="2:12" ht="17.100000000000001" customHeight="1" x14ac:dyDescent="0.15">
      <c r="B11" s="14">
        <v>100</v>
      </c>
      <c r="C11" s="19" t="s">
        <v>5</v>
      </c>
      <c r="D11" s="20">
        <v>299</v>
      </c>
      <c r="E11" s="7" t="s">
        <v>6</v>
      </c>
      <c r="F11" s="10">
        <v>61</v>
      </c>
      <c r="G11" s="10">
        <v>61</v>
      </c>
      <c r="H11" s="54">
        <v>66</v>
      </c>
      <c r="I11" s="54">
        <v>65</v>
      </c>
      <c r="J11" s="8">
        <f t="shared" si="1"/>
        <v>5.8505850585058507E-2</v>
      </c>
      <c r="K11" s="167">
        <v>65</v>
      </c>
      <c r="L11" s="8">
        <f t="shared" si="0"/>
        <v>6.4935064935064929E-2</v>
      </c>
    </row>
    <row r="12" spans="2:12" ht="17.100000000000001" customHeight="1" thickBot="1" x14ac:dyDescent="0.2">
      <c r="B12" s="22">
        <v>300</v>
      </c>
      <c r="C12" s="21" t="s">
        <v>7</v>
      </c>
      <c r="D12" s="21"/>
      <c r="E12" s="11"/>
      <c r="F12" s="13">
        <v>13</v>
      </c>
      <c r="G12" s="13">
        <v>14</v>
      </c>
      <c r="H12" s="55">
        <v>13</v>
      </c>
      <c r="I12" s="55">
        <v>13</v>
      </c>
      <c r="J12" s="12">
        <f t="shared" si="1"/>
        <v>1.1701170117011701E-2</v>
      </c>
      <c r="K12" s="168">
        <v>13</v>
      </c>
      <c r="L12" s="12">
        <f t="shared" si="0"/>
        <v>1.2987012987012988E-2</v>
      </c>
    </row>
    <row r="13" spans="2:12" ht="6.75" customHeight="1" x14ac:dyDescent="0.15"/>
    <row r="14" spans="2:12" ht="18" customHeight="1" x14ac:dyDescent="0.15">
      <c r="B14" s="210" t="s">
        <v>95</v>
      </c>
    </row>
    <row r="15" spans="2:12" ht="18" customHeight="1" x14ac:dyDescent="0.15">
      <c r="B15" s="78" t="s">
        <v>93</v>
      </c>
    </row>
    <row r="16" spans="2:12" ht="18" customHeight="1" x14ac:dyDescent="0.15">
      <c r="C16" s="1"/>
    </row>
  </sheetData>
  <mergeCells count="6">
    <mergeCell ref="K3:K4"/>
    <mergeCell ref="B3:E4"/>
    <mergeCell ref="F3:F4"/>
    <mergeCell ref="G3:G4"/>
    <mergeCell ref="H3:H4"/>
    <mergeCell ref="I3:I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M30"/>
  <sheetViews>
    <sheetView showGridLines="0" workbookViewId="0">
      <selection activeCell="O30" sqref="O29:O30"/>
    </sheetView>
  </sheetViews>
  <sheetFormatPr defaultColWidth="8.875" defaultRowHeight="18" customHeight="1" x14ac:dyDescent="0.15"/>
  <cols>
    <col min="1" max="1" width="1.625" style="25" customWidth="1"/>
    <col min="2" max="2" width="17.125" style="25" customWidth="1"/>
    <col min="3" max="9" width="10.625" style="24" customWidth="1"/>
    <col min="10" max="16384" width="8.875" style="25"/>
  </cols>
  <sheetData>
    <row r="1" spans="2:9" ht="18" customHeight="1" x14ac:dyDescent="0.15">
      <c r="B1" s="23" t="s">
        <v>63</v>
      </c>
    </row>
    <row r="2" spans="2:9" ht="18" customHeight="1" thickBot="1" x14ac:dyDescent="0.2"/>
    <row r="3" spans="2:9" s="2" customFormat="1" ht="13.5" customHeight="1" x14ac:dyDescent="0.15">
      <c r="B3" s="213" t="s">
        <v>30</v>
      </c>
      <c r="C3" s="215" t="s">
        <v>33</v>
      </c>
      <c r="D3" s="215" t="s">
        <v>60</v>
      </c>
      <c r="E3" s="217" t="s">
        <v>81</v>
      </c>
      <c r="F3" s="217" t="s">
        <v>82</v>
      </c>
      <c r="G3" s="186"/>
      <c r="H3" s="211" t="s">
        <v>86</v>
      </c>
      <c r="I3" s="3"/>
    </row>
    <row r="4" spans="2:9" s="2" customFormat="1" ht="16.5" customHeight="1" x14ac:dyDescent="0.15">
      <c r="B4" s="214"/>
      <c r="C4" s="216"/>
      <c r="D4" s="216"/>
      <c r="E4" s="212"/>
      <c r="F4" s="212"/>
      <c r="G4" s="36" t="s">
        <v>2</v>
      </c>
      <c r="H4" s="212"/>
      <c r="I4" s="36" t="s">
        <v>2</v>
      </c>
    </row>
    <row r="5" spans="2:9" ht="17.100000000000001" customHeight="1" x14ac:dyDescent="0.15">
      <c r="B5" s="26" t="s">
        <v>8</v>
      </c>
      <c r="C5" s="27">
        <v>1140</v>
      </c>
      <c r="D5" s="27">
        <v>1122</v>
      </c>
      <c r="E5" s="60">
        <v>1130</v>
      </c>
      <c r="F5" s="60">
        <v>1111</v>
      </c>
      <c r="G5" s="5">
        <f>F5/$F$5</f>
        <v>1</v>
      </c>
      <c r="H5" s="60">
        <v>1001</v>
      </c>
      <c r="I5" s="152">
        <f>H5/$H$5</f>
        <v>1</v>
      </c>
    </row>
    <row r="6" spans="2:9" ht="17.100000000000001" customHeight="1" x14ac:dyDescent="0.15">
      <c r="B6" s="28"/>
      <c r="E6" s="52"/>
      <c r="F6" s="71"/>
      <c r="G6" s="151"/>
      <c r="H6" s="71"/>
      <c r="I6" s="153"/>
    </row>
    <row r="7" spans="2:9" ht="17.100000000000001" customHeight="1" x14ac:dyDescent="0.15">
      <c r="B7" s="28" t="s">
        <v>9</v>
      </c>
      <c r="C7" s="24">
        <v>239</v>
      </c>
      <c r="D7" s="24">
        <v>240</v>
      </c>
      <c r="E7" s="64">
        <v>243</v>
      </c>
      <c r="F7" s="71">
        <v>235</v>
      </c>
      <c r="G7" s="8">
        <f>F7/$F$5</f>
        <v>0.21152115211521152</v>
      </c>
      <c r="H7" s="169">
        <v>222</v>
      </c>
      <c r="I7" s="153">
        <f t="shared" ref="I7:I25" si="0">H7/$H$5</f>
        <v>0.22177822177822179</v>
      </c>
    </row>
    <row r="8" spans="2:9" ht="17.100000000000001" customHeight="1" x14ac:dyDescent="0.15">
      <c r="B8" s="28" t="s">
        <v>10</v>
      </c>
      <c r="C8" s="24">
        <v>111</v>
      </c>
      <c r="D8" s="24">
        <v>107</v>
      </c>
      <c r="E8" s="64">
        <v>102</v>
      </c>
      <c r="F8" s="71">
        <v>99</v>
      </c>
      <c r="G8" s="8">
        <f t="shared" ref="G8:G22" si="1">F8/$F$5</f>
        <v>8.9108910891089105E-2</v>
      </c>
      <c r="H8" s="169">
        <v>84</v>
      </c>
      <c r="I8" s="153">
        <f t="shared" si="0"/>
        <v>8.3916083916083919E-2</v>
      </c>
    </row>
    <row r="9" spans="2:9" ht="17.100000000000001" customHeight="1" x14ac:dyDescent="0.15">
      <c r="B9" s="28" t="s">
        <v>11</v>
      </c>
      <c r="C9" s="24">
        <v>300</v>
      </c>
      <c r="D9" s="24">
        <v>295</v>
      </c>
      <c r="E9" s="64">
        <v>297</v>
      </c>
      <c r="F9" s="71">
        <v>296</v>
      </c>
      <c r="G9" s="8">
        <f t="shared" si="1"/>
        <v>0.26642664266426641</v>
      </c>
      <c r="H9" s="169">
        <v>256</v>
      </c>
      <c r="I9" s="153">
        <f t="shared" si="0"/>
        <v>0.25574425574425574</v>
      </c>
    </row>
    <row r="10" spans="2:9" ht="17.100000000000001" customHeight="1" x14ac:dyDescent="0.15">
      <c r="B10" s="28" t="s">
        <v>12</v>
      </c>
      <c r="C10" s="24">
        <v>66</v>
      </c>
      <c r="D10" s="24">
        <v>70</v>
      </c>
      <c r="E10" s="64">
        <v>71</v>
      </c>
      <c r="F10" s="71">
        <v>68</v>
      </c>
      <c r="G10" s="8">
        <f t="shared" si="1"/>
        <v>6.1206120612061203E-2</v>
      </c>
      <c r="H10" s="169">
        <v>69</v>
      </c>
      <c r="I10" s="153">
        <f t="shared" si="0"/>
        <v>6.8931068931068928E-2</v>
      </c>
    </row>
    <row r="11" spans="2:9" ht="17.100000000000001" customHeight="1" x14ac:dyDescent="0.15">
      <c r="B11" s="28" t="s">
        <v>13</v>
      </c>
      <c r="C11" s="24">
        <v>71</v>
      </c>
      <c r="D11" s="24">
        <v>69</v>
      </c>
      <c r="E11" s="64">
        <v>71</v>
      </c>
      <c r="F11" s="71">
        <v>70</v>
      </c>
      <c r="G11" s="8">
        <f t="shared" si="1"/>
        <v>6.3006300630063003E-2</v>
      </c>
      <c r="H11" s="169">
        <v>55</v>
      </c>
      <c r="I11" s="153">
        <f t="shared" si="0"/>
        <v>5.4945054945054944E-2</v>
      </c>
    </row>
    <row r="12" spans="2:9" ht="17.100000000000001" customHeight="1" x14ac:dyDescent="0.15">
      <c r="B12" s="28" t="s">
        <v>14</v>
      </c>
      <c r="C12" s="24">
        <v>81</v>
      </c>
      <c r="D12" s="24">
        <v>81</v>
      </c>
      <c r="E12" s="64">
        <v>84</v>
      </c>
      <c r="F12" s="71">
        <v>89</v>
      </c>
      <c r="G12" s="8">
        <f t="shared" si="1"/>
        <v>8.0108010801080112E-2</v>
      </c>
      <c r="H12" s="169">
        <v>72</v>
      </c>
      <c r="I12" s="153">
        <f t="shared" si="0"/>
        <v>7.1928071928071935E-2</v>
      </c>
    </row>
    <row r="13" spans="2:9" ht="17.100000000000001" customHeight="1" x14ac:dyDescent="0.15">
      <c r="B13" s="28" t="s">
        <v>15</v>
      </c>
      <c r="C13" s="24">
        <v>52</v>
      </c>
      <c r="D13" s="24">
        <v>51</v>
      </c>
      <c r="E13" s="64">
        <v>53</v>
      </c>
      <c r="F13" s="71">
        <v>54</v>
      </c>
      <c r="G13" s="8">
        <f t="shared" si="1"/>
        <v>4.8604860486048604E-2</v>
      </c>
      <c r="H13" s="169">
        <v>53</v>
      </c>
      <c r="I13" s="153">
        <f t="shared" si="0"/>
        <v>5.2947052947052944E-2</v>
      </c>
    </row>
    <row r="14" spans="2:9" ht="17.100000000000001" customHeight="1" x14ac:dyDescent="0.15">
      <c r="B14" s="28" t="s">
        <v>16</v>
      </c>
      <c r="C14" s="24">
        <v>82</v>
      </c>
      <c r="D14" s="24">
        <v>78</v>
      </c>
      <c r="E14" s="64">
        <v>79</v>
      </c>
      <c r="F14" s="71">
        <v>80</v>
      </c>
      <c r="G14" s="8">
        <f t="shared" si="1"/>
        <v>7.2007200720072009E-2</v>
      </c>
      <c r="H14" s="169">
        <v>77</v>
      </c>
      <c r="I14" s="153">
        <f t="shared" si="0"/>
        <v>7.6923076923076927E-2</v>
      </c>
    </row>
    <row r="15" spans="2:9" ht="17.100000000000001" customHeight="1" x14ac:dyDescent="0.15">
      <c r="B15" s="28" t="s">
        <v>17</v>
      </c>
      <c r="C15" s="24">
        <v>42</v>
      </c>
      <c r="D15" s="24">
        <v>41</v>
      </c>
      <c r="E15" s="64">
        <v>39</v>
      </c>
      <c r="F15" s="71">
        <v>36</v>
      </c>
      <c r="G15" s="8">
        <f t="shared" si="1"/>
        <v>3.2403240324032405E-2</v>
      </c>
      <c r="H15" s="169">
        <v>33</v>
      </c>
      <c r="I15" s="153">
        <f t="shared" si="0"/>
        <v>3.2967032967032968E-2</v>
      </c>
    </row>
    <row r="16" spans="2:9" ht="17.100000000000001" customHeight="1" x14ac:dyDescent="0.15">
      <c r="B16" s="28" t="s">
        <v>18</v>
      </c>
      <c r="C16" s="24">
        <v>12</v>
      </c>
      <c r="D16" s="24">
        <v>11</v>
      </c>
      <c r="E16" s="64">
        <v>11</v>
      </c>
      <c r="F16" s="71">
        <v>11</v>
      </c>
      <c r="G16" s="8">
        <f t="shared" si="1"/>
        <v>9.9009900990099011E-3</v>
      </c>
      <c r="H16" s="169">
        <v>13</v>
      </c>
      <c r="I16" s="153">
        <f t="shared" si="0"/>
        <v>1.2987012987012988E-2</v>
      </c>
    </row>
    <row r="17" spans="2:13" ht="17.100000000000001" customHeight="1" x14ac:dyDescent="0.15">
      <c r="B17" s="28" t="s">
        <v>19</v>
      </c>
      <c r="C17" s="24">
        <v>5</v>
      </c>
      <c r="D17" s="24">
        <v>5</v>
      </c>
      <c r="E17" s="64">
        <v>6</v>
      </c>
      <c r="F17" s="71">
        <v>5</v>
      </c>
      <c r="G17" s="8">
        <f t="shared" si="1"/>
        <v>4.5004500450045006E-3</v>
      </c>
      <c r="H17" s="169">
        <v>7</v>
      </c>
      <c r="I17" s="153">
        <f t="shared" si="0"/>
        <v>6.993006993006993E-3</v>
      </c>
    </row>
    <row r="18" spans="2:13" ht="17.100000000000001" customHeight="1" x14ac:dyDescent="0.15">
      <c r="B18" s="28" t="s">
        <v>20</v>
      </c>
      <c r="C18" s="24">
        <v>7</v>
      </c>
      <c r="D18" s="24">
        <v>7</v>
      </c>
      <c r="E18" s="64">
        <v>7</v>
      </c>
      <c r="F18" s="71">
        <v>7</v>
      </c>
      <c r="G18" s="8">
        <f t="shared" si="1"/>
        <v>6.3006300630063005E-3</v>
      </c>
      <c r="H18" s="169">
        <v>5</v>
      </c>
      <c r="I18" s="153">
        <f t="shared" si="0"/>
        <v>4.995004995004995E-3</v>
      </c>
    </row>
    <row r="19" spans="2:13" ht="17.100000000000001" customHeight="1" x14ac:dyDescent="0.15">
      <c r="B19" s="28" t="s">
        <v>21</v>
      </c>
      <c r="C19" s="24">
        <v>26</v>
      </c>
      <c r="D19" s="24">
        <v>26</v>
      </c>
      <c r="E19" s="64">
        <v>27</v>
      </c>
      <c r="F19" s="71">
        <v>25</v>
      </c>
      <c r="G19" s="8">
        <f t="shared" si="1"/>
        <v>2.2502250225022502E-2</v>
      </c>
      <c r="H19" s="169">
        <v>22</v>
      </c>
      <c r="I19" s="153">
        <f t="shared" si="0"/>
        <v>2.197802197802198E-2</v>
      </c>
    </row>
    <row r="20" spans="2:13" ht="17.100000000000001" customHeight="1" x14ac:dyDescent="0.15">
      <c r="B20" s="28" t="s">
        <v>22</v>
      </c>
      <c r="C20" s="24">
        <v>16</v>
      </c>
      <c r="D20" s="24">
        <v>15</v>
      </c>
      <c r="E20" s="64">
        <v>12</v>
      </c>
      <c r="F20" s="71">
        <v>11</v>
      </c>
      <c r="G20" s="8">
        <f t="shared" si="1"/>
        <v>9.9009900990099011E-3</v>
      </c>
      <c r="H20" s="169">
        <v>12</v>
      </c>
      <c r="I20" s="153">
        <f t="shared" si="0"/>
        <v>1.1988011988011988E-2</v>
      </c>
    </row>
    <row r="21" spans="2:13" ht="17.100000000000001" customHeight="1" x14ac:dyDescent="0.15">
      <c r="B21" s="28" t="s">
        <v>23</v>
      </c>
      <c r="C21" s="24">
        <v>13</v>
      </c>
      <c r="D21" s="24">
        <v>11</v>
      </c>
      <c r="E21" s="64">
        <v>11</v>
      </c>
      <c r="F21" s="71">
        <v>10</v>
      </c>
      <c r="G21" s="8">
        <f t="shared" si="1"/>
        <v>9.0009000900090012E-3</v>
      </c>
      <c r="H21" s="169">
        <v>8</v>
      </c>
      <c r="I21" s="153">
        <f t="shared" si="0"/>
        <v>7.992007992007992E-3</v>
      </c>
    </row>
    <row r="22" spans="2:13" ht="17.100000000000001" customHeight="1" x14ac:dyDescent="0.15">
      <c r="B22" s="28" t="s">
        <v>24</v>
      </c>
      <c r="C22" s="24">
        <v>3</v>
      </c>
      <c r="D22" s="24">
        <v>3</v>
      </c>
      <c r="E22" s="64">
        <v>4</v>
      </c>
      <c r="F22" s="71">
        <v>4</v>
      </c>
      <c r="G22" s="8">
        <f t="shared" si="1"/>
        <v>3.6003600360036002E-3</v>
      </c>
      <c r="H22" s="169">
        <v>3</v>
      </c>
      <c r="I22" s="153">
        <f t="shared" si="0"/>
        <v>2.997002997002997E-3</v>
      </c>
    </row>
    <row r="23" spans="2:13" ht="17.100000000000001" customHeight="1" x14ac:dyDescent="0.15">
      <c r="B23" s="28" t="s">
        <v>25</v>
      </c>
      <c r="C23" s="46" t="s">
        <v>31</v>
      </c>
      <c r="D23" s="46" t="s">
        <v>31</v>
      </c>
      <c r="E23" s="46" t="s">
        <v>31</v>
      </c>
      <c r="F23" s="61" t="s">
        <v>31</v>
      </c>
      <c r="G23" s="61" t="s">
        <v>31</v>
      </c>
      <c r="H23" s="169">
        <v>2</v>
      </c>
      <c r="I23" s="153">
        <f t="shared" si="0"/>
        <v>1.998001998001998E-3</v>
      </c>
    </row>
    <row r="24" spans="2:13" ht="17.100000000000001" customHeight="1" x14ac:dyDescent="0.15">
      <c r="B24" s="28" t="s">
        <v>26</v>
      </c>
      <c r="C24" s="46" t="s">
        <v>31</v>
      </c>
      <c r="D24" s="46" t="s">
        <v>31</v>
      </c>
      <c r="E24" s="46" t="s">
        <v>31</v>
      </c>
      <c r="F24" s="61" t="s">
        <v>31</v>
      </c>
      <c r="G24" s="61" t="s">
        <v>31</v>
      </c>
      <c r="H24" s="61" t="s">
        <v>31</v>
      </c>
      <c r="I24" s="61" t="s">
        <v>28</v>
      </c>
    </row>
    <row r="25" spans="2:13" ht="17.100000000000001" customHeight="1" thickBot="1" x14ac:dyDescent="0.2">
      <c r="B25" s="29" t="s">
        <v>27</v>
      </c>
      <c r="C25" s="30">
        <v>14</v>
      </c>
      <c r="D25" s="30">
        <v>12</v>
      </c>
      <c r="E25" s="65">
        <v>13</v>
      </c>
      <c r="F25" s="65">
        <v>11</v>
      </c>
      <c r="G25" s="12">
        <f t="shared" ref="G25" si="2">F25/$F$5</f>
        <v>9.9009900990099011E-3</v>
      </c>
      <c r="H25" s="168">
        <v>8</v>
      </c>
      <c r="I25" s="154">
        <f t="shared" si="0"/>
        <v>7.992007992007992E-3</v>
      </c>
    </row>
    <row r="26" spans="2:13" ht="6" customHeight="1" x14ac:dyDescent="0.15">
      <c r="G26" s="8"/>
    </row>
    <row r="27" spans="2:13" ht="18" customHeight="1" x14ac:dyDescent="0.15">
      <c r="B27" s="210" t="s">
        <v>95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8" customHeight="1" x14ac:dyDescent="0.15">
      <c r="B28" s="78" t="s">
        <v>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8" customHeight="1" x14ac:dyDescent="0.15">
      <c r="G29" s="8"/>
    </row>
    <row r="30" spans="2:13" ht="18" customHeight="1" x14ac:dyDescent="0.15">
      <c r="G30" s="8"/>
    </row>
  </sheetData>
  <mergeCells count="6">
    <mergeCell ref="H3:H4"/>
    <mergeCell ref="B3:B4"/>
    <mergeCell ref="C3:C4"/>
    <mergeCell ref="D3:D4"/>
    <mergeCell ref="E3:E4"/>
    <mergeCell ref="F3:F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33"/>
  <sheetViews>
    <sheetView showGridLines="0" workbookViewId="0">
      <selection activeCell="N14" sqref="N14"/>
    </sheetView>
  </sheetViews>
  <sheetFormatPr defaultColWidth="8.875" defaultRowHeight="18" customHeight="1" x14ac:dyDescent="0.15"/>
  <cols>
    <col min="1" max="1" width="1.625" style="2" customWidth="1"/>
    <col min="2" max="2" width="20.625" style="2" customWidth="1"/>
    <col min="3" max="9" width="10.625" style="2" customWidth="1"/>
    <col min="10" max="16384" width="8.875" style="2"/>
  </cols>
  <sheetData>
    <row r="1" spans="2:9" ht="18" customHeight="1" x14ac:dyDescent="0.15">
      <c r="B1" s="1" t="s">
        <v>64</v>
      </c>
    </row>
    <row r="2" spans="2:9" ht="18" customHeight="1" thickBot="1" x14ac:dyDescent="0.2"/>
    <row r="3" spans="2:9" ht="12" customHeight="1" x14ac:dyDescent="0.15">
      <c r="B3" s="213" t="s">
        <v>0</v>
      </c>
      <c r="C3" s="215" t="s">
        <v>80</v>
      </c>
      <c r="D3" s="215" t="s">
        <v>60</v>
      </c>
      <c r="E3" s="217" t="s">
        <v>81</v>
      </c>
      <c r="F3" s="217" t="s">
        <v>82</v>
      </c>
      <c r="G3" s="186"/>
      <c r="H3" s="211" t="s">
        <v>86</v>
      </c>
      <c r="I3" s="3"/>
    </row>
    <row r="4" spans="2:9" ht="20.100000000000001" customHeight="1" x14ac:dyDescent="0.15">
      <c r="B4" s="214"/>
      <c r="C4" s="216"/>
      <c r="D4" s="216"/>
      <c r="E4" s="212"/>
      <c r="F4" s="212"/>
      <c r="G4" s="36" t="s">
        <v>2</v>
      </c>
      <c r="H4" s="212"/>
      <c r="I4" s="36" t="s">
        <v>2</v>
      </c>
    </row>
    <row r="5" spans="2:9" ht="18" customHeight="1" x14ac:dyDescent="0.15">
      <c r="B5" s="4" t="s">
        <v>1</v>
      </c>
      <c r="C5" s="6">
        <v>40519</v>
      </c>
      <c r="D5" s="58">
        <v>41542</v>
      </c>
      <c r="E5" s="58">
        <v>42420</v>
      </c>
      <c r="F5" s="58">
        <v>41867</v>
      </c>
      <c r="G5" s="5">
        <f>F5/$F$5</f>
        <v>1</v>
      </c>
      <c r="H5" s="58">
        <v>40812</v>
      </c>
      <c r="I5" s="152">
        <f>H5/$H$5</f>
        <v>1</v>
      </c>
    </row>
    <row r="6" spans="2:9" ht="18" customHeight="1" x14ac:dyDescent="0.15">
      <c r="B6" s="7"/>
      <c r="C6" s="9"/>
      <c r="D6" s="51"/>
      <c r="E6" s="51"/>
      <c r="F6" s="59"/>
      <c r="G6" s="151"/>
      <c r="H6" s="59"/>
      <c r="I6" s="153"/>
    </row>
    <row r="7" spans="2:9" ht="18" customHeight="1" x14ac:dyDescent="0.15">
      <c r="B7" s="41" t="s">
        <v>34</v>
      </c>
      <c r="C7" s="10">
        <v>5860</v>
      </c>
      <c r="D7" s="54">
        <v>5759</v>
      </c>
      <c r="E7" s="10">
        <v>5759</v>
      </c>
      <c r="F7" s="54">
        <v>5664</v>
      </c>
      <c r="G7" s="8">
        <f>F7/$F$5</f>
        <v>0.13528554708959323</v>
      </c>
      <c r="H7" s="175">
        <v>5239</v>
      </c>
      <c r="I7" s="153">
        <f t="shared" ref="I7:I30" si="0">H7/$H$5</f>
        <v>0.12836910712535529</v>
      </c>
    </row>
    <row r="8" spans="2:9" ht="18" customHeight="1" x14ac:dyDescent="0.15">
      <c r="B8" s="41" t="s">
        <v>35</v>
      </c>
      <c r="C8" s="10">
        <v>706</v>
      </c>
      <c r="D8" s="54">
        <v>727</v>
      </c>
      <c r="E8" s="10">
        <v>727</v>
      </c>
      <c r="F8" s="54">
        <v>712</v>
      </c>
      <c r="G8" s="8">
        <f>F8/$F$5</f>
        <v>1.7006234026799148E-2</v>
      </c>
      <c r="H8" s="175">
        <v>673</v>
      </c>
      <c r="I8" s="153">
        <f t="shared" si="0"/>
        <v>1.6490247966284427E-2</v>
      </c>
    </row>
    <row r="9" spans="2:9" ht="18" customHeight="1" x14ac:dyDescent="0.15">
      <c r="B9" s="41" t="s">
        <v>36</v>
      </c>
      <c r="C9" s="10">
        <v>2875</v>
      </c>
      <c r="D9" s="54">
        <v>2881</v>
      </c>
      <c r="E9" s="10">
        <v>2903</v>
      </c>
      <c r="F9" s="54">
        <v>2758</v>
      </c>
      <c r="G9" s="8">
        <f t="shared" ref="G9:G30" si="1">F9/$F$5</f>
        <v>6.587527169369671E-2</v>
      </c>
      <c r="H9" s="175">
        <v>2189</v>
      </c>
      <c r="I9" s="153">
        <f t="shared" si="0"/>
        <v>5.3636185435656181E-2</v>
      </c>
    </row>
    <row r="10" spans="2:9" ht="18" customHeight="1" x14ac:dyDescent="0.15">
      <c r="B10" s="42" t="s">
        <v>37</v>
      </c>
      <c r="C10" s="10">
        <v>957</v>
      </c>
      <c r="D10" s="54">
        <v>977</v>
      </c>
      <c r="E10" s="10">
        <v>994</v>
      </c>
      <c r="F10" s="54">
        <v>997</v>
      </c>
      <c r="G10" s="8">
        <f t="shared" si="1"/>
        <v>2.3813504669548808E-2</v>
      </c>
      <c r="H10" s="175">
        <v>1016</v>
      </c>
      <c r="I10" s="153">
        <f t="shared" si="0"/>
        <v>2.4894638831716161E-2</v>
      </c>
    </row>
    <row r="11" spans="2:9" ht="18" customHeight="1" x14ac:dyDescent="0.15">
      <c r="B11" s="42" t="s">
        <v>38</v>
      </c>
      <c r="C11" s="10">
        <v>563</v>
      </c>
      <c r="D11" s="54">
        <v>573</v>
      </c>
      <c r="E11" s="10">
        <v>548</v>
      </c>
      <c r="F11" s="54">
        <v>515</v>
      </c>
      <c r="G11" s="8">
        <f t="shared" si="1"/>
        <v>1.2300857477249384E-2</v>
      </c>
      <c r="H11" s="175">
        <v>464</v>
      </c>
      <c r="I11" s="153">
        <f t="shared" si="0"/>
        <v>1.1369205135744388E-2</v>
      </c>
    </row>
    <row r="12" spans="2:9" ht="18" customHeight="1" x14ac:dyDescent="0.15">
      <c r="B12" s="41" t="s">
        <v>39</v>
      </c>
      <c r="C12" s="10">
        <v>1292</v>
      </c>
      <c r="D12" s="54">
        <v>1288</v>
      </c>
      <c r="E12" s="10">
        <v>1316</v>
      </c>
      <c r="F12" s="54">
        <v>1308</v>
      </c>
      <c r="G12" s="8">
        <f t="shared" si="1"/>
        <v>3.1241789476198437E-2</v>
      </c>
      <c r="H12" s="175">
        <v>1200</v>
      </c>
      <c r="I12" s="153">
        <f t="shared" si="0"/>
        <v>2.9403116730373418E-2</v>
      </c>
    </row>
    <row r="13" spans="2:9" ht="18" customHeight="1" x14ac:dyDescent="0.15">
      <c r="B13" s="41" t="s">
        <v>40</v>
      </c>
      <c r="C13" s="10">
        <v>757</v>
      </c>
      <c r="D13" s="54">
        <v>748</v>
      </c>
      <c r="E13" s="10">
        <v>718</v>
      </c>
      <c r="F13" s="54">
        <v>706</v>
      </c>
      <c r="G13" s="8">
        <f t="shared" si="1"/>
        <v>1.6862923065899156E-2</v>
      </c>
      <c r="H13" s="175">
        <v>653</v>
      </c>
      <c r="I13" s="153">
        <f t="shared" si="0"/>
        <v>1.6000196020778203E-2</v>
      </c>
    </row>
    <row r="14" spans="2:9" ht="18" customHeight="1" x14ac:dyDescent="0.15">
      <c r="B14" s="41" t="s">
        <v>41</v>
      </c>
      <c r="C14" s="10">
        <v>801</v>
      </c>
      <c r="D14" s="54">
        <v>865</v>
      </c>
      <c r="E14" s="10">
        <v>925</v>
      </c>
      <c r="F14" s="54">
        <v>1009</v>
      </c>
      <c r="G14" s="8">
        <f t="shared" si="1"/>
        <v>2.4100126591348796E-2</v>
      </c>
      <c r="H14" s="175">
        <v>973</v>
      </c>
      <c r="I14" s="153">
        <f t="shared" si="0"/>
        <v>2.3841027148877782E-2</v>
      </c>
    </row>
    <row r="15" spans="2:9" ht="18" customHeight="1" x14ac:dyDescent="0.15">
      <c r="B15" s="41" t="s">
        <v>42</v>
      </c>
      <c r="C15" s="10">
        <v>55</v>
      </c>
      <c r="D15" s="54">
        <v>54</v>
      </c>
      <c r="E15" s="10">
        <v>53</v>
      </c>
      <c r="F15" s="54">
        <v>60</v>
      </c>
      <c r="G15" s="8">
        <f t="shared" si="1"/>
        <v>1.4331096089999283E-3</v>
      </c>
      <c r="H15" s="175">
        <v>59</v>
      </c>
      <c r="I15" s="153">
        <f t="shared" si="0"/>
        <v>1.4456532392433598E-3</v>
      </c>
    </row>
    <row r="16" spans="2:9" ht="18" customHeight="1" x14ac:dyDescent="0.15">
      <c r="B16" s="43" t="s">
        <v>43</v>
      </c>
      <c r="C16" s="10">
        <v>1202</v>
      </c>
      <c r="D16" s="54">
        <v>1197</v>
      </c>
      <c r="E16" s="10">
        <v>1175</v>
      </c>
      <c r="F16" s="54">
        <v>1249</v>
      </c>
      <c r="G16" s="8">
        <f t="shared" si="1"/>
        <v>2.9832565027348507E-2</v>
      </c>
      <c r="H16" s="175">
        <v>1274</v>
      </c>
      <c r="I16" s="153">
        <f t="shared" si="0"/>
        <v>3.1216308928746446E-2</v>
      </c>
    </row>
    <row r="17" spans="2:9" ht="18" customHeight="1" x14ac:dyDescent="0.15">
      <c r="B17" s="42" t="s">
        <v>45</v>
      </c>
      <c r="C17" s="10">
        <v>641</v>
      </c>
      <c r="D17" s="54">
        <v>617</v>
      </c>
      <c r="E17" s="10">
        <v>612</v>
      </c>
      <c r="F17" s="54">
        <v>584</v>
      </c>
      <c r="G17" s="8">
        <f t="shared" si="1"/>
        <v>1.3948933527599303E-2</v>
      </c>
      <c r="H17" s="175">
        <v>604</v>
      </c>
      <c r="I17" s="153">
        <f t="shared" si="0"/>
        <v>1.4799568754287954E-2</v>
      </c>
    </row>
    <row r="18" spans="2:9" ht="18" customHeight="1" x14ac:dyDescent="0.15">
      <c r="B18" s="41" t="s">
        <v>44</v>
      </c>
      <c r="C18" s="10">
        <v>85</v>
      </c>
      <c r="D18" s="54">
        <v>83</v>
      </c>
      <c r="E18" s="10">
        <v>84</v>
      </c>
      <c r="F18" s="54">
        <v>80</v>
      </c>
      <c r="G18" s="8">
        <f t="shared" si="1"/>
        <v>1.9108128119999044E-3</v>
      </c>
      <c r="H18" s="175">
        <v>72</v>
      </c>
      <c r="I18" s="153">
        <f t="shared" si="0"/>
        <v>1.7641870038224052E-3</v>
      </c>
    </row>
    <row r="19" spans="2:9" ht="18" customHeight="1" x14ac:dyDescent="0.15">
      <c r="B19" s="41" t="s">
        <v>46</v>
      </c>
      <c r="C19" s="10">
        <v>1786</v>
      </c>
      <c r="D19" s="54">
        <v>1740</v>
      </c>
      <c r="E19" s="10">
        <v>1855</v>
      </c>
      <c r="F19" s="54">
        <v>1824</v>
      </c>
      <c r="G19" s="8">
        <f t="shared" si="1"/>
        <v>4.3566532113597824E-2</v>
      </c>
      <c r="H19" s="175">
        <v>1984</v>
      </c>
      <c r="I19" s="153">
        <f t="shared" si="0"/>
        <v>4.8613152994217389E-2</v>
      </c>
    </row>
    <row r="20" spans="2:9" ht="18" customHeight="1" x14ac:dyDescent="0.15">
      <c r="B20" s="41" t="s">
        <v>47</v>
      </c>
      <c r="C20" s="10">
        <v>4699</v>
      </c>
      <c r="D20" s="54">
        <v>4630</v>
      </c>
      <c r="E20" s="10">
        <v>4811</v>
      </c>
      <c r="F20" s="54">
        <v>4516</v>
      </c>
      <c r="G20" s="8">
        <f t="shared" si="1"/>
        <v>0.10786538323739461</v>
      </c>
      <c r="H20" s="175">
        <v>4366</v>
      </c>
      <c r="I20" s="153">
        <f t="shared" si="0"/>
        <v>0.10697833970400862</v>
      </c>
    </row>
    <row r="21" spans="2:9" ht="18" customHeight="1" x14ac:dyDescent="0.15">
      <c r="B21" s="41" t="s">
        <v>48</v>
      </c>
      <c r="C21" s="10">
        <v>403</v>
      </c>
      <c r="D21" s="54">
        <v>424</v>
      </c>
      <c r="E21" s="10">
        <v>421</v>
      </c>
      <c r="F21" s="54">
        <v>407</v>
      </c>
      <c r="G21" s="8">
        <f t="shared" si="1"/>
        <v>9.7212601810495146E-3</v>
      </c>
      <c r="H21" s="175">
        <v>375</v>
      </c>
      <c r="I21" s="153">
        <f t="shared" si="0"/>
        <v>9.1884739782416933E-3</v>
      </c>
    </row>
    <row r="22" spans="2:9" ht="18" customHeight="1" x14ac:dyDescent="0.15">
      <c r="B22" s="41" t="s">
        <v>49</v>
      </c>
      <c r="C22" s="10">
        <v>1867</v>
      </c>
      <c r="D22" s="54">
        <v>2001</v>
      </c>
      <c r="E22" s="10">
        <v>2038</v>
      </c>
      <c r="F22" s="54">
        <v>1830</v>
      </c>
      <c r="G22" s="8">
        <f t="shared" si="1"/>
        <v>4.3709843074497816E-2</v>
      </c>
      <c r="H22" s="175">
        <v>1785</v>
      </c>
      <c r="I22" s="153">
        <f t="shared" si="0"/>
        <v>4.373713613643046E-2</v>
      </c>
    </row>
    <row r="23" spans="2:9" ht="18" customHeight="1" x14ac:dyDescent="0.15">
      <c r="B23" s="41" t="s">
        <v>50</v>
      </c>
      <c r="C23" s="10">
        <v>1600</v>
      </c>
      <c r="D23" s="54">
        <v>1521</v>
      </c>
      <c r="E23" s="10">
        <v>1538</v>
      </c>
      <c r="F23" s="54">
        <v>1587</v>
      </c>
      <c r="G23" s="8">
        <f t="shared" si="1"/>
        <v>3.7905749158048105E-2</v>
      </c>
      <c r="H23" s="175">
        <v>1210</v>
      </c>
      <c r="I23" s="153">
        <f t="shared" si="0"/>
        <v>2.9648142703126532E-2</v>
      </c>
    </row>
    <row r="24" spans="2:9" ht="18" customHeight="1" x14ac:dyDescent="0.15">
      <c r="B24" s="41" t="s">
        <v>51</v>
      </c>
      <c r="C24" s="10">
        <v>2685</v>
      </c>
      <c r="D24" s="54">
        <v>2788</v>
      </c>
      <c r="E24" s="10">
        <v>2829</v>
      </c>
      <c r="F24" s="54">
        <v>2810</v>
      </c>
      <c r="G24" s="8">
        <f t="shared" si="1"/>
        <v>6.7117300021496643E-2</v>
      </c>
      <c r="H24" s="175">
        <v>2602</v>
      </c>
      <c r="I24" s="153">
        <f t="shared" si="0"/>
        <v>6.3755758110359703E-2</v>
      </c>
    </row>
    <row r="25" spans="2:9" ht="18" customHeight="1" x14ac:dyDescent="0.15">
      <c r="B25" s="41" t="s">
        <v>52</v>
      </c>
      <c r="C25" s="10">
        <v>875</v>
      </c>
      <c r="D25" s="54">
        <v>888</v>
      </c>
      <c r="E25" s="10">
        <v>916</v>
      </c>
      <c r="F25" s="54">
        <v>957</v>
      </c>
      <c r="G25" s="8">
        <f t="shared" si="1"/>
        <v>2.2858098263548857E-2</v>
      </c>
      <c r="H25" s="175">
        <v>966</v>
      </c>
      <c r="I25" s="153">
        <f t="shared" si="0"/>
        <v>2.3669508967950604E-2</v>
      </c>
    </row>
    <row r="26" spans="2:9" ht="18" customHeight="1" x14ac:dyDescent="0.15">
      <c r="B26" s="41" t="s">
        <v>54</v>
      </c>
      <c r="C26" s="10">
        <v>5367</v>
      </c>
      <c r="D26" s="54">
        <v>6180</v>
      </c>
      <c r="E26" s="10">
        <v>6403</v>
      </c>
      <c r="F26" s="54">
        <v>6456</v>
      </c>
      <c r="G26" s="8">
        <f t="shared" si="1"/>
        <v>0.15420259392839228</v>
      </c>
      <c r="H26" s="175">
        <v>7136</v>
      </c>
      <c r="I26" s="153">
        <f t="shared" si="0"/>
        <v>0.17485053415662061</v>
      </c>
    </row>
    <row r="27" spans="2:9" ht="18" customHeight="1" x14ac:dyDescent="0.15">
      <c r="B27" s="41" t="s">
        <v>53</v>
      </c>
      <c r="C27" s="10">
        <v>1565</v>
      </c>
      <c r="D27" s="54">
        <v>1483</v>
      </c>
      <c r="E27" s="10">
        <v>1636</v>
      </c>
      <c r="F27" s="54">
        <v>1663</v>
      </c>
      <c r="G27" s="8">
        <f t="shared" si="1"/>
        <v>3.9721021329448013E-2</v>
      </c>
      <c r="H27" s="175">
        <v>1914</v>
      </c>
      <c r="I27" s="153">
        <f t="shared" si="0"/>
        <v>4.6897971184945604E-2</v>
      </c>
    </row>
    <row r="28" spans="2:9" ht="18" customHeight="1" x14ac:dyDescent="0.15">
      <c r="B28" s="41" t="s">
        <v>55</v>
      </c>
      <c r="C28" s="10">
        <v>909</v>
      </c>
      <c r="D28" s="54">
        <v>1004</v>
      </c>
      <c r="E28" s="10">
        <v>1138</v>
      </c>
      <c r="F28" s="54">
        <v>1202</v>
      </c>
      <c r="G28" s="8">
        <f t="shared" si="1"/>
        <v>2.8709962500298565E-2</v>
      </c>
      <c r="H28" s="175">
        <v>1012</v>
      </c>
      <c r="I28" s="153">
        <f t="shared" si="0"/>
        <v>2.4796628442614918E-2</v>
      </c>
    </row>
    <row r="29" spans="2:9" ht="18" customHeight="1" x14ac:dyDescent="0.15">
      <c r="B29" s="41" t="s">
        <v>56</v>
      </c>
      <c r="C29" s="10">
        <v>2704</v>
      </c>
      <c r="D29" s="54">
        <v>2877</v>
      </c>
      <c r="E29" s="10">
        <v>2754</v>
      </c>
      <c r="F29" s="54">
        <v>2720</v>
      </c>
      <c r="G29" s="8">
        <f t="shared" si="1"/>
        <v>6.4967635607996746E-2</v>
      </c>
      <c r="H29" s="175">
        <v>2728</v>
      </c>
      <c r="I29" s="153">
        <f t="shared" si="0"/>
        <v>6.6843085367048902E-2</v>
      </c>
    </row>
    <row r="30" spans="2:9" ht="18" customHeight="1" thickBot="1" x14ac:dyDescent="0.2">
      <c r="B30" s="44" t="s">
        <v>57</v>
      </c>
      <c r="C30" s="13">
        <v>265</v>
      </c>
      <c r="D30" s="55">
        <v>237</v>
      </c>
      <c r="E30" s="13">
        <v>267</v>
      </c>
      <c r="F30" s="13">
        <v>253</v>
      </c>
      <c r="G30" s="12">
        <f t="shared" si="1"/>
        <v>6.042945517949698E-3</v>
      </c>
      <c r="H30" s="177">
        <v>318</v>
      </c>
      <c r="I30" s="12">
        <f t="shared" si="0"/>
        <v>7.7918259335489565E-3</v>
      </c>
    </row>
    <row r="31" spans="2:9" ht="7.5" customHeight="1" x14ac:dyDescent="0.15">
      <c r="B31" s="14"/>
    </row>
    <row r="32" spans="2:9" ht="18" customHeight="1" x14ac:dyDescent="0.15">
      <c r="B32" s="210" t="s">
        <v>96</v>
      </c>
    </row>
    <row r="33" spans="2:2" ht="18" customHeight="1" x14ac:dyDescent="0.15">
      <c r="B33" s="78" t="s">
        <v>93</v>
      </c>
    </row>
  </sheetData>
  <mergeCells count="6">
    <mergeCell ref="H3:H4"/>
    <mergeCell ref="B3:B4"/>
    <mergeCell ref="C3:C4"/>
    <mergeCell ref="D3:D4"/>
    <mergeCell ref="E3:E4"/>
    <mergeCell ref="F3:F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15"/>
  <sheetViews>
    <sheetView showGridLines="0" workbookViewId="0">
      <selection activeCell="J22" sqref="J22"/>
    </sheetView>
  </sheetViews>
  <sheetFormatPr defaultColWidth="8.875" defaultRowHeight="18" customHeight="1" x14ac:dyDescent="0.15"/>
  <cols>
    <col min="1" max="1" width="1.625" style="2" customWidth="1"/>
    <col min="2" max="2" width="4.625" style="2" customWidth="1"/>
    <col min="3" max="4" width="4.125" style="2" customWidth="1"/>
    <col min="5" max="5" width="4.625" style="2" customWidth="1"/>
    <col min="6" max="12" width="10.625" style="2" customWidth="1"/>
    <col min="13" max="16384" width="8.875" style="2"/>
  </cols>
  <sheetData>
    <row r="1" spans="2:12" ht="18" customHeight="1" x14ac:dyDescent="0.15">
      <c r="B1" s="1" t="s">
        <v>65</v>
      </c>
    </row>
    <row r="2" spans="2:12" ht="18" customHeight="1" thickBot="1" x14ac:dyDescent="0.2"/>
    <row r="3" spans="2:12" ht="12" customHeight="1" x14ac:dyDescent="0.15">
      <c r="B3" s="218" t="s">
        <v>3</v>
      </c>
      <c r="C3" s="218"/>
      <c r="D3" s="218"/>
      <c r="E3" s="213"/>
      <c r="F3" s="215" t="s">
        <v>33</v>
      </c>
      <c r="G3" s="215" t="s">
        <v>60</v>
      </c>
      <c r="H3" s="217" t="s">
        <v>81</v>
      </c>
      <c r="I3" s="217" t="s">
        <v>82</v>
      </c>
      <c r="J3" s="186"/>
      <c r="K3" s="211" t="s">
        <v>86</v>
      </c>
      <c r="L3" s="3"/>
    </row>
    <row r="4" spans="2:12" ht="20.100000000000001" customHeight="1" x14ac:dyDescent="0.15">
      <c r="B4" s="219"/>
      <c r="C4" s="219"/>
      <c r="D4" s="219"/>
      <c r="E4" s="220"/>
      <c r="F4" s="216"/>
      <c r="G4" s="216"/>
      <c r="H4" s="212"/>
      <c r="I4" s="212"/>
      <c r="J4" s="36" t="s">
        <v>2</v>
      </c>
      <c r="K4" s="212"/>
      <c r="L4" s="36" t="s">
        <v>2</v>
      </c>
    </row>
    <row r="5" spans="2:12" ht="18" customHeight="1" x14ac:dyDescent="0.15">
      <c r="B5" s="15" t="s">
        <v>4</v>
      </c>
      <c r="C5" s="16"/>
      <c r="D5" s="16"/>
      <c r="E5" s="17"/>
      <c r="F5" s="6">
        <v>40519</v>
      </c>
      <c r="G5" s="58">
        <v>41542</v>
      </c>
      <c r="H5" s="6">
        <v>42420</v>
      </c>
      <c r="I5" s="58">
        <v>41867</v>
      </c>
      <c r="J5" s="5">
        <f>I5/$I$5</f>
        <v>1</v>
      </c>
      <c r="K5" s="58">
        <v>40812</v>
      </c>
      <c r="L5" s="152">
        <f>K5/$K$5</f>
        <v>1</v>
      </c>
    </row>
    <row r="6" spans="2:12" ht="18" customHeight="1" x14ac:dyDescent="0.15">
      <c r="B6" s="14"/>
      <c r="C6" s="14"/>
      <c r="D6" s="14"/>
      <c r="E6" s="18"/>
      <c r="F6" s="9"/>
      <c r="G6" s="53"/>
      <c r="H6" s="9"/>
      <c r="I6" s="59"/>
      <c r="J6" s="8"/>
      <c r="K6" s="59"/>
      <c r="L6" s="153"/>
    </row>
    <row r="7" spans="2:12" ht="18" customHeight="1" x14ac:dyDescent="0.15">
      <c r="B7" s="14">
        <v>4</v>
      </c>
      <c r="C7" s="19" t="s">
        <v>5</v>
      </c>
      <c r="D7" s="20">
        <v>9</v>
      </c>
      <c r="E7" s="7" t="s">
        <v>6</v>
      </c>
      <c r="F7" s="10">
        <v>2702</v>
      </c>
      <c r="G7" s="54">
        <v>2773</v>
      </c>
      <c r="H7" s="10">
        <v>2594</v>
      </c>
      <c r="I7" s="54">
        <v>2576</v>
      </c>
      <c r="J7" s="8">
        <f>I7/$I$5</f>
        <v>6.1528172546396927E-2</v>
      </c>
      <c r="K7" s="175">
        <v>2049</v>
      </c>
      <c r="L7" s="153">
        <f t="shared" ref="L7:L12" si="0">K7/$K$5</f>
        <v>5.0205821817112611E-2</v>
      </c>
    </row>
    <row r="8" spans="2:12" ht="18" customHeight="1" x14ac:dyDescent="0.15">
      <c r="B8" s="14">
        <v>10</v>
      </c>
      <c r="C8" s="19" t="s">
        <v>5</v>
      </c>
      <c r="D8" s="20">
        <v>19</v>
      </c>
      <c r="E8" s="7" t="s">
        <v>6</v>
      </c>
      <c r="F8" s="10">
        <v>4117</v>
      </c>
      <c r="G8" s="54">
        <v>3982</v>
      </c>
      <c r="H8" s="10">
        <v>4355</v>
      </c>
      <c r="I8" s="54">
        <v>4233</v>
      </c>
      <c r="J8" s="8">
        <f t="shared" ref="J8:J12" si="1">I8/$I$5</f>
        <v>0.10110588291494495</v>
      </c>
      <c r="K8" s="175">
        <v>3760</v>
      </c>
      <c r="L8" s="153">
        <f t="shared" si="0"/>
        <v>9.2129765755170054E-2</v>
      </c>
    </row>
    <row r="9" spans="2:12" ht="18" customHeight="1" x14ac:dyDescent="0.15">
      <c r="B9" s="14">
        <v>20</v>
      </c>
      <c r="C9" s="19" t="s">
        <v>5</v>
      </c>
      <c r="D9" s="20">
        <v>29</v>
      </c>
      <c r="E9" s="7" t="s">
        <v>6</v>
      </c>
      <c r="F9" s="10">
        <v>3485</v>
      </c>
      <c r="G9" s="54">
        <v>3352</v>
      </c>
      <c r="H9" s="10">
        <v>3286</v>
      </c>
      <c r="I9" s="54">
        <v>3331</v>
      </c>
      <c r="J9" s="8">
        <f t="shared" si="1"/>
        <v>7.9561468459646026E-2</v>
      </c>
      <c r="K9" s="175">
        <v>3176</v>
      </c>
      <c r="L9" s="153">
        <f t="shared" si="0"/>
        <v>7.7820248946388323E-2</v>
      </c>
    </row>
    <row r="10" spans="2:12" ht="18" customHeight="1" x14ac:dyDescent="0.15">
      <c r="B10" s="14">
        <v>30</v>
      </c>
      <c r="C10" s="19" t="s">
        <v>5</v>
      </c>
      <c r="D10" s="20">
        <v>99</v>
      </c>
      <c r="E10" s="7" t="s">
        <v>6</v>
      </c>
      <c r="F10" s="10">
        <v>9697</v>
      </c>
      <c r="G10" s="54">
        <v>10001</v>
      </c>
      <c r="H10" s="10">
        <v>9865</v>
      </c>
      <c r="I10" s="54">
        <v>9916</v>
      </c>
      <c r="J10" s="8">
        <f t="shared" si="1"/>
        <v>0.23684524804738816</v>
      </c>
      <c r="K10" s="175">
        <v>9916</v>
      </c>
      <c r="L10" s="153">
        <f t="shared" si="0"/>
        <v>0.24296775458198569</v>
      </c>
    </row>
    <row r="11" spans="2:12" ht="18" customHeight="1" x14ac:dyDescent="0.15">
      <c r="B11" s="14">
        <v>100</v>
      </c>
      <c r="C11" s="19" t="s">
        <v>5</v>
      </c>
      <c r="D11" s="20">
        <v>299</v>
      </c>
      <c r="E11" s="7" t="s">
        <v>6</v>
      </c>
      <c r="F11" s="10">
        <v>9490</v>
      </c>
      <c r="G11" s="54">
        <v>9479</v>
      </c>
      <c r="H11" s="10">
        <v>10286</v>
      </c>
      <c r="I11" s="54">
        <v>10055</v>
      </c>
      <c r="J11" s="8">
        <f t="shared" si="1"/>
        <v>0.240165285308238</v>
      </c>
      <c r="K11" s="175">
        <v>9944</v>
      </c>
      <c r="L11" s="153">
        <f t="shared" si="0"/>
        <v>0.2436538273056944</v>
      </c>
    </row>
    <row r="12" spans="2:12" ht="18" customHeight="1" thickBot="1" x14ac:dyDescent="0.2">
      <c r="B12" s="22">
        <v>300</v>
      </c>
      <c r="C12" s="21" t="s">
        <v>7</v>
      </c>
      <c r="D12" s="21"/>
      <c r="E12" s="11"/>
      <c r="F12" s="13">
        <v>11028</v>
      </c>
      <c r="G12" s="55">
        <v>11955</v>
      </c>
      <c r="H12" s="13">
        <v>12034</v>
      </c>
      <c r="I12" s="55">
        <v>11756</v>
      </c>
      <c r="J12" s="12">
        <f t="shared" si="1"/>
        <v>0.28079394272338598</v>
      </c>
      <c r="K12" s="176">
        <v>11967</v>
      </c>
      <c r="L12" s="154">
        <f t="shared" si="0"/>
        <v>0.29322258159364895</v>
      </c>
    </row>
    <row r="13" spans="2:12" ht="6.75" customHeight="1" x14ac:dyDescent="0.15"/>
    <row r="14" spans="2:12" ht="18" customHeight="1" x14ac:dyDescent="0.15">
      <c r="B14" s="210" t="s">
        <v>95</v>
      </c>
    </row>
    <row r="15" spans="2:12" ht="18" customHeight="1" x14ac:dyDescent="0.15">
      <c r="B15" s="78" t="s">
        <v>93</v>
      </c>
    </row>
  </sheetData>
  <mergeCells count="6">
    <mergeCell ref="K3:K4"/>
    <mergeCell ref="B3:E4"/>
    <mergeCell ref="F3:F4"/>
    <mergeCell ref="G3:G4"/>
    <mergeCell ref="H3:H4"/>
    <mergeCell ref="I3:I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28"/>
  <sheetViews>
    <sheetView showGridLines="0" workbookViewId="0">
      <selection activeCell="O23" sqref="O23"/>
    </sheetView>
  </sheetViews>
  <sheetFormatPr defaultColWidth="8.875" defaultRowHeight="18" customHeight="1" x14ac:dyDescent="0.15"/>
  <cols>
    <col min="1" max="1" width="1.625" style="25" customWidth="1"/>
    <col min="2" max="2" width="18.625" style="25" customWidth="1"/>
    <col min="3" max="9" width="10.625" style="24" customWidth="1"/>
    <col min="10" max="16384" width="8.875" style="25"/>
  </cols>
  <sheetData>
    <row r="1" spans="2:9" ht="18" customHeight="1" x14ac:dyDescent="0.15">
      <c r="B1" s="23" t="s">
        <v>66</v>
      </c>
    </row>
    <row r="2" spans="2:9" ht="18" customHeight="1" thickBot="1" x14ac:dyDescent="0.2"/>
    <row r="3" spans="2:9" s="2" customFormat="1" ht="12" customHeight="1" x14ac:dyDescent="0.15">
      <c r="B3" s="213" t="s">
        <v>30</v>
      </c>
      <c r="C3" s="215" t="s">
        <v>33</v>
      </c>
      <c r="D3" s="215" t="s">
        <v>60</v>
      </c>
      <c r="E3" s="217" t="s">
        <v>81</v>
      </c>
      <c r="F3" s="217" t="s">
        <v>82</v>
      </c>
      <c r="G3" s="186"/>
      <c r="H3" s="211" t="s">
        <v>86</v>
      </c>
      <c r="I3" s="3"/>
    </row>
    <row r="4" spans="2:9" s="2" customFormat="1" ht="20.100000000000001" customHeight="1" x14ac:dyDescent="0.15">
      <c r="B4" s="214"/>
      <c r="C4" s="216"/>
      <c r="D4" s="216"/>
      <c r="E4" s="212"/>
      <c r="F4" s="212"/>
      <c r="G4" s="36" t="s">
        <v>2</v>
      </c>
      <c r="H4" s="212"/>
      <c r="I4" s="36" t="s">
        <v>2</v>
      </c>
    </row>
    <row r="5" spans="2:9" ht="18" customHeight="1" x14ac:dyDescent="0.15">
      <c r="B5" s="26" t="s">
        <v>8</v>
      </c>
      <c r="C5" s="27">
        <v>40519</v>
      </c>
      <c r="D5" s="27">
        <v>41542</v>
      </c>
      <c r="E5" s="75">
        <v>42420</v>
      </c>
      <c r="F5" s="60">
        <v>41867</v>
      </c>
      <c r="G5" s="5">
        <f>F5/$F$5</f>
        <v>1</v>
      </c>
      <c r="H5" s="191">
        <v>40812</v>
      </c>
      <c r="I5" s="152">
        <f>H5/$H$5</f>
        <v>1</v>
      </c>
    </row>
    <row r="6" spans="2:9" ht="18" customHeight="1" x14ac:dyDescent="0.15">
      <c r="B6" s="28"/>
      <c r="E6" s="48"/>
      <c r="F6" s="71"/>
      <c r="G6" s="151"/>
      <c r="H6" s="172"/>
      <c r="I6" s="153"/>
    </row>
    <row r="7" spans="2:9" ht="18" customHeight="1" x14ac:dyDescent="0.15">
      <c r="B7" s="28" t="s">
        <v>9</v>
      </c>
      <c r="C7" s="24">
        <v>6340</v>
      </c>
      <c r="D7" s="24">
        <v>6763</v>
      </c>
      <c r="E7" s="76">
        <v>6831</v>
      </c>
      <c r="F7" s="71">
        <v>6864</v>
      </c>
      <c r="G7" s="8">
        <f>F7/$F$5</f>
        <v>0.1639477392695918</v>
      </c>
      <c r="H7" s="175">
        <v>6457</v>
      </c>
      <c r="I7" s="153">
        <f t="shared" ref="I7:I23" si="0">H7/$H$5</f>
        <v>0.1582132706066843</v>
      </c>
    </row>
    <row r="8" spans="2:9" ht="18" customHeight="1" x14ac:dyDescent="0.15">
      <c r="B8" s="28" t="s">
        <v>10</v>
      </c>
      <c r="C8" s="24">
        <v>2909</v>
      </c>
      <c r="D8" s="24">
        <v>2868</v>
      </c>
      <c r="E8" s="76">
        <v>2698</v>
      </c>
      <c r="F8" s="71">
        <v>2618</v>
      </c>
      <c r="G8" s="8">
        <f t="shared" ref="G8:G22" si="1">F8/$F$5</f>
        <v>6.2531349272696879E-2</v>
      </c>
      <c r="H8" s="175">
        <v>2662</v>
      </c>
      <c r="I8" s="153">
        <f t="shared" si="0"/>
        <v>6.5225913946878364E-2</v>
      </c>
    </row>
    <row r="9" spans="2:9" ht="18" customHeight="1" x14ac:dyDescent="0.15">
      <c r="B9" s="28" t="s">
        <v>11</v>
      </c>
      <c r="C9" s="24">
        <v>13602</v>
      </c>
      <c r="D9" s="24">
        <v>14311</v>
      </c>
      <c r="E9" s="76">
        <v>14601</v>
      </c>
      <c r="F9" s="71">
        <v>14852</v>
      </c>
      <c r="G9" s="8">
        <f t="shared" si="1"/>
        <v>0.35474239854778228</v>
      </c>
      <c r="H9" s="175">
        <v>15144</v>
      </c>
      <c r="I9" s="153">
        <f t="shared" si="0"/>
        <v>0.37106733313731255</v>
      </c>
    </row>
    <row r="10" spans="2:9" ht="18" customHeight="1" x14ac:dyDescent="0.15">
      <c r="B10" s="28" t="s">
        <v>12</v>
      </c>
      <c r="C10" s="24">
        <v>2229</v>
      </c>
      <c r="D10" s="24">
        <v>2259</v>
      </c>
      <c r="E10" s="76">
        <v>2378</v>
      </c>
      <c r="F10" s="71">
        <v>2095</v>
      </c>
      <c r="G10" s="8">
        <f t="shared" si="1"/>
        <v>5.0039410514247498E-2</v>
      </c>
      <c r="H10" s="175">
        <v>2169</v>
      </c>
      <c r="I10" s="153">
        <f t="shared" si="0"/>
        <v>5.3146133490149954E-2</v>
      </c>
    </row>
    <row r="11" spans="2:9" ht="18" customHeight="1" x14ac:dyDescent="0.15">
      <c r="B11" s="28" t="s">
        <v>13</v>
      </c>
      <c r="C11" s="24">
        <v>2252</v>
      </c>
      <c r="D11" s="24">
        <v>2289</v>
      </c>
      <c r="E11" s="76">
        <v>2328</v>
      </c>
      <c r="F11" s="71">
        <v>2239</v>
      </c>
      <c r="G11" s="8">
        <f t="shared" si="1"/>
        <v>5.3478873575847324E-2</v>
      </c>
      <c r="H11" s="175">
        <v>1903</v>
      </c>
      <c r="I11" s="153">
        <f t="shared" si="0"/>
        <v>4.6628442614917179E-2</v>
      </c>
    </row>
    <row r="12" spans="2:9" ht="18" customHeight="1" x14ac:dyDescent="0.15">
      <c r="B12" s="28" t="s">
        <v>14</v>
      </c>
      <c r="C12" s="24">
        <v>5727</v>
      </c>
      <c r="D12" s="24">
        <v>5693</v>
      </c>
      <c r="E12" s="76">
        <v>6011</v>
      </c>
      <c r="F12" s="71">
        <v>5662</v>
      </c>
      <c r="G12" s="8">
        <f t="shared" si="1"/>
        <v>0.13523777676929324</v>
      </c>
      <c r="H12" s="175">
        <v>5331</v>
      </c>
      <c r="I12" s="153">
        <f t="shared" si="0"/>
        <v>0.13062334607468393</v>
      </c>
    </row>
    <row r="13" spans="2:9" ht="18" customHeight="1" x14ac:dyDescent="0.15">
      <c r="B13" s="28" t="s">
        <v>15</v>
      </c>
      <c r="C13" s="24">
        <v>1445</v>
      </c>
      <c r="D13" s="24">
        <v>1464</v>
      </c>
      <c r="E13" s="76">
        <v>1559</v>
      </c>
      <c r="F13" s="71">
        <v>1640</v>
      </c>
      <c r="G13" s="8">
        <f t="shared" si="1"/>
        <v>3.9171662645998043E-2</v>
      </c>
      <c r="H13" s="175">
        <v>1505</v>
      </c>
      <c r="I13" s="153">
        <f t="shared" si="0"/>
        <v>3.6876408899343328E-2</v>
      </c>
    </row>
    <row r="14" spans="2:9" ht="18" customHeight="1" x14ac:dyDescent="0.15">
      <c r="B14" s="28" t="s">
        <v>16</v>
      </c>
      <c r="C14" s="24">
        <v>3343</v>
      </c>
      <c r="D14" s="24">
        <v>3318</v>
      </c>
      <c r="E14" s="76">
        <v>3400</v>
      </c>
      <c r="F14" s="71">
        <v>3409</v>
      </c>
      <c r="G14" s="8">
        <f t="shared" si="1"/>
        <v>8.1424510951345924E-2</v>
      </c>
      <c r="H14" s="175">
        <v>3348</v>
      </c>
      <c r="I14" s="153">
        <f t="shared" si="0"/>
        <v>8.203469567774184E-2</v>
      </c>
    </row>
    <row r="15" spans="2:9" ht="18" customHeight="1" x14ac:dyDescent="0.15">
      <c r="B15" s="28" t="s">
        <v>17</v>
      </c>
      <c r="C15" s="24">
        <v>982</v>
      </c>
      <c r="D15" s="24">
        <v>965</v>
      </c>
      <c r="E15" s="76">
        <v>992</v>
      </c>
      <c r="F15" s="71">
        <v>931</v>
      </c>
      <c r="G15" s="8">
        <f t="shared" si="1"/>
        <v>2.2237084099648887E-2</v>
      </c>
      <c r="H15" s="175">
        <v>884</v>
      </c>
      <c r="I15" s="153">
        <f t="shared" si="0"/>
        <v>2.1660295991375086E-2</v>
      </c>
    </row>
    <row r="16" spans="2:9" ht="18" customHeight="1" x14ac:dyDescent="0.15">
      <c r="B16" s="28" t="s">
        <v>18</v>
      </c>
      <c r="C16" s="24">
        <v>227</v>
      </c>
      <c r="D16" s="24">
        <v>225</v>
      </c>
      <c r="E16" s="76">
        <v>229</v>
      </c>
      <c r="F16" s="71">
        <v>226</v>
      </c>
      <c r="G16" s="8">
        <f t="shared" si="1"/>
        <v>5.3980461938997297E-3</v>
      </c>
      <c r="H16" s="175">
        <v>236</v>
      </c>
      <c r="I16" s="153">
        <f t="shared" si="0"/>
        <v>5.7826129569734392E-3</v>
      </c>
    </row>
    <row r="17" spans="2:12" ht="18" customHeight="1" x14ac:dyDescent="0.15">
      <c r="B17" s="28" t="s">
        <v>19</v>
      </c>
      <c r="C17" s="24">
        <v>45</v>
      </c>
      <c r="D17" s="24">
        <v>43</v>
      </c>
      <c r="E17" s="76">
        <v>74</v>
      </c>
      <c r="F17" s="71">
        <v>68</v>
      </c>
      <c r="G17" s="8">
        <f t="shared" si="1"/>
        <v>1.6241908901999187E-3</v>
      </c>
      <c r="H17" s="175">
        <v>85</v>
      </c>
      <c r="I17" s="153">
        <f t="shared" si="0"/>
        <v>2.0827207684014507E-3</v>
      </c>
    </row>
    <row r="18" spans="2:12" ht="18" customHeight="1" x14ac:dyDescent="0.15">
      <c r="B18" s="28" t="s">
        <v>20</v>
      </c>
      <c r="C18" s="24">
        <v>97</v>
      </c>
      <c r="D18" s="24">
        <v>92</v>
      </c>
      <c r="E18" s="76">
        <v>96</v>
      </c>
      <c r="F18" s="71">
        <v>89</v>
      </c>
      <c r="G18" s="8">
        <f t="shared" si="1"/>
        <v>2.1257792533498935E-3</v>
      </c>
      <c r="H18" s="175">
        <v>78</v>
      </c>
      <c r="I18" s="153">
        <f t="shared" si="0"/>
        <v>1.9112025874742722E-3</v>
      </c>
    </row>
    <row r="19" spans="2:12" ht="18" customHeight="1" x14ac:dyDescent="0.15">
      <c r="B19" s="28" t="s">
        <v>21</v>
      </c>
      <c r="C19" s="24">
        <v>430</v>
      </c>
      <c r="D19" s="24">
        <v>420</v>
      </c>
      <c r="E19" s="76">
        <v>411</v>
      </c>
      <c r="F19" s="71">
        <v>418</v>
      </c>
      <c r="G19" s="8">
        <f t="shared" si="1"/>
        <v>9.9839969426995002E-3</v>
      </c>
      <c r="H19" s="175">
        <v>345</v>
      </c>
      <c r="I19" s="153">
        <f t="shared" si="0"/>
        <v>8.4533960599823578E-3</v>
      </c>
    </row>
    <row r="20" spans="2:12" ht="18" customHeight="1" x14ac:dyDescent="0.15">
      <c r="B20" s="28" t="s">
        <v>22</v>
      </c>
      <c r="C20" s="24">
        <v>202</v>
      </c>
      <c r="D20" s="24">
        <v>193</v>
      </c>
      <c r="E20" s="76">
        <v>174</v>
      </c>
      <c r="F20" s="71">
        <v>146</v>
      </c>
      <c r="G20" s="8">
        <f t="shared" si="1"/>
        <v>3.4872333818998257E-3</v>
      </c>
      <c r="H20" s="175">
        <v>130</v>
      </c>
      <c r="I20" s="153">
        <f t="shared" si="0"/>
        <v>3.185337645790454E-3</v>
      </c>
    </row>
    <row r="21" spans="2:12" ht="18" customHeight="1" x14ac:dyDescent="0.15">
      <c r="B21" s="28" t="s">
        <v>23</v>
      </c>
      <c r="C21" s="24">
        <v>526</v>
      </c>
      <c r="D21" s="24">
        <v>484</v>
      </c>
      <c r="E21" s="76">
        <v>468</v>
      </c>
      <c r="F21" s="71">
        <v>456</v>
      </c>
      <c r="G21" s="8">
        <f t="shared" si="1"/>
        <v>1.0891633028399456E-2</v>
      </c>
      <c r="H21" s="175">
        <v>412</v>
      </c>
      <c r="I21" s="153">
        <f t="shared" si="0"/>
        <v>1.0095070077428207E-2</v>
      </c>
    </row>
    <row r="22" spans="2:12" ht="18" customHeight="1" x14ac:dyDescent="0.15">
      <c r="B22" s="28" t="s">
        <v>24</v>
      </c>
      <c r="C22" s="24">
        <v>42</v>
      </c>
      <c r="D22" s="24">
        <v>41</v>
      </c>
      <c r="E22" s="76">
        <v>46</v>
      </c>
      <c r="F22" s="71">
        <v>52</v>
      </c>
      <c r="G22" s="8">
        <f t="shared" si="1"/>
        <v>1.2420283277999379E-3</v>
      </c>
      <c r="H22" s="175">
        <v>35</v>
      </c>
      <c r="I22" s="153">
        <f t="shared" si="0"/>
        <v>8.5759090463589146E-4</v>
      </c>
    </row>
    <row r="23" spans="2:12" ht="18" customHeight="1" x14ac:dyDescent="0.15">
      <c r="B23" s="28" t="s">
        <v>25</v>
      </c>
      <c r="C23" s="46" t="s">
        <v>31</v>
      </c>
      <c r="D23" s="46" t="s">
        <v>31</v>
      </c>
      <c r="E23" s="77" t="s">
        <v>31</v>
      </c>
      <c r="F23" s="61" t="s">
        <v>31</v>
      </c>
      <c r="G23" s="61" t="s">
        <v>31</v>
      </c>
      <c r="H23" s="175">
        <v>12</v>
      </c>
      <c r="I23" s="153">
        <f t="shared" si="0"/>
        <v>2.9403116730373417E-4</v>
      </c>
    </row>
    <row r="24" spans="2:12" ht="18" customHeight="1" x14ac:dyDescent="0.15">
      <c r="B24" s="28" t="s">
        <v>26</v>
      </c>
      <c r="C24" s="46" t="s">
        <v>31</v>
      </c>
      <c r="D24" s="46" t="s">
        <v>31</v>
      </c>
      <c r="E24" s="77" t="s">
        <v>31</v>
      </c>
      <c r="F24" s="61" t="s">
        <v>31</v>
      </c>
      <c r="G24" s="61" t="s">
        <v>31</v>
      </c>
      <c r="H24" s="192" t="s">
        <v>91</v>
      </c>
      <c r="I24" s="61" t="s">
        <v>29</v>
      </c>
    </row>
    <row r="25" spans="2:12" ht="18" customHeight="1" thickBot="1" x14ac:dyDescent="0.2">
      <c r="B25" s="29" t="s">
        <v>27</v>
      </c>
      <c r="C25" s="30">
        <v>121</v>
      </c>
      <c r="D25" s="30">
        <v>114</v>
      </c>
      <c r="E25" s="70">
        <v>124</v>
      </c>
      <c r="F25" s="65">
        <v>102</v>
      </c>
      <c r="G25" s="12">
        <f t="shared" ref="G25" si="2">F25/$F$5</f>
        <v>2.4362863352998783E-3</v>
      </c>
      <c r="H25" s="177">
        <v>76</v>
      </c>
      <c r="I25" s="154">
        <f t="shared" ref="I25" si="3">H25/$H$5</f>
        <v>1.8621973929236499E-3</v>
      </c>
    </row>
    <row r="26" spans="2:12" ht="6" customHeight="1" x14ac:dyDescent="0.15"/>
    <row r="27" spans="2:12" ht="18" customHeight="1" x14ac:dyDescent="0.15">
      <c r="B27" s="210" t="s">
        <v>95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8" customHeight="1" x14ac:dyDescent="0.15">
      <c r="B28" s="78" t="s">
        <v>93</v>
      </c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mergeCells count="6">
    <mergeCell ref="H3:H4"/>
    <mergeCell ref="B3:B4"/>
    <mergeCell ref="C3:C4"/>
    <mergeCell ref="D3:D4"/>
    <mergeCell ref="E3:E4"/>
    <mergeCell ref="F3:F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35"/>
  <sheetViews>
    <sheetView showGridLines="0" workbookViewId="0">
      <selection activeCell="B9" sqref="B9"/>
    </sheetView>
  </sheetViews>
  <sheetFormatPr defaultColWidth="8.875" defaultRowHeight="18" customHeight="1" x14ac:dyDescent="0.15"/>
  <cols>
    <col min="1" max="1" width="1.625" style="2" customWidth="1"/>
    <col min="2" max="2" width="20.625" style="2" customWidth="1"/>
    <col min="3" max="6" width="13.625" style="2" customWidth="1"/>
    <col min="7" max="7" width="9.625" style="2" customWidth="1"/>
    <col min="8" max="8" width="13.625" style="2" customWidth="1"/>
    <col min="9" max="9" width="9.625" style="2" customWidth="1"/>
    <col min="10" max="16384" width="8.875" style="2"/>
  </cols>
  <sheetData>
    <row r="1" spans="2:9" ht="18" customHeight="1" x14ac:dyDescent="0.15">
      <c r="B1" s="1" t="s">
        <v>67</v>
      </c>
    </row>
    <row r="2" spans="2:9" ht="18" customHeight="1" thickBot="1" x14ac:dyDescent="0.2"/>
    <row r="3" spans="2:9" ht="18" customHeight="1" x14ac:dyDescent="0.2">
      <c r="B3" s="213" t="s">
        <v>0</v>
      </c>
      <c r="C3" s="163" t="s">
        <v>32</v>
      </c>
      <c r="D3" s="163" t="s">
        <v>80</v>
      </c>
      <c r="E3" s="163" t="s">
        <v>60</v>
      </c>
      <c r="F3" s="166" t="s">
        <v>81</v>
      </c>
      <c r="G3" s="187"/>
      <c r="H3" s="189" t="s">
        <v>83</v>
      </c>
      <c r="I3" s="165"/>
    </row>
    <row r="4" spans="2:9" ht="18" customHeight="1" x14ac:dyDescent="0.15">
      <c r="B4" s="214"/>
      <c r="C4" s="164" t="s">
        <v>79</v>
      </c>
      <c r="D4" s="164" t="s">
        <v>79</v>
      </c>
      <c r="E4" s="164" t="s">
        <v>79</v>
      </c>
      <c r="F4" s="164" t="s">
        <v>79</v>
      </c>
      <c r="G4" s="36" t="s">
        <v>2</v>
      </c>
      <c r="H4" s="179" t="s">
        <v>79</v>
      </c>
      <c r="I4" s="36" t="s">
        <v>2</v>
      </c>
    </row>
    <row r="5" spans="2:9" ht="18" customHeight="1" x14ac:dyDescent="0.15">
      <c r="B5" s="4" t="s">
        <v>1</v>
      </c>
      <c r="C5" s="31">
        <v>109606327</v>
      </c>
      <c r="D5" s="6">
        <v>117209017</v>
      </c>
      <c r="E5" s="31">
        <v>127323144</v>
      </c>
      <c r="F5" s="57">
        <v>123719241</v>
      </c>
      <c r="G5" s="5">
        <f>F5/$F$5</f>
        <v>1</v>
      </c>
      <c r="H5" s="193">
        <v>116508681</v>
      </c>
      <c r="I5" s="152">
        <f>H5/$H$5</f>
        <v>1</v>
      </c>
    </row>
    <row r="6" spans="2:9" ht="18" customHeight="1" x14ac:dyDescent="0.15">
      <c r="B6" s="7"/>
      <c r="C6" s="32"/>
      <c r="D6" s="9"/>
      <c r="E6" s="32"/>
      <c r="F6" s="151"/>
      <c r="G6" s="151"/>
      <c r="H6" s="194"/>
      <c r="I6" s="153"/>
    </row>
    <row r="7" spans="2:9" ht="18" customHeight="1" x14ac:dyDescent="0.15">
      <c r="B7" s="37" t="s">
        <v>34</v>
      </c>
      <c r="C7" s="33">
        <v>7413798</v>
      </c>
      <c r="D7" s="10">
        <v>7261324</v>
      </c>
      <c r="E7" s="66">
        <v>7203949</v>
      </c>
      <c r="F7" s="62">
        <v>7082859</v>
      </c>
      <c r="G7" s="8">
        <f>F7/$F$5</f>
        <v>5.7249454027930871E-2</v>
      </c>
      <c r="H7" s="175">
        <v>7861307</v>
      </c>
      <c r="I7" s="153">
        <f t="shared" ref="I7:I30" si="0">H7/$H$5</f>
        <v>6.7474002216195372E-2</v>
      </c>
    </row>
    <row r="8" spans="2:9" ht="18" customHeight="1" x14ac:dyDescent="0.15">
      <c r="B8" s="37" t="s">
        <v>35</v>
      </c>
      <c r="C8" s="33">
        <v>1257218</v>
      </c>
      <c r="D8" s="10">
        <v>1291359</v>
      </c>
      <c r="E8" s="66">
        <v>1367034</v>
      </c>
      <c r="F8" s="62">
        <v>1287769</v>
      </c>
      <c r="G8" s="8">
        <f t="shared" ref="G8:G30" si="1">F8/$F$5</f>
        <v>1.0408801327838731E-2</v>
      </c>
      <c r="H8" s="175">
        <v>1475711</v>
      </c>
      <c r="I8" s="153">
        <f t="shared" si="0"/>
        <v>1.2666103395334121E-2</v>
      </c>
    </row>
    <row r="9" spans="2:9" ht="18" customHeight="1" x14ac:dyDescent="0.15">
      <c r="B9" s="37" t="s">
        <v>36</v>
      </c>
      <c r="C9" s="33">
        <v>3585669</v>
      </c>
      <c r="D9" s="10">
        <v>3384828</v>
      </c>
      <c r="E9" s="66">
        <v>3577524</v>
      </c>
      <c r="F9" s="62">
        <v>3305485</v>
      </c>
      <c r="G9" s="8">
        <f t="shared" si="1"/>
        <v>2.6717630768523709E-2</v>
      </c>
      <c r="H9" s="175">
        <v>2640597</v>
      </c>
      <c r="I9" s="153">
        <f t="shared" si="0"/>
        <v>2.2664379832778296E-2</v>
      </c>
    </row>
    <row r="10" spans="2:9" ht="18" customHeight="1" x14ac:dyDescent="0.15">
      <c r="B10" s="38" t="s">
        <v>37</v>
      </c>
      <c r="C10" s="33">
        <v>3793954</v>
      </c>
      <c r="D10" s="10">
        <v>4398395</v>
      </c>
      <c r="E10" s="66">
        <v>4525748</v>
      </c>
      <c r="F10" s="62">
        <v>4576143</v>
      </c>
      <c r="G10" s="8">
        <f t="shared" si="1"/>
        <v>3.698812701251538E-2</v>
      </c>
      <c r="H10" s="175">
        <v>4522301</v>
      </c>
      <c r="I10" s="153">
        <f t="shared" si="0"/>
        <v>3.8815142023623114E-2</v>
      </c>
    </row>
    <row r="11" spans="2:9" ht="18" customHeight="1" x14ac:dyDescent="0.15">
      <c r="B11" s="38" t="s">
        <v>38</v>
      </c>
      <c r="C11" s="33">
        <v>837588</v>
      </c>
      <c r="D11" s="10">
        <v>971051</v>
      </c>
      <c r="E11" s="66">
        <v>835089</v>
      </c>
      <c r="F11" s="62">
        <v>739701</v>
      </c>
      <c r="G11" s="8">
        <f t="shared" si="1"/>
        <v>5.9788679110955745E-3</v>
      </c>
      <c r="H11" s="175">
        <v>711882</v>
      </c>
      <c r="I11" s="153">
        <f t="shared" si="0"/>
        <v>6.1101198115872581E-3</v>
      </c>
    </row>
    <row r="12" spans="2:9" ht="18" customHeight="1" x14ac:dyDescent="0.15">
      <c r="B12" s="37" t="s">
        <v>39</v>
      </c>
      <c r="C12" s="33">
        <v>3062183</v>
      </c>
      <c r="D12" s="10">
        <v>3052760</v>
      </c>
      <c r="E12" s="66">
        <v>3089096</v>
      </c>
      <c r="F12" s="62">
        <v>3096377</v>
      </c>
      <c r="G12" s="8">
        <f t="shared" si="1"/>
        <v>2.5027449044890276E-2</v>
      </c>
      <c r="H12" s="175">
        <v>2912849</v>
      </c>
      <c r="I12" s="153">
        <f t="shared" si="0"/>
        <v>2.500113274821127E-2</v>
      </c>
    </row>
    <row r="13" spans="2:9" ht="18" customHeight="1" x14ac:dyDescent="0.15">
      <c r="B13" s="37" t="s">
        <v>40</v>
      </c>
      <c r="C13" s="33">
        <v>789709</v>
      </c>
      <c r="D13" s="10">
        <v>797828</v>
      </c>
      <c r="E13" s="66">
        <v>779593</v>
      </c>
      <c r="F13" s="62">
        <v>875234</v>
      </c>
      <c r="G13" s="8">
        <f t="shared" si="1"/>
        <v>7.0743563646660261E-3</v>
      </c>
      <c r="H13" s="175">
        <v>794267</v>
      </c>
      <c r="I13" s="153">
        <f>H13/$H$5</f>
        <v>6.8172345028951102E-3</v>
      </c>
    </row>
    <row r="14" spans="2:9" ht="18" customHeight="1" x14ac:dyDescent="0.15">
      <c r="B14" s="37" t="s">
        <v>41</v>
      </c>
      <c r="C14" s="9" t="s">
        <v>58</v>
      </c>
      <c r="D14" s="10">
        <v>3201058</v>
      </c>
      <c r="E14" s="9">
        <v>3375635</v>
      </c>
      <c r="F14" s="59">
        <v>3327357</v>
      </c>
      <c r="G14" s="8">
        <f t="shared" si="1"/>
        <v>2.6894418144708793E-2</v>
      </c>
      <c r="H14" s="175">
        <v>2703631</v>
      </c>
      <c r="I14" s="153">
        <f>H14/$H$5</f>
        <v>2.3205403896041019E-2</v>
      </c>
    </row>
    <row r="15" spans="2:9" ht="18" customHeight="1" x14ac:dyDescent="0.15">
      <c r="B15" s="37" t="s">
        <v>42</v>
      </c>
      <c r="C15" s="33">
        <v>197884</v>
      </c>
      <c r="D15" s="10">
        <v>179221</v>
      </c>
      <c r="E15" s="66">
        <v>190396</v>
      </c>
      <c r="F15" s="62">
        <v>252362</v>
      </c>
      <c r="G15" s="8">
        <f t="shared" si="1"/>
        <v>2.0397958956117424E-3</v>
      </c>
      <c r="H15" s="175">
        <v>216595</v>
      </c>
      <c r="I15" s="153">
        <f t="shared" si="0"/>
        <v>1.8590460225019628E-3</v>
      </c>
    </row>
    <row r="16" spans="2:9" ht="18" customHeight="1" x14ac:dyDescent="0.15">
      <c r="B16" s="39" t="s">
        <v>43</v>
      </c>
      <c r="C16" s="33">
        <v>2412871</v>
      </c>
      <c r="D16" s="10">
        <v>2807169</v>
      </c>
      <c r="E16" s="66">
        <v>2767144</v>
      </c>
      <c r="F16" s="62">
        <v>2869016</v>
      </c>
      <c r="G16" s="8">
        <f t="shared" si="1"/>
        <v>2.3189731660251619E-2</v>
      </c>
      <c r="H16" s="175">
        <v>2698289</v>
      </c>
      <c r="I16" s="153">
        <f t="shared" si="0"/>
        <v>2.3159553235350763E-2</v>
      </c>
    </row>
    <row r="17" spans="2:9" ht="18" customHeight="1" x14ac:dyDescent="0.15">
      <c r="B17" s="38" t="s">
        <v>45</v>
      </c>
      <c r="C17" s="33">
        <v>766303</v>
      </c>
      <c r="D17" s="10">
        <v>753450</v>
      </c>
      <c r="E17" s="66">
        <v>745138</v>
      </c>
      <c r="F17" s="62">
        <v>689392</v>
      </c>
      <c r="G17" s="8">
        <f t="shared" si="1"/>
        <v>5.5722294642916535E-3</v>
      </c>
      <c r="H17" s="175">
        <v>714561</v>
      </c>
      <c r="I17" s="153">
        <f t="shared" si="0"/>
        <v>6.1331138063437521E-3</v>
      </c>
    </row>
    <row r="18" spans="2:9" ht="18" customHeight="1" x14ac:dyDescent="0.15">
      <c r="B18" s="37" t="s">
        <v>44</v>
      </c>
      <c r="C18" s="9">
        <v>93062</v>
      </c>
      <c r="D18" s="10">
        <v>85898</v>
      </c>
      <c r="E18" s="9">
        <v>87279</v>
      </c>
      <c r="F18" s="59">
        <v>87043</v>
      </c>
      <c r="G18" s="8">
        <f t="shared" si="1"/>
        <v>7.0355265111915781E-4</v>
      </c>
      <c r="H18" s="195" t="s">
        <v>84</v>
      </c>
      <c r="I18" s="178" t="s">
        <v>92</v>
      </c>
    </row>
    <row r="19" spans="2:9" ht="18" customHeight="1" x14ac:dyDescent="0.15">
      <c r="B19" s="37" t="s">
        <v>46</v>
      </c>
      <c r="C19" s="33">
        <v>3473784</v>
      </c>
      <c r="D19" s="10">
        <v>3345340</v>
      </c>
      <c r="E19" s="66">
        <v>3257434</v>
      </c>
      <c r="F19" s="62">
        <v>3691888</v>
      </c>
      <c r="G19" s="8">
        <f t="shared" si="1"/>
        <v>2.9840855554553555E-2</v>
      </c>
      <c r="H19" s="175">
        <v>4145834</v>
      </c>
      <c r="I19" s="153">
        <f t="shared" si="0"/>
        <v>3.5583906404364839E-2</v>
      </c>
    </row>
    <row r="20" spans="2:9" ht="18" customHeight="1" x14ac:dyDescent="0.15">
      <c r="B20" s="37" t="s">
        <v>47</v>
      </c>
      <c r="C20" s="33">
        <v>16281399</v>
      </c>
      <c r="D20" s="10">
        <v>17298365</v>
      </c>
      <c r="E20" s="66">
        <v>18598223</v>
      </c>
      <c r="F20" s="62">
        <v>16734888</v>
      </c>
      <c r="G20" s="8">
        <f t="shared" si="1"/>
        <v>0.13526503933207931</v>
      </c>
      <c r="H20" s="175">
        <v>15334775</v>
      </c>
      <c r="I20" s="153">
        <f t="shared" si="0"/>
        <v>0.13161916235237442</v>
      </c>
    </row>
    <row r="21" spans="2:9" ht="18" customHeight="1" x14ac:dyDescent="0.15">
      <c r="B21" s="37" t="s">
        <v>48</v>
      </c>
      <c r="C21" s="33" t="s">
        <v>59</v>
      </c>
      <c r="D21" s="10">
        <v>3201573</v>
      </c>
      <c r="E21" s="66">
        <v>3356948</v>
      </c>
      <c r="F21" s="62">
        <v>1722589</v>
      </c>
      <c r="G21" s="8">
        <f t="shared" si="1"/>
        <v>1.3923371870669657E-2</v>
      </c>
      <c r="H21" s="195" t="s">
        <v>84</v>
      </c>
      <c r="I21" s="178" t="s">
        <v>92</v>
      </c>
    </row>
    <row r="22" spans="2:9" ht="18" customHeight="1" x14ac:dyDescent="0.15">
      <c r="B22" s="37" t="s">
        <v>49</v>
      </c>
      <c r="C22" s="33">
        <v>3886137</v>
      </c>
      <c r="D22" s="10">
        <v>4184267</v>
      </c>
      <c r="E22" s="66">
        <v>4361578</v>
      </c>
      <c r="F22" s="62">
        <v>4148856</v>
      </c>
      <c r="G22" s="8">
        <f t="shared" si="1"/>
        <v>3.3534444331096404E-2</v>
      </c>
      <c r="H22" s="175">
        <v>3539502</v>
      </c>
      <c r="I22" s="153">
        <f t="shared" si="0"/>
        <v>3.037972767024974E-2</v>
      </c>
    </row>
    <row r="23" spans="2:9" ht="18" customHeight="1" x14ac:dyDescent="0.15">
      <c r="B23" s="37" t="s">
        <v>50</v>
      </c>
      <c r="C23" s="33">
        <v>5976539</v>
      </c>
      <c r="D23" s="10">
        <v>6592261</v>
      </c>
      <c r="E23" s="66">
        <v>6523038</v>
      </c>
      <c r="F23" s="62">
        <v>6254694</v>
      </c>
      <c r="G23" s="8">
        <f t="shared" si="1"/>
        <v>5.055554778257975E-2</v>
      </c>
      <c r="H23" s="175">
        <v>4736146</v>
      </c>
      <c r="I23" s="153">
        <f t="shared" si="0"/>
        <v>4.06505846547177E-2</v>
      </c>
    </row>
    <row r="24" spans="2:9" ht="18" customHeight="1" x14ac:dyDescent="0.15">
      <c r="B24" s="37" t="s">
        <v>51</v>
      </c>
      <c r="C24" s="33">
        <v>6482352</v>
      </c>
      <c r="D24" s="10">
        <v>6376994</v>
      </c>
      <c r="E24" s="66">
        <v>7184808</v>
      </c>
      <c r="F24" s="62">
        <v>6401850</v>
      </c>
      <c r="G24" s="8">
        <f t="shared" si="1"/>
        <v>5.1744982819608473E-2</v>
      </c>
      <c r="H24" s="175">
        <v>5339170</v>
      </c>
      <c r="I24" s="153">
        <f t="shared" si="0"/>
        <v>4.5826370654732586E-2</v>
      </c>
    </row>
    <row r="25" spans="2:9" ht="18" customHeight="1" x14ac:dyDescent="0.15">
      <c r="B25" s="37" t="s">
        <v>52</v>
      </c>
      <c r="C25" s="33">
        <v>1780384</v>
      </c>
      <c r="D25" s="10">
        <v>1826048</v>
      </c>
      <c r="E25" s="66">
        <v>1860380</v>
      </c>
      <c r="F25" s="62">
        <v>1948583</v>
      </c>
      <c r="G25" s="8">
        <f t="shared" si="1"/>
        <v>1.5750040044296747E-2</v>
      </c>
      <c r="H25" s="175">
        <v>1999092</v>
      </c>
      <c r="I25" s="153">
        <f t="shared" si="0"/>
        <v>1.7158309431037161E-2</v>
      </c>
    </row>
    <row r="26" spans="2:9" ht="18" customHeight="1" x14ac:dyDescent="0.15">
      <c r="B26" s="37" t="s">
        <v>54</v>
      </c>
      <c r="C26" s="33">
        <v>18136659</v>
      </c>
      <c r="D26" s="10">
        <v>20717116</v>
      </c>
      <c r="E26" s="66">
        <v>25139971</v>
      </c>
      <c r="F26" s="62">
        <v>24482500</v>
      </c>
      <c r="G26" s="8">
        <f t="shared" si="1"/>
        <v>0.19788757029312845</v>
      </c>
      <c r="H26" s="175">
        <v>24753635</v>
      </c>
      <c r="I26" s="153">
        <f t="shared" si="0"/>
        <v>0.21246172205829023</v>
      </c>
    </row>
    <row r="27" spans="2:9" ht="18" customHeight="1" x14ac:dyDescent="0.15">
      <c r="B27" s="37" t="s">
        <v>53</v>
      </c>
      <c r="C27" s="33">
        <v>3372937</v>
      </c>
      <c r="D27" s="10">
        <v>3631165</v>
      </c>
      <c r="E27" s="66">
        <v>4199621</v>
      </c>
      <c r="F27" s="62">
        <v>3807241</v>
      </c>
      <c r="G27" s="8">
        <f t="shared" si="1"/>
        <v>3.0773232758516518E-2</v>
      </c>
      <c r="H27" s="175">
        <v>4068096</v>
      </c>
      <c r="I27" s="153">
        <f t="shared" si="0"/>
        <v>3.4916677153009737E-2</v>
      </c>
    </row>
    <row r="28" spans="2:9" ht="18" customHeight="1" x14ac:dyDescent="0.15">
      <c r="B28" s="37" t="s">
        <v>55</v>
      </c>
      <c r="C28" s="33">
        <v>11295902</v>
      </c>
      <c r="D28" s="10">
        <v>12880209</v>
      </c>
      <c r="E28" s="66">
        <v>14850456</v>
      </c>
      <c r="F28" s="62">
        <v>17751849</v>
      </c>
      <c r="G28" s="8">
        <f t="shared" si="1"/>
        <v>0.14348494911959572</v>
      </c>
      <c r="H28" s="175">
        <v>17059894</v>
      </c>
      <c r="I28" s="153">
        <f t="shared" si="0"/>
        <v>0.14642594743648329</v>
      </c>
    </row>
    <row r="29" spans="2:9" ht="18" customHeight="1" x14ac:dyDescent="0.15">
      <c r="B29" s="37" t="s">
        <v>56</v>
      </c>
      <c r="C29" s="33">
        <v>8507864</v>
      </c>
      <c r="D29" s="10">
        <v>8733220</v>
      </c>
      <c r="E29" s="66">
        <v>9176501</v>
      </c>
      <c r="F29" s="62">
        <v>8314590</v>
      </c>
      <c r="G29" s="8">
        <f t="shared" si="1"/>
        <v>6.7205310449649461E-2</v>
      </c>
      <c r="H29" s="175">
        <v>6358252</v>
      </c>
      <c r="I29" s="153">
        <f t="shared" si="0"/>
        <v>5.4573203862809158E-2</v>
      </c>
    </row>
    <row r="30" spans="2:9" ht="18" customHeight="1" thickBot="1" x14ac:dyDescent="0.2">
      <c r="B30" s="40" t="s">
        <v>57</v>
      </c>
      <c r="C30" s="34">
        <v>252790</v>
      </c>
      <c r="D30" s="13">
        <v>238118</v>
      </c>
      <c r="E30" s="67">
        <v>270561</v>
      </c>
      <c r="F30" s="63">
        <v>270975</v>
      </c>
      <c r="G30" s="12">
        <f t="shared" si="1"/>
        <v>2.1902413707824155E-3</v>
      </c>
      <c r="H30" s="176">
        <v>467587</v>
      </c>
      <c r="I30" s="154">
        <f t="shared" si="0"/>
        <v>4.0133232647273729E-3</v>
      </c>
    </row>
    <row r="31" spans="2:9" ht="5.25" customHeight="1" x14ac:dyDescent="0.15">
      <c r="B31" s="14"/>
    </row>
    <row r="32" spans="2:9" ht="7.5" customHeight="1" x14ac:dyDescent="0.15">
      <c r="B32" s="78"/>
      <c r="C32" s="78"/>
      <c r="D32" s="78"/>
      <c r="E32" s="78"/>
      <c r="F32" s="78"/>
      <c r="G32" s="78"/>
      <c r="H32" s="78"/>
    </row>
    <row r="33" spans="2:3" ht="18" customHeight="1" x14ac:dyDescent="0.15">
      <c r="B33" s="210" t="s">
        <v>97</v>
      </c>
    </row>
    <row r="34" spans="2:3" ht="18" customHeight="1" x14ac:dyDescent="0.15">
      <c r="B34" s="78" t="s">
        <v>94</v>
      </c>
    </row>
    <row r="35" spans="2:3" ht="18" customHeight="1" x14ac:dyDescent="0.15">
      <c r="C35" s="1"/>
    </row>
  </sheetData>
  <mergeCells count="1">
    <mergeCell ref="B3:B4"/>
  </mergeCells>
  <phoneticPr fontId="8"/>
  <conditionalFormatting sqref="H7:H17 H19:H20 H22:H30">
    <cfRule type="expression" dxfId="38" priority="13" stopIfTrue="1">
      <formula>MOD(#REF!,100)=0</formula>
    </cfRule>
  </conditionalFormatting>
  <conditionalFormatting sqref="E7:E30">
    <cfRule type="expression" dxfId="37" priority="12" stopIfTrue="1">
      <formula>MOD(#REF!,100)=0</formula>
    </cfRule>
  </conditionalFormatting>
  <conditionalFormatting sqref="F7:G30">
    <cfRule type="expression" dxfId="36" priority="11" stopIfTrue="1">
      <formula>MOD(#REF!,100)=0</formula>
    </cfRule>
  </conditionalFormatting>
  <conditionalFormatting sqref="D7:D30">
    <cfRule type="expression" dxfId="35" priority="10" stopIfTrue="1">
      <formula>MOD(#REF!,100)=0</formula>
    </cfRule>
  </conditionalFormatting>
  <conditionalFormatting sqref="F7:G30">
    <cfRule type="expression" dxfId="34" priority="9" stopIfTrue="1">
      <formula>MOD(#REF!,100)=0</formula>
    </cfRule>
  </conditionalFormatting>
  <conditionalFormatting sqref="D7:D30">
    <cfRule type="expression" dxfId="33" priority="8" stopIfTrue="1">
      <formula>MOD(#REF!,100)=0</formula>
    </cfRule>
  </conditionalFormatting>
  <conditionalFormatting sqref="E7:E30">
    <cfRule type="expression" dxfId="32" priority="7" stopIfTrue="1">
      <formula>MOD(#REF!,100)=0</formula>
    </cfRule>
  </conditionalFormatting>
  <conditionalFormatting sqref="C7:C30">
    <cfRule type="expression" dxfId="31" priority="6" stopIfTrue="1">
      <formula>MOD(#REF!,100)=0</formula>
    </cfRule>
  </conditionalFormatting>
  <conditionalFormatting sqref="H18">
    <cfRule type="expression" dxfId="30" priority="5" stopIfTrue="1">
      <formula>MOD(#REF!,100)=0</formula>
    </cfRule>
  </conditionalFormatting>
  <conditionalFormatting sqref="H21">
    <cfRule type="expression" dxfId="29" priority="3" stopIfTrue="1">
      <formula>MOD(#REF!,100)=0</formula>
    </cfRule>
  </conditionalFormatting>
  <conditionalFormatting sqref="I18">
    <cfRule type="expression" dxfId="28" priority="2" stopIfTrue="1">
      <formula>MOD(#REF!,100)=0</formula>
    </cfRule>
  </conditionalFormatting>
  <conditionalFormatting sqref="I21">
    <cfRule type="expression" dxfId="27" priority="1" stopIfTrue="1">
      <formula>MOD(#REF!,100)=0</formula>
    </cfRule>
  </conditionalFormatting>
  <printOptions horizontalCentered="1"/>
  <pageMargins left="0.7" right="0.7" top="0.75" bottom="0.7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15"/>
  <sheetViews>
    <sheetView showGridLines="0" workbookViewId="0">
      <selection activeCell="G22" sqref="G22"/>
    </sheetView>
  </sheetViews>
  <sheetFormatPr defaultColWidth="8.875" defaultRowHeight="18" customHeight="1" x14ac:dyDescent="0.15"/>
  <cols>
    <col min="1" max="1" width="1.625" style="2" customWidth="1"/>
    <col min="2" max="2" width="4.625" style="2" customWidth="1"/>
    <col min="3" max="4" width="4.125" style="2" customWidth="1"/>
    <col min="5" max="5" width="4.625" style="2" customWidth="1"/>
    <col min="6" max="9" width="13.625" style="2" customWidth="1"/>
    <col min="10" max="10" width="9.625" style="2" customWidth="1"/>
    <col min="11" max="11" width="13.625" style="2" customWidth="1"/>
    <col min="12" max="12" width="9.625" style="2" customWidth="1"/>
    <col min="13" max="16384" width="8.875" style="2"/>
  </cols>
  <sheetData>
    <row r="1" spans="2:12" ht="18" customHeight="1" x14ac:dyDescent="0.15">
      <c r="B1" s="1" t="s">
        <v>68</v>
      </c>
    </row>
    <row r="2" spans="2:12" ht="18" customHeight="1" thickBot="1" x14ac:dyDescent="0.2"/>
    <row r="3" spans="2:12" ht="18" customHeight="1" x14ac:dyDescent="0.2">
      <c r="B3" s="218" t="s">
        <v>3</v>
      </c>
      <c r="C3" s="218"/>
      <c r="D3" s="218"/>
      <c r="E3" s="213"/>
      <c r="F3" s="163" t="s">
        <v>32</v>
      </c>
      <c r="G3" s="163" t="s">
        <v>80</v>
      </c>
      <c r="H3" s="163" t="s">
        <v>60</v>
      </c>
      <c r="I3" s="166" t="s">
        <v>81</v>
      </c>
      <c r="J3" s="187"/>
      <c r="K3" s="189" t="s">
        <v>83</v>
      </c>
      <c r="L3" s="165"/>
    </row>
    <row r="4" spans="2:12" ht="18" customHeight="1" x14ac:dyDescent="0.15">
      <c r="B4" s="219"/>
      <c r="C4" s="219"/>
      <c r="D4" s="219"/>
      <c r="E4" s="220"/>
      <c r="F4" s="164" t="s">
        <v>79</v>
      </c>
      <c r="G4" s="164" t="s">
        <v>79</v>
      </c>
      <c r="H4" s="164" t="s">
        <v>79</v>
      </c>
      <c r="I4" s="164" t="s">
        <v>79</v>
      </c>
      <c r="J4" s="36" t="s">
        <v>2</v>
      </c>
      <c r="K4" s="164" t="s">
        <v>79</v>
      </c>
      <c r="L4" s="36" t="s">
        <v>2</v>
      </c>
    </row>
    <row r="5" spans="2:12" ht="18" customHeight="1" x14ac:dyDescent="0.15">
      <c r="B5" s="15" t="s">
        <v>4</v>
      </c>
      <c r="C5" s="16"/>
      <c r="D5" s="16"/>
      <c r="E5" s="17"/>
      <c r="F5" s="6">
        <v>109606327</v>
      </c>
      <c r="G5" s="58">
        <v>117209017</v>
      </c>
      <c r="H5" s="6">
        <v>127323144</v>
      </c>
      <c r="I5" s="58">
        <v>123719241</v>
      </c>
      <c r="J5" s="5">
        <f>I5/$I$5</f>
        <v>1</v>
      </c>
      <c r="K5" s="196">
        <v>116508681</v>
      </c>
      <c r="L5" s="152">
        <f>K5/$K$5</f>
        <v>1</v>
      </c>
    </row>
    <row r="6" spans="2:12" ht="18" customHeight="1" x14ac:dyDescent="0.15">
      <c r="B6" s="14"/>
      <c r="C6" s="14"/>
      <c r="D6" s="14"/>
      <c r="E6" s="18"/>
      <c r="F6" s="9"/>
      <c r="G6" s="59"/>
      <c r="H6" s="9"/>
      <c r="I6" s="59"/>
      <c r="J6" s="8"/>
      <c r="K6" s="197"/>
      <c r="L6" s="153"/>
    </row>
    <row r="7" spans="2:12" ht="18" customHeight="1" x14ac:dyDescent="0.15">
      <c r="B7" s="14">
        <v>4</v>
      </c>
      <c r="C7" s="19" t="s">
        <v>5</v>
      </c>
      <c r="D7" s="20">
        <v>9</v>
      </c>
      <c r="E7" s="7" t="s">
        <v>6</v>
      </c>
      <c r="F7" s="48">
        <v>2678832</v>
      </c>
      <c r="G7" s="68">
        <v>3165354</v>
      </c>
      <c r="H7" s="47">
        <v>3120616</v>
      </c>
      <c r="I7" s="155">
        <v>3160543</v>
      </c>
      <c r="J7" s="8">
        <f>I7/$I$5</f>
        <v>2.5546091088612482E-2</v>
      </c>
      <c r="K7" s="175">
        <v>3230354</v>
      </c>
      <c r="L7" s="153">
        <f t="shared" ref="L7:L12" si="0">K7/$K$5</f>
        <v>2.7726294489592584E-2</v>
      </c>
    </row>
    <row r="8" spans="2:12" ht="18" customHeight="1" x14ac:dyDescent="0.15">
      <c r="B8" s="14">
        <v>10</v>
      </c>
      <c r="C8" s="19" t="s">
        <v>5</v>
      </c>
      <c r="D8" s="20">
        <v>19</v>
      </c>
      <c r="E8" s="7" t="s">
        <v>6</v>
      </c>
      <c r="F8" s="48">
        <v>4558333</v>
      </c>
      <c r="G8" s="68">
        <v>4547584</v>
      </c>
      <c r="H8" s="47">
        <v>5123936</v>
      </c>
      <c r="I8" s="68">
        <v>5452288</v>
      </c>
      <c r="J8" s="8">
        <f t="shared" ref="J8:J12" si="1">I8/$I$5</f>
        <v>4.4069846823583406E-2</v>
      </c>
      <c r="K8" s="175">
        <v>4892175</v>
      </c>
      <c r="L8" s="153">
        <f t="shared" si="0"/>
        <v>4.1989789584863636E-2</v>
      </c>
    </row>
    <row r="9" spans="2:12" ht="18" customHeight="1" x14ac:dyDescent="0.15">
      <c r="B9" s="14">
        <v>20</v>
      </c>
      <c r="C9" s="19" t="s">
        <v>5</v>
      </c>
      <c r="D9" s="20">
        <v>29</v>
      </c>
      <c r="E9" s="7" t="s">
        <v>6</v>
      </c>
      <c r="F9" s="48">
        <v>5275085</v>
      </c>
      <c r="G9" s="68">
        <v>4958118</v>
      </c>
      <c r="H9" s="47">
        <v>4883715</v>
      </c>
      <c r="I9" s="68">
        <v>5224066</v>
      </c>
      <c r="J9" s="8">
        <f t="shared" si="1"/>
        <v>4.2225170133399055E-2</v>
      </c>
      <c r="K9" s="175">
        <v>4938768</v>
      </c>
      <c r="L9" s="153">
        <f t="shared" si="0"/>
        <v>4.2389699699715941E-2</v>
      </c>
    </row>
    <row r="10" spans="2:12" ht="18" customHeight="1" x14ac:dyDescent="0.15">
      <c r="B10" s="14">
        <v>30</v>
      </c>
      <c r="C10" s="19" t="s">
        <v>5</v>
      </c>
      <c r="D10" s="20">
        <v>99</v>
      </c>
      <c r="E10" s="7" t="s">
        <v>6</v>
      </c>
      <c r="F10" s="48">
        <v>19151497</v>
      </c>
      <c r="G10" s="68">
        <v>20933829</v>
      </c>
      <c r="H10" s="47">
        <v>20845388</v>
      </c>
      <c r="I10" s="68">
        <v>20327270</v>
      </c>
      <c r="J10" s="8">
        <f t="shared" si="1"/>
        <v>0.1643016060856694</v>
      </c>
      <c r="K10" s="175">
        <v>19804254</v>
      </c>
      <c r="L10" s="153">
        <f t="shared" si="0"/>
        <v>0.16998093043384466</v>
      </c>
    </row>
    <row r="11" spans="2:12" ht="18" customHeight="1" x14ac:dyDescent="0.15">
      <c r="B11" s="14">
        <v>100</v>
      </c>
      <c r="C11" s="19" t="s">
        <v>5</v>
      </c>
      <c r="D11" s="20">
        <v>299</v>
      </c>
      <c r="E11" s="7" t="s">
        <v>6</v>
      </c>
      <c r="F11" s="48">
        <v>27149543</v>
      </c>
      <c r="G11" s="68">
        <v>25970134</v>
      </c>
      <c r="H11" s="47">
        <v>28949020</v>
      </c>
      <c r="I11" s="68">
        <v>25588912</v>
      </c>
      <c r="J11" s="8">
        <f t="shared" si="1"/>
        <v>0.206830496155404</v>
      </c>
      <c r="K11" s="175">
        <v>23027341</v>
      </c>
      <c r="L11" s="153">
        <f t="shared" si="0"/>
        <v>0.19764485188876182</v>
      </c>
    </row>
    <row r="12" spans="2:12" ht="18" customHeight="1" thickBot="1" x14ac:dyDescent="0.2">
      <c r="B12" s="22">
        <v>300</v>
      </c>
      <c r="C12" s="21" t="s">
        <v>7</v>
      </c>
      <c r="D12" s="21"/>
      <c r="E12" s="11"/>
      <c r="F12" s="49">
        <v>50793037</v>
      </c>
      <c r="G12" s="69">
        <v>57633998</v>
      </c>
      <c r="H12" s="70">
        <v>64400469</v>
      </c>
      <c r="I12" s="69">
        <v>63966162</v>
      </c>
      <c r="J12" s="12">
        <f t="shared" si="1"/>
        <v>0.5170267897133316</v>
      </c>
      <c r="K12" s="176">
        <v>60615789</v>
      </c>
      <c r="L12" s="154">
        <f t="shared" si="0"/>
        <v>0.52026843390322131</v>
      </c>
    </row>
    <row r="13" spans="2:12" ht="5.25" customHeight="1" x14ac:dyDescent="0.15"/>
    <row r="14" spans="2:12" ht="18" customHeight="1" x14ac:dyDescent="0.15">
      <c r="B14" s="210" t="s">
        <v>97</v>
      </c>
    </row>
    <row r="15" spans="2:12" ht="18" customHeight="1" x14ac:dyDescent="0.15">
      <c r="B15" s="78" t="s">
        <v>94</v>
      </c>
    </row>
  </sheetData>
  <mergeCells count="1">
    <mergeCell ref="B3:E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28"/>
  <sheetViews>
    <sheetView showGridLines="0" workbookViewId="0">
      <selection activeCell="L30" sqref="L30"/>
    </sheetView>
  </sheetViews>
  <sheetFormatPr defaultColWidth="8.875" defaultRowHeight="18" customHeight="1" x14ac:dyDescent="0.15"/>
  <cols>
    <col min="1" max="1" width="1.625" style="25" customWidth="1"/>
    <col min="2" max="2" width="18.625" style="25" customWidth="1"/>
    <col min="3" max="6" width="13.625" style="24" customWidth="1"/>
    <col min="7" max="7" width="9.625" style="24" customWidth="1"/>
    <col min="8" max="8" width="13.625" style="24" customWidth="1"/>
    <col min="9" max="9" width="9.625" style="25" customWidth="1"/>
    <col min="10" max="10" width="12.5" style="25" customWidth="1"/>
    <col min="11" max="16384" width="8.875" style="25"/>
  </cols>
  <sheetData>
    <row r="1" spans="2:9" ht="18" customHeight="1" x14ac:dyDescent="0.15">
      <c r="B1" s="23" t="s">
        <v>69</v>
      </c>
    </row>
    <row r="2" spans="2:9" ht="18" customHeight="1" thickBot="1" x14ac:dyDescent="0.2"/>
    <row r="3" spans="2:9" s="2" customFormat="1" ht="18" customHeight="1" x14ac:dyDescent="0.2">
      <c r="B3" s="213" t="s">
        <v>30</v>
      </c>
      <c r="C3" s="163" t="s">
        <v>32</v>
      </c>
      <c r="D3" s="163" t="s">
        <v>80</v>
      </c>
      <c r="E3" s="163" t="s">
        <v>60</v>
      </c>
      <c r="F3" s="166" t="s">
        <v>81</v>
      </c>
      <c r="G3" s="186"/>
      <c r="H3" s="189" t="s">
        <v>83</v>
      </c>
      <c r="I3" s="165"/>
    </row>
    <row r="4" spans="2:9" s="2" customFormat="1" ht="18" customHeight="1" x14ac:dyDescent="0.15">
      <c r="B4" s="214"/>
      <c r="C4" s="164" t="s">
        <v>79</v>
      </c>
      <c r="D4" s="164" t="s">
        <v>79</v>
      </c>
      <c r="E4" s="164" t="s">
        <v>79</v>
      </c>
      <c r="F4" s="164" t="s">
        <v>79</v>
      </c>
      <c r="G4" s="36" t="s">
        <v>2</v>
      </c>
      <c r="H4" s="179" t="s">
        <v>79</v>
      </c>
      <c r="I4" s="36" t="s">
        <v>2</v>
      </c>
    </row>
    <row r="5" spans="2:9" ht="18" customHeight="1" x14ac:dyDescent="0.15">
      <c r="B5" s="26" t="s">
        <v>8</v>
      </c>
      <c r="C5" s="27">
        <v>109606327</v>
      </c>
      <c r="D5" s="60">
        <v>117209017</v>
      </c>
      <c r="E5" s="27">
        <v>127323144</v>
      </c>
      <c r="F5" s="60">
        <v>123719241</v>
      </c>
      <c r="G5" s="5">
        <f>F5/$F$5</f>
        <v>1</v>
      </c>
      <c r="H5" s="191">
        <v>116508681</v>
      </c>
      <c r="I5" s="152">
        <f>H5/$H$5</f>
        <v>1</v>
      </c>
    </row>
    <row r="6" spans="2:9" ht="18" customHeight="1" x14ac:dyDescent="0.15">
      <c r="B6" s="28"/>
      <c r="D6" s="71"/>
      <c r="F6" s="71"/>
      <c r="G6" s="151"/>
      <c r="H6" s="198"/>
      <c r="I6" s="153"/>
    </row>
    <row r="7" spans="2:9" ht="18" customHeight="1" x14ac:dyDescent="0.15">
      <c r="B7" s="28" t="s">
        <v>9</v>
      </c>
      <c r="C7" s="24">
        <v>12690077</v>
      </c>
      <c r="D7" s="71">
        <v>13609511</v>
      </c>
      <c r="E7" s="73">
        <v>14120568</v>
      </c>
      <c r="F7" s="71">
        <v>13666339</v>
      </c>
      <c r="G7" s="8">
        <f>F7/$F$5</f>
        <v>0.110462518922178</v>
      </c>
      <c r="H7" s="175">
        <v>12636714</v>
      </c>
      <c r="I7" s="153">
        <f t="shared" ref="I7:I21" si="0">H7/$H$5</f>
        <v>0.10846156605274761</v>
      </c>
    </row>
    <row r="8" spans="2:9" ht="18" customHeight="1" x14ac:dyDescent="0.15">
      <c r="B8" s="28" t="s">
        <v>10</v>
      </c>
      <c r="C8" s="24">
        <v>6743607</v>
      </c>
      <c r="D8" s="71">
        <v>6752103</v>
      </c>
      <c r="E8" s="73">
        <v>6855848</v>
      </c>
      <c r="F8" s="71">
        <v>6612983</v>
      </c>
      <c r="G8" s="8">
        <f t="shared" ref="G8:G22" si="1">F8/$F$5</f>
        <v>5.3451532247922533E-2</v>
      </c>
      <c r="H8" s="175">
        <v>6545206</v>
      </c>
      <c r="I8" s="153">
        <f t="shared" si="0"/>
        <v>5.6177839658145302E-2</v>
      </c>
    </row>
    <row r="9" spans="2:9" ht="18" customHeight="1" x14ac:dyDescent="0.15">
      <c r="B9" s="28" t="s">
        <v>11</v>
      </c>
      <c r="C9" s="24">
        <v>42565066</v>
      </c>
      <c r="D9" s="71">
        <v>46678305</v>
      </c>
      <c r="E9" s="73">
        <v>53496521</v>
      </c>
      <c r="F9" s="71">
        <v>55840815</v>
      </c>
      <c r="G9" s="8">
        <f t="shared" si="1"/>
        <v>0.45135109582510291</v>
      </c>
      <c r="H9" s="175">
        <v>54966183</v>
      </c>
      <c r="I9" s="153">
        <f t="shared" si="0"/>
        <v>0.47177757509760154</v>
      </c>
    </row>
    <row r="10" spans="2:9" ht="18" customHeight="1" x14ac:dyDescent="0.15">
      <c r="B10" s="28" t="s">
        <v>12</v>
      </c>
      <c r="C10" s="24">
        <v>4378771</v>
      </c>
      <c r="D10" s="71">
        <v>4401583</v>
      </c>
      <c r="E10" s="73">
        <v>4535846</v>
      </c>
      <c r="F10" s="71">
        <v>4231019</v>
      </c>
      <c r="G10" s="8">
        <f t="shared" si="1"/>
        <v>3.4198552834639517E-2</v>
      </c>
      <c r="H10" s="175">
        <v>4540924</v>
      </c>
      <c r="I10" s="153">
        <f t="shared" si="0"/>
        <v>3.8974984190233861E-2</v>
      </c>
    </row>
    <row r="11" spans="2:9" ht="18" customHeight="1" x14ac:dyDescent="0.15">
      <c r="B11" s="28" t="s">
        <v>13</v>
      </c>
      <c r="C11" s="24">
        <v>6167694</v>
      </c>
      <c r="D11" s="71">
        <v>6404742</v>
      </c>
      <c r="E11" s="73">
        <v>6599323</v>
      </c>
      <c r="F11" s="71">
        <v>5149909</v>
      </c>
      <c r="G11" s="8">
        <f t="shared" si="1"/>
        <v>4.1625772663768608E-2</v>
      </c>
      <c r="H11" s="175">
        <v>4417509</v>
      </c>
      <c r="I11" s="153">
        <f t="shared" si="0"/>
        <v>3.7915706899127974E-2</v>
      </c>
    </row>
    <row r="12" spans="2:9" ht="18" customHeight="1" x14ac:dyDescent="0.15">
      <c r="B12" s="28" t="s">
        <v>14</v>
      </c>
      <c r="C12" s="24">
        <v>16737016</v>
      </c>
      <c r="D12" s="71">
        <v>17679761</v>
      </c>
      <c r="E12" s="73">
        <v>19097296</v>
      </c>
      <c r="F12" s="71">
        <v>16902942</v>
      </c>
      <c r="G12" s="8">
        <f t="shared" si="1"/>
        <v>0.13662338908141217</v>
      </c>
      <c r="H12" s="175">
        <v>15172376</v>
      </c>
      <c r="I12" s="153">
        <f t="shared" si="0"/>
        <v>0.13022528338467756</v>
      </c>
    </row>
    <row r="13" spans="2:9" ht="18" customHeight="1" x14ac:dyDescent="0.15">
      <c r="B13" s="28" t="s">
        <v>15</v>
      </c>
      <c r="C13" s="24">
        <v>4235090</v>
      </c>
      <c r="D13" s="71">
        <v>4425094</v>
      </c>
      <c r="E13" s="73">
        <v>4947993</v>
      </c>
      <c r="F13" s="71">
        <v>4720100</v>
      </c>
      <c r="G13" s="8">
        <f t="shared" si="1"/>
        <v>3.8151705117557264E-2</v>
      </c>
      <c r="H13" s="175">
        <v>3671962</v>
      </c>
      <c r="I13" s="153">
        <f t="shared" si="0"/>
        <v>3.151663866145734E-2</v>
      </c>
    </row>
    <row r="14" spans="2:9" ht="18" customHeight="1" x14ac:dyDescent="0.15">
      <c r="B14" s="28" t="s">
        <v>16</v>
      </c>
      <c r="C14" s="24">
        <v>9655041</v>
      </c>
      <c r="D14" s="71">
        <v>10690870</v>
      </c>
      <c r="E14" s="73">
        <v>11073811</v>
      </c>
      <c r="F14" s="71">
        <v>10326474</v>
      </c>
      <c r="G14" s="8">
        <f t="shared" si="1"/>
        <v>8.3467000900854224E-2</v>
      </c>
      <c r="H14" s="175">
        <v>9012020</v>
      </c>
      <c r="I14" s="153">
        <f t="shared" si="0"/>
        <v>7.7350631065851647E-2</v>
      </c>
    </row>
    <row r="15" spans="2:9" ht="18" customHeight="1" x14ac:dyDescent="0.15">
      <c r="B15" s="28" t="s">
        <v>17</v>
      </c>
      <c r="C15" s="24">
        <v>2929121</v>
      </c>
      <c r="D15" s="71">
        <v>2932818</v>
      </c>
      <c r="E15" s="73">
        <v>2948436</v>
      </c>
      <c r="F15" s="71">
        <v>2715879</v>
      </c>
      <c r="G15" s="8">
        <f t="shared" si="1"/>
        <v>2.1951953293990866E-2</v>
      </c>
      <c r="H15" s="175">
        <v>2441976</v>
      </c>
      <c r="I15" s="153">
        <f t="shared" si="0"/>
        <v>2.0959605576514939E-2</v>
      </c>
    </row>
    <row r="16" spans="2:9" ht="18" customHeight="1" x14ac:dyDescent="0.15">
      <c r="B16" s="28" t="s">
        <v>18</v>
      </c>
      <c r="C16" s="24">
        <v>722361</v>
      </c>
      <c r="D16" s="71">
        <v>694876</v>
      </c>
      <c r="E16" s="73">
        <v>737683</v>
      </c>
      <c r="F16" s="71">
        <v>764688</v>
      </c>
      <c r="G16" s="8">
        <f t="shared" si="1"/>
        <v>6.1808332626288901E-3</v>
      </c>
      <c r="H16" s="175">
        <v>746754</v>
      </c>
      <c r="I16" s="153">
        <f t="shared" si="0"/>
        <v>6.4094279807356156E-3</v>
      </c>
    </row>
    <row r="17" spans="2:11" ht="18" customHeight="1" x14ac:dyDescent="0.15">
      <c r="B17" s="28" t="s">
        <v>19</v>
      </c>
      <c r="C17" s="24">
        <v>39039</v>
      </c>
      <c r="D17" s="71">
        <v>46331</v>
      </c>
      <c r="E17" s="73">
        <v>67410</v>
      </c>
      <c r="F17" s="71">
        <v>72245</v>
      </c>
      <c r="G17" s="8">
        <f t="shared" si="1"/>
        <v>5.8394312328508382E-4</v>
      </c>
      <c r="H17" s="175">
        <v>101201</v>
      </c>
      <c r="I17" s="153">
        <f t="shared" si="0"/>
        <v>8.6861338684282249E-4</v>
      </c>
    </row>
    <row r="18" spans="2:11" ht="18" customHeight="1" x14ac:dyDescent="0.15">
      <c r="B18" s="28" t="s">
        <v>20</v>
      </c>
      <c r="C18" s="24">
        <v>101142</v>
      </c>
      <c r="D18" s="71">
        <v>122491</v>
      </c>
      <c r="E18" s="73">
        <v>108615</v>
      </c>
      <c r="F18" s="71">
        <v>128861</v>
      </c>
      <c r="G18" s="8">
        <f t="shared" si="1"/>
        <v>1.0415598977041897E-3</v>
      </c>
      <c r="H18" s="175">
        <v>91770</v>
      </c>
      <c r="I18" s="153">
        <f t="shared" si="0"/>
        <v>7.8766662889265737E-4</v>
      </c>
    </row>
    <row r="19" spans="2:11" ht="18" customHeight="1" x14ac:dyDescent="0.15">
      <c r="B19" s="28" t="s">
        <v>21</v>
      </c>
      <c r="C19" s="24">
        <v>1006241</v>
      </c>
      <c r="D19" s="71">
        <v>1150606</v>
      </c>
      <c r="E19" s="73">
        <v>1004382</v>
      </c>
      <c r="F19" s="71">
        <v>948080</v>
      </c>
      <c r="G19" s="8">
        <f t="shared" si="1"/>
        <v>7.6631572610439793E-3</v>
      </c>
      <c r="H19" s="175">
        <v>862473</v>
      </c>
      <c r="I19" s="153">
        <f t="shared" si="0"/>
        <v>7.4026501081065369E-3</v>
      </c>
    </row>
    <row r="20" spans="2:11" ht="18" customHeight="1" x14ac:dyDescent="0.15">
      <c r="B20" s="28" t="s">
        <v>22</v>
      </c>
      <c r="C20" s="24">
        <v>168443</v>
      </c>
      <c r="D20" s="71">
        <v>134160</v>
      </c>
      <c r="E20" s="73">
        <v>126367</v>
      </c>
      <c r="F20" s="71">
        <v>113472</v>
      </c>
      <c r="G20" s="8">
        <f t="shared" si="1"/>
        <v>9.1717342494850897E-4</v>
      </c>
      <c r="H20" s="175">
        <v>102593</v>
      </c>
      <c r="I20" s="153">
        <f t="shared" si="0"/>
        <v>8.8056099442066469E-4</v>
      </c>
    </row>
    <row r="21" spans="2:11" ht="18" customHeight="1" x14ac:dyDescent="0.15">
      <c r="B21" s="28" t="s">
        <v>23</v>
      </c>
      <c r="C21" s="24">
        <v>1315258</v>
      </c>
      <c r="D21" s="71">
        <v>1355014</v>
      </c>
      <c r="E21" s="73">
        <v>1440998</v>
      </c>
      <c r="F21" s="71">
        <v>1379310</v>
      </c>
      <c r="G21" s="8">
        <f t="shared" si="1"/>
        <v>1.1148710490391709E-2</v>
      </c>
      <c r="H21" s="175">
        <v>1014011</v>
      </c>
      <c r="I21" s="153">
        <f t="shared" si="0"/>
        <v>8.7033085543213734E-3</v>
      </c>
    </row>
    <row r="22" spans="2:11" ht="18" customHeight="1" x14ac:dyDescent="0.15">
      <c r="B22" s="28" t="s">
        <v>24</v>
      </c>
      <c r="C22" s="45">
        <v>44025</v>
      </c>
      <c r="D22" s="72">
        <v>41422</v>
      </c>
      <c r="E22" s="73">
        <v>45905</v>
      </c>
      <c r="F22" s="72">
        <v>43624</v>
      </c>
      <c r="G22" s="8">
        <f t="shared" si="1"/>
        <v>3.5260481431501832E-4</v>
      </c>
      <c r="H22" s="195" t="s">
        <v>87</v>
      </c>
      <c r="I22" s="201" t="s">
        <v>88</v>
      </c>
    </row>
    <row r="23" spans="2:11" ht="18" customHeight="1" x14ac:dyDescent="0.15">
      <c r="B23" s="28" t="s">
        <v>25</v>
      </c>
      <c r="C23" s="46" t="s">
        <v>31</v>
      </c>
      <c r="D23" s="46" t="s">
        <v>31</v>
      </c>
      <c r="E23" s="46" t="s">
        <v>31</v>
      </c>
      <c r="F23" s="46" t="s">
        <v>31</v>
      </c>
      <c r="G23" s="61" t="s">
        <v>31</v>
      </c>
      <c r="H23" s="195" t="s">
        <v>87</v>
      </c>
      <c r="I23" s="201" t="s">
        <v>88</v>
      </c>
    </row>
    <row r="24" spans="2:11" ht="18" customHeight="1" x14ac:dyDescent="0.15">
      <c r="B24" s="28" t="s">
        <v>26</v>
      </c>
      <c r="C24" s="46" t="s">
        <v>31</v>
      </c>
      <c r="D24" s="46" t="s">
        <v>31</v>
      </c>
      <c r="E24" s="46" t="s">
        <v>31</v>
      </c>
      <c r="F24" s="46" t="s">
        <v>31</v>
      </c>
      <c r="G24" s="61" t="s">
        <v>31</v>
      </c>
      <c r="H24" s="199" t="s">
        <v>31</v>
      </c>
      <c r="I24" s="202" t="s">
        <v>28</v>
      </c>
    </row>
    <row r="25" spans="2:11" ht="18" customHeight="1" thickBot="1" x14ac:dyDescent="0.2">
      <c r="B25" s="29" t="s">
        <v>27</v>
      </c>
      <c r="C25" s="30">
        <v>108335</v>
      </c>
      <c r="D25" s="65">
        <v>89330</v>
      </c>
      <c r="E25" s="74">
        <v>116142</v>
      </c>
      <c r="F25" s="156">
        <v>102501</v>
      </c>
      <c r="G25" s="12">
        <f t="shared" ref="G25" si="2">F25/$F$5</f>
        <v>8.2849683825654899E-4</v>
      </c>
      <c r="H25" s="177">
        <v>120649</v>
      </c>
      <c r="I25" s="154">
        <f>H25/$H$5</f>
        <v>1.0355365708757788E-3</v>
      </c>
    </row>
    <row r="26" spans="2:11" ht="6.75" customHeight="1" x14ac:dyDescent="0.15"/>
    <row r="27" spans="2:11" ht="18" customHeight="1" x14ac:dyDescent="0.15">
      <c r="B27" s="210" t="s">
        <v>97</v>
      </c>
      <c r="C27" s="2"/>
      <c r="D27" s="2"/>
      <c r="E27" s="2"/>
      <c r="F27" s="2"/>
      <c r="G27" s="2"/>
      <c r="H27" s="2"/>
      <c r="I27" s="2"/>
      <c r="J27" s="2"/>
      <c r="K27" s="2"/>
    </row>
    <row r="28" spans="2:11" ht="18" customHeight="1" x14ac:dyDescent="0.15">
      <c r="B28" s="78" t="s">
        <v>94</v>
      </c>
      <c r="C28" s="2"/>
      <c r="D28" s="2"/>
      <c r="E28" s="2"/>
      <c r="F28" s="2"/>
      <c r="G28" s="2"/>
      <c r="H28" s="2"/>
      <c r="I28" s="2"/>
      <c r="J28" s="2"/>
      <c r="K28" s="2"/>
    </row>
  </sheetData>
  <mergeCells count="1">
    <mergeCell ref="B3:B4"/>
  </mergeCells>
  <phoneticPr fontId="8"/>
  <conditionalFormatting sqref="H22">
    <cfRule type="expression" dxfId="26" priority="7" stopIfTrue="1">
      <formula>MOD(#REF!,100)=0</formula>
    </cfRule>
  </conditionalFormatting>
  <conditionalFormatting sqref="I22">
    <cfRule type="expression" dxfId="25" priority="3" stopIfTrue="1">
      <formula>MOD(#REF!,100)=0</formula>
    </cfRule>
  </conditionalFormatting>
  <conditionalFormatting sqref="H23">
    <cfRule type="expression" dxfId="24" priority="2" stopIfTrue="1">
      <formula>MOD(#REF!,100)=0</formula>
    </cfRule>
  </conditionalFormatting>
  <conditionalFormatting sqref="I23">
    <cfRule type="expression" dxfId="23" priority="1" stopIfTrue="1">
      <formula>MOD(#REF!,100)=0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表4</vt:lpstr>
      <vt:lpstr>表5</vt:lpstr>
      <vt:lpstr>表6</vt:lpstr>
      <vt:lpstr>表7</vt:lpstr>
      <vt:lpstr>表8</vt:lpstr>
      <vt:lpstr>表9</vt:lpstr>
      <vt:lpstr>表10</vt:lpstr>
      <vt:lpstr>表 11</vt:lpstr>
      <vt:lpstr>表 12</vt:lpstr>
      <vt:lpstr>表 13</vt:lpstr>
      <vt:lpstr>表 14</vt:lpstr>
      <vt:lpstr>表 15</vt:lpstr>
      <vt:lpstr>表 16</vt:lpstr>
      <vt:lpstr>表 17</vt:lpstr>
      <vt:lpstr>表 18</vt:lpstr>
      <vt:lpstr>表 19</vt:lpstr>
      <vt:lpstr>表 20</vt:lpstr>
      <vt:lpstr>'表 11'!Print_Area</vt:lpstr>
      <vt:lpstr>'表 12'!Print_Area</vt:lpstr>
      <vt:lpstr>'表 13'!Print_Area</vt:lpstr>
      <vt:lpstr>'表 14'!Print_Area</vt:lpstr>
      <vt:lpstr>'表 15'!Print_Area</vt:lpstr>
      <vt:lpstr>'表 16'!Print_Area</vt:lpstr>
      <vt:lpstr>'表 17'!Print_Area</vt:lpstr>
      <vt:lpstr>'表 18'!Print_Area</vt:lpstr>
      <vt:lpstr>'表 19'!Print_Area</vt:lpstr>
      <vt:lpstr>'表 20'!Print_Area</vt:lpstr>
      <vt:lpstr>表10!Print_Area</vt:lpstr>
      <vt:lpstr>表4!Print_Area</vt:lpstr>
      <vt:lpstr>表5!Print_Area</vt:lpstr>
      <vt:lpstr>表6!Print_Area</vt:lpstr>
      <vt:lpstr>表7!Print_Area</vt:lpstr>
      <vt:lpstr>表8!Print_Area</vt:lpstr>
      <vt:lpstr>表9!Print_Area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2022-11-08T06:55:47Z</cp:lastPrinted>
  <dcterms:created xsi:type="dcterms:W3CDTF">2015-09-04T03:24:15Z</dcterms:created>
  <dcterms:modified xsi:type="dcterms:W3CDTF">2022-11-08T08:43:36Z</dcterms:modified>
</cp:coreProperties>
</file>