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3.ad.pref.shimane.jp\政策企画局\統計調査課\人口労働Ｇ\①国勢調査\R4年度\02  (R4.5)就業状態等基本集計\06 公表\概要使用データ\"/>
    </mc:Choice>
  </mc:AlternateContent>
  <bookViews>
    <workbookView xWindow="0" yWindow="0" windowWidth="20490" windowHeight="6780"/>
  </bookViews>
  <sheets>
    <sheet name="表15" sheetId="5" r:id="rId1"/>
  </sheets>
  <definedNames>
    <definedName name="_xlnm._FilterDatabase" localSheetId="0" hidden="1">表15!$C$4:$K$36</definedName>
    <definedName name="Z_E3AEB34E_A983_4F2D_BCE0_1AF641667DD1_.wvu.Cols" localSheetId="0" hidden="1">表15!$GZ:$HE,表15!$QV:$RA,表15!$AAR:$AAW,表15!$AKN:$AKS,表15!$AUJ:$AUO,表15!$BEF:$BEK,表15!$BOB:$BOG,表15!$BXX:$BYC,表15!$CHT:$CHY,表15!$CRP:$CRU,表15!$DBL:$DBQ,表15!$DLH:$DLM,表15!$DVD:$DVI,表15!$EEZ:$EFE,表15!$EOV:$EPA,表15!$EYR:$EYW,表15!$FIN:$FIS,表15!$FSJ:$FSO,表15!$GCF:$GCK,表15!$GMB:$GMG,表15!$GVX:$GWC,表15!$HFT:$HFY,表15!$HPP:$HPU,表15!$HZL:$HZQ,表15!$IJH:$IJM,表15!$ITD:$ITI,表15!$JCZ:$JDE,表15!$JMV:$JNA,表15!$JWR:$JWW,表15!$KGN:$KGS,表15!$KQJ:$KQO,表15!$LAF:$LAK,表15!$LKB:$LKG,表15!$LTX:$LUC,表15!$MDT:$MDY,表15!$MNP:$MNU,表15!$MXL:$MXQ,表15!$NHH:$NHM,表15!$NRD:$NRI,表15!$OAZ:$OBE,表15!$OKV:$OLA,表15!$OUR:$OUW,表15!$PEN:$PES,表15!$POJ:$POO,表15!$PYF:$PYK,表15!$QIB:$QIG,表15!$QRX:$QSC,表15!$RBT:$RBY,表15!$RLP:$RLU,表15!$RVL:$RVQ,表15!$SFH:$SFM,表15!$SPD:$SPI,表15!$SYZ:$SZE,表15!$TIV:$TJA,表15!$TSR:$TSW,表15!$UCN:$UCS,表15!$UMJ:$UMO,表15!$UWF:$UWK,表15!$VGB:$VGG,表15!$VPX:$VQC,表15!$VZT:$VZY,表15!$WJP:$WJU,表15!$WTL:$WTQ</definedName>
    <definedName name="巻末" localSheetId="0">#REF!</definedName>
    <definedName name="巻末">#REF!</definedName>
    <definedName name="高齢化率" localSheetId="0">#REF!</definedName>
    <definedName name="高齢化率">#REF!</definedName>
    <definedName name="島根県" localSheetId="0">#REF!,#REF!,#REF!,#REF!,#REF!,#REF!,#REF!,#REF!,#REF!,#REF!,#REF!,#REF!,#REF!,#REF!,#REF!,#REF!,#REF!,#REF!,#REF!</definedName>
    <definedName name="島根県">#REF!,#REF!,#REF!,#REF!,#REF!,#REF!,#REF!,#REF!,#REF!,#REF!,#REF!,#REF!,#REF!,#REF!,#REF!,#REF!,#REF!,#REF!,#REF!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5" l="1"/>
  <c r="J35" i="5"/>
  <c r="I35" i="5"/>
  <c r="H35" i="5"/>
  <c r="F35" i="5"/>
  <c r="E35" i="5"/>
  <c r="J34" i="5"/>
  <c r="K34" i="5" s="1"/>
  <c r="I34" i="5"/>
  <c r="H34" i="5"/>
  <c r="F34" i="5"/>
  <c r="E34" i="5"/>
  <c r="K33" i="5"/>
  <c r="J33" i="5"/>
  <c r="I33" i="5"/>
  <c r="H33" i="5"/>
  <c r="F33" i="5"/>
  <c r="E33" i="5"/>
  <c r="J32" i="5"/>
  <c r="K32" i="5" s="1"/>
  <c r="I32" i="5"/>
  <c r="H32" i="5"/>
  <c r="F32" i="5"/>
  <c r="E32" i="5"/>
  <c r="K31" i="5"/>
  <c r="J31" i="5"/>
  <c r="I31" i="5"/>
  <c r="H31" i="5"/>
  <c r="F31" i="5"/>
  <c r="E31" i="5"/>
  <c r="J30" i="5"/>
  <c r="K30" i="5" s="1"/>
  <c r="I30" i="5"/>
  <c r="H30" i="5"/>
  <c r="F30" i="5"/>
  <c r="E30" i="5"/>
  <c r="K29" i="5"/>
  <c r="J29" i="5"/>
  <c r="I29" i="5"/>
  <c r="H29" i="5"/>
  <c r="F29" i="5"/>
  <c r="E29" i="5"/>
  <c r="J28" i="5"/>
  <c r="K28" i="5" s="1"/>
  <c r="I28" i="5"/>
  <c r="H28" i="5"/>
  <c r="F28" i="5"/>
  <c r="E28" i="5"/>
  <c r="K27" i="5"/>
  <c r="J27" i="5"/>
  <c r="I27" i="5"/>
  <c r="H27" i="5"/>
  <c r="F27" i="5"/>
  <c r="E27" i="5"/>
  <c r="J26" i="5"/>
  <c r="K26" i="5" s="1"/>
  <c r="I26" i="5"/>
  <c r="H26" i="5"/>
  <c r="F26" i="5"/>
  <c r="E26" i="5"/>
  <c r="K25" i="5"/>
  <c r="J25" i="5"/>
  <c r="I25" i="5"/>
  <c r="H25" i="5"/>
  <c r="F25" i="5"/>
  <c r="E25" i="5"/>
  <c r="J24" i="5"/>
  <c r="K24" i="5" s="1"/>
  <c r="I24" i="5"/>
  <c r="H24" i="5"/>
  <c r="F24" i="5"/>
  <c r="E24" i="5"/>
  <c r="K23" i="5"/>
  <c r="J23" i="5"/>
  <c r="I23" i="5"/>
  <c r="H23" i="5"/>
  <c r="F23" i="5"/>
  <c r="E23" i="5"/>
  <c r="J22" i="5"/>
  <c r="K22" i="5" s="1"/>
  <c r="I22" i="5"/>
  <c r="H22" i="5"/>
  <c r="F22" i="5"/>
  <c r="E22" i="5"/>
  <c r="K21" i="5"/>
  <c r="J21" i="5"/>
  <c r="I21" i="5"/>
  <c r="H21" i="5"/>
  <c r="F21" i="5"/>
  <c r="E21" i="5"/>
  <c r="J20" i="5"/>
  <c r="K20" i="5" s="1"/>
  <c r="I20" i="5"/>
  <c r="H20" i="5"/>
  <c r="F20" i="5"/>
  <c r="E20" i="5"/>
  <c r="K19" i="5"/>
  <c r="J19" i="5"/>
  <c r="I19" i="5"/>
  <c r="H19" i="5"/>
  <c r="F19" i="5"/>
  <c r="E19" i="5"/>
  <c r="J18" i="5"/>
  <c r="K18" i="5" s="1"/>
  <c r="I18" i="5"/>
  <c r="H18" i="5"/>
  <c r="F18" i="5"/>
  <c r="E18" i="5"/>
  <c r="K17" i="5"/>
  <c r="J17" i="5"/>
  <c r="I17" i="5"/>
  <c r="H17" i="5"/>
  <c r="F17" i="5"/>
  <c r="E17" i="5"/>
  <c r="J16" i="5"/>
  <c r="K16" i="5" s="1"/>
  <c r="I16" i="5"/>
  <c r="H16" i="5"/>
  <c r="F16" i="5"/>
  <c r="E16" i="5"/>
  <c r="K15" i="5"/>
  <c r="J15" i="5"/>
  <c r="H15" i="5"/>
  <c r="E15" i="5"/>
  <c r="K14" i="5"/>
  <c r="J14" i="5"/>
  <c r="H14" i="5"/>
  <c r="E14" i="5"/>
  <c r="K13" i="5"/>
  <c r="J13" i="5"/>
  <c r="H13" i="5"/>
  <c r="E13" i="5"/>
  <c r="K12" i="5"/>
  <c r="J12" i="5"/>
  <c r="H12" i="5"/>
  <c r="E12" i="5"/>
  <c r="K11" i="5"/>
  <c r="J11" i="5"/>
  <c r="H11" i="5"/>
  <c r="E11" i="5"/>
  <c r="K10" i="5"/>
  <c r="J10" i="5"/>
  <c r="H10" i="5"/>
  <c r="E10" i="5"/>
  <c r="K9" i="5"/>
  <c r="J9" i="5"/>
  <c r="H9" i="5"/>
  <c r="E9" i="5"/>
  <c r="K8" i="5"/>
  <c r="J8" i="5"/>
  <c r="H8" i="5"/>
  <c r="E8" i="5"/>
  <c r="K7" i="5"/>
  <c r="J7" i="5"/>
  <c r="H7" i="5"/>
  <c r="E7" i="5"/>
  <c r="K6" i="5"/>
  <c r="J6" i="5"/>
  <c r="H6" i="5"/>
  <c r="E6" i="5"/>
</calcChain>
</file>

<file path=xl/sharedStrings.xml><?xml version="1.0" encoding="utf-8"?>
<sst xmlns="http://schemas.openxmlformats.org/spreadsheetml/2006/main" count="44" uniqueCount="32">
  <si>
    <t>平成27年</t>
    <rPh sb="0" eb="2">
      <t>ヘイセイ</t>
    </rPh>
    <rPh sb="4" eb="5">
      <t>ネン</t>
    </rPh>
    <phoneticPr fontId="4"/>
  </si>
  <si>
    <t>増減数(人)</t>
    <rPh sb="0" eb="2">
      <t>ゾウゲン</t>
    </rPh>
    <rPh sb="2" eb="3">
      <t>スウ</t>
    </rPh>
    <rPh sb="4" eb="5">
      <t>ニン</t>
    </rPh>
    <phoneticPr fontId="4"/>
  </si>
  <si>
    <t>総数</t>
    <rPh sb="0" eb="2">
      <t>ソウスウ</t>
    </rPh>
    <phoneticPr fontId="4"/>
  </si>
  <si>
    <t>1) 無国籍及び国名「不詳」を含む。</t>
  </si>
  <si>
    <t>男</t>
    <rPh sb="0" eb="1">
      <t>オトコ</t>
    </rPh>
    <phoneticPr fontId="4"/>
  </si>
  <si>
    <t>女</t>
    <rPh sb="0" eb="1">
      <t>オンナ</t>
    </rPh>
    <phoneticPr fontId="4"/>
  </si>
  <si>
    <t>総数
(人)</t>
    <rPh sb="0" eb="2">
      <t>ソウスウ</t>
    </rPh>
    <rPh sb="4" eb="5">
      <t>ニン</t>
    </rPh>
    <phoneticPr fontId="4"/>
  </si>
  <si>
    <t>男女、国籍</t>
    <rPh sb="0" eb="2">
      <t>ダンジョ</t>
    </rPh>
    <rPh sb="3" eb="5">
      <t>コクセキ</t>
    </rPh>
    <phoneticPr fontId="4"/>
  </si>
  <si>
    <t>増減率
(％)</t>
    <rPh sb="0" eb="3">
      <t>ゾウゲンリツ</t>
    </rPh>
    <phoneticPr fontId="4"/>
  </si>
  <si>
    <t>国籍別
割合
（％）</t>
    <rPh sb="0" eb="3">
      <t>コクセキベツ</t>
    </rPh>
    <rPh sb="4" eb="6">
      <t>ワリアイ</t>
    </rPh>
    <phoneticPr fontId="4"/>
  </si>
  <si>
    <t>男女別
割合
(％)</t>
    <rPh sb="0" eb="3">
      <t>ダンジョベツ</t>
    </rPh>
    <rPh sb="4" eb="6">
      <t>ワリアイ</t>
    </rPh>
    <phoneticPr fontId="4"/>
  </si>
  <si>
    <t>令和２年</t>
    <rPh sb="0" eb="2">
      <t>レイワ</t>
    </rPh>
    <rPh sb="3" eb="4">
      <t>ネン</t>
    </rPh>
    <phoneticPr fontId="4"/>
  </si>
  <si>
    <t>ブラジル</t>
  </si>
  <si>
    <t>ブラジル</t>
    <phoneticPr fontId="4"/>
  </si>
  <si>
    <t>ベトナム</t>
  </si>
  <si>
    <t>ベトナム</t>
    <phoneticPr fontId="4"/>
  </si>
  <si>
    <t>中国</t>
  </si>
  <si>
    <t>中国</t>
    <phoneticPr fontId="4"/>
  </si>
  <si>
    <t>フィリピン</t>
  </si>
  <si>
    <t>フィリピン</t>
    <phoneticPr fontId="4"/>
  </si>
  <si>
    <t>韓国，朝鮮</t>
  </si>
  <si>
    <t>韓国，朝鮮</t>
    <phoneticPr fontId="4"/>
  </si>
  <si>
    <t>アメリカ</t>
  </si>
  <si>
    <t>アメリカ</t>
    <phoneticPr fontId="4"/>
  </si>
  <si>
    <t>インドネシア</t>
  </si>
  <si>
    <t>インドネシア</t>
    <phoneticPr fontId="4"/>
  </si>
  <si>
    <t>タイ</t>
  </si>
  <si>
    <t>タイ</t>
    <phoneticPr fontId="4"/>
  </si>
  <si>
    <t>その他 1)</t>
  </si>
  <si>
    <t>その他 1)</t>
    <phoneticPr fontId="4"/>
  </si>
  <si>
    <t>平成27年～令和２年の差</t>
    <rPh sb="0" eb="2">
      <t>ヘイセイ</t>
    </rPh>
    <rPh sb="4" eb="5">
      <t>ネン</t>
    </rPh>
    <rPh sb="6" eb="8">
      <t>レイワ</t>
    </rPh>
    <rPh sb="9" eb="10">
      <t>ネン</t>
    </rPh>
    <rPh sb="11" eb="12">
      <t>サ</t>
    </rPh>
    <phoneticPr fontId="4"/>
  </si>
  <si>
    <t>表15　国勢記別外国人就業者－島根県（平成27年～令和２年）</t>
    <rPh sb="0" eb="1">
      <t>ヒョウ</t>
    </rPh>
    <rPh sb="4" eb="6">
      <t>コクセイ</t>
    </rPh>
    <rPh sb="6" eb="7">
      <t>キ</t>
    </rPh>
    <rPh sb="7" eb="8">
      <t>ベツ</t>
    </rPh>
    <rPh sb="8" eb="11">
      <t>ガイコクジン</t>
    </rPh>
    <rPh sb="11" eb="14">
      <t>シュウギョウシャ</t>
    </rPh>
    <rPh sb="15" eb="18">
      <t>シマネケン</t>
    </rPh>
    <rPh sb="19" eb="21">
      <t>ヘイセイ</t>
    </rPh>
    <rPh sb="23" eb="24">
      <t>ネン</t>
    </rPh>
    <rPh sb="25" eb="27">
      <t>レイワ</t>
    </rPh>
    <rPh sb="28" eb="29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</si>
</sst>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#,##0.0;[Red]\-#,##0.0"/>
  </numFmts>
  <fonts count="10" x14ac:knownFonts="1">
    <font>
      <sz val="11"/>
      <color indexed="8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9"/>
      <color indexed="8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9"/>
      <color indexed="8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ill="0" applyBorder="0" applyAlignment="0" applyProtection="0">
      <alignment vertical="center"/>
    </xf>
    <xf numFmtId="0" fontId="1" fillId="0" borderId="0">
      <alignment vertical="center"/>
    </xf>
  </cellStyleXfs>
  <cellXfs count="44">
    <xf numFmtId="0" fontId="0" fillId="0" borderId="0" xfId="0">
      <alignment vertical="center"/>
    </xf>
    <xf numFmtId="38" fontId="3" fillId="0" borderId="0" xfId="1" applyFont="1" applyAlignment="1">
      <alignment vertical="center"/>
    </xf>
    <xf numFmtId="38" fontId="3" fillId="0" borderId="0" xfId="1" applyFont="1" applyBorder="1" applyAlignment="1">
      <alignment vertical="center"/>
    </xf>
    <xf numFmtId="38" fontId="5" fillId="0" borderId="0" xfId="1" applyFont="1" applyAlignment="1">
      <alignment vertical="center"/>
    </xf>
    <xf numFmtId="38" fontId="6" fillId="0" borderId="9" xfId="1" applyFont="1" applyBorder="1" applyAlignment="1">
      <alignment vertical="center"/>
    </xf>
    <xf numFmtId="3" fontId="6" fillId="0" borderId="9" xfId="1" applyNumberFormat="1" applyFont="1" applyBorder="1" applyAlignment="1">
      <alignment vertical="center"/>
    </xf>
    <xf numFmtId="38" fontId="6" fillId="0" borderId="4" xfId="1" applyFont="1" applyBorder="1" applyAlignment="1">
      <alignment vertical="center"/>
    </xf>
    <xf numFmtId="3" fontId="6" fillId="0" borderId="4" xfId="1" applyNumberFormat="1" applyFont="1" applyBorder="1" applyAlignment="1">
      <alignment vertical="center"/>
    </xf>
    <xf numFmtId="176" fontId="6" fillId="0" borderId="0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177" fontId="6" fillId="0" borderId="0" xfId="1" applyNumberFormat="1" applyFont="1" applyBorder="1" applyAlignment="1">
      <alignment vertical="center"/>
    </xf>
    <xf numFmtId="177" fontId="6" fillId="0" borderId="5" xfId="1" applyNumberFormat="1" applyFont="1" applyBorder="1" applyAlignment="1">
      <alignment vertical="center"/>
    </xf>
    <xf numFmtId="177" fontId="6" fillId="0" borderId="0" xfId="1" applyNumberFormat="1" applyFont="1" applyBorder="1" applyAlignment="1">
      <alignment horizontal="right" vertical="center"/>
    </xf>
    <xf numFmtId="177" fontId="6" fillId="0" borderId="5" xfId="1" applyNumberFormat="1" applyFont="1" applyBorder="1" applyAlignment="1">
      <alignment horizontal="right" vertical="center"/>
    </xf>
    <xf numFmtId="38" fontId="7" fillId="0" borderId="7" xfId="1" applyFont="1" applyBorder="1" applyAlignment="1">
      <alignment horizontal="center" vertical="center" wrapText="1"/>
    </xf>
    <xf numFmtId="38" fontId="7" fillId="0" borderId="8" xfId="1" applyFont="1" applyBorder="1" applyAlignment="1">
      <alignment horizontal="center" vertical="center" wrapText="1"/>
    </xf>
    <xf numFmtId="38" fontId="7" fillId="0" borderId="1" xfId="1" applyFont="1" applyBorder="1" applyAlignment="1">
      <alignment vertical="center"/>
    </xf>
    <xf numFmtId="38" fontId="7" fillId="0" borderId="3" xfId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38" fontId="7" fillId="0" borderId="5" xfId="1" applyFont="1" applyBorder="1" applyAlignment="1">
      <alignment vertical="center"/>
    </xf>
    <xf numFmtId="38" fontId="7" fillId="0" borderId="6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8" fillId="0" borderId="7" xfId="1" applyFont="1" applyBorder="1" applyAlignment="1">
      <alignment horizontal="center" vertical="center" wrapText="1"/>
    </xf>
    <xf numFmtId="38" fontId="9" fillId="0" borderId="9" xfId="1" applyFont="1" applyBorder="1" applyAlignment="1">
      <alignment vertical="center"/>
    </xf>
    <xf numFmtId="177" fontId="9" fillId="0" borderId="0" xfId="1" applyNumberFormat="1" applyFont="1" applyBorder="1" applyAlignment="1">
      <alignment vertical="center"/>
    </xf>
    <xf numFmtId="177" fontId="9" fillId="0" borderId="0" xfId="1" applyNumberFormat="1" applyFont="1" applyBorder="1" applyAlignment="1">
      <alignment horizontal="right" vertical="center"/>
    </xf>
    <xf numFmtId="38" fontId="9" fillId="0" borderId="4" xfId="1" applyFont="1" applyBorder="1" applyAlignment="1">
      <alignment vertical="center"/>
    </xf>
    <xf numFmtId="177" fontId="9" fillId="0" borderId="5" xfId="1" applyNumberFormat="1" applyFont="1" applyBorder="1" applyAlignment="1">
      <alignment vertical="center"/>
    </xf>
    <xf numFmtId="177" fontId="9" fillId="0" borderId="5" xfId="1" applyNumberFormat="1" applyFont="1" applyBorder="1" applyAlignment="1">
      <alignment horizontal="right" vertical="center"/>
    </xf>
    <xf numFmtId="38" fontId="7" fillId="0" borderId="0" xfId="1" applyFont="1" applyAlignment="1">
      <alignment vertical="center"/>
    </xf>
    <xf numFmtId="38" fontId="7" fillId="0" borderId="1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7" fillId="0" borderId="6" xfId="1" applyFont="1" applyBorder="1" applyAlignment="1">
      <alignment horizontal="center" vertical="center"/>
    </xf>
    <xf numFmtId="38" fontId="7" fillId="0" borderId="8" xfId="1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7" fillId="0" borderId="12" xfId="1" applyFont="1" applyBorder="1" applyAlignment="1">
      <alignment horizontal="center" vertical="center"/>
    </xf>
    <xf numFmtId="38" fontId="8" fillId="0" borderId="8" xfId="1" applyFont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38" fontId="8" fillId="0" borderId="12" xfId="1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 shrinkToFit="1"/>
    </xf>
    <xf numFmtId="38" fontId="7" fillId="0" borderId="1" xfId="1" applyFont="1" applyBorder="1" applyAlignment="1">
      <alignment horizontal="center" vertical="center" shrinkToFit="1"/>
    </xf>
    <xf numFmtId="38" fontId="5" fillId="0" borderId="0" xfId="1" applyFont="1" applyBorder="1" applyAlignment="1">
      <alignment vertical="center"/>
    </xf>
  </cellXfs>
  <cellStyles count="3">
    <cellStyle name="桁区切り" xfId="1" builtinId="6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WTQ37"/>
  <sheetViews>
    <sheetView showGridLines="0" tabSelected="1" zoomScaleNormal="100" workbookViewId="0">
      <selection activeCell="N6" sqref="N6"/>
    </sheetView>
  </sheetViews>
  <sheetFormatPr defaultRowHeight="12" x14ac:dyDescent="0.4"/>
  <cols>
    <col min="1" max="1" width="9" style="1"/>
    <col min="2" max="2" width="2.625" style="1" customWidth="1"/>
    <col min="3" max="3" width="12.375" style="3" customWidth="1"/>
    <col min="4" max="9" width="7.5" style="1" customWidth="1"/>
    <col min="10" max="11" width="7.625" style="1" customWidth="1"/>
    <col min="12" max="207" width="9" style="1"/>
    <col min="208" max="213" width="9" style="1" hidden="1" customWidth="1"/>
    <col min="214" max="214" width="30.5" style="1" bestFit="1" customWidth="1"/>
    <col min="215" max="463" width="9" style="1"/>
    <col min="464" max="469" width="9" style="1" hidden="1" customWidth="1"/>
    <col min="470" max="470" width="30.5" style="1" bestFit="1" customWidth="1"/>
    <col min="471" max="719" width="9" style="1"/>
    <col min="720" max="725" width="9" style="1" hidden="1" customWidth="1"/>
    <col min="726" max="726" width="30.5" style="1" bestFit="1" customWidth="1"/>
    <col min="727" max="975" width="9" style="1"/>
    <col min="976" max="981" width="9" style="1" hidden="1" customWidth="1"/>
    <col min="982" max="982" width="30.5" style="1" bestFit="1" customWidth="1"/>
    <col min="983" max="1231" width="9" style="1"/>
    <col min="1232" max="1237" width="9" style="1" hidden="1" customWidth="1"/>
    <col min="1238" max="1238" width="30.5" style="1" bestFit="1" customWidth="1"/>
    <col min="1239" max="1487" width="9" style="1"/>
    <col min="1488" max="1493" width="9" style="1" hidden="1" customWidth="1"/>
    <col min="1494" max="1494" width="30.5" style="1" bestFit="1" customWidth="1"/>
    <col min="1495" max="1743" width="9" style="1"/>
    <col min="1744" max="1749" width="9" style="1" hidden="1" customWidth="1"/>
    <col min="1750" max="1750" width="30.5" style="1" bestFit="1" customWidth="1"/>
    <col min="1751" max="1999" width="9" style="1"/>
    <col min="2000" max="2005" width="9" style="1" hidden="1" customWidth="1"/>
    <col min="2006" max="2006" width="30.5" style="1" bestFit="1" customWidth="1"/>
    <col min="2007" max="2255" width="9" style="1"/>
    <col min="2256" max="2261" width="9" style="1" hidden="1" customWidth="1"/>
    <col min="2262" max="2262" width="30.5" style="1" bestFit="1" customWidth="1"/>
    <col min="2263" max="2511" width="9" style="1"/>
    <col min="2512" max="2517" width="9" style="1" hidden="1" customWidth="1"/>
    <col min="2518" max="2518" width="30.5" style="1" bestFit="1" customWidth="1"/>
    <col min="2519" max="2767" width="9" style="1"/>
    <col min="2768" max="2773" width="9" style="1" hidden="1" customWidth="1"/>
    <col min="2774" max="2774" width="30.5" style="1" bestFit="1" customWidth="1"/>
    <col min="2775" max="3023" width="9" style="1"/>
    <col min="3024" max="3029" width="9" style="1" hidden="1" customWidth="1"/>
    <col min="3030" max="3030" width="30.5" style="1" bestFit="1" customWidth="1"/>
    <col min="3031" max="3279" width="9" style="1"/>
    <col min="3280" max="3285" width="9" style="1" hidden="1" customWidth="1"/>
    <col min="3286" max="3286" width="30.5" style="1" bestFit="1" customWidth="1"/>
    <col min="3287" max="3535" width="9" style="1"/>
    <col min="3536" max="3541" width="9" style="1" hidden="1" customWidth="1"/>
    <col min="3542" max="3542" width="30.5" style="1" bestFit="1" customWidth="1"/>
    <col min="3543" max="3791" width="9" style="1"/>
    <col min="3792" max="3797" width="9" style="1" hidden="1" customWidth="1"/>
    <col min="3798" max="3798" width="30.5" style="1" bestFit="1" customWidth="1"/>
    <col min="3799" max="4047" width="9" style="1"/>
    <col min="4048" max="4053" width="9" style="1" hidden="1" customWidth="1"/>
    <col min="4054" max="4054" width="30.5" style="1" bestFit="1" customWidth="1"/>
    <col min="4055" max="4303" width="9" style="1"/>
    <col min="4304" max="4309" width="9" style="1" hidden="1" customWidth="1"/>
    <col min="4310" max="4310" width="30.5" style="1" bestFit="1" customWidth="1"/>
    <col min="4311" max="4559" width="9" style="1"/>
    <col min="4560" max="4565" width="9" style="1" hidden="1" customWidth="1"/>
    <col min="4566" max="4566" width="30.5" style="1" bestFit="1" customWidth="1"/>
    <col min="4567" max="4815" width="9" style="1"/>
    <col min="4816" max="4821" width="9" style="1" hidden="1" customWidth="1"/>
    <col min="4822" max="4822" width="30.5" style="1" bestFit="1" customWidth="1"/>
    <col min="4823" max="5071" width="9" style="1"/>
    <col min="5072" max="5077" width="9" style="1" hidden="1" customWidth="1"/>
    <col min="5078" max="5078" width="30.5" style="1" bestFit="1" customWidth="1"/>
    <col min="5079" max="5327" width="9" style="1"/>
    <col min="5328" max="5333" width="9" style="1" hidden="1" customWidth="1"/>
    <col min="5334" max="5334" width="30.5" style="1" bestFit="1" customWidth="1"/>
    <col min="5335" max="5583" width="9" style="1"/>
    <col min="5584" max="5589" width="9" style="1" hidden="1" customWidth="1"/>
    <col min="5590" max="5590" width="30.5" style="1" bestFit="1" customWidth="1"/>
    <col min="5591" max="5839" width="9" style="1"/>
    <col min="5840" max="5845" width="9" style="1" hidden="1" customWidth="1"/>
    <col min="5846" max="5846" width="30.5" style="1" bestFit="1" customWidth="1"/>
    <col min="5847" max="6095" width="9" style="1"/>
    <col min="6096" max="6101" width="9" style="1" hidden="1" customWidth="1"/>
    <col min="6102" max="6102" width="30.5" style="1" bestFit="1" customWidth="1"/>
    <col min="6103" max="6351" width="9" style="1"/>
    <col min="6352" max="6357" width="9" style="1" hidden="1" customWidth="1"/>
    <col min="6358" max="6358" width="30.5" style="1" bestFit="1" customWidth="1"/>
    <col min="6359" max="6607" width="9" style="1"/>
    <col min="6608" max="6613" width="9" style="1" hidden="1" customWidth="1"/>
    <col min="6614" max="6614" width="30.5" style="1" bestFit="1" customWidth="1"/>
    <col min="6615" max="6863" width="9" style="1"/>
    <col min="6864" max="6869" width="9" style="1" hidden="1" customWidth="1"/>
    <col min="6870" max="6870" width="30.5" style="1" bestFit="1" customWidth="1"/>
    <col min="6871" max="7119" width="9" style="1"/>
    <col min="7120" max="7125" width="9" style="1" hidden="1" customWidth="1"/>
    <col min="7126" max="7126" width="30.5" style="1" bestFit="1" customWidth="1"/>
    <col min="7127" max="7375" width="9" style="1"/>
    <col min="7376" max="7381" width="9" style="1" hidden="1" customWidth="1"/>
    <col min="7382" max="7382" width="30.5" style="1" bestFit="1" customWidth="1"/>
    <col min="7383" max="7631" width="9" style="1"/>
    <col min="7632" max="7637" width="9" style="1" hidden="1" customWidth="1"/>
    <col min="7638" max="7638" width="30.5" style="1" bestFit="1" customWidth="1"/>
    <col min="7639" max="7887" width="9" style="1"/>
    <col min="7888" max="7893" width="9" style="1" hidden="1" customWidth="1"/>
    <col min="7894" max="7894" width="30.5" style="1" bestFit="1" customWidth="1"/>
    <col min="7895" max="8143" width="9" style="1"/>
    <col min="8144" max="8149" width="9" style="1" hidden="1" customWidth="1"/>
    <col min="8150" max="8150" width="30.5" style="1" bestFit="1" customWidth="1"/>
    <col min="8151" max="8399" width="9" style="1"/>
    <col min="8400" max="8405" width="9" style="1" hidden="1" customWidth="1"/>
    <col min="8406" max="8406" width="30.5" style="1" bestFit="1" customWidth="1"/>
    <col min="8407" max="8655" width="9" style="1"/>
    <col min="8656" max="8661" width="9" style="1" hidden="1" customWidth="1"/>
    <col min="8662" max="8662" width="30.5" style="1" bestFit="1" customWidth="1"/>
    <col min="8663" max="8911" width="9" style="1"/>
    <col min="8912" max="8917" width="9" style="1" hidden="1" customWidth="1"/>
    <col min="8918" max="8918" width="30.5" style="1" bestFit="1" customWidth="1"/>
    <col min="8919" max="9167" width="9" style="1"/>
    <col min="9168" max="9173" width="9" style="1" hidden="1" customWidth="1"/>
    <col min="9174" max="9174" width="30.5" style="1" bestFit="1" customWidth="1"/>
    <col min="9175" max="9423" width="9" style="1"/>
    <col min="9424" max="9429" width="9" style="1" hidden="1" customWidth="1"/>
    <col min="9430" max="9430" width="30.5" style="1" bestFit="1" customWidth="1"/>
    <col min="9431" max="9679" width="9" style="1"/>
    <col min="9680" max="9685" width="9" style="1" hidden="1" customWidth="1"/>
    <col min="9686" max="9686" width="30.5" style="1" bestFit="1" customWidth="1"/>
    <col min="9687" max="9935" width="9" style="1"/>
    <col min="9936" max="9941" width="9" style="1" hidden="1" customWidth="1"/>
    <col min="9942" max="9942" width="30.5" style="1" bestFit="1" customWidth="1"/>
    <col min="9943" max="10191" width="9" style="1"/>
    <col min="10192" max="10197" width="9" style="1" hidden="1" customWidth="1"/>
    <col min="10198" max="10198" width="30.5" style="1" bestFit="1" customWidth="1"/>
    <col min="10199" max="10447" width="9" style="1"/>
    <col min="10448" max="10453" width="9" style="1" hidden="1" customWidth="1"/>
    <col min="10454" max="10454" width="30.5" style="1" bestFit="1" customWidth="1"/>
    <col min="10455" max="10703" width="9" style="1"/>
    <col min="10704" max="10709" width="9" style="1" hidden="1" customWidth="1"/>
    <col min="10710" max="10710" width="30.5" style="1" bestFit="1" customWidth="1"/>
    <col min="10711" max="10959" width="9" style="1"/>
    <col min="10960" max="10965" width="9" style="1" hidden="1" customWidth="1"/>
    <col min="10966" max="10966" width="30.5" style="1" bestFit="1" customWidth="1"/>
    <col min="10967" max="11215" width="9" style="1"/>
    <col min="11216" max="11221" width="9" style="1" hidden="1" customWidth="1"/>
    <col min="11222" max="11222" width="30.5" style="1" bestFit="1" customWidth="1"/>
    <col min="11223" max="11471" width="9" style="1"/>
    <col min="11472" max="11477" width="9" style="1" hidden="1" customWidth="1"/>
    <col min="11478" max="11478" width="30.5" style="1" bestFit="1" customWidth="1"/>
    <col min="11479" max="11727" width="9" style="1"/>
    <col min="11728" max="11733" width="9" style="1" hidden="1" customWidth="1"/>
    <col min="11734" max="11734" width="30.5" style="1" bestFit="1" customWidth="1"/>
    <col min="11735" max="11983" width="9" style="1"/>
    <col min="11984" max="11989" width="9" style="1" hidden="1" customWidth="1"/>
    <col min="11990" max="11990" width="30.5" style="1" bestFit="1" customWidth="1"/>
    <col min="11991" max="12239" width="9" style="1"/>
    <col min="12240" max="12245" width="9" style="1" hidden="1" customWidth="1"/>
    <col min="12246" max="12246" width="30.5" style="1" bestFit="1" customWidth="1"/>
    <col min="12247" max="12495" width="9" style="1"/>
    <col min="12496" max="12501" width="9" style="1" hidden="1" customWidth="1"/>
    <col min="12502" max="12502" width="30.5" style="1" bestFit="1" customWidth="1"/>
    <col min="12503" max="12751" width="9" style="1"/>
    <col min="12752" max="12757" width="9" style="1" hidden="1" customWidth="1"/>
    <col min="12758" max="12758" width="30.5" style="1" bestFit="1" customWidth="1"/>
    <col min="12759" max="13007" width="9" style="1"/>
    <col min="13008" max="13013" width="9" style="1" hidden="1" customWidth="1"/>
    <col min="13014" max="13014" width="30.5" style="1" bestFit="1" customWidth="1"/>
    <col min="13015" max="13263" width="9" style="1"/>
    <col min="13264" max="13269" width="9" style="1" hidden="1" customWidth="1"/>
    <col min="13270" max="13270" width="30.5" style="1" bestFit="1" customWidth="1"/>
    <col min="13271" max="13519" width="9" style="1"/>
    <col min="13520" max="13525" width="9" style="1" hidden="1" customWidth="1"/>
    <col min="13526" max="13526" width="30.5" style="1" bestFit="1" customWidth="1"/>
    <col min="13527" max="13775" width="9" style="1"/>
    <col min="13776" max="13781" width="9" style="1" hidden="1" customWidth="1"/>
    <col min="13782" max="13782" width="30.5" style="1" bestFit="1" customWidth="1"/>
    <col min="13783" max="14031" width="9" style="1"/>
    <col min="14032" max="14037" width="9" style="1" hidden="1" customWidth="1"/>
    <col min="14038" max="14038" width="30.5" style="1" bestFit="1" customWidth="1"/>
    <col min="14039" max="14287" width="9" style="1"/>
    <col min="14288" max="14293" width="9" style="1" hidden="1" customWidth="1"/>
    <col min="14294" max="14294" width="30.5" style="1" bestFit="1" customWidth="1"/>
    <col min="14295" max="14543" width="9" style="1"/>
    <col min="14544" max="14549" width="9" style="1" hidden="1" customWidth="1"/>
    <col min="14550" max="14550" width="30.5" style="1" bestFit="1" customWidth="1"/>
    <col min="14551" max="14799" width="9" style="1"/>
    <col min="14800" max="14805" width="9" style="1" hidden="1" customWidth="1"/>
    <col min="14806" max="14806" width="30.5" style="1" bestFit="1" customWidth="1"/>
    <col min="14807" max="15055" width="9" style="1"/>
    <col min="15056" max="15061" width="9" style="1" hidden="1" customWidth="1"/>
    <col min="15062" max="15062" width="30.5" style="1" bestFit="1" customWidth="1"/>
    <col min="15063" max="15311" width="9" style="1"/>
    <col min="15312" max="15317" width="9" style="1" hidden="1" customWidth="1"/>
    <col min="15318" max="15318" width="30.5" style="1" bestFit="1" customWidth="1"/>
    <col min="15319" max="15567" width="9" style="1"/>
    <col min="15568" max="15573" width="9" style="1" hidden="1" customWidth="1"/>
    <col min="15574" max="15574" width="30.5" style="1" bestFit="1" customWidth="1"/>
    <col min="15575" max="15823" width="9" style="1"/>
    <col min="15824" max="15829" width="9" style="1" hidden="1" customWidth="1"/>
    <col min="15830" max="15830" width="30.5" style="1" bestFit="1" customWidth="1"/>
    <col min="15831" max="16079" width="9" style="1"/>
    <col min="16080" max="16085" width="9" style="1" hidden="1" customWidth="1"/>
    <col min="16086" max="16086" width="30.5" style="1" bestFit="1" customWidth="1"/>
    <col min="16087" max="16384" width="9" style="1"/>
  </cols>
  <sheetData>
    <row r="2" spans="2:11" x14ac:dyDescent="0.4">
      <c r="B2" s="30" t="s">
        <v>31</v>
      </c>
    </row>
    <row r="4" spans="2:11" x14ac:dyDescent="0.4">
      <c r="B4" s="31" t="s">
        <v>7</v>
      </c>
      <c r="C4" s="32"/>
      <c r="D4" s="35" t="s">
        <v>0</v>
      </c>
      <c r="E4" s="36"/>
      <c r="F4" s="37"/>
      <c r="G4" s="38" t="s">
        <v>11</v>
      </c>
      <c r="H4" s="39"/>
      <c r="I4" s="40"/>
      <c r="J4" s="41" t="s">
        <v>30</v>
      </c>
      <c r="K4" s="42"/>
    </row>
    <row r="5" spans="2:11" ht="36" x14ac:dyDescent="0.4">
      <c r="B5" s="33"/>
      <c r="C5" s="34"/>
      <c r="D5" s="14" t="s">
        <v>6</v>
      </c>
      <c r="E5" s="14" t="s">
        <v>9</v>
      </c>
      <c r="F5" s="14" t="s">
        <v>10</v>
      </c>
      <c r="G5" s="23" t="s">
        <v>6</v>
      </c>
      <c r="H5" s="23" t="s">
        <v>9</v>
      </c>
      <c r="I5" s="23" t="s">
        <v>10</v>
      </c>
      <c r="J5" s="14" t="s">
        <v>1</v>
      </c>
      <c r="K5" s="15" t="s">
        <v>8</v>
      </c>
    </row>
    <row r="6" spans="2:11" ht="14.25" customHeight="1" x14ac:dyDescent="0.4">
      <c r="B6" s="16" t="s">
        <v>2</v>
      </c>
      <c r="C6" s="17"/>
      <c r="D6" s="4">
        <v>3906</v>
      </c>
      <c r="E6" s="10">
        <f t="shared" ref="E6:E15" si="0">D6/D$6*100</f>
        <v>100</v>
      </c>
      <c r="F6" s="12">
        <v>100</v>
      </c>
      <c r="G6" s="24">
        <v>6108</v>
      </c>
      <c r="H6" s="25">
        <f>G6/G$6*100</f>
        <v>100</v>
      </c>
      <c r="I6" s="26">
        <v>100</v>
      </c>
      <c r="J6" s="5">
        <f t="shared" ref="J6:J35" si="1">G6-D6</f>
        <v>2202</v>
      </c>
      <c r="K6" s="8">
        <f t="shared" ref="K6:K35" si="2">J6/D6*100</f>
        <v>56.374807987711215</v>
      </c>
    </row>
    <row r="7" spans="2:11" ht="14.25" customHeight="1" x14ac:dyDescent="0.4">
      <c r="B7" s="18"/>
      <c r="C7" s="19" t="s">
        <v>13</v>
      </c>
      <c r="D7" s="4">
        <v>1260</v>
      </c>
      <c r="E7" s="10">
        <f t="shared" si="0"/>
        <v>32.258064516129032</v>
      </c>
      <c r="F7" s="12">
        <v>100</v>
      </c>
      <c r="G7" s="24">
        <v>2458</v>
      </c>
      <c r="H7" s="25">
        <f t="shared" ref="H7:H15" si="3">G7/G$6*100</f>
        <v>40.242305173542896</v>
      </c>
      <c r="I7" s="26">
        <v>100</v>
      </c>
      <c r="J7" s="5">
        <f t="shared" si="1"/>
        <v>1198</v>
      </c>
      <c r="K7" s="8">
        <f t="shared" si="2"/>
        <v>95.079365079365076</v>
      </c>
    </row>
    <row r="8" spans="2:11" ht="14.25" customHeight="1" x14ac:dyDescent="0.4">
      <c r="B8" s="18"/>
      <c r="C8" s="19" t="s">
        <v>15</v>
      </c>
      <c r="D8" s="4">
        <v>237</v>
      </c>
      <c r="E8" s="10">
        <f t="shared" si="0"/>
        <v>6.0675883256528413</v>
      </c>
      <c r="F8" s="12">
        <v>100</v>
      </c>
      <c r="G8" s="24">
        <v>1258</v>
      </c>
      <c r="H8" s="25">
        <f t="shared" si="3"/>
        <v>20.595939751146037</v>
      </c>
      <c r="I8" s="26">
        <v>100</v>
      </c>
      <c r="J8" s="5">
        <f t="shared" si="1"/>
        <v>1021</v>
      </c>
      <c r="K8" s="8">
        <f t="shared" si="2"/>
        <v>430.80168776371306</v>
      </c>
    </row>
    <row r="9" spans="2:11" ht="14.25" customHeight="1" x14ac:dyDescent="0.4">
      <c r="B9" s="18"/>
      <c r="C9" s="19" t="s">
        <v>17</v>
      </c>
      <c r="D9" s="4">
        <v>1076</v>
      </c>
      <c r="E9" s="10">
        <f t="shared" si="0"/>
        <v>27.547363031234003</v>
      </c>
      <c r="F9" s="12">
        <v>100</v>
      </c>
      <c r="G9" s="24">
        <v>778</v>
      </c>
      <c r="H9" s="25">
        <f t="shared" si="3"/>
        <v>12.737393582187295</v>
      </c>
      <c r="I9" s="26">
        <v>100</v>
      </c>
      <c r="J9" s="5">
        <f t="shared" si="1"/>
        <v>-298</v>
      </c>
      <c r="K9" s="8">
        <f t="shared" si="2"/>
        <v>-27.695167286245354</v>
      </c>
    </row>
    <row r="10" spans="2:11" ht="14.25" customHeight="1" x14ac:dyDescent="0.4">
      <c r="B10" s="18"/>
      <c r="C10" s="19" t="s">
        <v>19</v>
      </c>
      <c r="D10" s="4">
        <v>478</v>
      </c>
      <c r="E10" s="10">
        <f t="shared" si="0"/>
        <v>12.237583205325141</v>
      </c>
      <c r="F10" s="12">
        <v>100</v>
      </c>
      <c r="G10" s="24">
        <v>598</v>
      </c>
      <c r="H10" s="25">
        <f t="shared" si="3"/>
        <v>9.7904387688277659</v>
      </c>
      <c r="I10" s="26">
        <v>100</v>
      </c>
      <c r="J10" s="5">
        <f t="shared" si="1"/>
        <v>120</v>
      </c>
      <c r="K10" s="8">
        <f t="shared" si="2"/>
        <v>25.10460251046025</v>
      </c>
    </row>
    <row r="11" spans="2:11" ht="14.25" customHeight="1" x14ac:dyDescent="0.4">
      <c r="B11" s="18"/>
      <c r="C11" s="19" t="s">
        <v>21</v>
      </c>
      <c r="D11" s="4">
        <v>397</v>
      </c>
      <c r="E11" s="10">
        <f t="shared" si="0"/>
        <v>10.163850486431132</v>
      </c>
      <c r="F11" s="12">
        <v>100</v>
      </c>
      <c r="G11" s="24">
        <v>319</v>
      </c>
      <c r="H11" s="25">
        <f t="shared" si="3"/>
        <v>5.2226588081204977</v>
      </c>
      <c r="I11" s="26">
        <v>100</v>
      </c>
      <c r="J11" s="5">
        <f t="shared" si="1"/>
        <v>-78</v>
      </c>
      <c r="K11" s="8">
        <f t="shared" si="2"/>
        <v>-19.647355163727958</v>
      </c>
    </row>
    <row r="12" spans="2:11" ht="14.25" customHeight="1" x14ac:dyDescent="0.4">
      <c r="B12" s="18"/>
      <c r="C12" s="19" t="s">
        <v>23</v>
      </c>
      <c r="D12" s="4">
        <v>88</v>
      </c>
      <c r="E12" s="10">
        <f t="shared" si="0"/>
        <v>2.2529441884280592</v>
      </c>
      <c r="F12" s="12">
        <v>100</v>
      </c>
      <c r="G12" s="24">
        <v>110</v>
      </c>
      <c r="H12" s="25">
        <f t="shared" si="3"/>
        <v>1.8009168303863783</v>
      </c>
      <c r="I12" s="26">
        <v>100</v>
      </c>
      <c r="J12" s="5">
        <f t="shared" si="1"/>
        <v>22</v>
      </c>
      <c r="K12" s="8">
        <f t="shared" si="2"/>
        <v>25</v>
      </c>
    </row>
    <row r="13" spans="2:11" ht="14.25" customHeight="1" x14ac:dyDescent="0.4">
      <c r="B13" s="18"/>
      <c r="C13" s="19" t="s">
        <v>25</v>
      </c>
      <c r="D13" s="4">
        <v>90</v>
      </c>
      <c r="E13" s="10">
        <f t="shared" si="0"/>
        <v>2.3041474654377883</v>
      </c>
      <c r="F13" s="12">
        <v>100</v>
      </c>
      <c r="G13" s="24">
        <v>106</v>
      </c>
      <c r="H13" s="25">
        <f t="shared" si="3"/>
        <v>1.7354289456450556</v>
      </c>
      <c r="I13" s="26">
        <v>100</v>
      </c>
      <c r="J13" s="5">
        <f t="shared" si="1"/>
        <v>16</v>
      </c>
      <c r="K13" s="8">
        <f t="shared" si="2"/>
        <v>17.777777777777779</v>
      </c>
    </row>
    <row r="14" spans="2:11" ht="14.25" customHeight="1" x14ac:dyDescent="0.4">
      <c r="B14" s="18"/>
      <c r="C14" s="19" t="s">
        <v>27</v>
      </c>
      <c r="D14" s="4">
        <v>26</v>
      </c>
      <c r="E14" s="10">
        <f t="shared" si="0"/>
        <v>0.66564260112647211</v>
      </c>
      <c r="F14" s="12">
        <v>100</v>
      </c>
      <c r="G14" s="24">
        <v>50</v>
      </c>
      <c r="H14" s="25">
        <f t="shared" si="3"/>
        <v>0.8185985592665358</v>
      </c>
      <c r="I14" s="26">
        <v>100</v>
      </c>
      <c r="J14" s="5">
        <f t="shared" si="1"/>
        <v>24</v>
      </c>
      <c r="K14" s="8">
        <f t="shared" si="2"/>
        <v>92.307692307692307</v>
      </c>
    </row>
    <row r="15" spans="2:11" ht="14.25" customHeight="1" x14ac:dyDescent="0.4">
      <c r="B15" s="20"/>
      <c r="C15" s="21" t="s">
        <v>29</v>
      </c>
      <c r="D15" s="6">
        <v>254</v>
      </c>
      <c r="E15" s="11">
        <f t="shared" si="0"/>
        <v>6.5028161802355351</v>
      </c>
      <c r="F15" s="13">
        <v>100</v>
      </c>
      <c r="G15" s="27">
        <v>431</v>
      </c>
      <c r="H15" s="28">
        <f t="shared" si="3"/>
        <v>7.0563195808775374</v>
      </c>
      <c r="I15" s="29">
        <v>100</v>
      </c>
      <c r="J15" s="7">
        <f t="shared" si="1"/>
        <v>177</v>
      </c>
      <c r="K15" s="9">
        <f t="shared" si="2"/>
        <v>69.685039370078741</v>
      </c>
    </row>
    <row r="16" spans="2:11" ht="14.25" customHeight="1" x14ac:dyDescent="0.4">
      <c r="B16" s="16" t="s">
        <v>4</v>
      </c>
      <c r="C16" s="19"/>
      <c r="D16" s="4">
        <v>1678</v>
      </c>
      <c r="E16" s="10">
        <f t="shared" ref="E16:E25" si="4">D16/D$16*100</f>
        <v>100</v>
      </c>
      <c r="F16" s="10">
        <f>D16/D6*100</f>
        <v>42.959549411162314</v>
      </c>
      <c r="G16" s="24">
        <v>2930</v>
      </c>
      <c r="H16" s="25">
        <f>G16/G$16*100</f>
        <v>100</v>
      </c>
      <c r="I16" s="25">
        <f>G16/G6*100</f>
        <v>47.969875573018996</v>
      </c>
      <c r="J16" s="5">
        <f t="shared" si="1"/>
        <v>1252</v>
      </c>
      <c r="K16" s="8">
        <f t="shared" si="2"/>
        <v>74.612634088200238</v>
      </c>
    </row>
    <row r="17" spans="2:11" ht="14.25" customHeight="1" x14ac:dyDescent="0.4">
      <c r="B17" s="18"/>
      <c r="C17" s="19" t="s">
        <v>13</v>
      </c>
      <c r="D17" s="4">
        <v>921</v>
      </c>
      <c r="E17" s="10">
        <f t="shared" si="4"/>
        <v>54.886769964243143</v>
      </c>
      <c r="F17" s="10">
        <f t="shared" ref="F17:F25" si="5">D17/D7*100</f>
        <v>73.095238095238088</v>
      </c>
      <c r="G17" s="24">
        <v>1559</v>
      </c>
      <c r="H17" s="25">
        <f t="shared" ref="H17:H25" si="6">G17/G$16*100</f>
        <v>53.208191126279871</v>
      </c>
      <c r="I17" s="25">
        <f t="shared" ref="I17:I25" si="7">G17/G7*100</f>
        <v>63.425549227013832</v>
      </c>
      <c r="J17" s="5">
        <f t="shared" si="1"/>
        <v>638</v>
      </c>
      <c r="K17" s="8">
        <f t="shared" si="2"/>
        <v>69.272529858849069</v>
      </c>
    </row>
    <row r="18" spans="2:11" ht="14.25" customHeight="1" x14ac:dyDescent="0.4">
      <c r="B18" s="18"/>
      <c r="C18" s="19" t="s">
        <v>15</v>
      </c>
      <c r="D18" s="4">
        <v>60</v>
      </c>
      <c r="E18" s="10">
        <f t="shared" si="4"/>
        <v>3.5756853396901072</v>
      </c>
      <c r="F18" s="10">
        <f t="shared" si="5"/>
        <v>25.316455696202532</v>
      </c>
      <c r="G18" s="24">
        <v>465</v>
      </c>
      <c r="H18" s="25">
        <f t="shared" si="6"/>
        <v>15.870307167235495</v>
      </c>
      <c r="I18" s="25">
        <f t="shared" si="7"/>
        <v>36.963434022257552</v>
      </c>
      <c r="J18" s="5">
        <f t="shared" si="1"/>
        <v>405</v>
      </c>
      <c r="K18" s="8">
        <f t="shared" si="2"/>
        <v>675</v>
      </c>
    </row>
    <row r="19" spans="2:11" ht="14.25" customHeight="1" x14ac:dyDescent="0.4">
      <c r="B19" s="18"/>
      <c r="C19" s="19" t="s">
        <v>17</v>
      </c>
      <c r="D19" s="4">
        <v>238</v>
      </c>
      <c r="E19" s="10">
        <f t="shared" si="4"/>
        <v>14.183551847437425</v>
      </c>
      <c r="F19" s="10">
        <f t="shared" si="5"/>
        <v>22.118959107806692</v>
      </c>
      <c r="G19" s="24">
        <v>283</v>
      </c>
      <c r="H19" s="25">
        <f t="shared" si="6"/>
        <v>9.6587030716723543</v>
      </c>
      <c r="I19" s="25">
        <f t="shared" si="7"/>
        <v>36.375321336760926</v>
      </c>
      <c r="J19" s="5">
        <f t="shared" si="1"/>
        <v>45</v>
      </c>
      <c r="K19" s="8">
        <f t="shared" si="2"/>
        <v>18.907563025210084</v>
      </c>
    </row>
    <row r="20" spans="2:11" ht="14.25" customHeight="1" x14ac:dyDescent="0.4">
      <c r="B20" s="18"/>
      <c r="C20" s="19" t="s">
        <v>19</v>
      </c>
      <c r="D20" s="4">
        <v>31</v>
      </c>
      <c r="E20" s="10">
        <f t="shared" si="4"/>
        <v>1.8474374255065553</v>
      </c>
      <c r="F20" s="10">
        <f t="shared" si="5"/>
        <v>6.485355648535565</v>
      </c>
      <c r="G20" s="24">
        <v>122</v>
      </c>
      <c r="H20" s="25">
        <f t="shared" si="6"/>
        <v>4.1638225255972694</v>
      </c>
      <c r="I20" s="25">
        <f t="shared" si="7"/>
        <v>20.401337792642142</v>
      </c>
      <c r="J20" s="5">
        <f t="shared" si="1"/>
        <v>91</v>
      </c>
      <c r="K20" s="8">
        <f t="shared" si="2"/>
        <v>293.54838709677421</v>
      </c>
    </row>
    <row r="21" spans="2:11" ht="14.25" customHeight="1" x14ac:dyDescent="0.4">
      <c r="B21" s="18"/>
      <c r="C21" s="19" t="s">
        <v>21</v>
      </c>
      <c r="D21" s="4">
        <v>219</v>
      </c>
      <c r="E21" s="10">
        <f t="shared" si="4"/>
        <v>13.051251489868893</v>
      </c>
      <c r="F21" s="10">
        <f t="shared" si="5"/>
        <v>55.163727959697731</v>
      </c>
      <c r="G21" s="24">
        <v>172</v>
      </c>
      <c r="H21" s="25">
        <f t="shared" si="6"/>
        <v>5.8703071672354952</v>
      </c>
      <c r="I21" s="25">
        <f t="shared" si="7"/>
        <v>53.918495297805649</v>
      </c>
      <c r="J21" s="5">
        <f t="shared" si="1"/>
        <v>-47</v>
      </c>
      <c r="K21" s="8">
        <f t="shared" si="2"/>
        <v>-21.461187214611872</v>
      </c>
    </row>
    <row r="22" spans="2:11" ht="14.25" customHeight="1" x14ac:dyDescent="0.4">
      <c r="B22" s="18"/>
      <c r="C22" s="19" t="s">
        <v>23</v>
      </c>
      <c r="D22" s="4">
        <v>47</v>
      </c>
      <c r="E22" s="10">
        <f t="shared" si="4"/>
        <v>2.8009535160905839</v>
      </c>
      <c r="F22" s="10">
        <f t="shared" si="5"/>
        <v>53.409090909090907</v>
      </c>
      <c r="G22" s="24">
        <v>66</v>
      </c>
      <c r="H22" s="25">
        <f t="shared" si="6"/>
        <v>2.2525597269624575</v>
      </c>
      <c r="I22" s="25">
        <f t="shared" si="7"/>
        <v>60</v>
      </c>
      <c r="J22" s="5">
        <f t="shared" si="1"/>
        <v>19</v>
      </c>
      <c r="K22" s="8">
        <f t="shared" si="2"/>
        <v>40.425531914893611</v>
      </c>
    </row>
    <row r="23" spans="2:11" ht="14.25" customHeight="1" x14ac:dyDescent="0.4">
      <c r="B23" s="18"/>
      <c r="C23" s="19" t="s">
        <v>25</v>
      </c>
      <c r="D23" s="4">
        <v>49</v>
      </c>
      <c r="E23" s="10">
        <f t="shared" si="4"/>
        <v>2.9201430274135878</v>
      </c>
      <c r="F23" s="10">
        <f t="shared" si="5"/>
        <v>54.444444444444443</v>
      </c>
      <c r="G23" s="24">
        <v>73</v>
      </c>
      <c r="H23" s="25">
        <f t="shared" si="6"/>
        <v>2.4914675767918086</v>
      </c>
      <c r="I23" s="25">
        <f t="shared" si="7"/>
        <v>68.867924528301884</v>
      </c>
      <c r="J23" s="5">
        <f t="shared" si="1"/>
        <v>24</v>
      </c>
      <c r="K23" s="8">
        <f t="shared" si="2"/>
        <v>48.979591836734691</v>
      </c>
    </row>
    <row r="24" spans="2:11" ht="14.25" customHeight="1" x14ac:dyDescent="0.4">
      <c r="B24" s="18"/>
      <c r="C24" s="19" t="s">
        <v>27</v>
      </c>
      <c r="D24" s="4">
        <v>5</v>
      </c>
      <c r="E24" s="10">
        <f t="shared" si="4"/>
        <v>0.29797377830750893</v>
      </c>
      <c r="F24" s="10">
        <f t="shared" si="5"/>
        <v>19.230769230769234</v>
      </c>
      <c r="G24" s="24">
        <v>5</v>
      </c>
      <c r="H24" s="25">
        <f t="shared" si="6"/>
        <v>0.17064846416382254</v>
      </c>
      <c r="I24" s="25">
        <f t="shared" si="7"/>
        <v>10</v>
      </c>
      <c r="J24" s="5">
        <f t="shared" si="1"/>
        <v>0</v>
      </c>
      <c r="K24" s="8">
        <f t="shared" si="2"/>
        <v>0</v>
      </c>
    </row>
    <row r="25" spans="2:11" ht="14.25" customHeight="1" x14ac:dyDescent="0.4">
      <c r="B25" s="20"/>
      <c r="C25" s="21" t="s">
        <v>29</v>
      </c>
      <c r="D25" s="6">
        <v>108</v>
      </c>
      <c r="E25" s="11">
        <f t="shared" si="4"/>
        <v>6.4362336114421934</v>
      </c>
      <c r="F25" s="11">
        <f t="shared" si="5"/>
        <v>42.519685039370081</v>
      </c>
      <c r="G25" s="27">
        <v>185</v>
      </c>
      <c r="H25" s="28">
        <f t="shared" si="6"/>
        <v>6.3139931740614328</v>
      </c>
      <c r="I25" s="28">
        <f t="shared" si="7"/>
        <v>42.923433874709978</v>
      </c>
      <c r="J25" s="7">
        <f t="shared" si="1"/>
        <v>77</v>
      </c>
      <c r="K25" s="9">
        <f t="shared" si="2"/>
        <v>71.296296296296291</v>
      </c>
    </row>
    <row r="26" spans="2:11" ht="14.25" customHeight="1" x14ac:dyDescent="0.4">
      <c r="B26" s="16" t="s">
        <v>5</v>
      </c>
      <c r="C26" s="19"/>
      <c r="D26" s="4">
        <v>2228</v>
      </c>
      <c r="E26" s="10">
        <f t="shared" ref="E26:E35" si="8">D26/D$26*100</f>
        <v>100</v>
      </c>
      <c r="F26" s="10">
        <f>D26/D6*100</f>
        <v>57.040450588837686</v>
      </c>
      <c r="G26" s="24">
        <v>3178</v>
      </c>
      <c r="H26" s="25">
        <f>G26/G$26*100</f>
        <v>100</v>
      </c>
      <c r="I26" s="25">
        <f>G26/G6*100</f>
        <v>52.030124426981004</v>
      </c>
      <c r="J26" s="5">
        <f t="shared" si="1"/>
        <v>950</v>
      </c>
      <c r="K26" s="8">
        <f t="shared" si="2"/>
        <v>42.639138240574511</v>
      </c>
    </row>
    <row r="27" spans="2:11" ht="14.25" customHeight="1" x14ac:dyDescent="0.4">
      <c r="B27" s="18"/>
      <c r="C27" s="19" t="s">
        <v>12</v>
      </c>
      <c r="D27" s="4">
        <v>339</v>
      </c>
      <c r="E27" s="10">
        <f t="shared" si="8"/>
        <v>15.215439856373427</v>
      </c>
      <c r="F27" s="10">
        <f t="shared" ref="F27:F35" si="9">D27/D7*100</f>
        <v>26.904761904761905</v>
      </c>
      <c r="G27" s="24">
        <v>899</v>
      </c>
      <c r="H27" s="25">
        <f t="shared" ref="H27:H35" si="10">G27/G$26*100</f>
        <v>28.28823159219635</v>
      </c>
      <c r="I27" s="25">
        <f t="shared" ref="I27:I35" si="11">G27/G7*100</f>
        <v>36.574450772986168</v>
      </c>
      <c r="J27" s="5">
        <f t="shared" si="1"/>
        <v>560</v>
      </c>
      <c r="K27" s="8">
        <f t="shared" si="2"/>
        <v>165.19174041297936</v>
      </c>
    </row>
    <row r="28" spans="2:11" ht="14.25" customHeight="1" x14ac:dyDescent="0.4">
      <c r="B28" s="18"/>
      <c r="C28" s="19" t="s">
        <v>14</v>
      </c>
      <c r="D28" s="4">
        <v>177</v>
      </c>
      <c r="E28" s="10">
        <f t="shared" si="8"/>
        <v>7.9443447037701977</v>
      </c>
      <c r="F28" s="10">
        <f t="shared" si="9"/>
        <v>74.683544303797461</v>
      </c>
      <c r="G28" s="24">
        <v>793</v>
      </c>
      <c r="H28" s="25">
        <f t="shared" si="10"/>
        <v>24.952800503461297</v>
      </c>
      <c r="I28" s="25">
        <f t="shared" si="11"/>
        <v>63.036565977742455</v>
      </c>
      <c r="J28" s="5">
        <f t="shared" si="1"/>
        <v>616</v>
      </c>
      <c r="K28" s="8">
        <f t="shared" si="2"/>
        <v>348.02259887005647</v>
      </c>
    </row>
    <row r="29" spans="2:11" ht="14.25" customHeight="1" x14ac:dyDescent="0.4">
      <c r="B29" s="18"/>
      <c r="C29" s="19" t="s">
        <v>16</v>
      </c>
      <c r="D29" s="4">
        <v>838</v>
      </c>
      <c r="E29" s="10">
        <f t="shared" si="8"/>
        <v>37.612208258527829</v>
      </c>
      <c r="F29" s="10">
        <f t="shared" si="9"/>
        <v>77.881040892193312</v>
      </c>
      <c r="G29" s="24">
        <v>495</v>
      </c>
      <c r="H29" s="25">
        <f t="shared" si="10"/>
        <v>15.575833857772183</v>
      </c>
      <c r="I29" s="25">
        <f t="shared" si="11"/>
        <v>63.624678663239074</v>
      </c>
      <c r="J29" s="5">
        <f t="shared" si="1"/>
        <v>-343</v>
      </c>
      <c r="K29" s="8">
        <f t="shared" si="2"/>
        <v>-40.930787589498806</v>
      </c>
    </row>
    <row r="30" spans="2:11" ht="14.25" customHeight="1" x14ac:dyDescent="0.4">
      <c r="B30" s="18"/>
      <c r="C30" s="19" t="s">
        <v>18</v>
      </c>
      <c r="D30" s="4">
        <v>447</v>
      </c>
      <c r="E30" s="10">
        <f t="shared" si="8"/>
        <v>20.062836624775585</v>
      </c>
      <c r="F30" s="10">
        <f t="shared" si="9"/>
        <v>93.51464435146444</v>
      </c>
      <c r="G30" s="24">
        <v>476</v>
      </c>
      <c r="H30" s="25">
        <f t="shared" si="10"/>
        <v>14.977973568281937</v>
      </c>
      <c r="I30" s="25">
        <f t="shared" si="11"/>
        <v>79.598662207357862</v>
      </c>
      <c r="J30" s="5">
        <f t="shared" si="1"/>
        <v>29</v>
      </c>
      <c r="K30" s="8">
        <f t="shared" si="2"/>
        <v>6.4876957494407153</v>
      </c>
    </row>
    <row r="31" spans="2:11" ht="14.25" customHeight="1" x14ac:dyDescent="0.4">
      <c r="B31" s="18"/>
      <c r="C31" s="19" t="s">
        <v>20</v>
      </c>
      <c r="D31" s="4">
        <v>178</v>
      </c>
      <c r="E31" s="10">
        <f t="shared" si="8"/>
        <v>7.9892280071813291</v>
      </c>
      <c r="F31" s="10">
        <f t="shared" si="9"/>
        <v>44.836272040302269</v>
      </c>
      <c r="G31" s="24">
        <v>147</v>
      </c>
      <c r="H31" s="25">
        <f t="shared" si="10"/>
        <v>4.6255506607929515</v>
      </c>
      <c r="I31" s="25">
        <f t="shared" si="11"/>
        <v>46.081504702194358</v>
      </c>
      <c r="J31" s="5">
        <f t="shared" si="1"/>
        <v>-31</v>
      </c>
      <c r="K31" s="8">
        <f t="shared" si="2"/>
        <v>-17.415730337078653</v>
      </c>
    </row>
    <row r="32" spans="2:11" ht="14.25" customHeight="1" x14ac:dyDescent="0.4">
      <c r="B32" s="18"/>
      <c r="C32" s="19" t="s">
        <v>22</v>
      </c>
      <c r="D32" s="4">
        <v>41</v>
      </c>
      <c r="E32" s="10">
        <f t="shared" si="8"/>
        <v>1.8402154398563735</v>
      </c>
      <c r="F32" s="10">
        <f t="shared" si="9"/>
        <v>46.590909090909086</v>
      </c>
      <c r="G32" s="24">
        <v>44</v>
      </c>
      <c r="H32" s="25">
        <f t="shared" si="10"/>
        <v>1.3845185651353054</v>
      </c>
      <c r="I32" s="25">
        <f t="shared" si="11"/>
        <v>40</v>
      </c>
      <c r="J32" s="5">
        <f t="shared" si="1"/>
        <v>3</v>
      </c>
      <c r="K32" s="8">
        <f t="shared" si="2"/>
        <v>7.3170731707317067</v>
      </c>
    </row>
    <row r="33" spans="2:11" ht="14.25" customHeight="1" x14ac:dyDescent="0.4">
      <c r="B33" s="18"/>
      <c r="C33" s="19" t="s">
        <v>24</v>
      </c>
      <c r="D33" s="4">
        <v>41</v>
      </c>
      <c r="E33" s="10">
        <f t="shared" si="8"/>
        <v>1.8402154398563735</v>
      </c>
      <c r="F33" s="10">
        <f t="shared" si="9"/>
        <v>45.555555555555557</v>
      </c>
      <c r="G33" s="24">
        <v>33</v>
      </c>
      <c r="H33" s="25">
        <f t="shared" si="10"/>
        <v>1.038388923851479</v>
      </c>
      <c r="I33" s="25">
        <f t="shared" si="11"/>
        <v>31.132075471698112</v>
      </c>
      <c r="J33" s="5">
        <f t="shared" si="1"/>
        <v>-8</v>
      </c>
      <c r="K33" s="8">
        <f t="shared" si="2"/>
        <v>-19.512195121951219</v>
      </c>
    </row>
    <row r="34" spans="2:11" ht="14.25" customHeight="1" x14ac:dyDescent="0.4">
      <c r="B34" s="18"/>
      <c r="C34" s="19" t="s">
        <v>26</v>
      </c>
      <c r="D34" s="4">
        <v>21</v>
      </c>
      <c r="E34" s="10">
        <f t="shared" si="8"/>
        <v>0.94254937163375219</v>
      </c>
      <c r="F34" s="10">
        <f t="shared" si="9"/>
        <v>80.769230769230774</v>
      </c>
      <c r="G34" s="24">
        <v>45</v>
      </c>
      <c r="H34" s="25">
        <f t="shared" si="10"/>
        <v>1.4159848961611077</v>
      </c>
      <c r="I34" s="25">
        <f t="shared" si="11"/>
        <v>90</v>
      </c>
      <c r="J34" s="5">
        <f t="shared" si="1"/>
        <v>24</v>
      </c>
      <c r="K34" s="8">
        <f t="shared" si="2"/>
        <v>114.28571428571428</v>
      </c>
    </row>
    <row r="35" spans="2:11" ht="14.25" customHeight="1" x14ac:dyDescent="0.4">
      <c r="B35" s="20"/>
      <c r="C35" s="21" t="s">
        <v>28</v>
      </c>
      <c r="D35" s="6">
        <v>146</v>
      </c>
      <c r="E35" s="11">
        <f t="shared" si="8"/>
        <v>6.5529622980251352</v>
      </c>
      <c r="F35" s="11">
        <f t="shared" si="9"/>
        <v>57.480314960629919</v>
      </c>
      <c r="G35" s="27">
        <v>246</v>
      </c>
      <c r="H35" s="28">
        <f t="shared" si="10"/>
        <v>7.7407174323473882</v>
      </c>
      <c r="I35" s="28">
        <f t="shared" si="11"/>
        <v>57.076566125290014</v>
      </c>
      <c r="J35" s="7">
        <f t="shared" si="1"/>
        <v>100</v>
      </c>
      <c r="K35" s="9">
        <f t="shared" si="2"/>
        <v>68.493150684931507</v>
      </c>
    </row>
    <row r="36" spans="2:11" x14ac:dyDescent="0.4">
      <c r="C36" s="43" t="s">
        <v>3</v>
      </c>
      <c r="D36" s="43"/>
      <c r="E36" s="43"/>
      <c r="F36" s="43"/>
      <c r="G36" s="43"/>
      <c r="H36" s="43"/>
      <c r="I36" s="22"/>
      <c r="J36" s="2"/>
      <c r="K36" s="2"/>
    </row>
    <row r="37" spans="2:11" x14ac:dyDescent="0.4">
      <c r="C37" s="22"/>
      <c r="D37" s="2"/>
      <c r="E37" s="2"/>
      <c r="F37" s="2"/>
      <c r="G37" s="2"/>
      <c r="H37" s="2"/>
      <c r="I37" s="2"/>
      <c r="J37" s="2"/>
      <c r="K37" s="2"/>
    </row>
  </sheetData>
  <mergeCells count="5">
    <mergeCell ref="B4:C5"/>
    <mergeCell ref="D4:F4"/>
    <mergeCell ref="G4:I4"/>
    <mergeCell ref="J4:K4"/>
    <mergeCell ref="C36:H36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2022-06-17T00:30:51Z</cp:lastPrinted>
  <dcterms:created xsi:type="dcterms:W3CDTF">2022-06-06T06:08:04Z</dcterms:created>
  <dcterms:modified xsi:type="dcterms:W3CDTF">2022-06-27T05:44:49Z</dcterms:modified>
</cp:coreProperties>
</file>