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政策企画局\統計調査課\人口労働Ｇ\①国勢調査\R4年度\02  (R4.5)就業状態等基本集計\06 公表\概要使用データ\"/>
    </mc:Choice>
  </mc:AlternateContent>
  <bookViews>
    <workbookView xWindow="0" yWindow="0" windowWidth="20460" windowHeight="67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I19" i="1"/>
  <c r="G19" i="1"/>
  <c r="F19" i="1"/>
  <c r="E19" i="1"/>
  <c r="G18" i="1"/>
  <c r="F18" i="1"/>
  <c r="E18" i="1"/>
  <c r="I17" i="1"/>
  <c r="G17" i="1"/>
  <c r="F17" i="1"/>
  <c r="E17" i="1"/>
  <c r="J15" i="1"/>
  <c r="J20" i="1" s="1"/>
  <c r="I15" i="1"/>
  <c r="I20" i="1" s="1"/>
  <c r="H15" i="1"/>
  <c r="H20" i="1" s="1"/>
  <c r="J14" i="1"/>
  <c r="J19" i="1" s="1"/>
  <c r="I14" i="1"/>
  <c r="H14" i="1"/>
  <c r="H19" i="1" s="1"/>
  <c r="J13" i="1"/>
  <c r="J18" i="1" s="1"/>
  <c r="I13" i="1"/>
  <c r="I18" i="1" s="1"/>
  <c r="H13" i="1"/>
  <c r="J12" i="1"/>
  <c r="I12" i="1"/>
  <c r="H12" i="1"/>
  <c r="H17" i="1" s="1"/>
  <c r="J10" i="1"/>
  <c r="I10" i="1"/>
  <c r="H10" i="1"/>
  <c r="J9" i="1"/>
  <c r="I9" i="1"/>
  <c r="H9" i="1"/>
  <c r="J8" i="1"/>
  <c r="I8" i="1"/>
  <c r="H8" i="1"/>
  <c r="H18" i="1" s="1"/>
  <c r="J7" i="1"/>
  <c r="J17" i="1" s="1"/>
  <c r="I7" i="1"/>
  <c r="H7" i="1"/>
</calcChain>
</file>

<file path=xl/sharedStrings.xml><?xml version="1.0" encoding="utf-8"?>
<sst xmlns="http://schemas.openxmlformats.org/spreadsheetml/2006/main" count="26" uniqueCount="18">
  <si>
    <t>従業上の地位</t>
  </si>
  <si>
    <t>実数（人）</t>
    <rPh sb="0" eb="2">
      <t>ジッスウ</t>
    </rPh>
    <rPh sb="3" eb="4">
      <t>ニン</t>
    </rPh>
    <phoneticPr fontId="3"/>
  </si>
  <si>
    <t>割合（％、ポイント）</t>
    <rPh sb="0" eb="2">
      <t>ワリアイ</t>
    </rPh>
    <phoneticPr fontId="3"/>
  </si>
  <si>
    <t>総数</t>
    <phoneticPr fontId="3"/>
  </si>
  <si>
    <t>男</t>
    <phoneticPr fontId="3"/>
  </si>
  <si>
    <t>女</t>
    <phoneticPr fontId="3"/>
  </si>
  <si>
    <t>総数</t>
  </si>
  <si>
    <t>男</t>
  </si>
  <si>
    <t>女</t>
  </si>
  <si>
    <t>平成27年（2015年）</t>
    <phoneticPr fontId="3"/>
  </si>
  <si>
    <t>雇用者</t>
    <phoneticPr fontId="3"/>
  </si>
  <si>
    <t>正規の職員・従業員</t>
    <phoneticPr fontId="3"/>
  </si>
  <si>
    <t>労働者派遣事業所の派遣社員</t>
    <phoneticPr fontId="3"/>
  </si>
  <si>
    <t>パート・アルバイト・その他</t>
    <phoneticPr fontId="3"/>
  </si>
  <si>
    <t>令和２年（2020年）</t>
    <phoneticPr fontId="3"/>
  </si>
  <si>
    <t>平成27年～令和２年の差</t>
    <rPh sb="0" eb="2">
      <t>ヘイセイ</t>
    </rPh>
    <rPh sb="4" eb="5">
      <t>ネン</t>
    </rPh>
    <rPh sb="6" eb="8">
      <t>レイワ</t>
    </rPh>
    <rPh sb="9" eb="10">
      <t>ネン</t>
    </rPh>
    <rPh sb="11" eb="12">
      <t>サ</t>
    </rPh>
    <phoneticPr fontId="3"/>
  </si>
  <si>
    <t>注）不詳補完値による。</t>
    <rPh sb="0" eb="1">
      <t>チュウ</t>
    </rPh>
    <rPh sb="2" eb="7">
      <t>フショウホカンチ</t>
    </rPh>
    <phoneticPr fontId="3"/>
  </si>
  <si>
    <t>表４-２　従業上の地位、男女別雇用者－島根県（平成27年~令和２年）</t>
    <rPh sb="5" eb="7">
      <t>ジュウギョウ</t>
    </rPh>
    <rPh sb="7" eb="8">
      <t>ジョウ</t>
    </rPh>
    <rPh sb="9" eb="11">
      <t>チイ</t>
    </rPh>
    <rPh sb="12" eb="15">
      <t>ダンジョベツ</t>
    </rPh>
    <rPh sb="15" eb="18">
      <t>コヨウシャ</t>
    </rPh>
    <rPh sb="19" eb="22">
      <t>シマネケン</t>
    </rPh>
    <rPh sb="23" eb="25">
      <t>ヘイセイ</t>
    </rPh>
    <rPh sb="27" eb="28">
      <t>ネン</t>
    </rPh>
    <rPh sb="29" eb="31">
      <t>レイワ</t>
    </rPh>
    <rPh sb="32" eb="3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</si>
</sst>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@\)"/>
    <numFmt numFmtId="177" formatCode="0.0_);[Red]\(0.0\)"/>
    <numFmt numFmtId="178" formatCode="0.0%"/>
    <numFmt numFmtId="179" formatCode="#,##0_ "/>
    <numFmt numFmtId="180" formatCode="#,##0.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49" fontId="2" fillId="2" borderId="3" xfId="0" applyNumberFormat="1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176" fontId="2" fillId="2" borderId="0" xfId="0" applyNumberFormat="1" applyFont="1" applyFill="1" applyBorder="1" applyAlignment="1">
      <alignment horizontal="left" vertical="center"/>
    </xf>
    <xf numFmtId="37" fontId="4" fillId="2" borderId="8" xfId="0" applyNumberFormat="1" applyFont="1" applyFill="1" applyBorder="1" applyAlignment="1">
      <alignment horizontal="right" vertical="center"/>
    </xf>
    <xf numFmtId="37" fontId="4" fillId="2" borderId="0" xfId="0" applyNumberFormat="1" applyFont="1" applyFill="1" applyBorder="1" applyAlignment="1">
      <alignment horizontal="right" vertical="center"/>
    </xf>
    <xf numFmtId="37" fontId="4" fillId="2" borderId="9" xfId="0" applyNumberFormat="1" applyFont="1" applyFill="1" applyBorder="1" applyAlignment="1">
      <alignment horizontal="right" vertical="center"/>
    </xf>
    <xf numFmtId="177" fontId="4" fillId="2" borderId="0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left" vertical="center"/>
    </xf>
    <xf numFmtId="176" fontId="5" fillId="2" borderId="0" xfId="0" applyNumberFormat="1" applyFont="1" applyFill="1" applyBorder="1" applyAlignment="1">
      <alignment horizontal="left" vertical="center"/>
    </xf>
    <xf numFmtId="37" fontId="6" fillId="2" borderId="8" xfId="0" applyNumberFormat="1" applyFont="1" applyFill="1" applyBorder="1" applyAlignment="1">
      <alignment horizontal="right" vertical="center"/>
    </xf>
    <xf numFmtId="37" fontId="6" fillId="2" borderId="0" xfId="0" applyNumberFormat="1" applyFont="1" applyFill="1" applyBorder="1" applyAlignment="1">
      <alignment horizontal="right" vertical="center"/>
    </xf>
    <xf numFmtId="37" fontId="6" fillId="2" borderId="9" xfId="0" applyNumberFormat="1" applyFont="1" applyFill="1" applyBorder="1" applyAlignment="1">
      <alignment horizontal="right" vertical="center"/>
    </xf>
    <xf numFmtId="177" fontId="6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78" fontId="4" fillId="2" borderId="1" xfId="1" applyNumberFormat="1" applyFont="1" applyFill="1" applyBorder="1" applyAlignment="1">
      <alignment vertical="center"/>
    </xf>
    <xf numFmtId="179" fontId="4" fillId="2" borderId="8" xfId="0" applyNumberFormat="1" applyFont="1" applyFill="1" applyBorder="1" applyAlignment="1">
      <alignment vertical="center"/>
    </xf>
    <xf numFmtId="179" fontId="4" fillId="2" borderId="0" xfId="0" applyNumberFormat="1" applyFont="1" applyFill="1" applyBorder="1" applyAlignment="1">
      <alignment vertical="center"/>
    </xf>
    <xf numFmtId="179" fontId="4" fillId="2" borderId="9" xfId="0" applyNumberFormat="1" applyFont="1" applyFill="1" applyBorder="1" applyAlignment="1">
      <alignment vertical="center"/>
    </xf>
    <xf numFmtId="180" fontId="4" fillId="2" borderId="0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179" fontId="4" fillId="2" borderId="10" xfId="0" applyNumberFormat="1" applyFont="1" applyFill="1" applyBorder="1" applyAlignment="1">
      <alignment vertical="center"/>
    </xf>
    <xf numFmtId="179" fontId="4" fillId="2" borderId="5" xfId="0" applyNumberFormat="1" applyFont="1" applyFill="1" applyBorder="1" applyAlignment="1">
      <alignment vertical="center"/>
    </xf>
    <xf numFmtId="179" fontId="4" fillId="2" borderId="6" xfId="0" applyNumberFormat="1" applyFont="1" applyFill="1" applyBorder="1" applyAlignment="1">
      <alignment vertical="center"/>
    </xf>
    <xf numFmtId="180" fontId="4" fillId="2" borderId="10" xfId="0" applyNumberFormat="1" applyFont="1" applyFill="1" applyBorder="1" applyAlignment="1">
      <alignment vertical="center"/>
    </xf>
    <xf numFmtId="180" fontId="4" fillId="2" borderId="5" xfId="0" applyNumberFormat="1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>
      <alignment vertical="center"/>
    </xf>
    <xf numFmtId="37" fontId="0" fillId="2" borderId="0" xfId="0" applyNumberFormat="1" applyFill="1">
      <alignment vertical="center"/>
    </xf>
    <xf numFmtId="0" fontId="0" fillId="2" borderId="0" xfId="0" applyFill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K3" sqref="K3"/>
    </sheetView>
  </sheetViews>
  <sheetFormatPr defaultRowHeight="18.75" x14ac:dyDescent="0.4"/>
  <cols>
    <col min="1" max="1" width="9" style="46"/>
    <col min="2" max="2" width="2.375" style="46" customWidth="1"/>
    <col min="3" max="3" width="2.5" style="46" customWidth="1"/>
    <col min="4" max="4" width="20.875" style="46" customWidth="1"/>
    <col min="5" max="16384" width="9" style="46"/>
  </cols>
  <sheetData>
    <row r="2" spans="2:10" x14ac:dyDescent="0.4">
      <c r="B2" s="46" t="s">
        <v>17</v>
      </c>
    </row>
    <row r="4" spans="2:10" x14ac:dyDescent="0.4">
      <c r="B4" s="47" t="s">
        <v>0</v>
      </c>
      <c r="C4" s="47"/>
      <c r="D4" s="48"/>
      <c r="E4" s="1" t="s">
        <v>1</v>
      </c>
      <c r="F4" s="1"/>
      <c r="G4" s="1"/>
      <c r="H4" s="1" t="s">
        <v>2</v>
      </c>
      <c r="I4" s="2"/>
      <c r="J4" s="3"/>
    </row>
    <row r="5" spans="2:10" x14ac:dyDescent="0.4">
      <c r="B5" s="49"/>
      <c r="C5" s="49"/>
      <c r="D5" s="50"/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8</v>
      </c>
    </row>
    <row r="6" spans="2:10" x14ac:dyDescent="0.4">
      <c r="B6" s="6" t="s">
        <v>9</v>
      </c>
      <c r="C6" s="7"/>
      <c r="D6" s="7"/>
      <c r="E6" s="8"/>
      <c r="F6" s="7"/>
      <c r="G6" s="9"/>
      <c r="H6" s="7"/>
      <c r="I6" s="7"/>
      <c r="J6" s="7"/>
    </row>
    <row r="7" spans="2:10" x14ac:dyDescent="0.4">
      <c r="B7" s="10"/>
      <c r="C7" s="10" t="s">
        <v>10</v>
      </c>
      <c r="D7" s="11"/>
      <c r="E7" s="12">
        <v>278799</v>
      </c>
      <c r="F7" s="13">
        <v>145537</v>
      </c>
      <c r="G7" s="14">
        <v>133262</v>
      </c>
      <c r="H7" s="15">
        <f>E7/E$8*100</f>
        <v>147.57985114920015</v>
      </c>
      <c r="I7" s="15">
        <f t="shared" ref="I7:J10" si="0">F7/F$8*100</f>
        <v>121.84028330082295</v>
      </c>
      <c r="J7" s="15">
        <f t="shared" si="0"/>
        <v>191.84049521341683</v>
      </c>
    </row>
    <row r="8" spans="2:10" x14ac:dyDescent="0.4">
      <c r="B8" s="10"/>
      <c r="C8" s="16"/>
      <c r="D8" s="10" t="s">
        <v>11</v>
      </c>
      <c r="E8" s="12">
        <v>188914</v>
      </c>
      <c r="F8" s="13">
        <v>119449</v>
      </c>
      <c r="G8" s="14">
        <v>69465</v>
      </c>
      <c r="H8" s="15">
        <f t="shared" ref="H8:H10" si="1">E8/E$8*100</f>
        <v>100</v>
      </c>
      <c r="I8" s="15">
        <f t="shared" si="0"/>
        <v>100</v>
      </c>
      <c r="J8" s="15">
        <f t="shared" si="0"/>
        <v>100</v>
      </c>
    </row>
    <row r="9" spans="2:10" x14ac:dyDescent="0.4">
      <c r="B9" s="10"/>
      <c r="C9" s="16"/>
      <c r="D9" s="10" t="s">
        <v>12</v>
      </c>
      <c r="E9" s="12">
        <v>6105</v>
      </c>
      <c r="F9" s="13">
        <v>3228</v>
      </c>
      <c r="G9" s="14">
        <v>2877</v>
      </c>
      <c r="H9" s="15">
        <f t="shared" si="1"/>
        <v>3.231629206940724</v>
      </c>
      <c r="I9" s="15">
        <f t="shared" si="0"/>
        <v>2.7024085593014591</v>
      </c>
      <c r="J9" s="15">
        <f t="shared" si="0"/>
        <v>4.1416540703951625</v>
      </c>
    </row>
    <row r="10" spans="2:10" x14ac:dyDescent="0.4">
      <c r="B10" s="10"/>
      <c r="C10" s="16"/>
      <c r="D10" s="10" t="s">
        <v>13</v>
      </c>
      <c r="E10" s="12">
        <v>83780</v>
      </c>
      <c r="F10" s="13">
        <v>22860</v>
      </c>
      <c r="G10" s="14">
        <v>60920</v>
      </c>
      <c r="H10" s="15">
        <f t="shared" si="1"/>
        <v>44.348221942259443</v>
      </c>
      <c r="I10" s="15">
        <f t="shared" si="0"/>
        <v>19.137874741521486</v>
      </c>
      <c r="J10" s="15">
        <f t="shared" si="0"/>
        <v>87.698841143021667</v>
      </c>
    </row>
    <row r="11" spans="2:10" x14ac:dyDescent="0.4">
      <c r="B11" s="17" t="s">
        <v>14</v>
      </c>
      <c r="C11" s="17"/>
      <c r="D11" s="17"/>
      <c r="E11" s="18"/>
      <c r="F11" s="19"/>
      <c r="G11" s="20"/>
      <c r="H11" s="19"/>
      <c r="I11" s="19"/>
      <c r="J11" s="19"/>
    </row>
    <row r="12" spans="2:10" x14ac:dyDescent="0.4">
      <c r="B12" s="21"/>
      <c r="C12" s="21" t="s">
        <v>10</v>
      </c>
      <c r="D12" s="22"/>
      <c r="E12" s="23">
        <v>283032</v>
      </c>
      <c r="F12" s="24">
        <v>146039</v>
      </c>
      <c r="G12" s="25">
        <v>136993</v>
      </c>
      <c r="H12" s="26">
        <f>E12/E12*100</f>
        <v>100</v>
      </c>
      <c r="I12" s="26">
        <f>F12/F12*100</f>
        <v>100</v>
      </c>
      <c r="J12" s="26">
        <f>G12/G12*100</f>
        <v>100</v>
      </c>
    </row>
    <row r="13" spans="2:10" x14ac:dyDescent="0.4">
      <c r="B13" s="21"/>
      <c r="C13" s="27"/>
      <c r="D13" s="21" t="s">
        <v>11</v>
      </c>
      <c r="E13" s="23">
        <v>192378</v>
      </c>
      <c r="F13" s="24">
        <v>118734</v>
      </c>
      <c r="G13" s="25">
        <v>73644</v>
      </c>
      <c r="H13" s="26">
        <f>E13/E12*100</f>
        <v>67.970406173153563</v>
      </c>
      <c r="I13" s="26">
        <f>F13/F12*100</f>
        <v>81.302939625716419</v>
      </c>
      <c r="J13" s="26">
        <f>G13/G12*100</f>
        <v>53.757491258677447</v>
      </c>
    </row>
    <row r="14" spans="2:10" x14ac:dyDescent="0.4">
      <c r="B14" s="21"/>
      <c r="C14" s="27"/>
      <c r="D14" s="21" t="s">
        <v>12</v>
      </c>
      <c r="E14" s="23">
        <v>6858</v>
      </c>
      <c r="F14" s="24">
        <v>3614</v>
      </c>
      <c r="G14" s="25">
        <v>3244</v>
      </c>
      <c r="H14" s="26">
        <f>E14/E12*100</f>
        <v>2.4230475705927246</v>
      </c>
      <c r="I14" s="26">
        <f>F14/F12*100</f>
        <v>2.4746814207163839</v>
      </c>
      <c r="J14" s="26">
        <f>G14/G12*100</f>
        <v>2.3680042045943952</v>
      </c>
    </row>
    <row r="15" spans="2:10" x14ac:dyDescent="0.4">
      <c r="B15" s="21"/>
      <c r="C15" s="27"/>
      <c r="D15" s="21" t="s">
        <v>13</v>
      </c>
      <c r="E15" s="23">
        <v>83796</v>
      </c>
      <c r="F15" s="24">
        <v>23691</v>
      </c>
      <c r="G15" s="25">
        <v>60105</v>
      </c>
      <c r="H15" s="26">
        <f>E15/E12*100</f>
        <v>29.606546256253708</v>
      </c>
      <c r="I15" s="26">
        <f>F15/F12*100</f>
        <v>16.222378953567198</v>
      </c>
      <c r="J15" s="26">
        <f>G15/G12*100</f>
        <v>43.874504536728153</v>
      </c>
    </row>
    <row r="16" spans="2:10" x14ac:dyDescent="0.4">
      <c r="B16" s="6" t="s">
        <v>15</v>
      </c>
      <c r="C16" s="6"/>
      <c r="D16" s="6"/>
      <c r="E16" s="28"/>
      <c r="F16" s="29"/>
      <c r="G16" s="30"/>
      <c r="H16" s="31"/>
      <c r="I16" s="31"/>
      <c r="J16" s="31"/>
    </row>
    <row r="17" spans="2:10" x14ac:dyDescent="0.4">
      <c r="B17" s="10"/>
      <c r="C17" s="10" t="s">
        <v>10</v>
      </c>
      <c r="D17" s="11"/>
      <c r="E17" s="32">
        <f t="shared" ref="E17:G20" si="2">E12-E7</f>
        <v>4233</v>
      </c>
      <c r="F17" s="33">
        <f t="shared" si="2"/>
        <v>502</v>
      </c>
      <c r="G17" s="34">
        <f t="shared" si="2"/>
        <v>3731</v>
      </c>
      <c r="H17" s="35">
        <f t="shared" ref="H17:J20" si="3">(H12-H7)</f>
        <v>-47.579851149200152</v>
      </c>
      <c r="I17" s="35">
        <f t="shared" si="3"/>
        <v>-21.840283300822946</v>
      </c>
      <c r="J17" s="35">
        <f t="shared" si="3"/>
        <v>-91.84049521341683</v>
      </c>
    </row>
    <row r="18" spans="2:10" x14ac:dyDescent="0.4">
      <c r="B18" s="10"/>
      <c r="C18" s="16"/>
      <c r="D18" s="10" t="s">
        <v>11</v>
      </c>
      <c r="E18" s="32">
        <f t="shared" si="2"/>
        <v>3464</v>
      </c>
      <c r="F18" s="33">
        <f t="shared" si="2"/>
        <v>-715</v>
      </c>
      <c r="G18" s="34">
        <f t="shared" si="2"/>
        <v>4179</v>
      </c>
      <c r="H18" s="35">
        <f t="shared" si="3"/>
        <v>-32.029593826846437</v>
      </c>
      <c r="I18" s="35">
        <f t="shared" si="3"/>
        <v>-18.697060374283581</v>
      </c>
      <c r="J18" s="35">
        <f t="shared" si="3"/>
        <v>-46.242508741322553</v>
      </c>
    </row>
    <row r="19" spans="2:10" x14ac:dyDescent="0.4">
      <c r="B19" s="10"/>
      <c r="C19" s="16"/>
      <c r="D19" s="10" t="s">
        <v>12</v>
      </c>
      <c r="E19" s="32">
        <f t="shared" si="2"/>
        <v>753</v>
      </c>
      <c r="F19" s="33">
        <f t="shared" si="2"/>
        <v>386</v>
      </c>
      <c r="G19" s="34">
        <f t="shared" si="2"/>
        <v>367</v>
      </c>
      <c r="H19" s="35">
        <f t="shared" si="3"/>
        <v>-0.8085816363479994</v>
      </c>
      <c r="I19" s="35">
        <f t="shared" si="3"/>
        <v>-0.22772713858507521</v>
      </c>
      <c r="J19" s="35">
        <f t="shared" si="3"/>
        <v>-1.7736498658007673</v>
      </c>
    </row>
    <row r="20" spans="2:10" x14ac:dyDescent="0.4">
      <c r="B20" s="36"/>
      <c r="C20" s="37"/>
      <c r="D20" s="36" t="s">
        <v>13</v>
      </c>
      <c r="E20" s="38">
        <f t="shared" si="2"/>
        <v>16</v>
      </c>
      <c r="F20" s="39">
        <f t="shared" si="2"/>
        <v>831</v>
      </c>
      <c r="G20" s="40">
        <f t="shared" si="2"/>
        <v>-815</v>
      </c>
      <c r="H20" s="41">
        <f t="shared" si="3"/>
        <v>-14.741675686005735</v>
      </c>
      <c r="I20" s="42">
        <f t="shared" si="3"/>
        <v>-2.9154957879542884</v>
      </c>
      <c r="J20" s="42">
        <f t="shared" si="3"/>
        <v>-43.824336606293514</v>
      </c>
    </row>
    <row r="21" spans="2:10" x14ac:dyDescent="0.4">
      <c r="B21" s="43" t="s">
        <v>16</v>
      </c>
      <c r="C21" s="44"/>
      <c r="D21" s="44"/>
      <c r="E21" s="45"/>
      <c r="F21" s="45"/>
      <c r="G21" s="45"/>
    </row>
  </sheetData>
  <mergeCells count="1">
    <mergeCell ref="B4:D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2022-06-27T00:26:22Z</dcterms:created>
  <dcterms:modified xsi:type="dcterms:W3CDTF">2022-06-27T05:33:23Z</dcterms:modified>
</cp:coreProperties>
</file>