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4726\Desktop\"/>
    </mc:Choice>
  </mc:AlternateContent>
  <bookViews>
    <workbookView xWindow="0" yWindow="0" windowWidth="20490" windowHeight="7530"/>
  </bookViews>
  <sheets>
    <sheet name="産業小分類統計表" sheetId="46" r:id="rId1"/>
  </sheets>
  <calcPr calcId="162913"/>
</workbook>
</file>

<file path=xl/calcChain.xml><?xml version="1.0" encoding="utf-8"?>
<calcChain xmlns="http://schemas.openxmlformats.org/spreadsheetml/2006/main">
  <c r="D155" i="46" l="1"/>
  <c r="C155" i="46"/>
  <c r="D149" i="46"/>
  <c r="C149" i="46"/>
  <c r="D145" i="46"/>
  <c r="C145" i="46"/>
  <c r="D137" i="46"/>
  <c r="C137" i="46"/>
  <c r="D131" i="46"/>
  <c r="C131" i="46"/>
  <c r="D126" i="46"/>
  <c r="C126" i="46"/>
  <c r="H116" i="46"/>
  <c r="G116" i="46"/>
  <c r="F116" i="46"/>
  <c r="E116" i="46"/>
  <c r="D116" i="46"/>
  <c r="C116" i="46"/>
  <c r="D110" i="46"/>
  <c r="C110" i="46"/>
  <c r="H102" i="46"/>
  <c r="G102" i="46"/>
  <c r="F102" i="46"/>
  <c r="E102" i="46"/>
  <c r="D102" i="46"/>
  <c r="C102" i="46"/>
  <c r="D98" i="46"/>
  <c r="C98" i="46"/>
  <c r="D92" i="46"/>
  <c r="C92" i="46"/>
  <c r="D84" i="46"/>
  <c r="C84" i="46"/>
  <c r="D79" i="46"/>
  <c r="C79" i="46"/>
  <c r="D73" i="46"/>
  <c r="C73" i="46"/>
  <c r="H66" i="46"/>
  <c r="G66" i="46"/>
  <c r="F66" i="46"/>
  <c r="E66" i="46"/>
  <c r="D66" i="46"/>
  <c r="C66" i="46"/>
  <c r="H63" i="46"/>
  <c r="G63" i="46"/>
  <c r="F63" i="46"/>
  <c r="F4" i="46" s="1"/>
  <c r="E63" i="46"/>
  <c r="D63" i="46"/>
  <c r="C63" i="46"/>
  <c r="D56" i="46"/>
  <c r="C56" i="46"/>
  <c r="D51" i="46"/>
  <c r="C51" i="46"/>
  <c r="D44" i="46"/>
  <c r="C44" i="46"/>
  <c r="D38" i="46"/>
  <c r="C38" i="46"/>
  <c r="D32" i="46"/>
  <c r="C32" i="46"/>
  <c r="D22" i="46"/>
  <c r="C22" i="46"/>
  <c r="H16" i="46"/>
  <c r="G16" i="46"/>
  <c r="F16" i="46"/>
  <c r="E16" i="46"/>
  <c r="D16" i="46"/>
  <c r="C16" i="46"/>
  <c r="D6" i="46"/>
  <c r="C6" i="46"/>
  <c r="H4" i="46"/>
  <c r="G4" i="46"/>
  <c r="E4" i="46"/>
  <c r="D4" i="46"/>
  <c r="C4" i="46"/>
</calcChain>
</file>

<file path=xl/sharedStrings.xml><?xml version="1.0" encoding="utf-8"?>
<sst xmlns="http://schemas.openxmlformats.org/spreadsheetml/2006/main" count="327" uniqueCount="144">
  <si>
    <t>産業小分類</t>
    <rPh sb="0" eb="2">
      <t>サンギョウ</t>
    </rPh>
    <rPh sb="2" eb="3">
      <t>ショウ</t>
    </rPh>
    <rPh sb="3" eb="5">
      <t>ブンルイ</t>
    </rPh>
    <phoneticPr fontId="18"/>
  </si>
  <si>
    <t>事業所数</t>
    <rPh sb="0" eb="3">
      <t>ジギョウショ</t>
    </rPh>
    <rPh sb="3" eb="4">
      <t>スウ</t>
    </rPh>
    <phoneticPr fontId="18"/>
  </si>
  <si>
    <t>出荷額等合計
（万円）</t>
    <rPh sb="8" eb="10">
      <t>マンエン</t>
    </rPh>
    <phoneticPr fontId="18"/>
  </si>
  <si>
    <t>付加価値額
（万円）</t>
    <rPh sb="7" eb="9">
      <t>マンエン</t>
    </rPh>
    <phoneticPr fontId="18"/>
  </si>
  <si>
    <t>現金給与総額
（万円）</t>
    <rPh sb="4" eb="6">
      <t>ソウガク</t>
    </rPh>
    <rPh sb="8" eb="10">
      <t>マンエン</t>
    </rPh>
    <phoneticPr fontId="18"/>
  </si>
  <si>
    <t>原材料使用額等
（万円）</t>
    <rPh sb="9" eb="11">
      <t>マンエン</t>
    </rPh>
    <phoneticPr fontId="18"/>
  </si>
  <si>
    <t>合計</t>
    <rPh sb="0" eb="2">
      <t>ゴウケイ</t>
    </rPh>
    <phoneticPr fontId="18"/>
  </si>
  <si>
    <t>09</t>
    <phoneticPr fontId="18"/>
  </si>
  <si>
    <t>食料品</t>
    <rPh sb="0" eb="3">
      <t>ショクリョウヒン</t>
    </rPh>
    <phoneticPr fontId="18"/>
  </si>
  <si>
    <t>091　畜産食料品製造業</t>
  </si>
  <si>
    <t>092　水産食料品製造業</t>
  </si>
  <si>
    <t>093　野菜缶詰・果物缶詰・農産保存食料品製造業</t>
  </si>
  <si>
    <t>094　調味料製造業</t>
  </si>
  <si>
    <t>096　精穀・製粉業</t>
  </si>
  <si>
    <t>097　パン・菓子製造業</t>
  </si>
  <si>
    <t>098　動植物油脂製造業</t>
  </si>
  <si>
    <t>099　その他の食料品製造業</t>
  </si>
  <si>
    <t>飲料・たばこ・飼料</t>
  </si>
  <si>
    <t>101　清涼飲料製造業</t>
  </si>
  <si>
    <t>102　酒類製造業</t>
  </si>
  <si>
    <t>103　茶、コーヒー製造業（清涼飲料を除く）</t>
  </si>
  <si>
    <t>106　飼料・有機質肥料製造業</t>
  </si>
  <si>
    <t>繊維</t>
    <rPh sb="0" eb="2">
      <t>センイ</t>
    </rPh>
    <phoneticPr fontId="18"/>
  </si>
  <si>
    <t>111　製糸業、紡績業、化学繊維・ねん糸等製造業</t>
  </si>
  <si>
    <t>112　織物業</t>
  </si>
  <si>
    <t>113　ニット生地製造業</t>
  </si>
  <si>
    <t>115　綱・網・レース・繊維粗製品製造業</t>
  </si>
  <si>
    <t>116　外衣・シャツ製造業（和式を除く）</t>
  </si>
  <si>
    <t>117　下着類製造業</t>
  </si>
  <si>
    <t>118　和製製品・その他の衣服・繊維製身の回り品製造業</t>
  </si>
  <si>
    <t>119　その他の繊維製品製造業</t>
  </si>
  <si>
    <t>木材製品</t>
    <phoneticPr fontId="18"/>
  </si>
  <si>
    <t>121　製材業、木製品製造業</t>
  </si>
  <si>
    <t>122　造作材・合板・建築用組立材料製造業</t>
  </si>
  <si>
    <t>123　木製容器製造業（竹、とうを含む）</t>
  </si>
  <si>
    <t>129　その他の木製品製造業（竹、とうを含む）</t>
  </si>
  <si>
    <t>家具</t>
    <phoneticPr fontId="18"/>
  </si>
  <si>
    <t>131　家具製造業</t>
  </si>
  <si>
    <t>132　宗教用具製造業</t>
  </si>
  <si>
    <t>133　建具製造業</t>
  </si>
  <si>
    <t>139　その他の家具・装備品製造業</t>
  </si>
  <si>
    <t>パルプ・紙</t>
    <phoneticPr fontId="18"/>
  </si>
  <si>
    <t>141　パルプ製造業</t>
  </si>
  <si>
    <t>142　紙製造業</t>
  </si>
  <si>
    <t>143　加工紙製造業</t>
  </si>
  <si>
    <t>144　紙製品製造業</t>
  </si>
  <si>
    <t>145　紙製容器製造業</t>
  </si>
  <si>
    <t>印刷</t>
    <rPh sb="0" eb="2">
      <t>インサツ</t>
    </rPh>
    <phoneticPr fontId="18"/>
  </si>
  <si>
    <t>151　印刷業</t>
  </si>
  <si>
    <t>153　製本業、印刷物加工業</t>
  </si>
  <si>
    <t>159　印刷関連サービス業</t>
  </si>
  <si>
    <t>化学</t>
    <phoneticPr fontId="18"/>
  </si>
  <si>
    <t>162　無機化学工業製品製造業</t>
  </si>
  <si>
    <t>163　有機化学工業製品製造業</t>
  </si>
  <si>
    <t>165　医薬品製造業</t>
  </si>
  <si>
    <t>166　化粧品・歯磨・その他の化粧用調整品製造業</t>
  </si>
  <si>
    <t>169　その他の化学工業</t>
  </si>
  <si>
    <t>石油・石炭製品</t>
    <phoneticPr fontId="18"/>
  </si>
  <si>
    <t>174　舗装材料製造業</t>
  </si>
  <si>
    <t>プラスチック製品</t>
    <phoneticPr fontId="18"/>
  </si>
  <si>
    <t>181　プラスチック板・棒・管・継手・異形押出製品製造業</t>
  </si>
  <si>
    <t>182　プラスチックフィルム・シート・床材・合成皮革製造業</t>
  </si>
  <si>
    <t>183　工業用プラスチック製品製造業</t>
  </si>
  <si>
    <t>184　発泡・強化プラスチック製品製造業</t>
  </si>
  <si>
    <t>189　その他のプラスチック製品製造業</t>
  </si>
  <si>
    <t>ゴム製品</t>
    <phoneticPr fontId="18"/>
  </si>
  <si>
    <t>191　タイヤ・チューブ製造業</t>
  </si>
  <si>
    <t>192　ゴム製・プラスチック製履物・同附属品製造業</t>
  </si>
  <si>
    <t>193　ゴムベルト・ゴムホース・工業用ゴム製品製造業</t>
  </si>
  <si>
    <t>199　その他のゴム製品製造業</t>
  </si>
  <si>
    <t>皮革</t>
    <rPh sb="0" eb="2">
      <t>ヒカク</t>
    </rPh>
    <phoneticPr fontId="18"/>
  </si>
  <si>
    <t>204　革製履物製造業</t>
  </si>
  <si>
    <t>206　かばん製造業</t>
  </si>
  <si>
    <t>207　袋物製造業</t>
  </si>
  <si>
    <t>窯業・土石製品</t>
    <phoneticPr fontId="18"/>
  </si>
  <si>
    <t>212　セメント・同製品製造業</t>
  </si>
  <si>
    <t>213　建設用粘土製品製造業（陶磁器製を除く）</t>
  </si>
  <si>
    <t>214　陶磁器・同関連製品製造業</t>
  </si>
  <si>
    <t>217　研磨材・同製品製造業</t>
  </si>
  <si>
    <t>218　骨材・石工品等製造業</t>
  </si>
  <si>
    <t>219　その他の窯業・土石製品製造業</t>
  </si>
  <si>
    <t>鉄鋼</t>
    <phoneticPr fontId="18"/>
  </si>
  <si>
    <t>222　製鋼・製鋼圧延業</t>
  </si>
  <si>
    <t>224　表面処理鋼材製造業</t>
  </si>
  <si>
    <t>225　鉄素形材製造業</t>
  </si>
  <si>
    <t>229　その他の鉄鋼業</t>
  </si>
  <si>
    <t>非鉄金属</t>
    <phoneticPr fontId="18"/>
  </si>
  <si>
    <t>234　電線・ケーブル製造業</t>
  </si>
  <si>
    <t>235　非鉄金属素形材製造業</t>
  </si>
  <si>
    <t>金属製品</t>
    <phoneticPr fontId="18"/>
  </si>
  <si>
    <t>242　洋食器・刃物・手道具・金物類製造業</t>
  </si>
  <si>
    <t>244　建設用・建築用金属製品製造業（製缶板金業を含む）</t>
  </si>
  <si>
    <t>245　金属素形材製品製造業</t>
  </si>
  <si>
    <t>246　金属被覆・彫刻業、熱処理業（ほうろう鉄器を除く）</t>
  </si>
  <si>
    <t>247　金属線製品製造業（ねじ類を除く）</t>
  </si>
  <si>
    <t>249　その他の金属製品製造業</t>
  </si>
  <si>
    <t>はん用機械</t>
    <phoneticPr fontId="18"/>
  </si>
  <si>
    <t>251　ボイラ・原動機製造業</t>
  </si>
  <si>
    <t>252　ポンプ・圧縮機器製造業</t>
  </si>
  <si>
    <t>253　一般産業用機械・装置製造業</t>
  </si>
  <si>
    <t>259　その他のはん用機械・同部分品製造業</t>
  </si>
  <si>
    <t>生産用機械</t>
    <phoneticPr fontId="18"/>
  </si>
  <si>
    <t>261　農業用機械製造業</t>
  </si>
  <si>
    <t>262　建設機械・鉱山機械製造業</t>
  </si>
  <si>
    <t>263　繊維機械製造業</t>
  </si>
  <si>
    <t>264　生活関連産業用機械製造業</t>
  </si>
  <si>
    <t>265　基礎素材産業用機械製造業</t>
  </si>
  <si>
    <t>266　金属加工機械製造業</t>
  </si>
  <si>
    <t>267　半導体・フラットパネルディスプレイ製造装置製造業</t>
  </si>
  <si>
    <t>269　その他の生産用機械・同部分品製造業</t>
  </si>
  <si>
    <t>業務用機械</t>
    <phoneticPr fontId="18"/>
  </si>
  <si>
    <t>273　計量器・測定器・分析機器・試験機・測量機械器具・理化学機械器具製造業</t>
  </si>
  <si>
    <t>274　医療用機械器具・医療用品製造業</t>
  </si>
  <si>
    <t>電子部品・デバイス</t>
    <phoneticPr fontId="18"/>
  </si>
  <si>
    <t>281　電子デバイス製造業</t>
  </si>
  <si>
    <t>282　電子部品製造業</t>
  </si>
  <si>
    <t>284　電子回路製造業</t>
  </si>
  <si>
    <t>289　その他の電子部品・デバイス・電子回路製造業</t>
  </si>
  <si>
    <t>電気機械</t>
    <phoneticPr fontId="18"/>
  </si>
  <si>
    <t>291　発電用・送電用・配電用電気機械器具製造業</t>
  </si>
  <si>
    <t>292　産業用電気機械器具製造業</t>
  </si>
  <si>
    <t>293　民生用電気機械器具製造業</t>
  </si>
  <si>
    <t>296　電子応用装置製造業</t>
  </si>
  <si>
    <t>297　電気計測器製造業</t>
  </si>
  <si>
    <t>299　その他の電気機械器具製造業</t>
  </si>
  <si>
    <t>情報通信機械</t>
    <phoneticPr fontId="18"/>
  </si>
  <si>
    <t>301　通信機械器具・同関連機械器具製造業</t>
  </si>
  <si>
    <t>303　電子計算機・同附属装置製造業</t>
  </si>
  <si>
    <t>輸送用機械</t>
    <phoneticPr fontId="18"/>
  </si>
  <si>
    <t>311　自動車・同附属品製造業</t>
  </si>
  <si>
    <t>312　鉄道車両・同部分品製造業</t>
  </si>
  <si>
    <t>313　船舶製造・修理業、船用機関製造業</t>
  </si>
  <si>
    <t>319　その他の輸送用機械器具製造業</t>
  </si>
  <si>
    <t>その他の製造業</t>
    <phoneticPr fontId="18"/>
  </si>
  <si>
    <t>324　楽器製造業</t>
  </si>
  <si>
    <t>325　がん具・運動用具製造業</t>
  </si>
  <si>
    <t>326　ペン・鉛筆・絵画用品・その他の事務用品製造業</t>
  </si>
  <si>
    <t>327　漆器製造業</t>
  </si>
  <si>
    <t>328　畳等生活雑貨製品製造業</t>
  </si>
  <si>
    <t>329　他に分類されない製造業</t>
  </si>
  <si>
    <t>272    サービス用・娯楽用機械器具製造業</t>
    <rPh sb="11" eb="12">
      <t>ヨウ</t>
    </rPh>
    <rPh sb="13" eb="16">
      <t>ゴラクヨウ</t>
    </rPh>
    <rPh sb="16" eb="18">
      <t>キカイ</t>
    </rPh>
    <rPh sb="18" eb="20">
      <t>キグ</t>
    </rPh>
    <rPh sb="20" eb="23">
      <t>セイゾウギョウ</t>
    </rPh>
    <phoneticPr fontId="18"/>
  </si>
  <si>
    <t>X</t>
    <phoneticPr fontId="18"/>
  </si>
  <si>
    <t>産業小分類別統計表</t>
    <rPh sb="0" eb="2">
      <t>サンギョウ</t>
    </rPh>
    <rPh sb="2" eb="3">
      <t>チイ</t>
    </rPh>
    <rPh sb="3" eb="5">
      <t>ブンルイ</t>
    </rPh>
    <rPh sb="5" eb="6">
      <t>ベツ</t>
    </rPh>
    <rPh sb="6" eb="9">
      <t>トウケイヒョウ</t>
    </rPh>
    <phoneticPr fontId="18"/>
  </si>
  <si>
    <t>従事者数　　（人）</t>
    <rPh sb="7" eb="8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</si>
</sst>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38" fontId="0" fillId="0" borderId="0" xfId="42" applyFont="1">
      <alignment vertical="center"/>
    </xf>
    <xf numFmtId="38" fontId="0" fillId="0" borderId="13" xfId="42" applyFont="1" applyBorder="1" applyAlignment="1">
      <alignment horizontal="center" vertical="center" wrapText="1"/>
    </xf>
    <xf numFmtId="38" fontId="0" fillId="0" borderId="14" xfId="42" applyFont="1" applyBorder="1" applyAlignment="1">
      <alignment horizontal="center" vertical="center" wrapText="1"/>
    </xf>
    <xf numFmtId="38" fontId="0" fillId="0" borderId="0" xfId="42" applyFont="1" applyBorder="1" applyAlignment="1">
      <alignment horizontal="right" vertical="center"/>
    </xf>
    <xf numFmtId="38" fontId="0" fillId="0" borderId="12" xfId="42" applyFont="1" applyBorder="1" applyAlignment="1">
      <alignment horizontal="center" vertical="center" wrapText="1"/>
    </xf>
    <xf numFmtId="38" fontId="0" fillId="0" borderId="0" xfId="42" applyFont="1" applyBorder="1">
      <alignment vertical="center"/>
    </xf>
    <xf numFmtId="38" fontId="0" fillId="0" borderId="15" xfId="42" applyFont="1" applyBorder="1">
      <alignment vertical="center"/>
    </xf>
    <xf numFmtId="49" fontId="0" fillId="0" borderId="0" xfId="42" applyNumberFormat="1" applyFont="1" applyBorder="1" applyAlignment="1">
      <alignment horizontal="right" vertical="center"/>
    </xf>
    <xf numFmtId="38" fontId="0" fillId="0" borderId="15" xfId="42" applyFont="1" applyBorder="1" applyAlignment="1">
      <alignment vertical="center"/>
    </xf>
    <xf numFmtId="38" fontId="0" fillId="0" borderId="16" xfId="42" applyFont="1" applyBorder="1">
      <alignment vertical="center"/>
    </xf>
    <xf numFmtId="3" fontId="20" fillId="0" borderId="17" xfId="42" applyNumberFormat="1" applyFont="1" applyBorder="1">
      <alignment vertical="center"/>
    </xf>
    <xf numFmtId="3" fontId="20" fillId="0" borderId="18" xfId="42" applyNumberFormat="1" applyFont="1" applyBorder="1">
      <alignment vertical="center"/>
    </xf>
    <xf numFmtId="3" fontId="20" fillId="0" borderId="0" xfId="42" applyNumberFormat="1" applyFont="1" applyBorder="1">
      <alignment vertical="center"/>
    </xf>
    <xf numFmtId="3" fontId="20" fillId="33" borderId="18" xfId="0" applyNumberFormat="1" applyFont="1" applyFill="1" applyBorder="1">
      <alignment vertical="center"/>
    </xf>
    <xf numFmtId="3" fontId="20" fillId="33" borderId="0" xfId="0" applyNumberFormat="1" applyFont="1" applyFill="1" applyBorder="1">
      <alignment vertical="center"/>
    </xf>
    <xf numFmtId="3" fontId="19" fillId="33" borderId="0" xfId="0" applyNumberFormat="1" applyFont="1" applyFill="1" applyBorder="1">
      <alignment vertical="center"/>
    </xf>
    <xf numFmtId="3" fontId="19" fillId="33" borderId="18" xfId="0" applyNumberFormat="1" applyFont="1" applyFill="1" applyBorder="1">
      <alignment vertical="center"/>
    </xf>
    <xf numFmtId="3" fontId="20" fillId="0" borderId="10" xfId="42" applyNumberFormat="1" applyFont="1" applyBorder="1">
      <alignment vertical="center"/>
    </xf>
    <xf numFmtId="3" fontId="20" fillId="33" borderId="0" xfId="0" applyNumberFormat="1" applyFont="1" applyFill="1" applyBorder="1" applyAlignment="1">
      <alignment horizontal="right" vertical="center"/>
    </xf>
    <xf numFmtId="3" fontId="20" fillId="0" borderId="0" xfId="42" applyNumberFormat="1" applyFont="1">
      <alignment vertical="center"/>
    </xf>
    <xf numFmtId="3" fontId="20" fillId="0" borderId="0" xfId="42" applyNumberFormat="1" applyFont="1" applyAlignment="1">
      <alignment horizontal="right" vertical="center"/>
    </xf>
    <xf numFmtId="38" fontId="0" fillId="0" borderId="11" xfId="42" applyFont="1" applyBorder="1" applyAlignment="1">
      <alignment horizontal="left" vertical="center"/>
    </xf>
    <xf numFmtId="38" fontId="0" fillId="0" borderId="12" xfId="42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6699"/>
      <color rgb="FFFF3300"/>
      <color rgb="FFFF33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showGridLines="0" tabSelected="1" workbookViewId="0">
      <selection activeCell="F10" sqref="F10"/>
    </sheetView>
  </sheetViews>
  <sheetFormatPr defaultRowHeight="18.75" x14ac:dyDescent="0.4"/>
  <cols>
    <col min="1" max="1" width="3.5" customWidth="1"/>
    <col min="2" max="2" width="72.125" customWidth="1"/>
    <col min="3" max="8" width="15.625" customWidth="1"/>
  </cols>
  <sheetData>
    <row r="1" spans="1:8" x14ac:dyDescent="0.4">
      <c r="A1" s="2" t="s">
        <v>142</v>
      </c>
      <c r="B1" s="2"/>
      <c r="C1" s="2"/>
      <c r="D1" s="2"/>
      <c r="E1" s="2"/>
      <c r="F1" s="2"/>
      <c r="G1" s="2"/>
      <c r="H1" s="2"/>
    </row>
    <row r="2" spans="1:8" ht="9.75" customHeight="1" thickBot="1" x14ac:dyDescent="0.45">
      <c r="A2" s="2"/>
      <c r="B2" s="2"/>
      <c r="C2" s="2"/>
      <c r="D2" s="2"/>
      <c r="E2" s="2"/>
      <c r="F2" s="2"/>
      <c r="G2" s="2"/>
      <c r="H2" s="2"/>
    </row>
    <row r="3" spans="1:8" ht="37.5" x14ac:dyDescent="0.4">
      <c r="A3" s="23" t="s">
        <v>0</v>
      </c>
      <c r="B3" s="24"/>
      <c r="C3" s="6" t="s">
        <v>1</v>
      </c>
      <c r="D3" s="3" t="s">
        <v>143</v>
      </c>
      <c r="E3" s="3" t="s">
        <v>2</v>
      </c>
      <c r="F3" s="3" t="s">
        <v>3</v>
      </c>
      <c r="G3" s="3" t="s">
        <v>4</v>
      </c>
      <c r="H3" s="4" t="s">
        <v>5</v>
      </c>
    </row>
    <row r="4" spans="1:8" x14ac:dyDescent="0.4">
      <c r="A4" s="7" t="s">
        <v>6</v>
      </c>
      <c r="B4" s="8"/>
      <c r="C4" s="12">
        <f t="shared" ref="C4:H4" si="0">C6+C16+C22+C32+C38+C44+C51+C56+C63+C66+C73+C79+C84+C92+C98+C102+C110+C116+C126+C131+C137+C145+C149+C155</f>
        <v>1111</v>
      </c>
      <c r="D4" s="12">
        <f t="shared" si="0"/>
        <v>41867</v>
      </c>
      <c r="E4" s="12">
        <f t="shared" si="0"/>
        <v>123719241</v>
      </c>
      <c r="F4" s="12">
        <f t="shared" si="0"/>
        <v>43718808</v>
      </c>
      <c r="G4" s="12">
        <f t="shared" si="0"/>
        <v>15818625</v>
      </c>
      <c r="H4" s="12">
        <f t="shared" si="0"/>
        <v>72663371</v>
      </c>
    </row>
    <row r="5" spans="1:8" x14ac:dyDescent="0.4">
      <c r="A5" s="7"/>
      <c r="B5" s="8"/>
      <c r="C5" s="13"/>
      <c r="D5" s="14"/>
      <c r="E5" s="14"/>
      <c r="F5" s="14"/>
      <c r="G5" s="14"/>
      <c r="H5" s="14"/>
    </row>
    <row r="6" spans="1:8" x14ac:dyDescent="0.4">
      <c r="A6" s="9" t="s">
        <v>7</v>
      </c>
      <c r="B6" s="8" t="s">
        <v>8</v>
      </c>
      <c r="C6" s="13">
        <f>SUM(C7:C14)</f>
        <v>251</v>
      </c>
      <c r="D6" s="14">
        <f t="shared" ref="D6" si="1">SUM(D7:D14)</f>
        <v>5664</v>
      </c>
      <c r="E6" s="14">
        <v>7082859</v>
      </c>
      <c r="F6" s="14">
        <v>2726232</v>
      </c>
      <c r="G6" s="14">
        <v>1336410</v>
      </c>
      <c r="H6" s="14">
        <v>4014394</v>
      </c>
    </row>
    <row r="7" spans="1:8" x14ac:dyDescent="0.4">
      <c r="A7" s="7"/>
      <c r="B7" s="8" t="s">
        <v>9</v>
      </c>
      <c r="C7" s="15">
        <v>13</v>
      </c>
      <c r="D7" s="16">
        <v>496</v>
      </c>
      <c r="E7" s="16">
        <v>1220076</v>
      </c>
      <c r="F7" s="16">
        <v>290196</v>
      </c>
      <c r="G7" s="16">
        <v>138797</v>
      </c>
      <c r="H7" s="16">
        <v>883569</v>
      </c>
    </row>
    <row r="8" spans="1:8" x14ac:dyDescent="0.4">
      <c r="A8" s="7"/>
      <c r="B8" s="8" t="s">
        <v>10</v>
      </c>
      <c r="C8" s="15">
        <v>64</v>
      </c>
      <c r="D8" s="16">
        <v>1426</v>
      </c>
      <c r="E8" s="16">
        <v>2077592</v>
      </c>
      <c r="F8" s="16">
        <v>794036</v>
      </c>
      <c r="G8" s="16">
        <v>340958</v>
      </c>
      <c r="H8" s="16">
        <v>1196425</v>
      </c>
    </row>
    <row r="9" spans="1:8" x14ac:dyDescent="0.4">
      <c r="A9" s="7"/>
      <c r="B9" s="8" t="s">
        <v>11</v>
      </c>
      <c r="C9" s="15">
        <v>10</v>
      </c>
      <c r="D9" s="16">
        <v>146</v>
      </c>
      <c r="E9" s="16">
        <v>71867</v>
      </c>
      <c r="F9" s="16">
        <v>29538</v>
      </c>
      <c r="G9" s="16">
        <v>21125</v>
      </c>
      <c r="H9" s="16">
        <v>39958</v>
      </c>
    </row>
    <row r="10" spans="1:8" x14ac:dyDescent="0.4">
      <c r="A10" s="7"/>
      <c r="B10" s="8" t="s">
        <v>12</v>
      </c>
      <c r="C10" s="15">
        <v>21</v>
      </c>
      <c r="D10" s="16">
        <v>197</v>
      </c>
      <c r="E10" s="16">
        <v>173666</v>
      </c>
      <c r="F10" s="16">
        <v>90572</v>
      </c>
      <c r="G10" s="16">
        <v>43285</v>
      </c>
      <c r="H10" s="16">
        <v>75855</v>
      </c>
    </row>
    <row r="11" spans="1:8" x14ac:dyDescent="0.4">
      <c r="A11" s="7"/>
      <c r="B11" s="8" t="s">
        <v>13</v>
      </c>
      <c r="C11" s="15">
        <v>6</v>
      </c>
      <c r="D11" s="16">
        <v>76</v>
      </c>
      <c r="E11" s="20" t="s">
        <v>141</v>
      </c>
      <c r="F11" s="20" t="s">
        <v>141</v>
      </c>
      <c r="G11" s="20" t="s">
        <v>141</v>
      </c>
      <c r="H11" s="20" t="s">
        <v>141</v>
      </c>
    </row>
    <row r="12" spans="1:8" x14ac:dyDescent="0.4">
      <c r="A12" s="7"/>
      <c r="B12" s="8" t="s">
        <v>14</v>
      </c>
      <c r="C12" s="15">
        <v>58</v>
      </c>
      <c r="D12" s="16">
        <v>961</v>
      </c>
      <c r="E12" s="16">
        <v>727709</v>
      </c>
      <c r="F12" s="16">
        <v>385341</v>
      </c>
      <c r="G12" s="16">
        <v>194038</v>
      </c>
      <c r="H12" s="16">
        <v>303895</v>
      </c>
    </row>
    <row r="13" spans="1:8" x14ac:dyDescent="0.4">
      <c r="A13" s="7"/>
      <c r="B13" s="8" t="s">
        <v>15</v>
      </c>
      <c r="C13" s="15">
        <v>2</v>
      </c>
      <c r="D13" s="16">
        <v>10</v>
      </c>
      <c r="E13" s="20" t="s">
        <v>141</v>
      </c>
      <c r="F13" s="20" t="s">
        <v>141</v>
      </c>
      <c r="G13" s="20" t="s">
        <v>141</v>
      </c>
      <c r="H13" s="20" t="s">
        <v>141</v>
      </c>
    </row>
    <row r="14" spans="1:8" x14ac:dyDescent="0.4">
      <c r="A14" s="7"/>
      <c r="B14" s="8" t="s">
        <v>16</v>
      </c>
      <c r="C14" s="15">
        <v>77</v>
      </c>
      <c r="D14" s="16">
        <v>2352</v>
      </c>
      <c r="E14" s="16">
        <v>2754205</v>
      </c>
      <c r="F14" s="16">
        <v>1107588</v>
      </c>
      <c r="G14" s="16">
        <v>581538</v>
      </c>
      <c r="H14" s="16">
        <v>1488258</v>
      </c>
    </row>
    <row r="15" spans="1:8" x14ac:dyDescent="0.4">
      <c r="A15" s="7"/>
      <c r="B15" s="8"/>
      <c r="C15" s="13"/>
      <c r="D15" s="14"/>
      <c r="E15" s="14"/>
      <c r="F15" s="14"/>
      <c r="G15" s="14"/>
      <c r="H15" s="14"/>
    </row>
    <row r="16" spans="1:8" x14ac:dyDescent="0.4">
      <c r="A16" s="5">
        <v>10</v>
      </c>
      <c r="B16" s="10" t="s">
        <v>17</v>
      </c>
      <c r="C16" s="13">
        <f t="shared" ref="C16:H16" si="2">SUM(C17:C20)</f>
        <v>48</v>
      </c>
      <c r="D16" s="14">
        <f t="shared" si="2"/>
        <v>712</v>
      </c>
      <c r="E16" s="14">
        <f t="shared" si="2"/>
        <v>1287769</v>
      </c>
      <c r="F16" s="14">
        <f t="shared" si="2"/>
        <v>604316</v>
      </c>
      <c r="G16" s="14">
        <f t="shared" si="2"/>
        <v>210293</v>
      </c>
      <c r="H16" s="14">
        <f t="shared" si="2"/>
        <v>570824</v>
      </c>
    </row>
    <row r="17" spans="1:8" x14ac:dyDescent="0.4">
      <c r="A17" s="7"/>
      <c r="B17" s="8" t="s">
        <v>18</v>
      </c>
      <c r="C17" s="15">
        <v>3</v>
      </c>
      <c r="D17" s="16">
        <v>78</v>
      </c>
      <c r="E17" s="16">
        <v>280315</v>
      </c>
      <c r="F17" s="16">
        <v>172911</v>
      </c>
      <c r="G17" s="16">
        <v>20109</v>
      </c>
      <c r="H17" s="16">
        <v>85930</v>
      </c>
    </row>
    <row r="18" spans="1:8" x14ac:dyDescent="0.4">
      <c r="A18" s="7"/>
      <c r="B18" s="8" t="s">
        <v>19</v>
      </c>
      <c r="C18" s="15">
        <v>23</v>
      </c>
      <c r="D18" s="16">
        <v>254</v>
      </c>
      <c r="E18" s="16">
        <v>319717</v>
      </c>
      <c r="F18" s="16">
        <v>174882</v>
      </c>
      <c r="G18" s="16">
        <v>81073</v>
      </c>
      <c r="H18" s="16">
        <v>92876</v>
      </c>
    </row>
    <row r="19" spans="1:8" x14ac:dyDescent="0.4">
      <c r="A19" s="7"/>
      <c r="B19" s="8" t="s">
        <v>20</v>
      </c>
      <c r="C19" s="15">
        <v>15</v>
      </c>
      <c r="D19" s="16">
        <v>284</v>
      </c>
      <c r="E19" s="16">
        <v>525712</v>
      </c>
      <c r="F19" s="16">
        <v>172920</v>
      </c>
      <c r="G19" s="16">
        <v>77780</v>
      </c>
      <c r="H19" s="16">
        <v>331114</v>
      </c>
    </row>
    <row r="20" spans="1:8" x14ac:dyDescent="0.4">
      <c r="A20" s="7"/>
      <c r="B20" s="8" t="s">
        <v>21</v>
      </c>
      <c r="C20" s="15">
        <v>7</v>
      </c>
      <c r="D20" s="16">
        <v>96</v>
      </c>
      <c r="E20" s="16">
        <v>162025</v>
      </c>
      <c r="F20" s="16">
        <v>83603</v>
      </c>
      <c r="G20" s="16">
        <v>31331</v>
      </c>
      <c r="H20" s="16">
        <v>60904</v>
      </c>
    </row>
    <row r="21" spans="1:8" x14ac:dyDescent="0.4">
      <c r="A21" s="7"/>
      <c r="B21" s="8"/>
      <c r="C21" s="21"/>
      <c r="D21" s="21"/>
      <c r="E21" s="21"/>
      <c r="F21" s="21"/>
      <c r="G21" s="21"/>
      <c r="H21" s="14"/>
    </row>
    <row r="22" spans="1:8" x14ac:dyDescent="0.4">
      <c r="A22" s="7">
        <v>11</v>
      </c>
      <c r="B22" s="8" t="s">
        <v>22</v>
      </c>
      <c r="C22" s="21">
        <f t="shared" ref="C22:D22" si="3">SUM(C23:C30)</f>
        <v>105</v>
      </c>
      <c r="D22" s="21">
        <f t="shared" si="3"/>
        <v>2758</v>
      </c>
      <c r="E22" s="21">
        <v>3305485</v>
      </c>
      <c r="F22" s="21">
        <v>1145042</v>
      </c>
      <c r="G22" s="21">
        <v>701702</v>
      </c>
      <c r="H22" s="14">
        <v>1951454</v>
      </c>
    </row>
    <row r="23" spans="1:8" x14ac:dyDescent="0.4">
      <c r="A23" s="7"/>
      <c r="B23" s="8" t="s">
        <v>23</v>
      </c>
      <c r="C23" s="16">
        <v>3</v>
      </c>
      <c r="D23" s="16">
        <v>424</v>
      </c>
      <c r="E23" s="16">
        <v>1556419</v>
      </c>
      <c r="F23" s="16">
        <v>448697</v>
      </c>
      <c r="G23" s="16">
        <v>163977</v>
      </c>
      <c r="H23" s="16">
        <v>987796</v>
      </c>
    </row>
    <row r="24" spans="1:8" x14ac:dyDescent="0.4">
      <c r="A24" s="7"/>
      <c r="B24" s="8" t="s">
        <v>24</v>
      </c>
      <c r="C24" s="15">
        <v>1</v>
      </c>
      <c r="D24" s="16">
        <v>4</v>
      </c>
      <c r="E24" s="20" t="s">
        <v>141</v>
      </c>
      <c r="F24" s="20" t="s">
        <v>141</v>
      </c>
      <c r="G24" s="20" t="s">
        <v>141</v>
      </c>
      <c r="H24" s="20" t="s">
        <v>141</v>
      </c>
    </row>
    <row r="25" spans="1:8" x14ac:dyDescent="0.4">
      <c r="A25" s="7"/>
      <c r="B25" s="8" t="s">
        <v>25</v>
      </c>
      <c r="C25" s="15">
        <v>2</v>
      </c>
      <c r="D25" s="16">
        <v>26</v>
      </c>
      <c r="E25" s="20" t="s">
        <v>141</v>
      </c>
      <c r="F25" s="20" t="s">
        <v>141</v>
      </c>
      <c r="G25" s="20" t="s">
        <v>141</v>
      </c>
      <c r="H25" s="20" t="s">
        <v>141</v>
      </c>
    </row>
    <row r="26" spans="1:8" x14ac:dyDescent="0.4">
      <c r="A26" s="7"/>
      <c r="B26" s="8" t="s">
        <v>26</v>
      </c>
      <c r="C26" s="15">
        <v>4</v>
      </c>
      <c r="D26" s="16">
        <v>239</v>
      </c>
      <c r="E26" s="16">
        <v>330126</v>
      </c>
      <c r="F26" s="16">
        <v>21199</v>
      </c>
      <c r="G26" s="16">
        <v>102734</v>
      </c>
      <c r="H26" s="16">
        <v>287507</v>
      </c>
    </row>
    <row r="27" spans="1:8" x14ac:dyDescent="0.4">
      <c r="A27" s="7"/>
      <c r="B27" s="8" t="s">
        <v>27</v>
      </c>
      <c r="C27" s="15">
        <v>72</v>
      </c>
      <c r="D27" s="16">
        <v>1270</v>
      </c>
      <c r="E27" s="16">
        <v>543067</v>
      </c>
      <c r="F27" s="16">
        <v>347336</v>
      </c>
      <c r="G27" s="16">
        <v>237833</v>
      </c>
      <c r="H27" s="16">
        <v>161899</v>
      </c>
    </row>
    <row r="28" spans="1:8" x14ac:dyDescent="0.4">
      <c r="A28" s="7"/>
      <c r="B28" s="8" t="s">
        <v>28</v>
      </c>
      <c r="C28" s="15">
        <v>7</v>
      </c>
      <c r="D28" s="16">
        <v>188</v>
      </c>
      <c r="E28" s="16">
        <v>90090</v>
      </c>
      <c r="F28" s="16">
        <v>54951</v>
      </c>
      <c r="G28" s="16">
        <v>35851</v>
      </c>
      <c r="H28" s="16">
        <v>30167</v>
      </c>
    </row>
    <row r="29" spans="1:8" x14ac:dyDescent="0.4">
      <c r="A29" s="7"/>
      <c r="B29" s="8" t="s">
        <v>29</v>
      </c>
      <c r="C29" s="15">
        <v>6</v>
      </c>
      <c r="D29" s="16">
        <v>63</v>
      </c>
      <c r="E29" s="16">
        <v>25842</v>
      </c>
      <c r="F29" s="16">
        <v>14391</v>
      </c>
      <c r="G29" s="16">
        <v>7870</v>
      </c>
      <c r="H29" s="16">
        <v>10228</v>
      </c>
    </row>
    <row r="30" spans="1:8" x14ac:dyDescent="0.4">
      <c r="A30" s="7"/>
      <c r="B30" s="8" t="s">
        <v>30</v>
      </c>
      <c r="C30" s="15">
        <v>10</v>
      </c>
      <c r="D30" s="16">
        <v>544</v>
      </c>
      <c r="E30" s="16">
        <v>746885</v>
      </c>
      <c r="F30" s="16">
        <v>251439</v>
      </c>
      <c r="G30" s="16">
        <v>148989</v>
      </c>
      <c r="H30" s="16">
        <v>468427</v>
      </c>
    </row>
    <row r="31" spans="1:8" x14ac:dyDescent="0.4">
      <c r="A31" s="7"/>
      <c r="B31" s="8"/>
      <c r="C31" s="21"/>
      <c r="D31" s="21"/>
      <c r="E31" s="21"/>
      <c r="F31" s="21"/>
      <c r="G31" s="21"/>
      <c r="H31" s="14"/>
    </row>
    <row r="32" spans="1:8" x14ac:dyDescent="0.4">
      <c r="A32" s="7">
        <v>12</v>
      </c>
      <c r="B32" s="8" t="s">
        <v>31</v>
      </c>
      <c r="C32" s="21">
        <f>SUM(C33:C36)</f>
        <v>62</v>
      </c>
      <c r="D32" s="21">
        <f t="shared" ref="D32" si="4">SUM(D33:D36)</f>
        <v>997</v>
      </c>
      <c r="E32" s="21">
        <v>4576143</v>
      </c>
      <c r="F32" s="21">
        <v>1485180</v>
      </c>
      <c r="G32" s="21">
        <v>383089</v>
      </c>
      <c r="H32" s="14">
        <v>2845310</v>
      </c>
    </row>
    <row r="33" spans="1:8" x14ac:dyDescent="0.4">
      <c r="A33" s="7"/>
      <c r="B33" s="8" t="s">
        <v>32</v>
      </c>
      <c r="C33" s="15">
        <v>44</v>
      </c>
      <c r="D33" s="16">
        <v>480</v>
      </c>
      <c r="E33" s="16">
        <v>939843</v>
      </c>
      <c r="F33" s="16">
        <v>353744</v>
      </c>
      <c r="G33" s="16">
        <v>157394</v>
      </c>
      <c r="H33" s="16">
        <v>555455</v>
      </c>
    </row>
    <row r="34" spans="1:8" x14ac:dyDescent="0.4">
      <c r="A34" s="7"/>
      <c r="B34" s="8" t="s">
        <v>33</v>
      </c>
      <c r="C34" s="15">
        <v>12</v>
      </c>
      <c r="D34" s="16">
        <v>448</v>
      </c>
      <c r="E34" s="16">
        <v>3467918</v>
      </c>
      <c r="F34" s="16">
        <v>1011056</v>
      </c>
      <c r="G34" s="16">
        <v>198500</v>
      </c>
      <c r="H34" s="16">
        <v>2252038</v>
      </c>
    </row>
    <row r="35" spans="1:8" x14ac:dyDescent="0.4">
      <c r="A35" s="7"/>
      <c r="B35" s="8" t="s">
        <v>34</v>
      </c>
      <c r="C35" s="15">
        <v>1</v>
      </c>
      <c r="D35" s="16">
        <v>10</v>
      </c>
      <c r="E35" s="20" t="s">
        <v>141</v>
      </c>
      <c r="F35" s="20" t="s">
        <v>141</v>
      </c>
      <c r="G35" s="20" t="s">
        <v>141</v>
      </c>
      <c r="H35" s="20" t="s">
        <v>141</v>
      </c>
    </row>
    <row r="36" spans="1:8" x14ac:dyDescent="0.4">
      <c r="A36" s="7"/>
      <c r="B36" s="8" t="s">
        <v>35</v>
      </c>
      <c r="C36" s="15">
        <v>5</v>
      </c>
      <c r="D36" s="16">
        <v>59</v>
      </c>
      <c r="E36" s="20" t="s">
        <v>141</v>
      </c>
      <c r="F36" s="20" t="s">
        <v>141</v>
      </c>
      <c r="G36" s="20" t="s">
        <v>141</v>
      </c>
      <c r="H36" s="20" t="s">
        <v>141</v>
      </c>
    </row>
    <row r="37" spans="1:8" x14ac:dyDescent="0.4">
      <c r="A37" s="7"/>
      <c r="B37" s="8"/>
      <c r="C37" s="21"/>
      <c r="D37" s="21"/>
      <c r="E37" s="21"/>
      <c r="F37" s="21"/>
      <c r="G37" s="21"/>
      <c r="H37" s="14"/>
    </row>
    <row r="38" spans="1:8" x14ac:dyDescent="0.4">
      <c r="A38" s="7">
        <v>13</v>
      </c>
      <c r="B38" s="8" t="s">
        <v>36</v>
      </c>
      <c r="C38" s="21">
        <f>SUM(C39:C42)</f>
        <v>38</v>
      </c>
      <c r="D38" s="21">
        <f t="shared" ref="D38" si="5">SUM(D39:D42)</f>
        <v>515</v>
      </c>
      <c r="E38" s="21">
        <v>739701</v>
      </c>
      <c r="F38" s="21">
        <v>277073</v>
      </c>
      <c r="G38" s="21">
        <v>157017</v>
      </c>
      <c r="H38" s="14">
        <v>434330</v>
      </c>
    </row>
    <row r="39" spans="1:8" x14ac:dyDescent="0.4">
      <c r="A39" s="7"/>
      <c r="B39" s="8" t="s">
        <v>37</v>
      </c>
      <c r="C39" s="16">
        <v>14</v>
      </c>
      <c r="D39" s="16">
        <v>185</v>
      </c>
      <c r="E39" s="16">
        <v>247611</v>
      </c>
      <c r="F39" s="16">
        <v>84400</v>
      </c>
      <c r="G39" s="16">
        <v>51403</v>
      </c>
      <c r="H39" s="16">
        <v>154330</v>
      </c>
    </row>
    <row r="40" spans="1:8" x14ac:dyDescent="0.4">
      <c r="A40" s="7"/>
      <c r="B40" s="8" t="s">
        <v>38</v>
      </c>
      <c r="C40" s="15">
        <v>2</v>
      </c>
      <c r="D40" s="16">
        <v>30</v>
      </c>
      <c r="E40" s="20" t="s">
        <v>141</v>
      </c>
      <c r="F40" s="20" t="s">
        <v>141</v>
      </c>
      <c r="G40" s="20" t="s">
        <v>141</v>
      </c>
      <c r="H40" s="20" t="s">
        <v>141</v>
      </c>
    </row>
    <row r="41" spans="1:8" x14ac:dyDescent="0.4">
      <c r="A41" s="7"/>
      <c r="B41" s="8" t="s">
        <v>39</v>
      </c>
      <c r="C41" s="15">
        <v>20</v>
      </c>
      <c r="D41" s="16">
        <v>200</v>
      </c>
      <c r="E41" s="16">
        <v>415464</v>
      </c>
      <c r="F41" s="16">
        <v>133223</v>
      </c>
      <c r="G41" s="16">
        <v>68115</v>
      </c>
      <c r="H41" s="16">
        <v>268162</v>
      </c>
    </row>
    <row r="42" spans="1:8" x14ac:dyDescent="0.4">
      <c r="A42" s="7"/>
      <c r="B42" s="8" t="s">
        <v>40</v>
      </c>
      <c r="C42" s="15">
        <v>2</v>
      </c>
      <c r="D42" s="16">
        <v>100</v>
      </c>
      <c r="E42" s="20" t="s">
        <v>141</v>
      </c>
      <c r="F42" s="20" t="s">
        <v>141</v>
      </c>
      <c r="G42" s="20" t="s">
        <v>141</v>
      </c>
      <c r="H42" s="20" t="s">
        <v>141</v>
      </c>
    </row>
    <row r="43" spans="1:8" x14ac:dyDescent="0.4">
      <c r="A43" s="7"/>
      <c r="B43" s="8"/>
      <c r="C43" s="21"/>
      <c r="D43" s="21"/>
      <c r="E43" s="21"/>
      <c r="F43" s="21"/>
      <c r="G43" s="21"/>
      <c r="H43" s="14"/>
    </row>
    <row r="44" spans="1:8" x14ac:dyDescent="0.4">
      <c r="A44" s="7">
        <v>14</v>
      </c>
      <c r="B44" s="8" t="s">
        <v>41</v>
      </c>
      <c r="C44" s="21">
        <f t="shared" ref="C44:D44" si="6">SUM(C45:C49)</f>
        <v>37</v>
      </c>
      <c r="D44" s="21">
        <f t="shared" si="6"/>
        <v>1308</v>
      </c>
      <c r="E44" s="21">
        <v>3096377</v>
      </c>
      <c r="F44" s="21">
        <v>1135062</v>
      </c>
      <c r="G44" s="21">
        <v>430832</v>
      </c>
      <c r="H44" s="14">
        <v>1747732</v>
      </c>
    </row>
    <row r="45" spans="1:8" x14ac:dyDescent="0.4">
      <c r="A45" s="7"/>
      <c r="B45" s="8" t="s">
        <v>42</v>
      </c>
      <c r="C45" s="16">
        <v>1</v>
      </c>
      <c r="D45" s="16">
        <v>229</v>
      </c>
      <c r="E45" s="20" t="s">
        <v>141</v>
      </c>
      <c r="F45" s="20" t="s">
        <v>141</v>
      </c>
      <c r="G45" s="20" t="s">
        <v>141</v>
      </c>
      <c r="H45" s="20" t="s">
        <v>141</v>
      </c>
    </row>
    <row r="46" spans="1:8" x14ac:dyDescent="0.4">
      <c r="A46" s="7"/>
      <c r="B46" s="8" t="s">
        <v>43</v>
      </c>
      <c r="C46" s="15">
        <v>7</v>
      </c>
      <c r="D46" s="16">
        <v>43</v>
      </c>
      <c r="E46" s="20" t="s">
        <v>141</v>
      </c>
      <c r="F46" s="20" t="s">
        <v>141</v>
      </c>
      <c r="G46" s="20" t="s">
        <v>141</v>
      </c>
      <c r="H46" s="20" t="s">
        <v>141</v>
      </c>
    </row>
    <row r="47" spans="1:8" x14ac:dyDescent="0.4">
      <c r="A47" s="7"/>
      <c r="B47" s="8" t="s">
        <v>44</v>
      </c>
      <c r="C47" s="15">
        <v>1</v>
      </c>
      <c r="D47" s="16">
        <v>5</v>
      </c>
      <c r="E47" s="20" t="s">
        <v>141</v>
      </c>
      <c r="F47" s="20" t="s">
        <v>141</v>
      </c>
      <c r="G47" s="20" t="s">
        <v>141</v>
      </c>
      <c r="H47" s="20" t="s">
        <v>141</v>
      </c>
    </row>
    <row r="48" spans="1:8" x14ac:dyDescent="0.4">
      <c r="A48" s="7"/>
      <c r="B48" s="8" t="s">
        <v>45</v>
      </c>
      <c r="C48" s="15">
        <v>11</v>
      </c>
      <c r="D48" s="16">
        <v>534</v>
      </c>
      <c r="E48" s="16">
        <v>376567</v>
      </c>
      <c r="F48" s="16">
        <v>250743</v>
      </c>
      <c r="G48" s="16">
        <v>148887</v>
      </c>
      <c r="H48" s="16">
        <v>97746</v>
      </c>
    </row>
    <row r="49" spans="1:9" x14ac:dyDescent="0.4">
      <c r="A49" s="7"/>
      <c r="B49" s="8" t="s">
        <v>46</v>
      </c>
      <c r="C49" s="15">
        <v>17</v>
      </c>
      <c r="D49" s="16">
        <v>497</v>
      </c>
      <c r="E49" s="16">
        <v>1058670</v>
      </c>
      <c r="F49" s="16">
        <v>405345</v>
      </c>
      <c r="G49" s="16">
        <v>167200</v>
      </c>
      <c r="H49" s="16">
        <v>585064</v>
      </c>
    </row>
    <row r="50" spans="1:9" x14ac:dyDescent="0.4">
      <c r="A50" s="7"/>
      <c r="B50" s="8"/>
      <c r="C50" s="21"/>
      <c r="D50" s="21"/>
      <c r="E50" s="21"/>
      <c r="F50" s="21"/>
      <c r="G50" s="21"/>
      <c r="H50" s="14"/>
    </row>
    <row r="51" spans="1:9" x14ac:dyDescent="0.4">
      <c r="A51" s="7">
        <v>15</v>
      </c>
      <c r="B51" s="8" t="s">
        <v>47</v>
      </c>
      <c r="C51" s="21">
        <f>SUM(C52:C54)</f>
        <v>38</v>
      </c>
      <c r="D51" s="21">
        <f t="shared" ref="D51" si="7">SUM(D52:D54)</f>
        <v>706</v>
      </c>
      <c r="E51" s="22">
        <v>875234</v>
      </c>
      <c r="F51" s="21">
        <v>417547</v>
      </c>
      <c r="G51" s="21">
        <v>219966</v>
      </c>
      <c r="H51" s="14">
        <v>407470</v>
      </c>
    </row>
    <row r="52" spans="1:9" x14ac:dyDescent="0.4">
      <c r="A52" s="7"/>
      <c r="B52" s="8" t="s">
        <v>48</v>
      </c>
      <c r="C52" s="16">
        <v>36</v>
      </c>
      <c r="D52" s="16">
        <v>685</v>
      </c>
      <c r="E52" s="20" t="s">
        <v>141</v>
      </c>
      <c r="F52" s="20" t="s">
        <v>141</v>
      </c>
      <c r="G52" s="20" t="s">
        <v>141</v>
      </c>
      <c r="H52" s="20" t="s">
        <v>141</v>
      </c>
    </row>
    <row r="53" spans="1:9" x14ac:dyDescent="0.4">
      <c r="A53" s="7"/>
      <c r="B53" s="8" t="s">
        <v>49</v>
      </c>
      <c r="C53" s="15">
        <v>1</v>
      </c>
      <c r="D53" s="16">
        <v>4</v>
      </c>
      <c r="E53" s="20" t="s">
        <v>141</v>
      </c>
      <c r="F53" s="20" t="s">
        <v>141</v>
      </c>
      <c r="G53" s="20" t="s">
        <v>141</v>
      </c>
      <c r="H53" s="20" t="s">
        <v>141</v>
      </c>
    </row>
    <row r="54" spans="1:9" x14ac:dyDescent="0.4">
      <c r="A54" s="7"/>
      <c r="B54" s="8" t="s">
        <v>50</v>
      </c>
      <c r="C54" s="15">
        <v>1</v>
      </c>
      <c r="D54" s="16">
        <v>17</v>
      </c>
      <c r="E54" s="20" t="s">
        <v>141</v>
      </c>
      <c r="F54" s="20" t="s">
        <v>141</v>
      </c>
      <c r="G54" s="20" t="s">
        <v>141</v>
      </c>
      <c r="H54" s="20" t="s">
        <v>141</v>
      </c>
    </row>
    <row r="55" spans="1:9" x14ac:dyDescent="0.4">
      <c r="A55" s="7"/>
      <c r="B55" s="8"/>
      <c r="C55" s="21"/>
      <c r="D55" s="21"/>
      <c r="E55" s="21"/>
      <c r="F55" s="21"/>
      <c r="G55" s="21"/>
      <c r="H55" s="14"/>
    </row>
    <row r="56" spans="1:9" x14ac:dyDescent="0.4">
      <c r="A56" s="7">
        <v>16</v>
      </c>
      <c r="B56" s="8" t="s">
        <v>51</v>
      </c>
      <c r="C56" s="21">
        <f>SUM(C57:C61)</f>
        <v>9</v>
      </c>
      <c r="D56" s="21">
        <f t="shared" ref="D56" si="8">SUM(D57:D61)</f>
        <v>1009</v>
      </c>
      <c r="E56" s="21">
        <v>3327357</v>
      </c>
      <c r="F56" s="21">
        <v>1472896</v>
      </c>
      <c r="G56" s="21">
        <v>341413</v>
      </c>
      <c r="H56" s="14">
        <v>1703681</v>
      </c>
    </row>
    <row r="57" spans="1:9" x14ac:dyDescent="0.4">
      <c r="A57" s="7"/>
      <c r="B57" s="8" t="s">
        <v>52</v>
      </c>
      <c r="C57" s="16">
        <v>3</v>
      </c>
      <c r="D57" s="16">
        <v>113</v>
      </c>
      <c r="E57" s="16">
        <v>831310</v>
      </c>
      <c r="F57" s="16">
        <v>431572</v>
      </c>
      <c r="G57" s="16">
        <v>59352</v>
      </c>
      <c r="H57" s="16">
        <v>393734</v>
      </c>
    </row>
    <row r="58" spans="1:9" x14ac:dyDescent="0.4">
      <c r="A58" s="7"/>
      <c r="B58" s="8" t="s">
        <v>53</v>
      </c>
      <c r="C58" s="15">
        <v>3</v>
      </c>
      <c r="D58" s="16">
        <v>149</v>
      </c>
      <c r="E58" s="16">
        <v>397384</v>
      </c>
      <c r="F58" s="16">
        <v>213180</v>
      </c>
      <c r="G58" s="16">
        <v>70010</v>
      </c>
      <c r="H58" s="16">
        <v>152107</v>
      </c>
    </row>
    <row r="59" spans="1:9" x14ac:dyDescent="0.4">
      <c r="A59" s="7"/>
      <c r="B59" s="8" t="s">
        <v>54</v>
      </c>
      <c r="C59" s="15">
        <v>1</v>
      </c>
      <c r="D59" s="16">
        <v>226</v>
      </c>
      <c r="E59" s="20" t="s">
        <v>141</v>
      </c>
      <c r="F59" s="20" t="s">
        <v>141</v>
      </c>
      <c r="G59" s="20" t="s">
        <v>141</v>
      </c>
      <c r="H59" s="20" t="s">
        <v>141</v>
      </c>
    </row>
    <row r="60" spans="1:9" x14ac:dyDescent="0.4">
      <c r="A60" s="7"/>
      <c r="B60" s="8" t="s">
        <v>55</v>
      </c>
      <c r="C60" s="15">
        <v>1</v>
      </c>
      <c r="D60" s="16">
        <v>467</v>
      </c>
      <c r="E60" s="20" t="s">
        <v>141</v>
      </c>
      <c r="F60" s="20" t="s">
        <v>141</v>
      </c>
      <c r="G60" s="20" t="s">
        <v>141</v>
      </c>
      <c r="H60" s="20" t="s">
        <v>141</v>
      </c>
    </row>
    <row r="61" spans="1:9" x14ac:dyDescent="0.4">
      <c r="A61" s="7"/>
      <c r="B61" s="8" t="s">
        <v>56</v>
      </c>
      <c r="C61" s="15">
        <v>1</v>
      </c>
      <c r="D61" s="16">
        <v>54</v>
      </c>
      <c r="E61" s="20" t="s">
        <v>141</v>
      </c>
      <c r="F61" s="20" t="s">
        <v>141</v>
      </c>
      <c r="G61" s="20" t="s">
        <v>141</v>
      </c>
      <c r="H61" s="20" t="s">
        <v>141</v>
      </c>
    </row>
    <row r="62" spans="1:9" x14ac:dyDescent="0.4">
      <c r="A62" s="7"/>
      <c r="B62" s="8"/>
      <c r="C62" s="21"/>
      <c r="D62" s="21"/>
      <c r="E62" s="21"/>
      <c r="F62" s="21"/>
      <c r="G62" s="21"/>
      <c r="H62" s="14"/>
    </row>
    <row r="63" spans="1:9" x14ac:dyDescent="0.4">
      <c r="A63" s="7">
        <v>17</v>
      </c>
      <c r="B63" s="8" t="s">
        <v>57</v>
      </c>
      <c r="C63" s="21">
        <f>SUM(C64)</f>
        <v>8</v>
      </c>
      <c r="D63" s="21">
        <f t="shared" ref="D63:H63" si="9">SUM(D64)</f>
        <v>60</v>
      </c>
      <c r="E63" s="21">
        <f t="shared" si="9"/>
        <v>252362</v>
      </c>
      <c r="F63" s="21">
        <f t="shared" si="9"/>
        <v>95869</v>
      </c>
      <c r="G63" s="21">
        <f t="shared" si="9"/>
        <v>22010</v>
      </c>
      <c r="H63" s="14">
        <f t="shared" si="9"/>
        <v>148343</v>
      </c>
    </row>
    <row r="64" spans="1:9" x14ac:dyDescent="0.4">
      <c r="A64" s="7"/>
      <c r="B64" s="8" t="s">
        <v>58</v>
      </c>
      <c r="C64" s="15">
        <v>8</v>
      </c>
      <c r="D64" s="16">
        <v>60</v>
      </c>
      <c r="E64" s="16">
        <v>252362</v>
      </c>
      <c r="F64" s="16">
        <v>95869</v>
      </c>
      <c r="G64" s="16">
        <v>22010</v>
      </c>
      <c r="H64" s="16">
        <v>148343</v>
      </c>
      <c r="I64" s="1"/>
    </row>
    <row r="65" spans="1:8" x14ac:dyDescent="0.4">
      <c r="A65" s="7"/>
      <c r="B65" s="8"/>
      <c r="C65" s="21"/>
      <c r="D65" s="21"/>
      <c r="E65" s="21"/>
      <c r="F65" s="21"/>
      <c r="G65" s="21"/>
      <c r="H65" s="14"/>
    </row>
    <row r="66" spans="1:8" x14ac:dyDescent="0.4">
      <c r="A66" s="7">
        <v>18</v>
      </c>
      <c r="B66" s="8" t="s">
        <v>59</v>
      </c>
      <c r="C66" s="21">
        <f>SUM(C67:C71)</f>
        <v>30</v>
      </c>
      <c r="D66" s="21">
        <f t="shared" ref="D66:H66" si="10">SUM(D67:D71)</f>
        <v>1249</v>
      </c>
      <c r="E66" s="21">
        <f t="shared" si="10"/>
        <v>2869016</v>
      </c>
      <c r="F66" s="21">
        <f t="shared" si="10"/>
        <v>922593</v>
      </c>
      <c r="G66" s="21">
        <f t="shared" si="10"/>
        <v>395441</v>
      </c>
      <c r="H66" s="14">
        <f t="shared" si="10"/>
        <v>1733047</v>
      </c>
    </row>
    <row r="67" spans="1:8" x14ac:dyDescent="0.4">
      <c r="A67" s="7"/>
      <c r="B67" s="8" t="s">
        <v>60</v>
      </c>
      <c r="C67" s="17">
        <v>4</v>
      </c>
      <c r="D67" s="17">
        <v>84</v>
      </c>
      <c r="E67" s="17">
        <v>250109</v>
      </c>
      <c r="F67" s="17">
        <v>121080</v>
      </c>
      <c r="G67" s="17">
        <v>27489</v>
      </c>
      <c r="H67" s="17">
        <v>118722</v>
      </c>
    </row>
    <row r="68" spans="1:8" x14ac:dyDescent="0.4">
      <c r="A68" s="7"/>
      <c r="B68" s="8" t="s">
        <v>61</v>
      </c>
      <c r="C68" s="18">
        <v>7</v>
      </c>
      <c r="D68" s="17">
        <v>429</v>
      </c>
      <c r="E68" s="17">
        <v>1301206</v>
      </c>
      <c r="F68" s="17">
        <v>427028</v>
      </c>
      <c r="G68" s="17">
        <v>143026</v>
      </c>
      <c r="H68" s="17">
        <v>816461</v>
      </c>
    </row>
    <row r="69" spans="1:8" x14ac:dyDescent="0.4">
      <c r="A69" s="7"/>
      <c r="B69" s="8" t="s">
        <v>62</v>
      </c>
      <c r="C69" s="18">
        <v>10</v>
      </c>
      <c r="D69" s="17">
        <v>525</v>
      </c>
      <c r="E69" s="17">
        <v>753754</v>
      </c>
      <c r="F69" s="17">
        <v>228464</v>
      </c>
      <c r="G69" s="17">
        <v>166399</v>
      </c>
      <c r="H69" s="17">
        <v>463927</v>
      </c>
    </row>
    <row r="70" spans="1:8" x14ac:dyDescent="0.4">
      <c r="A70" s="7"/>
      <c r="B70" s="8" t="s">
        <v>63</v>
      </c>
      <c r="C70" s="18">
        <v>3</v>
      </c>
      <c r="D70" s="17">
        <v>32</v>
      </c>
      <c r="E70" s="17">
        <v>32779</v>
      </c>
      <c r="F70" s="17">
        <v>17553</v>
      </c>
      <c r="G70" s="17">
        <v>7972</v>
      </c>
      <c r="H70" s="17">
        <v>13734</v>
      </c>
    </row>
    <row r="71" spans="1:8" x14ac:dyDescent="0.4">
      <c r="A71" s="7"/>
      <c r="B71" s="8" t="s">
        <v>64</v>
      </c>
      <c r="C71" s="18">
        <v>6</v>
      </c>
      <c r="D71" s="17">
        <v>179</v>
      </c>
      <c r="E71" s="17">
        <v>531168</v>
      </c>
      <c r="F71" s="17">
        <v>128468</v>
      </c>
      <c r="G71" s="17">
        <v>50555</v>
      </c>
      <c r="H71" s="17">
        <v>320203</v>
      </c>
    </row>
    <row r="72" spans="1:8" x14ac:dyDescent="0.4">
      <c r="A72" s="7"/>
      <c r="B72" s="8"/>
      <c r="C72" s="21"/>
      <c r="D72" s="21"/>
      <c r="E72" s="21"/>
      <c r="F72" s="21"/>
      <c r="G72" s="21"/>
      <c r="H72" s="14"/>
    </row>
    <row r="73" spans="1:8" x14ac:dyDescent="0.4">
      <c r="A73" s="7">
        <v>19</v>
      </c>
      <c r="B73" s="8" t="s">
        <v>65</v>
      </c>
      <c r="C73" s="21">
        <f>SUM(C74:C77)</f>
        <v>11</v>
      </c>
      <c r="D73" s="21">
        <f t="shared" ref="D73" si="11">SUM(D74:D77)</f>
        <v>584</v>
      </c>
      <c r="E73" s="21">
        <v>689392</v>
      </c>
      <c r="F73" s="21">
        <v>296807</v>
      </c>
      <c r="G73" s="21">
        <v>166249</v>
      </c>
      <c r="H73" s="14">
        <v>357331</v>
      </c>
    </row>
    <row r="74" spans="1:8" x14ac:dyDescent="0.4">
      <c r="A74" s="7"/>
      <c r="B74" s="8" t="s">
        <v>66</v>
      </c>
      <c r="C74" s="15">
        <v>1</v>
      </c>
      <c r="D74" s="16">
        <v>25</v>
      </c>
      <c r="E74" s="20" t="s">
        <v>141</v>
      </c>
      <c r="F74" s="20" t="s">
        <v>141</v>
      </c>
      <c r="G74" s="20" t="s">
        <v>141</v>
      </c>
      <c r="H74" s="20" t="s">
        <v>141</v>
      </c>
    </row>
    <row r="75" spans="1:8" x14ac:dyDescent="0.4">
      <c r="A75" s="7"/>
      <c r="B75" s="8" t="s">
        <v>67</v>
      </c>
      <c r="C75" s="15">
        <v>1</v>
      </c>
      <c r="D75" s="16">
        <v>6</v>
      </c>
      <c r="E75" s="20" t="s">
        <v>141</v>
      </c>
      <c r="F75" s="20" t="s">
        <v>141</v>
      </c>
      <c r="G75" s="20" t="s">
        <v>141</v>
      </c>
      <c r="H75" s="20" t="s">
        <v>141</v>
      </c>
    </row>
    <row r="76" spans="1:8" x14ac:dyDescent="0.4">
      <c r="A76" s="7"/>
      <c r="B76" s="8" t="s">
        <v>68</v>
      </c>
      <c r="C76" s="15">
        <v>7</v>
      </c>
      <c r="D76" s="16">
        <v>481</v>
      </c>
      <c r="E76" s="16">
        <v>520034</v>
      </c>
      <c r="F76" s="16">
        <v>191276</v>
      </c>
      <c r="G76" s="16">
        <v>135763</v>
      </c>
      <c r="H76" s="16">
        <v>296714</v>
      </c>
    </row>
    <row r="77" spans="1:8" x14ac:dyDescent="0.4">
      <c r="A77" s="7"/>
      <c r="B77" s="8" t="s">
        <v>69</v>
      </c>
      <c r="C77" s="15">
        <v>2</v>
      </c>
      <c r="D77" s="16">
        <v>72</v>
      </c>
      <c r="E77" s="20" t="s">
        <v>141</v>
      </c>
      <c r="F77" s="20" t="s">
        <v>141</v>
      </c>
      <c r="G77" s="20" t="s">
        <v>141</v>
      </c>
      <c r="H77" s="20" t="s">
        <v>141</v>
      </c>
    </row>
    <row r="78" spans="1:8" x14ac:dyDescent="0.4">
      <c r="A78" s="7"/>
      <c r="B78" s="8"/>
      <c r="C78" s="21"/>
      <c r="D78" s="21"/>
      <c r="E78" s="21"/>
      <c r="F78" s="21"/>
      <c r="G78" s="21"/>
      <c r="H78" s="14"/>
    </row>
    <row r="79" spans="1:8" x14ac:dyDescent="0.4">
      <c r="A79" s="7">
        <v>20</v>
      </c>
      <c r="B79" s="8" t="s">
        <v>70</v>
      </c>
      <c r="C79" s="21">
        <f>SUM(C80:C82)</f>
        <v>3</v>
      </c>
      <c r="D79" s="21">
        <f t="shared" ref="D79" si="12">SUM(D80:D82)</f>
        <v>80</v>
      </c>
      <c r="E79" s="21">
        <v>87043</v>
      </c>
      <c r="F79" s="21">
        <v>43283</v>
      </c>
      <c r="G79" s="21">
        <v>24435</v>
      </c>
      <c r="H79" s="14">
        <v>39866</v>
      </c>
    </row>
    <row r="80" spans="1:8" x14ac:dyDescent="0.4">
      <c r="A80" s="7"/>
      <c r="B80" s="8" t="s">
        <v>71</v>
      </c>
      <c r="C80" s="16">
        <v>1</v>
      </c>
      <c r="D80" s="16">
        <v>39</v>
      </c>
      <c r="E80" s="20" t="s">
        <v>141</v>
      </c>
      <c r="F80" s="20" t="s">
        <v>141</v>
      </c>
      <c r="G80" s="20" t="s">
        <v>141</v>
      </c>
      <c r="H80" s="20" t="s">
        <v>141</v>
      </c>
    </row>
    <row r="81" spans="1:8" x14ac:dyDescent="0.4">
      <c r="A81" s="7"/>
      <c r="B81" s="8" t="s">
        <v>72</v>
      </c>
      <c r="C81" s="15">
        <v>1</v>
      </c>
      <c r="D81" s="16">
        <v>29</v>
      </c>
      <c r="E81" s="20" t="s">
        <v>141</v>
      </c>
      <c r="F81" s="20" t="s">
        <v>141</v>
      </c>
      <c r="G81" s="20" t="s">
        <v>141</v>
      </c>
      <c r="H81" s="20" t="s">
        <v>141</v>
      </c>
    </row>
    <row r="82" spans="1:8" x14ac:dyDescent="0.4">
      <c r="A82" s="7"/>
      <c r="B82" s="8" t="s">
        <v>73</v>
      </c>
      <c r="C82" s="15">
        <v>1</v>
      </c>
      <c r="D82" s="16">
        <v>12</v>
      </c>
      <c r="E82" s="20" t="s">
        <v>141</v>
      </c>
      <c r="F82" s="20" t="s">
        <v>141</v>
      </c>
      <c r="G82" s="20" t="s">
        <v>141</v>
      </c>
      <c r="H82" s="20" t="s">
        <v>141</v>
      </c>
    </row>
    <row r="83" spans="1:8" x14ac:dyDescent="0.4">
      <c r="A83" s="7"/>
      <c r="B83" s="8"/>
      <c r="C83" s="21"/>
      <c r="D83" s="21"/>
      <c r="E83" s="21"/>
      <c r="F83" s="21"/>
      <c r="G83" s="21"/>
      <c r="H83" s="14"/>
    </row>
    <row r="84" spans="1:8" x14ac:dyDescent="0.4">
      <c r="A84" s="7">
        <v>21</v>
      </c>
      <c r="B84" s="8" t="s">
        <v>74</v>
      </c>
      <c r="C84" s="21">
        <f>SUM(C85:C90)</f>
        <v>103</v>
      </c>
      <c r="D84" s="21">
        <f t="shared" ref="D84" si="13">SUM(D85:D90)</f>
        <v>1824</v>
      </c>
      <c r="E84" s="21">
        <v>3691888</v>
      </c>
      <c r="F84" s="21">
        <v>1637576</v>
      </c>
      <c r="G84" s="21">
        <v>613322</v>
      </c>
      <c r="H84" s="14">
        <v>1901251</v>
      </c>
    </row>
    <row r="85" spans="1:8" x14ac:dyDescent="0.4">
      <c r="A85" s="7"/>
      <c r="B85" s="8" t="s">
        <v>75</v>
      </c>
      <c r="C85" s="16">
        <v>51</v>
      </c>
      <c r="D85" s="16">
        <v>854</v>
      </c>
      <c r="E85" s="16">
        <v>1891647</v>
      </c>
      <c r="F85" s="16">
        <v>828599</v>
      </c>
      <c r="G85" s="16">
        <v>286068</v>
      </c>
      <c r="H85" s="16">
        <v>989808</v>
      </c>
    </row>
    <row r="86" spans="1:8" x14ac:dyDescent="0.4">
      <c r="A86" s="7"/>
      <c r="B86" s="8" t="s">
        <v>76</v>
      </c>
      <c r="C86" s="15">
        <v>9</v>
      </c>
      <c r="D86" s="16">
        <v>263</v>
      </c>
      <c r="E86" s="16">
        <v>334039</v>
      </c>
      <c r="F86" s="16">
        <v>139543</v>
      </c>
      <c r="G86" s="16">
        <v>77453</v>
      </c>
      <c r="H86" s="16">
        <v>184355</v>
      </c>
    </row>
    <row r="87" spans="1:8" x14ac:dyDescent="0.4">
      <c r="A87" s="7"/>
      <c r="B87" s="8" t="s">
        <v>77</v>
      </c>
      <c r="C87" s="15">
        <v>5</v>
      </c>
      <c r="D87" s="16">
        <v>59</v>
      </c>
      <c r="E87" s="20" t="s">
        <v>141</v>
      </c>
      <c r="F87" s="20" t="s">
        <v>141</v>
      </c>
      <c r="G87" s="20" t="s">
        <v>141</v>
      </c>
      <c r="H87" s="20" t="s">
        <v>141</v>
      </c>
    </row>
    <row r="88" spans="1:8" x14ac:dyDescent="0.4">
      <c r="A88" s="7"/>
      <c r="B88" s="8" t="s">
        <v>78</v>
      </c>
      <c r="C88" s="15">
        <v>1</v>
      </c>
      <c r="D88" s="16">
        <v>20</v>
      </c>
      <c r="E88" s="20" t="s">
        <v>141</v>
      </c>
      <c r="F88" s="20" t="s">
        <v>141</v>
      </c>
      <c r="G88" s="20" t="s">
        <v>141</v>
      </c>
      <c r="H88" s="20" t="s">
        <v>141</v>
      </c>
    </row>
    <row r="89" spans="1:8" x14ac:dyDescent="0.4">
      <c r="A89" s="7"/>
      <c r="B89" s="8" t="s">
        <v>79</v>
      </c>
      <c r="C89" s="15">
        <v>18</v>
      </c>
      <c r="D89" s="16">
        <v>207</v>
      </c>
      <c r="E89" s="16">
        <v>413852</v>
      </c>
      <c r="F89" s="16">
        <v>222066</v>
      </c>
      <c r="G89" s="16">
        <v>65630</v>
      </c>
      <c r="H89" s="16">
        <v>173039</v>
      </c>
    </row>
    <row r="90" spans="1:8" x14ac:dyDescent="0.4">
      <c r="A90" s="7"/>
      <c r="B90" s="8" t="s">
        <v>80</v>
      </c>
      <c r="C90" s="15">
        <v>19</v>
      </c>
      <c r="D90" s="16">
        <v>421</v>
      </c>
      <c r="E90" s="16">
        <v>985474</v>
      </c>
      <c r="F90" s="16">
        <v>393319</v>
      </c>
      <c r="G90" s="16">
        <v>168051</v>
      </c>
      <c r="H90" s="16">
        <v>545816</v>
      </c>
    </row>
    <row r="91" spans="1:8" x14ac:dyDescent="0.4">
      <c r="A91" s="7"/>
      <c r="B91" s="8"/>
      <c r="C91" s="21"/>
      <c r="D91" s="21"/>
      <c r="E91" s="21"/>
      <c r="F91" s="21"/>
      <c r="G91" s="21"/>
      <c r="H91" s="14"/>
    </row>
    <row r="92" spans="1:8" x14ac:dyDescent="0.4">
      <c r="A92" s="7">
        <v>22</v>
      </c>
      <c r="B92" s="8" t="s">
        <v>81</v>
      </c>
      <c r="C92" s="21">
        <f>SUM(C93:C96)</f>
        <v>33</v>
      </c>
      <c r="D92" s="21">
        <f t="shared" ref="D92" si="14">SUM(D93:D96)</f>
        <v>4516</v>
      </c>
      <c r="E92" s="21">
        <v>16734888</v>
      </c>
      <c r="F92" s="21">
        <v>7332714</v>
      </c>
      <c r="G92" s="21">
        <v>2390606</v>
      </c>
      <c r="H92" s="14">
        <v>7566749</v>
      </c>
    </row>
    <row r="93" spans="1:8" x14ac:dyDescent="0.4">
      <c r="A93" s="7"/>
      <c r="B93" s="8" t="s">
        <v>82</v>
      </c>
      <c r="C93" s="16">
        <v>1</v>
      </c>
      <c r="D93" s="16">
        <v>1703</v>
      </c>
      <c r="E93" s="20" t="s">
        <v>141</v>
      </c>
      <c r="F93" s="20" t="s">
        <v>141</v>
      </c>
      <c r="G93" s="20" t="s">
        <v>141</v>
      </c>
      <c r="H93" s="20" t="s">
        <v>141</v>
      </c>
    </row>
    <row r="94" spans="1:8" x14ac:dyDescent="0.4">
      <c r="A94" s="7"/>
      <c r="B94" s="8" t="s">
        <v>83</v>
      </c>
      <c r="C94" s="15">
        <v>4</v>
      </c>
      <c r="D94" s="16">
        <v>1030</v>
      </c>
      <c r="E94" s="20" t="s">
        <v>141</v>
      </c>
      <c r="F94" s="20" t="s">
        <v>141</v>
      </c>
      <c r="G94" s="20" t="s">
        <v>141</v>
      </c>
      <c r="H94" s="20" t="s">
        <v>141</v>
      </c>
    </row>
    <row r="95" spans="1:8" x14ac:dyDescent="0.4">
      <c r="A95" s="7"/>
      <c r="B95" s="8" t="s">
        <v>84</v>
      </c>
      <c r="C95" s="15">
        <v>15</v>
      </c>
      <c r="D95" s="16">
        <v>1290</v>
      </c>
      <c r="E95" s="16">
        <v>3247830</v>
      </c>
      <c r="F95" s="16">
        <v>1084911</v>
      </c>
      <c r="G95" s="16">
        <v>569812</v>
      </c>
      <c r="H95" s="16">
        <v>1956355</v>
      </c>
    </row>
    <row r="96" spans="1:8" x14ac:dyDescent="0.4">
      <c r="A96" s="7"/>
      <c r="B96" s="8" t="s">
        <v>85</v>
      </c>
      <c r="C96" s="15">
        <v>13</v>
      </c>
      <c r="D96" s="16">
        <v>493</v>
      </c>
      <c r="E96" s="16">
        <v>1402695</v>
      </c>
      <c r="F96" s="16">
        <v>539464</v>
      </c>
      <c r="G96" s="16">
        <v>246651</v>
      </c>
      <c r="H96" s="16">
        <v>753214</v>
      </c>
    </row>
    <row r="97" spans="1:8" x14ac:dyDescent="0.4">
      <c r="A97" s="7"/>
      <c r="B97" s="8"/>
      <c r="C97" s="21"/>
      <c r="D97" s="21"/>
      <c r="E97" s="21"/>
      <c r="F97" s="21"/>
      <c r="G97" s="21"/>
      <c r="H97" s="14"/>
    </row>
    <row r="98" spans="1:8" x14ac:dyDescent="0.4">
      <c r="A98" s="7">
        <v>23</v>
      </c>
      <c r="B98" s="8" t="s">
        <v>86</v>
      </c>
      <c r="C98" s="21">
        <f>SUM(C99:C100)</f>
        <v>5</v>
      </c>
      <c r="D98" s="21">
        <f t="shared" ref="D98" si="15">SUM(D99:D100)</f>
        <v>407</v>
      </c>
      <c r="E98" s="20">
        <v>1722589</v>
      </c>
      <c r="F98" s="20">
        <v>744275</v>
      </c>
      <c r="G98" s="20">
        <v>243834</v>
      </c>
      <c r="H98" s="14">
        <v>782228</v>
      </c>
    </row>
    <row r="99" spans="1:8" x14ac:dyDescent="0.4">
      <c r="A99" s="7"/>
      <c r="B99" s="8" t="s">
        <v>87</v>
      </c>
      <c r="C99" s="16">
        <v>3</v>
      </c>
      <c r="D99" s="16">
        <v>120</v>
      </c>
      <c r="E99" s="20" t="s">
        <v>141</v>
      </c>
      <c r="F99" s="20" t="s">
        <v>141</v>
      </c>
      <c r="G99" s="20" t="s">
        <v>141</v>
      </c>
      <c r="H99" s="20" t="s">
        <v>141</v>
      </c>
    </row>
    <row r="100" spans="1:8" x14ac:dyDescent="0.4">
      <c r="A100" s="7"/>
      <c r="B100" s="8" t="s">
        <v>88</v>
      </c>
      <c r="C100" s="15">
        <v>2</v>
      </c>
      <c r="D100" s="16">
        <v>287</v>
      </c>
      <c r="E100" s="20" t="s">
        <v>141</v>
      </c>
      <c r="F100" s="20" t="s">
        <v>141</v>
      </c>
      <c r="G100" s="20" t="s">
        <v>141</v>
      </c>
      <c r="H100" s="20" t="s">
        <v>141</v>
      </c>
    </row>
    <row r="101" spans="1:8" x14ac:dyDescent="0.4">
      <c r="A101" s="7"/>
      <c r="B101" s="8"/>
      <c r="C101" s="21"/>
      <c r="D101" s="21"/>
      <c r="E101" s="21"/>
      <c r="F101" s="21"/>
      <c r="G101" s="21"/>
      <c r="H101" s="14"/>
    </row>
    <row r="102" spans="1:8" x14ac:dyDescent="0.4">
      <c r="A102" s="7">
        <v>24</v>
      </c>
      <c r="B102" s="8" t="s">
        <v>89</v>
      </c>
      <c r="C102" s="21">
        <f>SUM(C103:C108)</f>
        <v>84</v>
      </c>
      <c r="D102" s="21">
        <f t="shared" ref="D102:H102" si="16">SUM(D103:D108)</f>
        <v>1830</v>
      </c>
      <c r="E102" s="21">
        <f t="shared" si="16"/>
        <v>4148856</v>
      </c>
      <c r="F102" s="21">
        <f t="shared" si="16"/>
        <v>1590213</v>
      </c>
      <c r="G102" s="21">
        <f t="shared" si="16"/>
        <v>718477</v>
      </c>
      <c r="H102" s="14">
        <f t="shared" si="16"/>
        <v>2326799</v>
      </c>
    </row>
    <row r="103" spans="1:8" x14ac:dyDescent="0.4">
      <c r="A103" s="7"/>
      <c r="B103" s="8" t="s">
        <v>90</v>
      </c>
      <c r="C103" s="16">
        <v>5</v>
      </c>
      <c r="D103" s="16">
        <v>170</v>
      </c>
      <c r="E103" s="16">
        <v>184144</v>
      </c>
      <c r="F103" s="16">
        <v>42892</v>
      </c>
      <c r="G103" s="16">
        <v>60218</v>
      </c>
      <c r="H103" s="16">
        <v>127338</v>
      </c>
    </row>
    <row r="104" spans="1:8" x14ac:dyDescent="0.4">
      <c r="A104" s="7"/>
      <c r="B104" s="8" t="s">
        <v>91</v>
      </c>
      <c r="C104" s="15">
        <v>59</v>
      </c>
      <c r="D104" s="16">
        <v>790</v>
      </c>
      <c r="E104" s="16">
        <v>1773855</v>
      </c>
      <c r="F104" s="16">
        <v>822740</v>
      </c>
      <c r="G104" s="16">
        <v>305562</v>
      </c>
      <c r="H104" s="16">
        <v>873644</v>
      </c>
    </row>
    <row r="105" spans="1:8" x14ac:dyDescent="0.4">
      <c r="A105" s="7"/>
      <c r="B105" s="8" t="s">
        <v>92</v>
      </c>
      <c r="C105" s="15">
        <v>5</v>
      </c>
      <c r="D105" s="16">
        <v>249</v>
      </c>
      <c r="E105" s="16">
        <v>736364</v>
      </c>
      <c r="F105" s="16">
        <v>160416</v>
      </c>
      <c r="G105" s="16">
        <v>108792</v>
      </c>
      <c r="H105" s="16">
        <v>548473</v>
      </c>
    </row>
    <row r="106" spans="1:8" x14ac:dyDescent="0.4">
      <c r="A106" s="7"/>
      <c r="B106" s="8" t="s">
        <v>93</v>
      </c>
      <c r="C106" s="15">
        <v>7</v>
      </c>
      <c r="D106" s="16">
        <v>147</v>
      </c>
      <c r="E106" s="16">
        <v>300887</v>
      </c>
      <c r="F106" s="16">
        <v>198562</v>
      </c>
      <c r="G106" s="16">
        <v>57703</v>
      </c>
      <c r="H106" s="16">
        <v>82991</v>
      </c>
    </row>
    <row r="107" spans="1:8" x14ac:dyDescent="0.4">
      <c r="A107" s="7"/>
      <c r="B107" s="8" t="s">
        <v>94</v>
      </c>
      <c r="C107" s="15">
        <v>3</v>
      </c>
      <c r="D107" s="16">
        <v>32</v>
      </c>
      <c r="E107" s="16">
        <v>52418</v>
      </c>
      <c r="F107" s="16">
        <v>24979</v>
      </c>
      <c r="G107" s="16">
        <v>10788</v>
      </c>
      <c r="H107" s="16">
        <v>25315</v>
      </c>
    </row>
    <row r="108" spans="1:8" x14ac:dyDescent="0.4">
      <c r="A108" s="7"/>
      <c r="B108" s="8" t="s">
        <v>95</v>
      </c>
      <c r="C108" s="15">
        <v>5</v>
      </c>
      <c r="D108" s="16">
        <v>442</v>
      </c>
      <c r="E108" s="16">
        <v>1101188</v>
      </c>
      <c r="F108" s="16">
        <v>340624</v>
      </c>
      <c r="G108" s="16">
        <v>175414</v>
      </c>
      <c r="H108" s="16">
        <v>669038</v>
      </c>
    </row>
    <row r="109" spans="1:8" x14ac:dyDescent="0.4">
      <c r="A109" s="7"/>
      <c r="B109" s="8"/>
      <c r="C109" s="21"/>
      <c r="D109" s="21"/>
      <c r="E109" s="21"/>
      <c r="F109" s="21"/>
      <c r="G109" s="21"/>
      <c r="H109" s="14"/>
    </row>
    <row r="110" spans="1:8" x14ac:dyDescent="0.4">
      <c r="A110" s="7">
        <v>25</v>
      </c>
      <c r="B110" s="8" t="s">
        <v>96</v>
      </c>
      <c r="C110" s="21">
        <f>SUM(C111:C114)</f>
        <v>31</v>
      </c>
      <c r="D110" s="21">
        <f t="shared" ref="D110" si="17">SUM(D111:D114)</f>
        <v>1587</v>
      </c>
      <c r="E110" s="21">
        <v>6254694</v>
      </c>
      <c r="F110" s="21">
        <v>2506021</v>
      </c>
      <c r="G110" s="21">
        <v>786584</v>
      </c>
      <c r="H110" s="14">
        <v>3445644</v>
      </c>
    </row>
    <row r="111" spans="1:8" x14ac:dyDescent="0.4">
      <c r="A111" s="7"/>
      <c r="B111" s="8" t="s">
        <v>97</v>
      </c>
      <c r="C111" s="16">
        <v>1</v>
      </c>
      <c r="D111" s="16">
        <v>4</v>
      </c>
      <c r="E111" s="20" t="s">
        <v>141</v>
      </c>
      <c r="F111" s="20" t="s">
        <v>141</v>
      </c>
      <c r="G111" s="20" t="s">
        <v>141</v>
      </c>
      <c r="H111" s="20" t="s">
        <v>141</v>
      </c>
    </row>
    <row r="112" spans="1:8" x14ac:dyDescent="0.4">
      <c r="A112" s="7"/>
      <c r="B112" s="8" t="s">
        <v>98</v>
      </c>
      <c r="C112" s="15">
        <v>5</v>
      </c>
      <c r="D112" s="16">
        <v>271</v>
      </c>
      <c r="E112" s="20" t="s">
        <v>141</v>
      </c>
      <c r="F112" s="20" t="s">
        <v>141</v>
      </c>
      <c r="G112" s="20" t="s">
        <v>141</v>
      </c>
      <c r="H112" s="20" t="s">
        <v>141</v>
      </c>
    </row>
    <row r="113" spans="1:8" x14ac:dyDescent="0.4">
      <c r="A113" s="7"/>
      <c r="B113" s="8" t="s">
        <v>99</v>
      </c>
      <c r="C113" s="15">
        <v>12</v>
      </c>
      <c r="D113" s="16">
        <v>964</v>
      </c>
      <c r="E113" s="16">
        <v>5391930</v>
      </c>
      <c r="F113" s="16">
        <v>2094497</v>
      </c>
      <c r="G113" s="16">
        <v>498537</v>
      </c>
      <c r="H113" s="16">
        <v>3064558</v>
      </c>
    </row>
    <row r="114" spans="1:8" x14ac:dyDescent="0.4">
      <c r="A114" s="7"/>
      <c r="B114" s="8" t="s">
        <v>100</v>
      </c>
      <c r="C114" s="15">
        <v>13</v>
      </c>
      <c r="D114" s="16">
        <v>348</v>
      </c>
      <c r="E114" s="16">
        <v>437122</v>
      </c>
      <c r="F114" s="16">
        <v>201949</v>
      </c>
      <c r="G114" s="16">
        <v>142153</v>
      </c>
      <c r="H114" s="16">
        <v>203672</v>
      </c>
    </row>
    <row r="115" spans="1:8" x14ac:dyDescent="0.4">
      <c r="A115" s="7"/>
      <c r="B115" s="8"/>
      <c r="C115" s="21"/>
      <c r="D115" s="21"/>
      <c r="E115" s="21"/>
      <c r="F115" s="21"/>
      <c r="G115" s="21"/>
      <c r="H115" s="14"/>
    </row>
    <row r="116" spans="1:8" x14ac:dyDescent="0.4">
      <c r="A116" s="7">
        <v>26</v>
      </c>
      <c r="B116" s="8" t="s">
        <v>101</v>
      </c>
      <c r="C116" s="21">
        <f>SUM(C117:C124)</f>
        <v>88</v>
      </c>
      <c r="D116" s="21">
        <f t="shared" ref="D116:H116" si="18">SUM(D117:D124)</f>
        <v>2810</v>
      </c>
      <c r="E116" s="21">
        <f t="shared" si="18"/>
        <v>6401850</v>
      </c>
      <c r="F116" s="21">
        <f t="shared" si="18"/>
        <v>2237913</v>
      </c>
      <c r="G116" s="21">
        <f t="shared" si="18"/>
        <v>1131503</v>
      </c>
      <c r="H116" s="14">
        <f t="shared" si="18"/>
        <v>3885731</v>
      </c>
    </row>
    <row r="117" spans="1:8" x14ac:dyDescent="0.4">
      <c r="A117" s="7"/>
      <c r="B117" s="8" t="s">
        <v>102</v>
      </c>
      <c r="C117" s="16">
        <v>16</v>
      </c>
      <c r="D117" s="16">
        <v>710</v>
      </c>
      <c r="E117" s="16">
        <v>1948593</v>
      </c>
      <c r="F117" s="16">
        <v>398342</v>
      </c>
      <c r="G117" s="16">
        <v>266795</v>
      </c>
      <c r="H117" s="16">
        <v>1490696</v>
      </c>
    </row>
    <row r="118" spans="1:8" x14ac:dyDescent="0.4">
      <c r="A118" s="7"/>
      <c r="B118" s="8" t="s">
        <v>103</v>
      </c>
      <c r="C118" s="15">
        <v>3</v>
      </c>
      <c r="D118" s="16">
        <v>124</v>
      </c>
      <c r="E118" s="16">
        <v>865657</v>
      </c>
      <c r="F118" s="16">
        <v>216449</v>
      </c>
      <c r="G118" s="16">
        <v>46420</v>
      </c>
      <c r="H118" s="16">
        <v>618684</v>
      </c>
    </row>
    <row r="119" spans="1:8" x14ac:dyDescent="0.4">
      <c r="A119" s="7"/>
      <c r="B119" s="8" t="s">
        <v>104</v>
      </c>
      <c r="C119" s="15">
        <v>4</v>
      </c>
      <c r="D119" s="16">
        <v>180</v>
      </c>
      <c r="E119" s="16">
        <v>308820</v>
      </c>
      <c r="F119" s="16">
        <v>110632</v>
      </c>
      <c r="G119" s="16">
        <v>69313</v>
      </c>
      <c r="H119" s="16">
        <v>187429</v>
      </c>
    </row>
    <row r="120" spans="1:8" x14ac:dyDescent="0.4">
      <c r="A120" s="7"/>
      <c r="B120" s="8" t="s">
        <v>105</v>
      </c>
      <c r="C120" s="15">
        <v>5</v>
      </c>
      <c r="D120" s="16">
        <v>180</v>
      </c>
      <c r="E120" s="16">
        <v>398060</v>
      </c>
      <c r="F120" s="16">
        <v>166197</v>
      </c>
      <c r="G120" s="16">
        <v>88386</v>
      </c>
      <c r="H120" s="16">
        <v>217505</v>
      </c>
    </row>
    <row r="121" spans="1:8" x14ac:dyDescent="0.4">
      <c r="A121" s="7"/>
      <c r="B121" s="8" t="s">
        <v>106</v>
      </c>
      <c r="C121" s="15">
        <v>5</v>
      </c>
      <c r="D121" s="16">
        <v>112</v>
      </c>
      <c r="E121" s="16">
        <v>278887</v>
      </c>
      <c r="F121" s="16">
        <v>135675</v>
      </c>
      <c r="G121" s="16">
        <v>51239</v>
      </c>
      <c r="H121" s="16">
        <v>127587</v>
      </c>
    </row>
    <row r="122" spans="1:8" x14ac:dyDescent="0.4">
      <c r="A122" s="7"/>
      <c r="B122" s="8" t="s">
        <v>107</v>
      </c>
      <c r="C122" s="15">
        <v>27</v>
      </c>
      <c r="D122" s="16">
        <v>710</v>
      </c>
      <c r="E122" s="16">
        <v>1068046</v>
      </c>
      <c r="F122" s="16">
        <v>539181</v>
      </c>
      <c r="G122" s="16">
        <v>278618</v>
      </c>
      <c r="H122" s="16">
        <v>455491</v>
      </c>
    </row>
    <row r="123" spans="1:8" x14ac:dyDescent="0.4">
      <c r="A123" s="7"/>
      <c r="B123" s="8" t="s">
        <v>108</v>
      </c>
      <c r="C123" s="15">
        <v>4</v>
      </c>
      <c r="D123" s="16">
        <v>83</v>
      </c>
      <c r="E123" s="16">
        <v>78393</v>
      </c>
      <c r="F123" s="16">
        <v>51183</v>
      </c>
      <c r="G123" s="16">
        <v>25978</v>
      </c>
      <c r="H123" s="16">
        <v>15273</v>
      </c>
    </row>
    <row r="124" spans="1:8" x14ac:dyDescent="0.4">
      <c r="A124" s="7"/>
      <c r="B124" s="8" t="s">
        <v>109</v>
      </c>
      <c r="C124" s="15">
        <v>24</v>
      </c>
      <c r="D124" s="16">
        <v>711</v>
      </c>
      <c r="E124" s="16">
        <v>1455394</v>
      </c>
      <c r="F124" s="16">
        <v>620254</v>
      </c>
      <c r="G124" s="16">
        <v>304754</v>
      </c>
      <c r="H124" s="16">
        <v>773066</v>
      </c>
    </row>
    <row r="125" spans="1:8" x14ac:dyDescent="0.4">
      <c r="A125" s="7"/>
      <c r="B125" s="8"/>
      <c r="C125" s="21"/>
      <c r="D125" s="21"/>
      <c r="E125" s="21"/>
      <c r="F125" s="21"/>
      <c r="G125" s="21"/>
      <c r="H125" s="14"/>
    </row>
    <row r="126" spans="1:8" x14ac:dyDescent="0.4">
      <c r="A126" s="7">
        <v>27</v>
      </c>
      <c r="B126" s="8" t="s">
        <v>110</v>
      </c>
      <c r="C126" s="21">
        <f>SUM(C127:C129)</f>
        <v>7</v>
      </c>
      <c r="D126" s="21">
        <f t="shared" ref="D126" si="19">SUM(D127:D129)</f>
        <v>957</v>
      </c>
      <c r="E126" s="21">
        <v>1948583</v>
      </c>
      <c r="F126" s="21">
        <v>1177366</v>
      </c>
      <c r="G126" s="21">
        <v>342211</v>
      </c>
      <c r="H126" s="14">
        <v>555289</v>
      </c>
    </row>
    <row r="127" spans="1:8" x14ac:dyDescent="0.4">
      <c r="A127" s="7"/>
      <c r="B127" s="8" t="s">
        <v>140</v>
      </c>
      <c r="C127" s="16">
        <v>1</v>
      </c>
      <c r="D127" s="16">
        <v>52</v>
      </c>
      <c r="E127" s="20" t="s">
        <v>141</v>
      </c>
      <c r="F127" s="20" t="s">
        <v>141</v>
      </c>
      <c r="G127" s="20" t="s">
        <v>141</v>
      </c>
      <c r="H127" s="20" t="s">
        <v>141</v>
      </c>
    </row>
    <row r="128" spans="1:8" x14ac:dyDescent="0.4">
      <c r="A128" s="7"/>
      <c r="B128" s="8" t="s">
        <v>111</v>
      </c>
      <c r="C128" s="15">
        <v>1</v>
      </c>
      <c r="D128" s="16">
        <v>7</v>
      </c>
      <c r="E128" s="20" t="s">
        <v>141</v>
      </c>
      <c r="F128" s="20" t="s">
        <v>141</v>
      </c>
      <c r="G128" s="20" t="s">
        <v>141</v>
      </c>
      <c r="H128" s="20" t="s">
        <v>141</v>
      </c>
    </row>
    <row r="129" spans="1:8" x14ac:dyDescent="0.4">
      <c r="A129" s="7"/>
      <c r="B129" s="8" t="s">
        <v>112</v>
      </c>
      <c r="C129" s="15">
        <v>5</v>
      </c>
      <c r="D129" s="16">
        <v>898</v>
      </c>
      <c r="E129" s="20" t="s">
        <v>141</v>
      </c>
      <c r="F129" s="20" t="s">
        <v>141</v>
      </c>
      <c r="G129" s="20" t="s">
        <v>141</v>
      </c>
      <c r="H129" s="20" t="s">
        <v>141</v>
      </c>
    </row>
    <row r="130" spans="1:8" x14ac:dyDescent="0.4">
      <c r="A130" s="7"/>
      <c r="B130" s="8"/>
      <c r="C130" s="21"/>
      <c r="D130" s="21"/>
      <c r="E130" s="21"/>
      <c r="F130" s="21"/>
      <c r="G130" s="21"/>
      <c r="H130" s="14"/>
    </row>
    <row r="131" spans="1:8" x14ac:dyDescent="0.4">
      <c r="A131" s="7">
        <v>28</v>
      </c>
      <c r="B131" s="8" t="s">
        <v>113</v>
      </c>
      <c r="C131" s="21">
        <f>SUM(C132:C135)</f>
        <v>27</v>
      </c>
      <c r="D131" s="21">
        <f t="shared" ref="D131" si="20">SUM(D132:D135)</f>
        <v>6456</v>
      </c>
      <c r="E131" s="21">
        <v>24482500</v>
      </c>
      <c r="F131" s="21">
        <v>10791473</v>
      </c>
      <c r="G131" s="21">
        <v>2990089</v>
      </c>
      <c r="H131" s="14">
        <v>11951393</v>
      </c>
    </row>
    <row r="132" spans="1:8" x14ac:dyDescent="0.4">
      <c r="A132" s="7"/>
      <c r="B132" s="8" t="s">
        <v>114</v>
      </c>
      <c r="C132" s="16">
        <v>1</v>
      </c>
      <c r="D132" s="16">
        <v>107</v>
      </c>
      <c r="E132" s="20" t="s">
        <v>141</v>
      </c>
      <c r="F132" s="20" t="s">
        <v>141</v>
      </c>
      <c r="G132" s="20" t="s">
        <v>141</v>
      </c>
      <c r="H132" s="20" t="s">
        <v>141</v>
      </c>
    </row>
    <row r="133" spans="1:8" x14ac:dyDescent="0.4">
      <c r="A133" s="7"/>
      <c r="B133" s="8" t="s">
        <v>115</v>
      </c>
      <c r="C133" s="15">
        <v>10</v>
      </c>
      <c r="D133" s="16">
        <v>5878</v>
      </c>
      <c r="E133" s="16">
        <v>23905095</v>
      </c>
      <c r="F133" s="16">
        <v>10537818</v>
      </c>
      <c r="G133" s="16">
        <v>2821135</v>
      </c>
      <c r="H133" s="16">
        <v>11664056</v>
      </c>
    </row>
    <row r="134" spans="1:8" x14ac:dyDescent="0.4">
      <c r="A134" s="7"/>
      <c r="B134" s="8" t="s">
        <v>116</v>
      </c>
      <c r="C134" s="15">
        <v>6</v>
      </c>
      <c r="D134" s="16">
        <v>140</v>
      </c>
      <c r="E134" s="20" t="s">
        <v>141</v>
      </c>
      <c r="F134" s="20" t="s">
        <v>141</v>
      </c>
      <c r="G134" s="20" t="s">
        <v>141</v>
      </c>
      <c r="H134" s="20" t="s">
        <v>141</v>
      </c>
    </row>
    <row r="135" spans="1:8" x14ac:dyDescent="0.4">
      <c r="A135" s="7"/>
      <c r="B135" s="8" t="s">
        <v>117</v>
      </c>
      <c r="C135" s="15">
        <v>10</v>
      </c>
      <c r="D135" s="16">
        <v>331</v>
      </c>
      <c r="E135" s="16">
        <v>380658</v>
      </c>
      <c r="F135" s="16">
        <v>170151</v>
      </c>
      <c r="G135" s="16">
        <v>99589</v>
      </c>
      <c r="H135" s="16">
        <v>183875</v>
      </c>
    </row>
    <row r="136" spans="1:8" x14ac:dyDescent="0.4">
      <c r="A136" s="7"/>
      <c r="B136" s="8"/>
      <c r="C136" s="21"/>
      <c r="D136" s="21"/>
      <c r="E136" s="21"/>
      <c r="F136" s="21"/>
      <c r="G136" s="21"/>
      <c r="H136" s="14"/>
    </row>
    <row r="137" spans="1:8" x14ac:dyDescent="0.4">
      <c r="A137" s="7">
        <v>29</v>
      </c>
      <c r="B137" s="8" t="s">
        <v>118</v>
      </c>
      <c r="C137" s="21">
        <f>SUM(C138:C143)</f>
        <v>26</v>
      </c>
      <c r="D137" s="21">
        <f t="shared" ref="D137" si="21">SUM(D138:D143)</f>
        <v>1663</v>
      </c>
      <c r="E137" s="21">
        <v>3807241</v>
      </c>
      <c r="F137" s="21">
        <v>1146233</v>
      </c>
      <c r="G137" s="21">
        <v>513149</v>
      </c>
      <c r="H137" s="14">
        <v>2484882</v>
      </c>
    </row>
    <row r="138" spans="1:8" x14ac:dyDescent="0.4">
      <c r="A138" s="7"/>
      <c r="B138" s="8" t="s">
        <v>119</v>
      </c>
      <c r="C138" s="16">
        <v>10</v>
      </c>
      <c r="D138" s="16">
        <v>410</v>
      </c>
      <c r="E138" s="16">
        <v>598287</v>
      </c>
      <c r="F138" s="16">
        <v>252162</v>
      </c>
      <c r="G138" s="16">
        <v>148122</v>
      </c>
      <c r="H138" s="16">
        <v>296023</v>
      </c>
    </row>
    <row r="139" spans="1:8" x14ac:dyDescent="0.4">
      <c r="A139" s="7"/>
      <c r="B139" s="8" t="s">
        <v>120</v>
      </c>
      <c r="C139" s="15">
        <v>6</v>
      </c>
      <c r="D139" s="16">
        <v>598</v>
      </c>
      <c r="E139" s="16">
        <v>1978613</v>
      </c>
      <c r="F139" s="16">
        <v>558251</v>
      </c>
      <c r="G139" s="16">
        <v>150704</v>
      </c>
      <c r="H139" s="16">
        <v>1335091</v>
      </c>
    </row>
    <row r="140" spans="1:8" x14ac:dyDescent="0.4">
      <c r="A140" s="7"/>
      <c r="B140" s="8" t="s">
        <v>121</v>
      </c>
      <c r="C140" s="15">
        <v>5</v>
      </c>
      <c r="D140" s="16">
        <v>183</v>
      </c>
      <c r="E140" s="16">
        <v>146637</v>
      </c>
      <c r="F140" s="16">
        <v>67914</v>
      </c>
      <c r="G140" s="16">
        <v>43396</v>
      </c>
      <c r="H140" s="16">
        <v>67799</v>
      </c>
    </row>
    <row r="141" spans="1:8" x14ac:dyDescent="0.4">
      <c r="A141" s="7"/>
      <c r="B141" s="8" t="s">
        <v>122</v>
      </c>
      <c r="C141" s="15">
        <v>3</v>
      </c>
      <c r="D141" s="16">
        <v>380</v>
      </c>
      <c r="E141" s="20" t="s">
        <v>141</v>
      </c>
      <c r="F141" s="20" t="s">
        <v>141</v>
      </c>
      <c r="G141" s="20" t="s">
        <v>141</v>
      </c>
      <c r="H141" s="20" t="s">
        <v>141</v>
      </c>
    </row>
    <row r="142" spans="1:8" x14ac:dyDescent="0.4">
      <c r="A142" s="7"/>
      <c r="B142" s="8" t="s">
        <v>123</v>
      </c>
      <c r="C142" s="15">
        <v>1</v>
      </c>
      <c r="D142" s="16">
        <v>86</v>
      </c>
      <c r="E142" s="20" t="s">
        <v>141</v>
      </c>
      <c r="F142" s="20" t="s">
        <v>141</v>
      </c>
      <c r="G142" s="20" t="s">
        <v>141</v>
      </c>
      <c r="H142" s="20" t="s">
        <v>141</v>
      </c>
    </row>
    <row r="143" spans="1:8" x14ac:dyDescent="0.4">
      <c r="A143" s="7"/>
      <c r="B143" s="8" t="s">
        <v>124</v>
      </c>
      <c r="C143" s="15">
        <v>1</v>
      </c>
      <c r="D143" s="16">
        <v>6</v>
      </c>
      <c r="E143" s="20" t="s">
        <v>141</v>
      </c>
      <c r="F143" s="20" t="s">
        <v>141</v>
      </c>
      <c r="G143" s="20" t="s">
        <v>141</v>
      </c>
      <c r="H143" s="20" t="s">
        <v>141</v>
      </c>
    </row>
    <row r="144" spans="1:8" x14ac:dyDescent="0.4">
      <c r="A144" s="7"/>
      <c r="B144" s="8"/>
      <c r="C144" s="21"/>
      <c r="D144" s="21"/>
      <c r="E144" s="21"/>
      <c r="F144" s="21"/>
      <c r="G144" s="21"/>
      <c r="H144" s="14"/>
    </row>
    <row r="145" spans="1:8" x14ac:dyDescent="0.4">
      <c r="A145" s="7">
        <v>30</v>
      </c>
      <c r="B145" s="8" t="s">
        <v>125</v>
      </c>
      <c r="C145" s="21">
        <f>SUM(C146:C147)</f>
        <v>8</v>
      </c>
      <c r="D145" s="21">
        <f t="shared" ref="D145" si="22">SUM(D146:D147)</f>
        <v>1202</v>
      </c>
      <c r="E145" s="20">
        <v>17751849</v>
      </c>
      <c r="F145" s="20">
        <v>816213</v>
      </c>
      <c r="G145" s="20">
        <v>426010</v>
      </c>
      <c r="H145" s="14">
        <v>16928112</v>
      </c>
    </row>
    <row r="146" spans="1:8" x14ac:dyDescent="0.4">
      <c r="A146" s="7"/>
      <c r="B146" s="8" t="s">
        <v>126</v>
      </c>
      <c r="C146" s="16">
        <v>1</v>
      </c>
      <c r="D146" s="16">
        <v>13</v>
      </c>
      <c r="E146" s="20" t="s">
        <v>141</v>
      </c>
      <c r="F146" s="20" t="s">
        <v>141</v>
      </c>
      <c r="G146" s="20" t="s">
        <v>141</v>
      </c>
      <c r="H146" s="20" t="s">
        <v>141</v>
      </c>
    </row>
    <row r="147" spans="1:8" x14ac:dyDescent="0.4">
      <c r="A147" s="7"/>
      <c r="B147" s="8" t="s">
        <v>127</v>
      </c>
      <c r="C147" s="15">
        <v>7</v>
      </c>
      <c r="D147" s="16">
        <v>1189</v>
      </c>
      <c r="E147" s="20" t="s">
        <v>141</v>
      </c>
      <c r="F147" s="20" t="s">
        <v>141</v>
      </c>
      <c r="G147" s="20" t="s">
        <v>141</v>
      </c>
      <c r="H147" s="20" t="s">
        <v>141</v>
      </c>
    </row>
    <row r="148" spans="1:8" x14ac:dyDescent="0.4">
      <c r="A148" s="7"/>
      <c r="B148" s="8"/>
      <c r="C148" s="21"/>
      <c r="D148" s="21"/>
      <c r="E148" s="21"/>
      <c r="F148" s="21"/>
      <c r="G148" s="21"/>
      <c r="H148" s="14"/>
    </row>
    <row r="149" spans="1:8" x14ac:dyDescent="0.4">
      <c r="A149" s="7">
        <v>31</v>
      </c>
      <c r="B149" s="8" t="s">
        <v>128</v>
      </c>
      <c r="C149" s="21">
        <f>SUM(C150:C153)</f>
        <v>36</v>
      </c>
      <c r="D149" s="21">
        <f t="shared" ref="D149" si="23">SUM(D150:D153)</f>
        <v>2720</v>
      </c>
      <c r="E149" s="21">
        <v>8314590</v>
      </c>
      <c r="F149" s="21">
        <v>2984468</v>
      </c>
      <c r="G149" s="21">
        <v>1203993</v>
      </c>
      <c r="H149" s="14">
        <v>4754764</v>
      </c>
    </row>
    <row r="150" spans="1:8" x14ac:dyDescent="0.4">
      <c r="A150" s="7"/>
      <c r="B150" s="8" t="s">
        <v>129</v>
      </c>
      <c r="C150" s="16">
        <v>27</v>
      </c>
      <c r="D150" s="16">
        <v>2335</v>
      </c>
      <c r="E150" s="16">
        <v>7409238</v>
      </c>
      <c r="F150" s="16">
        <v>2648543</v>
      </c>
      <c r="G150" s="16">
        <v>1036724</v>
      </c>
      <c r="H150" s="16">
        <v>4269098</v>
      </c>
    </row>
    <row r="151" spans="1:8" x14ac:dyDescent="0.4">
      <c r="A151" s="7"/>
      <c r="B151" s="8" t="s">
        <v>130</v>
      </c>
      <c r="C151" s="15">
        <v>1</v>
      </c>
      <c r="D151" s="16">
        <v>16</v>
      </c>
      <c r="E151" s="20" t="s">
        <v>141</v>
      </c>
      <c r="F151" s="20" t="s">
        <v>141</v>
      </c>
      <c r="G151" s="20" t="s">
        <v>141</v>
      </c>
      <c r="H151" s="20" t="s">
        <v>141</v>
      </c>
    </row>
    <row r="152" spans="1:8" x14ac:dyDescent="0.4">
      <c r="A152" s="7"/>
      <c r="B152" s="8" t="s">
        <v>131</v>
      </c>
      <c r="C152" s="15">
        <v>5</v>
      </c>
      <c r="D152" s="16">
        <v>289</v>
      </c>
      <c r="E152" s="16">
        <v>743569</v>
      </c>
      <c r="F152" s="16">
        <v>235757</v>
      </c>
      <c r="G152" s="16">
        <v>125458</v>
      </c>
      <c r="H152" s="16">
        <v>439180</v>
      </c>
    </row>
    <row r="153" spans="1:8" x14ac:dyDescent="0.4">
      <c r="A153" s="7"/>
      <c r="B153" s="8" t="s">
        <v>132</v>
      </c>
      <c r="C153" s="15">
        <v>3</v>
      </c>
      <c r="D153" s="16">
        <v>80</v>
      </c>
      <c r="E153" s="20" t="s">
        <v>141</v>
      </c>
      <c r="F153" s="20" t="s">
        <v>141</v>
      </c>
      <c r="G153" s="20" t="s">
        <v>141</v>
      </c>
      <c r="H153" s="20" t="s">
        <v>141</v>
      </c>
    </row>
    <row r="154" spans="1:8" x14ac:dyDescent="0.4">
      <c r="A154" s="7"/>
      <c r="B154" s="8"/>
      <c r="C154" s="21"/>
      <c r="D154" s="21"/>
      <c r="E154" s="21"/>
      <c r="F154" s="21"/>
      <c r="G154" s="21"/>
      <c r="H154" s="14"/>
    </row>
    <row r="155" spans="1:8" x14ac:dyDescent="0.4">
      <c r="A155" s="7">
        <v>32</v>
      </c>
      <c r="B155" s="8" t="s">
        <v>133</v>
      </c>
      <c r="C155" s="21">
        <f>SUM(C156:C161)</f>
        <v>23</v>
      </c>
      <c r="D155" s="21">
        <f t="shared" ref="D155" si="24">SUM(D156:D161)</f>
        <v>253</v>
      </c>
      <c r="E155" s="21">
        <v>270975</v>
      </c>
      <c r="F155" s="21">
        <v>132443</v>
      </c>
      <c r="G155" s="21">
        <v>69990</v>
      </c>
      <c r="H155" s="14">
        <v>126747</v>
      </c>
    </row>
    <row r="156" spans="1:8" x14ac:dyDescent="0.4">
      <c r="A156" s="7"/>
      <c r="B156" s="8" t="s">
        <v>134</v>
      </c>
      <c r="C156" s="16">
        <v>1</v>
      </c>
      <c r="D156" s="16">
        <v>4</v>
      </c>
      <c r="E156" s="20" t="s">
        <v>141</v>
      </c>
      <c r="F156" s="20" t="s">
        <v>141</v>
      </c>
      <c r="G156" s="20" t="s">
        <v>141</v>
      </c>
      <c r="H156" s="20" t="s">
        <v>141</v>
      </c>
    </row>
    <row r="157" spans="1:8" x14ac:dyDescent="0.4">
      <c r="A157" s="7"/>
      <c r="B157" s="8" t="s">
        <v>135</v>
      </c>
      <c r="C157" s="15">
        <v>1</v>
      </c>
      <c r="D157" s="16">
        <v>4</v>
      </c>
      <c r="E157" s="20" t="s">
        <v>141</v>
      </c>
      <c r="F157" s="20" t="s">
        <v>141</v>
      </c>
      <c r="G157" s="20" t="s">
        <v>141</v>
      </c>
      <c r="H157" s="20" t="s">
        <v>141</v>
      </c>
    </row>
    <row r="158" spans="1:8" x14ac:dyDescent="0.4">
      <c r="A158" s="7"/>
      <c r="B158" s="8" t="s">
        <v>136</v>
      </c>
      <c r="C158" s="15">
        <v>4</v>
      </c>
      <c r="D158" s="16">
        <v>98</v>
      </c>
      <c r="E158" s="16">
        <v>126837</v>
      </c>
      <c r="F158" s="16">
        <v>50912</v>
      </c>
      <c r="G158" s="16">
        <v>27469</v>
      </c>
      <c r="H158" s="16">
        <v>72051</v>
      </c>
    </row>
    <row r="159" spans="1:8" x14ac:dyDescent="0.4">
      <c r="A159" s="7"/>
      <c r="B159" s="8" t="s">
        <v>137</v>
      </c>
      <c r="C159" s="15">
        <v>1</v>
      </c>
      <c r="D159" s="16">
        <v>13</v>
      </c>
      <c r="E159" s="20" t="s">
        <v>141</v>
      </c>
      <c r="F159" s="20" t="s">
        <v>141</v>
      </c>
      <c r="G159" s="20" t="s">
        <v>141</v>
      </c>
      <c r="H159" s="20" t="s">
        <v>141</v>
      </c>
    </row>
    <row r="160" spans="1:8" x14ac:dyDescent="0.4">
      <c r="A160" s="7"/>
      <c r="B160" s="8" t="s">
        <v>138</v>
      </c>
      <c r="C160" s="15">
        <v>6</v>
      </c>
      <c r="D160" s="16">
        <v>32</v>
      </c>
      <c r="E160" s="16">
        <v>25456</v>
      </c>
      <c r="F160" s="16">
        <v>13858</v>
      </c>
      <c r="G160" s="16">
        <v>8051</v>
      </c>
      <c r="H160" s="16">
        <v>10419</v>
      </c>
    </row>
    <row r="161" spans="1:8" x14ac:dyDescent="0.4">
      <c r="A161" s="7"/>
      <c r="B161" s="8" t="s">
        <v>139</v>
      </c>
      <c r="C161" s="15">
        <v>10</v>
      </c>
      <c r="D161" s="16">
        <v>102</v>
      </c>
      <c r="E161" s="16">
        <v>99135</v>
      </c>
      <c r="F161" s="16">
        <v>58333</v>
      </c>
      <c r="G161" s="16">
        <v>29897</v>
      </c>
      <c r="H161" s="16">
        <v>34861</v>
      </c>
    </row>
    <row r="162" spans="1:8" ht="19.5" thickBot="1" x14ac:dyDescent="0.45">
      <c r="A162" s="7"/>
      <c r="B162" s="11"/>
      <c r="C162" s="19"/>
      <c r="D162" s="19"/>
      <c r="E162" s="19"/>
      <c r="F162" s="19"/>
      <c r="G162" s="19"/>
      <c r="H162" s="19"/>
    </row>
  </sheetData>
  <mergeCells count="1">
    <mergeCell ref="A3:B3"/>
  </mergeCells>
  <phoneticPr fontId="18"/>
  <pageMargins left="0.7" right="0.7" top="0.75" bottom="0.75" header="0.3" footer="0.3"/>
  <pageSetup paperSize="8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産業小分類統計表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米村　武夫</dc:creator>
  <cp:lastModifiedBy>Windows ユーザー</cp:lastModifiedBy>
  <cp:lastPrinted>2021-09-28T10:08:06Z</cp:lastPrinted>
  <dcterms:created xsi:type="dcterms:W3CDTF">2021-08-20T07:15:34Z</dcterms:created>
  <dcterms:modified xsi:type="dcterms:W3CDTF">2021-09-28T11:20:03Z</dcterms:modified>
</cp:coreProperties>
</file>