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875" windowWidth="20520" windowHeight="4920"/>
  </bookViews>
  <sheets>
    <sheet name="13・39部門" sheetId="1" r:id="rId1"/>
  </sheets>
  <calcPr calcId="145621"/>
</workbook>
</file>

<file path=xl/calcChain.xml><?xml version="1.0" encoding="utf-8"?>
<calcChain xmlns="http://schemas.openxmlformats.org/spreadsheetml/2006/main">
  <c r="H71" i="1" l="1"/>
  <c r="F21" i="1"/>
  <c r="F20" i="1"/>
  <c r="F17" i="1"/>
  <c r="F16" i="1"/>
  <c r="F13" i="1"/>
  <c r="F12" i="1"/>
  <c r="F9" i="1"/>
  <c r="H22" i="1"/>
  <c r="F22" i="1" s="1"/>
  <c r="H21" i="1"/>
  <c r="H20" i="1"/>
  <c r="H19" i="1"/>
  <c r="F19" i="1" s="1"/>
  <c r="H18" i="1"/>
  <c r="F18" i="1" s="1"/>
  <c r="H17" i="1"/>
  <c r="H16" i="1"/>
  <c r="H15" i="1"/>
  <c r="F15" i="1" s="1"/>
  <c r="H14" i="1"/>
  <c r="F14" i="1" s="1"/>
  <c r="H13" i="1"/>
  <c r="H12" i="1"/>
  <c r="H11" i="1"/>
  <c r="F11" i="1" s="1"/>
  <c r="H10" i="1"/>
  <c r="F10" i="1" s="1"/>
  <c r="H9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</calcChain>
</file>

<file path=xl/sharedStrings.xml><?xml version="1.0" encoding="utf-8"?>
<sst xmlns="http://schemas.openxmlformats.org/spreadsheetml/2006/main" count="163" uniqueCount="131">
  <si>
    <t>（単位：人）</t>
    <rPh sb="1" eb="3">
      <t>タンイ</t>
    </rPh>
    <rPh sb="4" eb="5">
      <t>ニン</t>
    </rPh>
    <phoneticPr fontId="3"/>
  </si>
  <si>
    <t>（単位:人/百万円）</t>
    <rPh sb="1" eb="3">
      <t>タンイ</t>
    </rPh>
    <rPh sb="4" eb="5">
      <t>ニン</t>
    </rPh>
    <rPh sb="6" eb="7">
      <t>ヒャク</t>
    </rPh>
    <rPh sb="7" eb="9">
      <t>マンエン</t>
    </rPh>
    <phoneticPr fontId="3"/>
  </si>
  <si>
    <t>有給役員＋雇用者</t>
    <rPh sb="0" eb="2">
      <t>ユウキュウ</t>
    </rPh>
    <rPh sb="2" eb="4">
      <t>ヤクイン</t>
    </rPh>
    <rPh sb="5" eb="8">
      <t>コヨウシャ</t>
    </rPh>
    <phoneticPr fontId="3"/>
  </si>
  <si>
    <t>労働投入係数</t>
    <rPh sb="0" eb="2">
      <t>ロウドウ</t>
    </rPh>
    <rPh sb="2" eb="4">
      <t>トウニュウ</t>
    </rPh>
    <rPh sb="4" eb="6">
      <t>ケイスウ</t>
    </rPh>
    <phoneticPr fontId="3"/>
  </si>
  <si>
    <t>個人業主</t>
  </si>
  <si>
    <t>家族従業者</t>
  </si>
  <si>
    <t>就業係数</t>
    <rPh sb="0" eb="2">
      <t>シュウギョウ</t>
    </rPh>
    <rPh sb="2" eb="4">
      <t>ケイスウ</t>
    </rPh>
    <phoneticPr fontId="3"/>
  </si>
  <si>
    <t>雇用係数</t>
    <rPh sb="0" eb="2">
      <t>コヨウ</t>
    </rPh>
    <rPh sb="2" eb="4">
      <t>ケイスウ</t>
    </rPh>
    <phoneticPr fontId="3"/>
  </si>
  <si>
    <t>有給役員</t>
  </si>
  <si>
    <t>雇用者</t>
    <rPh sb="0" eb="3">
      <t>コヨウシャ</t>
    </rPh>
    <phoneticPr fontId="3"/>
  </si>
  <si>
    <t>常用雇用者</t>
  </si>
  <si>
    <t>臨時・日雇</t>
  </si>
  <si>
    <t>①=②+③+④</t>
    <phoneticPr fontId="3"/>
  </si>
  <si>
    <t>②</t>
    <phoneticPr fontId="3"/>
  </si>
  <si>
    <t>③</t>
    <phoneticPr fontId="3"/>
  </si>
  <si>
    <t>④=⑤+⑥</t>
    <phoneticPr fontId="3"/>
  </si>
  <si>
    <t>⑤</t>
    <phoneticPr fontId="3"/>
  </si>
  <si>
    <t>①/県CT</t>
    <rPh sb="2" eb="3">
      <t>ケン</t>
    </rPh>
    <phoneticPr fontId="3"/>
  </si>
  <si>
    <t>④/県CT</t>
    <rPh sb="2" eb="3">
      <t>ケン</t>
    </rPh>
    <phoneticPr fontId="3"/>
  </si>
  <si>
    <t>01</t>
  </si>
  <si>
    <t>02</t>
  </si>
  <si>
    <t>03</t>
  </si>
  <si>
    <t>04</t>
  </si>
  <si>
    <t>鉱業</t>
    <rPh sb="0" eb="2">
      <t>コウギョウ</t>
    </rPh>
    <phoneticPr fontId="3"/>
  </si>
  <si>
    <t>05</t>
  </si>
  <si>
    <t>06</t>
  </si>
  <si>
    <t>07</t>
  </si>
  <si>
    <t>08</t>
  </si>
  <si>
    <t>09</t>
  </si>
  <si>
    <t>12</t>
  </si>
  <si>
    <t>13</t>
  </si>
  <si>
    <t>15</t>
  </si>
  <si>
    <t>16</t>
  </si>
  <si>
    <t>20</t>
  </si>
  <si>
    <t>21</t>
  </si>
  <si>
    <t>建設</t>
    <rPh sb="0" eb="2">
      <t>ケンセツ</t>
    </rPh>
    <phoneticPr fontId="3"/>
  </si>
  <si>
    <t>22</t>
  </si>
  <si>
    <t>商業</t>
    <rPh sb="0" eb="2">
      <t>ショウギョウ</t>
    </rPh>
    <phoneticPr fontId="3"/>
  </si>
  <si>
    <t>25</t>
  </si>
  <si>
    <t>金融･保険</t>
    <rPh sb="0" eb="2">
      <t>キンユウ</t>
    </rPh>
    <rPh sb="3" eb="5">
      <t>ホケン</t>
    </rPh>
    <phoneticPr fontId="3"/>
  </si>
  <si>
    <t>26</t>
  </si>
  <si>
    <t>不動産</t>
    <rPh sb="0" eb="3">
      <t>フドウサン</t>
    </rPh>
    <phoneticPr fontId="3"/>
  </si>
  <si>
    <t>27</t>
  </si>
  <si>
    <t>28</t>
  </si>
  <si>
    <t>情報通信</t>
    <rPh sb="0" eb="2">
      <t>ジョウホウ</t>
    </rPh>
    <rPh sb="2" eb="4">
      <t>ツウシン</t>
    </rPh>
    <phoneticPr fontId="3"/>
  </si>
  <si>
    <t>29</t>
  </si>
  <si>
    <t>公務</t>
    <rPh sb="0" eb="2">
      <t>コウム</t>
    </rPh>
    <phoneticPr fontId="3"/>
  </si>
  <si>
    <t>30</t>
  </si>
  <si>
    <t>31</t>
  </si>
  <si>
    <t>32</t>
  </si>
  <si>
    <t>33</t>
  </si>
  <si>
    <t>34</t>
  </si>
  <si>
    <t>35</t>
  </si>
  <si>
    <t>分類不明</t>
    <rPh sb="0" eb="2">
      <t>ブンルイ</t>
    </rPh>
    <rPh sb="2" eb="4">
      <t>フメイ</t>
    </rPh>
    <phoneticPr fontId="3"/>
  </si>
  <si>
    <t>合計</t>
    <rPh sb="0" eb="2">
      <t>ゴウケイ</t>
    </rPh>
    <phoneticPr fontId="3"/>
  </si>
  <si>
    <t>鉱業</t>
  </si>
  <si>
    <t>商業</t>
  </si>
  <si>
    <t>金融・保険</t>
  </si>
  <si>
    <t>10</t>
  </si>
  <si>
    <t>11</t>
  </si>
  <si>
    <t>公務</t>
  </si>
  <si>
    <t>サービス</t>
  </si>
  <si>
    <t>分類不明</t>
  </si>
  <si>
    <t>合計</t>
    <rPh sb="0" eb="2">
      <t>ゴウケイ</t>
    </rPh>
    <phoneticPr fontId="1"/>
  </si>
  <si>
    <t>３　　統計表</t>
    <rPh sb="3" eb="6">
      <t>トウケイヒョウ</t>
    </rPh>
    <phoneticPr fontId="3"/>
  </si>
  <si>
    <t>就業者数（従業者総数）</t>
    <rPh sb="0" eb="3">
      <t>シュウギョウシャ</t>
    </rPh>
    <rPh sb="3" eb="4">
      <t>スウ</t>
    </rPh>
    <phoneticPr fontId="3"/>
  </si>
  <si>
    <t>農業</t>
  </si>
  <si>
    <t>林業</t>
  </si>
  <si>
    <t>漁業</t>
  </si>
  <si>
    <t>飲食料品</t>
  </si>
  <si>
    <t>繊維製品</t>
  </si>
  <si>
    <t>パルプ・紙・木製品</t>
  </si>
  <si>
    <t>化学製品</t>
  </si>
  <si>
    <t>石油・石炭製品</t>
  </si>
  <si>
    <t>プラスチック・ゴム</t>
  </si>
  <si>
    <t>窯業・土石製品</t>
  </si>
  <si>
    <t>鉄鋼</t>
  </si>
  <si>
    <t>非鉄金属</t>
  </si>
  <si>
    <t>金属製品</t>
  </si>
  <si>
    <t>電子部品</t>
  </si>
  <si>
    <t>電気機械</t>
  </si>
  <si>
    <t>情報・通信機器</t>
  </si>
  <si>
    <t>輸送機械</t>
  </si>
  <si>
    <t>その他の製造工業製品</t>
  </si>
  <si>
    <t>建設</t>
  </si>
  <si>
    <t>電力・ガス・熱供給</t>
  </si>
  <si>
    <t>不動産</t>
  </si>
  <si>
    <t>運輸・郵便</t>
  </si>
  <si>
    <t>情報通信</t>
  </si>
  <si>
    <t>教育・研究</t>
  </si>
  <si>
    <t>医療・福祉</t>
  </si>
  <si>
    <t>その他の非営利団体サービス</t>
  </si>
  <si>
    <t>対事業所サービス</t>
  </si>
  <si>
    <t>対個人サービス</t>
  </si>
  <si>
    <t>事務用品</t>
  </si>
  <si>
    <t>⑧</t>
  </si>
  <si>
    <t>⑨</t>
  </si>
  <si>
    <t>⑩</t>
  </si>
  <si>
    <t>正社員・正職員</t>
    <rPh sb="0" eb="3">
      <t>セイシャイン</t>
    </rPh>
    <rPh sb="4" eb="7">
      <t>セイショクイン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</si>
  <si>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3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</si>
  <si>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</si>
  <si>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4"/>
  </si>
  <si>
    <t>業務用機械</t>
    <rPh sb="0" eb="3">
      <t>ギョウムヨウ</t>
    </rPh>
    <rPh sb="3" eb="5">
      <t>キカイ</t>
    </rPh>
    <phoneticPr fontId="4"/>
  </si>
  <si>
    <t>39</t>
  </si>
  <si>
    <t>41</t>
  </si>
  <si>
    <t>46</t>
  </si>
  <si>
    <t>47</t>
  </si>
  <si>
    <t>水道</t>
    <rPh sb="0" eb="2">
      <t>スイドウ</t>
    </rPh>
    <phoneticPr fontId="4"/>
  </si>
  <si>
    <t>48</t>
  </si>
  <si>
    <t>廃棄物処理</t>
    <rPh sb="0" eb="3">
      <t>ハイキブツ</t>
    </rPh>
    <rPh sb="3" eb="5">
      <t>ショリ</t>
    </rPh>
    <phoneticPr fontId="4"/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</si>
  <si>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</si>
  <si>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</si>
  <si>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</si>
  <si>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</si>
  <si>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</si>
  <si>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</si>
  <si>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</si>
  <si>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</si>
  <si>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</si>
  <si>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</si>
  <si>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</si>
  <si>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</si>
  <si>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</si>
  <si>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農林水産業</t>
    <rPh sb="0" eb="2">
      <t>ノウリン</t>
    </rPh>
    <rPh sb="2" eb="5">
      <t>スイサンギョウ</t>
    </rPh>
    <phoneticPr fontId="3"/>
  </si>
  <si>
    <t>製造業</t>
    <rPh sb="0" eb="3">
      <t>セイゾウギョウ</t>
    </rPh>
    <phoneticPr fontId="3"/>
  </si>
  <si>
    <t>⑥=⑦+⑩</t>
    <phoneticPr fontId="3"/>
  </si>
  <si>
    <t>⑦=⑧+⑨</t>
    <phoneticPr fontId="3"/>
  </si>
  <si>
    <t>（１）雇用表（１３部門）</t>
    <rPh sb="3" eb="5">
      <t>コヨウ</t>
    </rPh>
    <rPh sb="5" eb="6">
      <t>ヒョウ</t>
    </rPh>
    <rPh sb="9" eb="11">
      <t>ブモン</t>
    </rPh>
    <phoneticPr fontId="3"/>
  </si>
  <si>
    <t>（２）雇用表（３９部門）</t>
    <rPh sb="3" eb="5">
      <t>コヨウ</t>
    </rPh>
    <rPh sb="5" eb="6">
      <t>ヒョウ</t>
    </rPh>
    <rPh sb="9" eb="11">
      <t>ブモン</t>
    </rPh>
    <phoneticPr fontId="3"/>
  </si>
  <si>
    <t>電力･ガス･水道</t>
    <rPh sb="0" eb="2">
      <t>デンリョク</t>
    </rPh>
    <rPh sb="6" eb="8">
      <t>スイドウ</t>
    </rPh>
    <phoneticPr fontId="3"/>
  </si>
  <si>
    <t>運輸・郵便</t>
    <rPh sb="0" eb="2">
      <t>ウンユ</t>
    </rPh>
    <rPh sb="3" eb="5">
      <t>ユウビン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</si>
</sst>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#,##0.000000"/>
  </numFmts>
  <fonts count="7"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14" xfId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38" fontId="6" fillId="0" borderId="8" xfId="1" applyFont="1" applyFill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38" fontId="0" fillId="0" borderId="1" xfId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Normal="100" workbookViewId="0">
      <selection activeCell="B8" sqref="B8"/>
    </sheetView>
  </sheetViews>
  <sheetFormatPr defaultRowHeight="13.5"/>
  <cols>
    <col min="1" max="1" width="3.875" style="40" customWidth="1"/>
    <col min="2" max="2" width="23" style="1" customWidth="1"/>
    <col min="3" max="3" width="11.75" style="2" customWidth="1"/>
    <col min="4" max="4" width="9" style="2"/>
    <col min="5" max="5" width="9.5" style="2" customWidth="1"/>
    <col min="6" max="7" width="9" style="2"/>
    <col min="8" max="8" width="9.25" style="2" customWidth="1"/>
    <col min="9" max="11" width="10.5" style="2" customWidth="1"/>
    <col min="12" max="12" width="9.75" style="2" customWidth="1"/>
    <col min="13" max="13" width="9.875" style="1" bestFit="1" customWidth="1"/>
    <col min="14" max="14" width="9.5" style="1" bestFit="1" customWidth="1"/>
    <col min="15" max="15" width="2.5" style="1" customWidth="1"/>
    <col min="16" max="16384" width="9" style="1"/>
  </cols>
  <sheetData>
    <row r="1" spans="1:14" ht="24.75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4.25">
      <c r="A2" s="41" t="s">
        <v>127</v>
      </c>
    </row>
    <row r="3" spans="1:14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 t="s">
        <v>0</v>
      </c>
      <c r="N3" s="6" t="s">
        <v>1</v>
      </c>
    </row>
    <row r="4" spans="1:14">
      <c r="A4" s="8"/>
      <c r="B4" s="9"/>
      <c r="C4" s="10" t="s">
        <v>65</v>
      </c>
      <c r="D4" s="10"/>
      <c r="E4" s="10"/>
      <c r="F4" s="10"/>
      <c r="G4" s="10"/>
      <c r="H4" s="10"/>
      <c r="I4" s="10"/>
      <c r="J4" s="10"/>
      <c r="K4" s="10"/>
      <c r="L4" s="10"/>
      <c r="M4" s="48" t="s">
        <v>3</v>
      </c>
      <c r="N4" s="49"/>
    </row>
    <row r="5" spans="1:14">
      <c r="A5" s="11"/>
      <c r="B5" s="12"/>
      <c r="C5" s="13"/>
      <c r="D5" s="14" t="s">
        <v>4</v>
      </c>
      <c r="E5" s="42" t="s">
        <v>5</v>
      </c>
      <c r="F5" s="16" t="s">
        <v>2</v>
      </c>
      <c r="G5" s="17"/>
      <c r="H5" s="17"/>
      <c r="I5" s="17"/>
      <c r="J5" s="17"/>
      <c r="K5" s="17"/>
      <c r="L5" s="17"/>
      <c r="M5" s="45" t="s">
        <v>6</v>
      </c>
      <c r="N5" s="45" t="s">
        <v>7</v>
      </c>
    </row>
    <row r="6" spans="1:14">
      <c r="A6" s="11"/>
      <c r="B6" s="12"/>
      <c r="C6" s="13"/>
      <c r="D6" s="19"/>
      <c r="E6" s="20"/>
      <c r="F6" s="13"/>
      <c r="G6" s="15" t="s">
        <v>8</v>
      </c>
      <c r="H6" s="17" t="s">
        <v>9</v>
      </c>
      <c r="I6" s="17"/>
      <c r="J6" s="17"/>
      <c r="K6" s="17"/>
      <c r="L6" s="17"/>
      <c r="M6" s="46"/>
      <c r="N6" s="46"/>
    </row>
    <row r="7" spans="1:14">
      <c r="A7" s="11"/>
      <c r="B7" s="12"/>
      <c r="C7" s="13"/>
      <c r="D7" s="19"/>
      <c r="E7" s="20"/>
      <c r="F7" s="13"/>
      <c r="G7" s="20"/>
      <c r="H7" s="13"/>
      <c r="I7" s="14" t="s">
        <v>10</v>
      </c>
      <c r="J7" s="44" t="s">
        <v>98</v>
      </c>
      <c r="K7" s="44" t="s">
        <v>99</v>
      </c>
      <c r="L7" s="15" t="s">
        <v>11</v>
      </c>
      <c r="M7" s="46"/>
      <c r="N7" s="46"/>
    </row>
    <row r="8" spans="1:14">
      <c r="A8" s="21">
        <v>13</v>
      </c>
      <c r="B8" s="22"/>
      <c r="C8" s="23" t="s">
        <v>12</v>
      </c>
      <c r="D8" s="24" t="s">
        <v>13</v>
      </c>
      <c r="E8" s="25" t="s">
        <v>14</v>
      </c>
      <c r="F8" s="23" t="s">
        <v>15</v>
      </c>
      <c r="G8" s="25" t="s">
        <v>16</v>
      </c>
      <c r="H8" s="23" t="s">
        <v>125</v>
      </c>
      <c r="I8" s="24" t="s">
        <v>126</v>
      </c>
      <c r="J8" s="24" t="s">
        <v>95</v>
      </c>
      <c r="K8" s="24" t="s">
        <v>96</v>
      </c>
      <c r="L8" s="25" t="s">
        <v>97</v>
      </c>
      <c r="M8" s="26" t="s">
        <v>17</v>
      </c>
      <c r="N8" s="26" t="s">
        <v>18</v>
      </c>
    </row>
    <row r="9" spans="1:14">
      <c r="A9" s="29" t="s">
        <v>19</v>
      </c>
      <c r="B9" s="30" t="s">
        <v>123</v>
      </c>
      <c r="C9" s="2">
        <v>38238</v>
      </c>
      <c r="D9" s="2">
        <v>19235</v>
      </c>
      <c r="E9" s="2">
        <v>11908</v>
      </c>
      <c r="F9" s="2">
        <f>SUM(G9:H9)</f>
        <v>7095</v>
      </c>
      <c r="G9" s="2">
        <v>1036</v>
      </c>
      <c r="H9" s="2">
        <f>SUM(I9,L9)</f>
        <v>6059</v>
      </c>
      <c r="I9" s="2">
        <v>4264</v>
      </c>
      <c r="J9" s="2">
        <v>3209</v>
      </c>
      <c r="K9" s="2">
        <v>1055</v>
      </c>
      <c r="L9" s="2">
        <v>1795</v>
      </c>
      <c r="M9" s="32">
        <v>0.3648415904516315</v>
      </c>
      <c r="N9" s="33">
        <v>6.7695776040962538E-2</v>
      </c>
    </row>
    <row r="10" spans="1:14">
      <c r="A10" s="29" t="s">
        <v>20</v>
      </c>
      <c r="B10" s="30" t="s">
        <v>23</v>
      </c>
      <c r="C10" s="2">
        <v>841</v>
      </c>
      <c r="D10" s="2">
        <v>11</v>
      </c>
      <c r="E10" s="2">
        <v>4</v>
      </c>
      <c r="F10" s="2">
        <f t="shared" ref="F10:F22" si="0">SUM(G10:H10)</f>
        <v>826</v>
      </c>
      <c r="G10" s="2">
        <v>151</v>
      </c>
      <c r="H10" s="2">
        <f t="shared" ref="H10:H22" si="1">SUM(I10,L10)</f>
        <v>675</v>
      </c>
      <c r="I10" s="2">
        <v>636</v>
      </c>
      <c r="J10" s="2">
        <v>527</v>
      </c>
      <c r="K10" s="2">
        <v>109</v>
      </c>
      <c r="L10" s="2">
        <v>39</v>
      </c>
      <c r="M10" s="32">
        <v>8.5258242051016939E-2</v>
      </c>
      <c r="N10" s="33">
        <v>8.3737583750463723E-2</v>
      </c>
    </row>
    <row r="11" spans="1:14">
      <c r="A11" s="29" t="s">
        <v>21</v>
      </c>
      <c r="B11" s="30" t="s">
        <v>124</v>
      </c>
      <c r="C11" s="2">
        <v>49736.220890475153</v>
      </c>
      <c r="D11" s="2">
        <v>3357.8409862647877</v>
      </c>
      <c r="E11" s="2">
        <v>922.67477674254258</v>
      </c>
      <c r="F11" s="2">
        <f t="shared" si="0"/>
        <v>45455.705127467823</v>
      </c>
      <c r="G11" s="2">
        <v>2547.9303283866557</v>
      </c>
      <c r="H11" s="2">
        <f t="shared" si="1"/>
        <v>42907.774799081169</v>
      </c>
      <c r="I11" s="2">
        <v>41713.901812030599</v>
      </c>
      <c r="J11" s="2">
        <v>33435.51157727238</v>
      </c>
      <c r="K11" s="2">
        <v>8278.3902347582152</v>
      </c>
      <c r="L11" s="2">
        <v>1193.8729870505688</v>
      </c>
      <c r="M11" s="32">
        <v>4.9078518356499581E-2</v>
      </c>
      <c r="N11" s="33">
        <v>4.4854607337754017E-2</v>
      </c>
    </row>
    <row r="12" spans="1:14">
      <c r="A12" s="29" t="s">
        <v>22</v>
      </c>
      <c r="B12" s="30" t="s">
        <v>35</v>
      </c>
      <c r="C12" s="2">
        <v>35375</v>
      </c>
      <c r="D12" s="2">
        <v>5019</v>
      </c>
      <c r="E12" s="2">
        <v>1214</v>
      </c>
      <c r="F12" s="2">
        <f t="shared" si="0"/>
        <v>29142</v>
      </c>
      <c r="G12" s="2">
        <v>4119</v>
      </c>
      <c r="H12" s="2">
        <f t="shared" si="1"/>
        <v>25023</v>
      </c>
      <c r="I12" s="2">
        <v>23682</v>
      </c>
      <c r="J12" s="2">
        <v>21103</v>
      </c>
      <c r="K12" s="2">
        <v>2579</v>
      </c>
      <c r="L12" s="2">
        <v>1341</v>
      </c>
      <c r="M12" s="32">
        <v>9.6189394061895417E-2</v>
      </c>
      <c r="N12" s="33">
        <v>7.924102676330054E-2</v>
      </c>
    </row>
    <row r="13" spans="1:14">
      <c r="A13" s="29" t="s">
        <v>24</v>
      </c>
      <c r="B13" s="30" t="s">
        <v>129</v>
      </c>
      <c r="C13" s="2">
        <v>2185</v>
      </c>
      <c r="D13" s="2">
        <v>0</v>
      </c>
      <c r="E13" s="2">
        <v>0</v>
      </c>
      <c r="F13" s="2">
        <f t="shared" si="0"/>
        <v>2185</v>
      </c>
      <c r="G13" s="2">
        <v>21</v>
      </c>
      <c r="H13" s="2">
        <f t="shared" si="1"/>
        <v>2164</v>
      </c>
      <c r="I13" s="2">
        <v>2147</v>
      </c>
      <c r="J13" s="2">
        <v>2023</v>
      </c>
      <c r="K13" s="2">
        <v>124</v>
      </c>
      <c r="L13" s="2">
        <v>17</v>
      </c>
      <c r="M13" s="32">
        <v>9.3069447898106589E-3</v>
      </c>
      <c r="N13" s="33">
        <v>9.3069447898106589E-3</v>
      </c>
    </row>
    <row r="14" spans="1:14">
      <c r="A14" s="29" t="s">
        <v>25</v>
      </c>
      <c r="B14" s="30" t="s">
        <v>37</v>
      </c>
      <c r="C14" s="2">
        <v>60546</v>
      </c>
      <c r="D14" s="2">
        <v>4692</v>
      </c>
      <c r="E14" s="2">
        <v>1943</v>
      </c>
      <c r="F14" s="2">
        <f t="shared" si="0"/>
        <v>53911</v>
      </c>
      <c r="G14" s="2">
        <v>5508</v>
      </c>
      <c r="H14" s="2">
        <f t="shared" si="1"/>
        <v>48403</v>
      </c>
      <c r="I14" s="2">
        <v>45464</v>
      </c>
      <c r="J14" s="2">
        <v>25563.477737800764</v>
      </c>
      <c r="K14" s="2">
        <v>19900.522262199236</v>
      </c>
      <c r="L14" s="2">
        <v>2939</v>
      </c>
      <c r="M14" s="32">
        <v>0.22353720316962905</v>
      </c>
      <c r="N14" s="33">
        <v>0.19904063290849722</v>
      </c>
    </row>
    <row r="15" spans="1:14">
      <c r="A15" s="29" t="s">
        <v>26</v>
      </c>
      <c r="B15" s="30" t="s">
        <v>39</v>
      </c>
      <c r="C15" s="2">
        <v>10158</v>
      </c>
      <c r="D15" s="2">
        <v>315</v>
      </c>
      <c r="E15" s="2">
        <v>109</v>
      </c>
      <c r="F15" s="2">
        <f t="shared" si="0"/>
        <v>9734</v>
      </c>
      <c r="G15" s="2">
        <v>437</v>
      </c>
      <c r="H15" s="2">
        <f t="shared" si="1"/>
        <v>9297</v>
      </c>
      <c r="I15" s="2">
        <v>9241</v>
      </c>
      <c r="J15" s="2">
        <v>7024.6383692426789</v>
      </c>
      <c r="K15" s="2">
        <v>2216.3616307573216</v>
      </c>
      <c r="L15" s="2">
        <v>56</v>
      </c>
      <c r="M15" s="32">
        <v>8.725644227722204E-2</v>
      </c>
      <c r="N15" s="33">
        <v>8.3614314739759721E-2</v>
      </c>
    </row>
    <row r="16" spans="1:14">
      <c r="A16" s="29" t="s">
        <v>27</v>
      </c>
      <c r="B16" s="30" t="s">
        <v>41</v>
      </c>
      <c r="C16" s="2">
        <v>3278</v>
      </c>
      <c r="D16" s="2">
        <v>757</v>
      </c>
      <c r="E16" s="2">
        <v>164</v>
      </c>
      <c r="F16" s="2">
        <f t="shared" si="0"/>
        <v>2357</v>
      </c>
      <c r="G16" s="2">
        <v>928</v>
      </c>
      <c r="H16" s="2">
        <f t="shared" si="1"/>
        <v>1429</v>
      </c>
      <c r="I16" s="2">
        <v>1340</v>
      </c>
      <c r="J16" s="2">
        <v>848</v>
      </c>
      <c r="K16" s="2">
        <v>492</v>
      </c>
      <c r="L16" s="2">
        <v>89</v>
      </c>
      <c r="M16" s="32">
        <v>8.7453378904032188E-3</v>
      </c>
      <c r="N16" s="33">
        <v>6.2882127540208619E-3</v>
      </c>
    </row>
    <row r="17" spans="1:15">
      <c r="A17" s="29" t="s">
        <v>28</v>
      </c>
      <c r="B17" s="30" t="s">
        <v>130</v>
      </c>
      <c r="C17" s="2">
        <v>15774</v>
      </c>
      <c r="D17" s="2">
        <v>507</v>
      </c>
      <c r="E17" s="2">
        <v>120</v>
      </c>
      <c r="F17" s="2">
        <f t="shared" si="0"/>
        <v>15147</v>
      </c>
      <c r="G17" s="2">
        <v>676</v>
      </c>
      <c r="H17" s="2">
        <f t="shared" si="1"/>
        <v>14471</v>
      </c>
      <c r="I17" s="2">
        <v>13829</v>
      </c>
      <c r="J17" s="2">
        <v>10180.032786885246</v>
      </c>
      <c r="K17" s="2">
        <v>3648.967213114754</v>
      </c>
      <c r="L17" s="2">
        <v>642</v>
      </c>
      <c r="M17" s="32">
        <v>9.2958697934899553E-2</v>
      </c>
      <c r="N17" s="33">
        <v>8.9263686929119027E-2</v>
      </c>
    </row>
    <row r="18" spans="1:15">
      <c r="A18" s="29" t="s">
        <v>58</v>
      </c>
      <c r="B18" s="30" t="s">
        <v>44</v>
      </c>
      <c r="C18" s="2">
        <v>3576</v>
      </c>
      <c r="D18" s="2">
        <v>285</v>
      </c>
      <c r="E18" s="2">
        <v>22</v>
      </c>
      <c r="F18" s="2">
        <f t="shared" si="0"/>
        <v>3269</v>
      </c>
      <c r="G18" s="2">
        <v>252</v>
      </c>
      <c r="H18" s="2">
        <f t="shared" si="1"/>
        <v>3017</v>
      </c>
      <c r="I18" s="2">
        <v>2920</v>
      </c>
      <c r="J18" s="2">
        <v>2323</v>
      </c>
      <c r="K18" s="2">
        <v>597</v>
      </c>
      <c r="L18" s="2">
        <v>97</v>
      </c>
      <c r="M18" s="32">
        <v>2.7234723639622895E-2</v>
      </c>
      <c r="N18" s="33">
        <v>2.4896619568771601E-2</v>
      </c>
    </row>
    <row r="19" spans="1:15">
      <c r="A19" s="29" t="s">
        <v>59</v>
      </c>
      <c r="B19" s="30" t="s">
        <v>46</v>
      </c>
      <c r="C19" s="2">
        <v>13177</v>
      </c>
      <c r="D19" s="2">
        <v>0</v>
      </c>
      <c r="E19" s="2">
        <v>0</v>
      </c>
      <c r="F19" s="2">
        <f t="shared" si="0"/>
        <v>13177</v>
      </c>
      <c r="G19" s="2">
        <v>0</v>
      </c>
      <c r="H19" s="2">
        <f t="shared" si="1"/>
        <v>13177</v>
      </c>
      <c r="I19" s="2">
        <v>12769</v>
      </c>
      <c r="J19" s="2">
        <v>9889</v>
      </c>
      <c r="K19" s="2">
        <v>2880</v>
      </c>
      <c r="L19" s="2">
        <v>408</v>
      </c>
      <c r="M19" s="32">
        <v>3.7468839082771502E-2</v>
      </c>
      <c r="N19" s="33">
        <v>3.7468839082771502E-2</v>
      </c>
    </row>
    <row r="20" spans="1:15">
      <c r="A20" s="29" t="s">
        <v>29</v>
      </c>
      <c r="B20" s="30" t="s">
        <v>61</v>
      </c>
      <c r="C20" s="2">
        <v>147910</v>
      </c>
      <c r="D20" s="2">
        <v>12579</v>
      </c>
      <c r="E20" s="2">
        <v>3765</v>
      </c>
      <c r="F20" s="2">
        <f t="shared" si="0"/>
        <v>131566</v>
      </c>
      <c r="G20" s="2">
        <v>7516</v>
      </c>
      <c r="H20" s="2">
        <f t="shared" si="1"/>
        <v>124050</v>
      </c>
      <c r="I20" s="2">
        <v>113242</v>
      </c>
      <c r="J20" s="2">
        <v>68431.851106071321</v>
      </c>
      <c r="K20" s="2">
        <v>44810.148893928694</v>
      </c>
      <c r="L20" s="2">
        <v>10808</v>
      </c>
      <c r="M20" s="32">
        <v>0.13346472414283087</v>
      </c>
      <c r="N20" s="33">
        <v>0.11871692175360481</v>
      </c>
    </row>
    <row r="21" spans="1:15">
      <c r="A21" s="29" t="s">
        <v>30</v>
      </c>
      <c r="B21" s="30" t="s">
        <v>53</v>
      </c>
      <c r="C21" s="2">
        <v>0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f t="shared" si="1"/>
        <v>0</v>
      </c>
      <c r="I21" s="2">
        <v>0</v>
      </c>
      <c r="J21" s="2">
        <v>0</v>
      </c>
      <c r="K21" s="2">
        <v>0</v>
      </c>
      <c r="L21" s="2">
        <v>0</v>
      </c>
      <c r="M21" s="32">
        <v>0</v>
      </c>
      <c r="N21" s="33">
        <v>0</v>
      </c>
    </row>
    <row r="22" spans="1:15">
      <c r="A22" s="35"/>
      <c r="B22" s="36" t="s">
        <v>63</v>
      </c>
      <c r="C22" s="37">
        <v>380794.22089047515</v>
      </c>
      <c r="D22" s="37">
        <v>46757.84098626479</v>
      </c>
      <c r="E22" s="37">
        <v>20171.67477674254</v>
      </c>
      <c r="F22" s="37">
        <f t="shared" si="0"/>
        <v>313864.70512746781</v>
      </c>
      <c r="G22" s="37">
        <v>23191.930328386654</v>
      </c>
      <c r="H22" s="37">
        <f t="shared" si="1"/>
        <v>290672.77479908115</v>
      </c>
      <c r="I22" s="37">
        <v>271247.90181203058</v>
      </c>
      <c r="J22" s="37">
        <v>184557.51157727238</v>
      </c>
      <c r="K22" s="37">
        <v>86690.390234758219</v>
      </c>
      <c r="L22" s="37">
        <v>19424.87298705057</v>
      </c>
      <c r="M22" s="38">
        <v>8.9480688973730654E-2</v>
      </c>
      <c r="N22" s="39">
        <v>7.3753299074936454E-2</v>
      </c>
    </row>
    <row r="25" spans="1:15" ht="18" customHeight="1">
      <c r="A25" s="41" t="s">
        <v>128</v>
      </c>
    </row>
    <row r="26" spans="1:15" ht="13.5" customHeight="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 t="s">
        <v>0</v>
      </c>
      <c r="N26" s="6" t="s">
        <v>1</v>
      </c>
      <c r="O26" s="7"/>
    </row>
    <row r="27" spans="1:15">
      <c r="A27" s="8"/>
      <c r="B27" s="9"/>
      <c r="C27" s="10" t="s">
        <v>65</v>
      </c>
      <c r="D27" s="10"/>
      <c r="E27" s="10"/>
      <c r="F27" s="10"/>
      <c r="G27" s="10"/>
      <c r="H27" s="10"/>
      <c r="I27" s="10"/>
      <c r="J27" s="10"/>
      <c r="K27" s="10"/>
      <c r="L27" s="10"/>
      <c r="M27" s="48" t="s">
        <v>3</v>
      </c>
      <c r="N27" s="49"/>
      <c r="O27" s="7"/>
    </row>
    <row r="28" spans="1:15" s="18" customFormat="1">
      <c r="A28" s="11"/>
      <c r="B28" s="12"/>
      <c r="C28" s="13"/>
      <c r="D28" s="14" t="s">
        <v>4</v>
      </c>
      <c r="E28" s="42" t="s">
        <v>5</v>
      </c>
      <c r="F28" s="16" t="s">
        <v>2</v>
      </c>
      <c r="G28" s="17"/>
      <c r="H28" s="17"/>
      <c r="I28" s="17"/>
      <c r="J28" s="17"/>
      <c r="K28" s="17"/>
      <c r="L28" s="17"/>
      <c r="M28" s="45" t="s">
        <v>6</v>
      </c>
      <c r="N28" s="45" t="s">
        <v>7</v>
      </c>
      <c r="O28" s="7"/>
    </row>
    <row r="29" spans="1:15" s="18" customFormat="1">
      <c r="A29" s="11"/>
      <c r="B29" s="12"/>
      <c r="C29" s="13"/>
      <c r="D29" s="19"/>
      <c r="E29" s="20"/>
      <c r="F29" s="13"/>
      <c r="G29" s="15" t="s">
        <v>8</v>
      </c>
      <c r="H29" s="17" t="s">
        <v>9</v>
      </c>
      <c r="I29" s="17"/>
      <c r="J29" s="17"/>
      <c r="K29" s="17"/>
      <c r="L29" s="17"/>
      <c r="M29" s="46"/>
      <c r="N29" s="46"/>
      <c r="O29" s="7"/>
    </row>
    <row r="30" spans="1:15" s="18" customFormat="1">
      <c r="A30" s="11"/>
      <c r="B30" s="12"/>
      <c r="C30" s="13"/>
      <c r="D30" s="19"/>
      <c r="E30" s="20"/>
      <c r="F30" s="13"/>
      <c r="G30" s="20"/>
      <c r="H30" s="13"/>
      <c r="I30" s="14" t="s">
        <v>10</v>
      </c>
      <c r="J30" s="44" t="s">
        <v>98</v>
      </c>
      <c r="K30" s="44" t="s">
        <v>99</v>
      </c>
      <c r="L30" s="15" t="s">
        <v>11</v>
      </c>
      <c r="M30" s="46"/>
      <c r="N30" s="46"/>
      <c r="O30" s="7"/>
    </row>
    <row r="31" spans="1:15" s="28" customFormat="1" ht="16.5" customHeight="1">
      <c r="A31" s="21">
        <v>39</v>
      </c>
      <c r="B31" s="22"/>
      <c r="C31" s="23" t="s">
        <v>12</v>
      </c>
      <c r="D31" s="24" t="s">
        <v>13</v>
      </c>
      <c r="E31" s="25" t="s">
        <v>14</v>
      </c>
      <c r="F31" s="23" t="s">
        <v>15</v>
      </c>
      <c r="G31" s="25" t="s">
        <v>16</v>
      </c>
      <c r="H31" s="23" t="s">
        <v>125</v>
      </c>
      <c r="I31" s="24" t="s">
        <v>126</v>
      </c>
      <c r="J31" s="24" t="s">
        <v>95</v>
      </c>
      <c r="K31" s="24" t="s">
        <v>96</v>
      </c>
      <c r="L31" s="25" t="s">
        <v>97</v>
      </c>
      <c r="M31" s="26" t="s">
        <v>17</v>
      </c>
      <c r="N31" s="26" t="s">
        <v>18</v>
      </c>
      <c r="O31" s="27"/>
    </row>
    <row r="32" spans="1:15" ht="16.5" customHeight="1">
      <c r="A32" s="29" t="s">
        <v>19</v>
      </c>
      <c r="B32" s="30" t="s">
        <v>66</v>
      </c>
      <c r="C32" s="31">
        <v>31865</v>
      </c>
      <c r="D32" s="31">
        <v>16847</v>
      </c>
      <c r="E32" s="31">
        <v>10787</v>
      </c>
      <c r="F32" s="31">
        <v>4231</v>
      </c>
      <c r="G32" s="31">
        <v>672</v>
      </c>
      <c r="H32" s="31">
        <f>SUM(I32,L32)</f>
        <v>3559</v>
      </c>
      <c r="I32" s="31">
        <v>1947</v>
      </c>
      <c r="J32" s="31">
        <v>1125</v>
      </c>
      <c r="K32" s="31">
        <v>822</v>
      </c>
      <c r="L32" s="31">
        <v>1612</v>
      </c>
      <c r="M32" s="32">
        <v>0.47362207525519268</v>
      </c>
      <c r="N32" s="33">
        <v>6.2887023392584979E-2</v>
      </c>
      <c r="O32" s="34"/>
    </row>
    <row r="33" spans="1:15">
      <c r="A33" s="29" t="s">
        <v>20</v>
      </c>
      <c r="B33" s="30" t="s">
        <v>67</v>
      </c>
      <c r="C33" s="31">
        <v>3057</v>
      </c>
      <c r="D33" s="31">
        <v>955</v>
      </c>
      <c r="E33" s="31">
        <v>597</v>
      </c>
      <c r="F33" s="31">
        <v>1505</v>
      </c>
      <c r="G33" s="31">
        <v>215</v>
      </c>
      <c r="H33" s="31">
        <f t="shared" ref="H33:H71" si="2">SUM(I33,L33)</f>
        <v>1290</v>
      </c>
      <c r="I33" s="31">
        <v>1185</v>
      </c>
      <c r="J33" s="31">
        <v>1030</v>
      </c>
      <c r="K33" s="31">
        <v>155</v>
      </c>
      <c r="L33" s="31">
        <v>105</v>
      </c>
      <c r="M33" s="32">
        <v>0.21849418672771381</v>
      </c>
      <c r="N33" s="33">
        <v>0.10756746844135076</v>
      </c>
      <c r="O33" s="34"/>
    </row>
    <row r="34" spans="1:15">
      <c r="A34" s="29" t="s">
        <v>21</v>
      </c>
      <c r="B34" s="30" t="s">
        <v>68</v>
      </c>
      <c r="C34" s="31">
        <v>3316</v>
      </c>
      <c r="D34" s="31">
        <v>1433</v>
      </c>
      <c r="E34" s="31">
        <v>524</v>
      </c>
      <c r="F34" s="31">
        <v>1359</v>
      </c>
      <c r="G34" s="31">
        <v>149</v>
      </c>
      <c r="H34" s="31">
        <f t="shared" si="2"/>
        <v>1210</v>
      </c>
      <c r="I34" s="31">
        <v>1132</v>
      </c>
      <c r="J34" s="31">
        <v>1054</v>
      </c>
      <c r="K34" s="31">
        <v>78</v>
      </c>
      <c r="L34" s="31">
        <v>78</v>
      </c>
      <c r="M34" s="32">
        <v>0.14088737693949088</v>
      </c>
      <c r="N34" s="33">
        <v>5.7740031743295568E-2</v>
      </c>
      <c r="O34" s="34"/>
    </row>
    <row r="35" spans="1:15">
      <c r="A35" s="29" t="s">
        <v>25</v>
      </c>
      <c r="B35" s="30" t="s">
        <v>55</v>
      </c>
      <c r="C35" s="31">
        <v>841</v>
      </c>
      <c r="D35" s="31">
        <v>11</v>
      </c>
      <c r="E35" s="31">
        <v>4</v>
      </c>
      <c r="F35" s="31">
        <v>826</v>
      </c>
      <c r="G35" s="31">
        <v>151</v>
      </c>
      <c r="H35" s="31">
        <f t="shared" si="2"/>
        <v>675</v>
      </c>
      <c r="I35" s="31">
        <v>636</v>
      </c>
      <c r="J35" s="31">
        <v>527</v>
      </c>
      <c r="K35" s="31">
        <v>109</v>
      </c>
      <c r="L35" s="31">
        <v>39</v>
      </c>
      <c r="M35" s="32">
        <v>8.5258242051016939E-2</v>
      </c>
      <c r="N35" s="33">
        <v>8.3737583750463723E-2</v>
      </c>
      <c r="O35" s="34"/>
    </row>
    <row r="36" spans="1:15">
      <c r="A36" s="29" t="s">
        <v>59</v>
      </c>
      <c r="B36" s="30" t="s">
        <v>69</v>
      </c>
      <c r="C36" s="31">
        <v>9990</v>
      </c>
      <c r="D36" s="31">
        <v>665</v>
      </c>
      <c r="E36" s="31">
        <v>253</v>
      </c>
      <c r="F36" s="31">
        <v>9072</v>
      </c>
      <c r="G36" s="31">
        <v>780</v>
      </c>
      <c r="H36" s="31">
        <f t="shared" si="2"/>
        <v>8292</v>
      </c>
      <c r="I36" s="31">
        <v>7657</v>
      </c>
      <c r="J36" s="31">
        <v>4423</v>
      </c>
      <c r="K36" s="31">
        <v>3234</v>
      </c>
      <c r="L36" s="31">
        <v>635</v>
      </c>
      <c r="M36" s="32">
        <v>9.8765026384218774E-2</v>
      </c>
      <c r="N36" s="33">
        <v>8.9689321257020296E-2</v>
      </c>
      <c r="O36" s="34"/>
    </row>
    <row r="37" spans="1:15">
      <c r="A37" s="29" t="s">
        <v>31</v>
      </c>
      <c r="B37" s="30" t="s">
        <v>70</v>
      </c>
      <c r="C37" s="31">
        <v>3343</v>
      </c>
      <c r="D37" s="31">
        <v>362</v>
      </c>
      <c r="E37" s="31">
        <v>62</v>
      </c>
      <c r="F37" s="31">
        <v>2919</v>
      </c>
      <c r="G37" s="31">
        <v>148</v>
      </c>
      <c r="H37" s="31">
        <f t="shared" si="2"/>
        <v>2771</v>
      </c>
      <c r="I37" s="31">
        <v>2694</v>
      </c>
      <c r="J37" s="31">
        <v>1956</v>
      </c>
      <c r="K37" s="31">
        <v>738</v>
      </c>
      <c r="L37" s="31">
        <v>77</v>
      </c>
      <c r="M37" s="32">
        <v>0.13947754373995747</v>
      </c>
      <c r="N37" s="33">
        <v>0.1217873018776356</v>
      </c>
      <c r="O37" s="34"/>
    </row>
    <row r="38" spans="1:15">
      <c r="A38" s="29" t="s">
        <v>32</v>
      </c>
      <c r="B38" s="30" t="s">
        <v>71</v>
      </c>
      <c r="C38" s="31">
        <v>4862</v>
      </c>
      <c r="D38" s="31">
        <v>665</v>
      </c>
      <c r="E38" s="31">
        <v>279</v>
      </c>
      <c r="F38" s="31">
        <v>3918</v>
      </c>
      <c r="G38" s="31">
        <v>348</v>
      </c>
      <c r="H38" s="31">
        <f t="shared" si="2"/>
        <v>3570</v>
      </c>
      <c r="I38" s="31">
        <v>3467</v>
      </c>
      <c r="J38" s="31">
        <v>2814</v>
      </c>
      <c r="K38" s="31">
        <v>653</v>
      </c>
      <c r="L38" s="31">
        <v>103</v>
      </c>
      <c r="M38" s="32">
        <v>9.8443429183725936E-2</v>
      </c>
      <c r="N38" s="33">
        <v>7.9329772838716214E-2</v>
      </c>
      <c r="O38" s="34"/>
    </row>
    <row r="39" spans="1:15">
      <c r="A39" s="29" t="s">
        <v>33</v>
      </c>
      <c r="B39" s="30" t="s">
        <v>72</v>
      </c>
      <c r="C39" s="31">
        <v>1197</v>
      </c>
      <c r="D39" s="31">
        <v>53</v>
      </c>
      <c r="E39" s="31">
        <v>5</v>
      </c>
      <c r="F39" s="31">
        <v>1139</v>
      </c>
      <c r="G39" s="31">
        <v>13</v>
      </c>
      <c r="H39" s="31">
        <f t="shared" si="2"/>
        <v>1126</v>
      </c>
      <c r="I39" s="31">
        <v>1112</v>
      </c>
      <c r="J39" s="31">
        <v>770</v>
      </c>
      <c r="K39" s="31">
        <v>342</v>
      </c>
      <c r="L39" s="31">
        <v>14</v>
      </c>
      <c r="M39" s="32">
        <v>2.067801231312753E-2</v>
      </c>
      <c r="N39" s="33">
        <v>1.9676070196033631E-2</v>
      </c>
      <c r="O39" s="34"/>
    </row>
    <row r="40" spans="1:15">
      <c r="A40" s="29" t="s">
        <v>34</v>
      </c>
      <c r="B40" s="30" t="s">
        <v>73</v>
      </c>
      <c r="C40" s="31">
        <v>112</v>
      </c>
      <c r="D40" s="31">
        <v>2</v>
      </c>
      <c r="E40" s="31">
        <v>0</v>
      </c>
      <c r="F40" s="31">
        <v>110</v>
      </c>
      <c r="G40" s="31">
        <v>10</v>
      </c>
      <c r="H40" s="31">
        <f t="shared" si="2"/>
        <v>100</v>
      </c>
      <c r="I40" s="31">
        <v>100</v>
      </c>
      <c r="J40" s="31">
        <v>70</v>
      </c>
      <c r="K40" s="31">
        <v>30</v>
      </c>
      <c r="L40" s="31">
        <v>0</v>
      </c>
      <c r="M40" s="32">
        <v>2.0988875895775239E-2</v>
      </c>
      <c r="N40" s="33">
        <v>2.0614074540493538E-2</v>
      </c>
      <c r="O40" s="34"/>
    </row>
    <row r="41" spans="1:15">
      <c r="A41" s="29" t="s">
        <v>36</v>
      </c>
      <c r="B41" s="30" t="s">
        <v>74</v>
      </c>
      <c r="C41" s="31">
        <v>1886</v>
      </c>
      <c r="D41" s="31">
        <v>112</v>
      </c>
      <c r="E41" s="31">
        <v>3</v>
      </c>
      <c r="F41" s="31">
        <v>1771</v>
      </c>
      <c r="G41" s="31">
        <v>54</v>
      </c>
      <c r="H41" s="31">
        <f t="shared" si="2"/>
        <v>1717</v>
      </c>
      <c r="I41" s="31">
        <v>1700</v>
      </c>
      <c r="J41" s="31">
        <v>1314</v>
      </c>
      <c r="K41" s="31">
        <v>386</v>
      </c>
      <c r="L41" s="31">
        <v>17</v>
      </c>
      <c r="M41" s="32">
        <v>5.5485144909933684E-2</v>
      </c>
      <c r="N41" s="33">
        <v>5.2101904366645045E-2</v>
      </c>
      <c r="O41" s="34"/>
    </row>
    <row r="42" spans="1:15">
      <c r="A42" s="29" t="s">
        <v>38</v>
      </c>
      <c r="B42" s="30" t="s">
        <v>75</v>
      </c>
      <c r="C42" s="31">
        <v>2161</v>
      </c>
      <c r="D42" s="31">
        <v>144</v>
      </c>
      <c r="E42" s="31">
        <v>26</v>
      </c>
      <c r="F42" s="31">
        <v>1991</v>
      </c>
      <c r="G42" s="31">
        <v>189</v>
      </c>
      <c r="H42" s="31">
        <f t="shared" si="2"/>
        <v>1802</v>
      </c>
      <c r="I42" s="31">
        <v>1713</v>
      </c>
      <c r="J42" s="31">
        <v>1583</v>
      </c>
      <c r="K42" s="31">
        <v>130</v>
      </c>
      <c r="L42" s="31">
        <v>89</v>
      </c>
      <c r="M42" s="32">
        <v>6.3954885431853056E-2</v>
      </c>
      <c r="N42" s="33">
        <v>5.8923728317824817E-2</v>
      </c>
      <c r="O42" s="34"/>
    </row>
    <row r="43" spans="1:15">
      <c r="A43" s="29" t="s">
        <v>40</v>
      </c>
      <c r="B43" s="30" t="s">
        <v>76</v>
      </c>
      <c r="C43" s="31">
        <v>4097</v>
      </c>
      <c r="D43" s="31">
        <v>60</v>
      </c>
      <c r="E43" s="31">
        <v>13</v>
      </c>
      <c r="F43" s="31">
        <v>4024</v>
      </c>
      <c r="G43" s="31">
        <v>56</v>
      </c>
      <c r="H43" s="31">
        <f t="shared" si="2"/>
        <v>3968</v>
      </c>
      <c r="I43" s="31">
        <v>3930</v>
      </c>
      <c r="J43" s="31">
        <v>3707.9999999999995</v>
      </c>
      <c r="K43" s="31">
        <v>222</v>
      </c>
      <c r="L43" s="31">
        <v>38</v>
      </c>
      <c r="M43" s="32">
        <v>2.4015677664019831E-2</v>
      </c>
      <c r="N43" s="33">
        <v>2.3587768347575248E-2</v>
      </c>
      <c r="O43" s="34"/>
    </row>
    <row r="44" spans="1:15">
      <c r="A44" s="29" t="s">
        <v>42</v>
      </c>
      <c r="B44" s="30" t="s">
        <v>77</v>
      </c>
      <c r="C44" s="31">
        <v>471</v>
      </c>
      <c r="D44" s="31">
        <v>5</v>
      </c>
      <c r="E44" s="31">
        <v>1</v>
      </c>
      <c r="F44" s="31">
        <v>465</v>
      </c>
      <c r="G44" s="31">
        <v>5</v>
      </c>
      <c r="H44" s="31">
        <f t="shared" si="2"/>
        <v>460</v>
      </c>
      <c r="I44" s="31">
        <v>460</v>
      </c>
      <c r="J44" s="31">
        <v>334</v>
      </c>
      <c r="K44" s="31">
        <v>126</v>
      </c>
      <c r="L44" s="31">
        <v>0</v>
      </c>
      <c r="M44" s="32">
        <v>3.0399760655494264E-2</v>
      </c>
      <c r="N44" s="33">
        <v>3.0012502557972047E-2</v>
      </c>
      <c r="O44" s="34"/>
    </row>
    <row r="45" spans="1:15">
      <c r="A45" s="29" t="s">
        <v>43</v>
      </c>
      <c r="B45" s="30" t="s">
        <v>78</v>
      </c>
      <c r="C45" s="31">
        <v>2120</v>
      </c>
      <c r="D45" s="31">
        <v>249</v>
      </c>
      <c r="E45" s="31">
        <v>134</v>
      </c>
      <c r="F45" s="31">
        <v>1737</v>
      </c>
      <c r="G45" s="31">
        <v>207</v>
      </c>
      <c r="H45" s="31">
        <f t="shared" si="2"/>
        <v>1530</v>
      </c>
      <c r="I45" s="31">
        <v>1483</v>
      </c>
      <c r="J45" s="31">
        <v>1356</v>
      </c>
      <c r="K45" s="31">
        <v>127</v>
      </c>
      <c r="L45" s="31">
        <v>47</v>
      </c>
      <c r="M45" s="32">
        <v>9.5355468995978881E-2</v>
      </c>
      <c r="N45" s="33">
        <v>7.8128513983969486E-2</v>
      </c>
      <c r="O45" s="34"/>
    </row>
    <row r="46" spans="1:15">
      <c r="A46" s="29" t="s">
        <v>45</v>
      </c>
      <c r="B46" s="30" t="s">
        <v>100</v>
      </c>
      <c r="C46" s="31">
        <v>1396</v>
      </c>
      <c r="D46" s="31">
        <v>23</v>
      </c>
      <c r="E46" s="31">
        <v>15</v>
      </c>
      <c r="F46" s="31">
        <v>1358</v>
      </c>
      <c r="G46" s="31">
        <v>57</v>
      </c>
      <c r="H46" s="31">
        <f t="shared" si="2"/>
        <v>1301</v>
      </c>
      <c r="I46" s="31">
        <v>1283</v>
      </c>
      <c r="J46" s="31">
        <v>1143</v>
      </c>
      <c r="K46" s="31">
        <v>140</v>
      </c>
      <c r="L46" s="31">
        <v>18</v>
      </c>
      <c r="M46" s="32">
        <v>4.2968234056443157E-2</v>
      </c>
      <c r="N46" s="33">
        <v>4.1798611639433957E-2</v>
      </c>
      <c r="O46" s="34"/>
    </row>
    <row r="47" spans="1:15">
      <c r="A47" s="29" t="s">
        <v>47</v>
      </c>
      <c r="B47" s="30" t="s">
        <v>101</v>
      </c>
      <c r="C47" s="31">
        <v>3265</v>
      </c>
      <c r="D47" s="31">
        <v>110</v>
      </c>
      <c r="E47" s="31">
        <v>29</v>
      </c>
      <c r="F47" s="31">
        <v>3126</v>
      </c>
      <c r="G47" s="31">
        <v>226</v>
      </c>
      <c r="H47" s="31">
        <f t="shared" si="2"/>
        <v>2900</v>
      </c>
      <c r="I47" s="31">
        <v>2849</v>
      </c>
      <c r="J47" s="31">
        <v>2637</v>
      </c>
      <c r="K47" s="31">
        <v>212</v>
      </c>
      <c r="L47" s="31">
        <v>51</v>
      </c>
      <c r="M47" s="32">
        <v>5.3206623890605223E-2</v>
      </c>
      <c r="N47" s="33">
        <v>5.0941472061878081E-2</v>
      </c>
      <c r="O47" s="34"/>
    </row>
    <row r="48" spans="1:15">
      <c r="A48" s="29" t="s">
        <v>48</v>
      </c>
      <c r="B48" s="30" t="s">
        <v>102</v>
      </c>
      <c r="C48" s="31">
        <v>828</v>
      </c>
      <c r="D48" s="31">
        <v>9</v>
      </c>
      <c r="E48" s="31">
        <v>2</v>
      </c>
      <c r="F48" s="31">
        <v>817</v>
      </c>
      <c r="G48" s="31">
        <v>25</v>
      </c>
      <c r="H48" s="31">
        <f t="shared" si="2"/>
        <v>792</v>
      </c>
      <c r="I48" s="31">
        <v>792</v>
      </c>
      <c r="J48" s="31">
        <v>676</v>
      </c>
      <c r="K48" s="31">
        <v>116</v>
      </c>
      <c r="L48" s="31">
        <v>0</v>
      </c>
      <c r="M48" s="32">
        <v>3.1539000373668594E-2</v>
      </c>
      <c r="N48" s="33">
        <v>3.1120003991892801E-2</v>
      </c>
      <c r="O48" s="34"/>
    </row>
    <row r="49" spans="1:15">
      <c r="A49" s="29" t="s">
        <v>49</v>
      </c>
      <c r="B49" s="30" t="s">
        <v>79</v>
      </c>
      <c r="C49" s="31">
        <v>5756</v>
      </c>
      <c r="D49" s="31">
        <v>81</v>
      </c>
      <c r="E49" s="31">
        <v>12</v>
      </c>
      <c r="F49" s="31">
        <v>5663</v>
      </c>
      <c r="G49" s="31">
        <v>44</v>
      </c>
      <c r="H49" s="31">
        <f t="shared" si="2"/>
        <v>5619</v>
      </c>
      <c r="I49" s="31">
        <v>5598</v>
      </c>
      <c r="J49" s="31">
        <v>5137</v>
      </c>
      <c r="K49" s="31">
        <v>461</v>
      </c>
      <c r="L49" s="31">
        <v>21</v>
      </c>
      <c r="M49" s="32">
        <v>4.219076250432531E-2</v>
      </c>
      <c r="N49" s="33">
        <v>4.1509084096941318E-2</v>
      </c>
      <c r="O49" s="34"/>
    </row>
    <row r="50" spans="1:15">
      <c r="A50" s="29" t="s">
        <v>50</v>
      </c>
      <c r="B50" s="30" t="s">
        <v>80</v>
      </c>
      <c r="C50" s="31">
        <v>1831</v>
      </c>
      <c r="D50" s="31">
        <v>76</v>
      </c>
      <c r="E50" s="31">
        <v>3</v>
      </c>
      <c r="F50" s="31">
        <v>1752</v>
      </c>
      <c r="G50" s="31">
        <v>86</v>
      </c>
      <c r="H50" s="31">
        <f t="shared" si="2"/>
        <v>1666</v>
      </c>
      <c r="I50" s="31">
        <v>1664</v>
      </c>
      <c r="J50" s="31">
        <v>1231</v>
      </c>
      <c r="K50" s="31">
        <v>433</v>
      </c>
      <c r="L50" s="31">
        <v>2</v>
      </c>
      <c r="M50" s="32">
        <v>5.9717405549159046E-2</v>
      </c>
      <c r="N50" s="33">
        <v>5.7140849001707614E-2</v>
      </c>
      <c r="O50" s="34"/>
    </row>
    <row r="51" spans="1:15">
      <c r="A51" s="29" t="s">
        <v>51</v>
      </c>
      <c r="B51" s="30" t="s">
        <v>81</v>
      </c>
      <c r="C51" s="31">
        <v>1305</v>
      </c>
      <c r="D51" s="31">
        <v>47</v>
      </c>
      <c r="E51" s="31">
        <v>11</v>
      </c>
      <c r="F51" s="31">
        <v>1247</v>
      </c>
      <c r="G51" s="31">
        <v>16</v>
      </c>
      <c r="H51" s="31">
        <f t="shared" si="2"/>
        <v>1231</v>
      </c>
      <c r="I51" s="31">
        <v>1209</v>
      </c>
      <c r="J51" s="31">
        <v>879</v>
      </c>
      <c r="K51" s="31">
        <v>330</v>
      </c>
      <c r="L51" s="31">
        <v>22</v>
      </c>
      <c r="M51" s="32">
        <v>9.9189775350740361E-3</v>
      </c>
      <c r="N51" s="33">
        <v>9.4781340890707447E-3</v>
      </c>
      <c r="O51" s="34"/>
    </row>
    <row r="52" spans="1:15">
      <c r="A52" s="29" t="s">
        <v>52</v>
      </c>
      <c r="B52" s="30" t="s">
        <v>82</v>
      </c>
      <c r="C52" s="31">
        <v>2956</v>
      </c>
      <c r="D52" s="31">
        <v>121</v>
      </c>
      <c r="E52" s="31">
        <v>6</v>
      </c>
      <c r="F52" s="31">
        <v>2829</v>
      </c>
      <c r="G52" s="31">
        <v>62</v>
      </c>
      <c r="H52" s="31">
        <f t="shared" si="2"/>
        <v>2767</v>
      </c>
      <c r="I52" s="31">
        <v>2744</v>
      </c>
      <c r="J52" s="31">
        <v>2353</v>
      </c>
      <c r="K52" s="31">
        <v>391</v>
      </c>
      <c r="L52" s="31">
        <v>23</v>
      </c>
      <c r="M52" s="32">
        <v>4.8291885906912288E-2</v>
      </c>
      <c r="N52" s="33">
        <v>4.6217099198462404E-2</v>
      </c>
      <c r="O52" s="34"/>
    </row>
    <row r="53" spans="1:15">
      <c r="A53" s="29" t="s">
        <v>103</v>
      </c>
      <c r="B53" s="30" t="s">
        <v>83</v>
      </c>
      <c r="C53" s="31">
        <v>2160.2208904751528</v>
      </c>
      <c r="D53" s="31">
        <v>573.84098626478749</v>
      </c>
      <c r="E53" s="31">
        <v>68.674776742542562</v>
      </c>
      <c r="F53" s="31">
        <v>1517.7051274678226</v>
      </c>
      <c r="G53" s="31">
        <v>221.93032838665587</v>
      </c>
      <c r="H53" s="31">
        <f t="shared" si="2"/>
        <v>1295.7747990811667</v>
      </c>
      <c r="I53" s="31">
        <v>1258.901812030598</v>
      </c>
      <c r="J53" s="31">
        <v>1051.5115772723825</v>
      </c>
      <c r="K53" s="31">
        <v>207.39023475821551</v>
      </c>
      <c r="L53" s="31">
        <v>36.87298705056876</v>
      </c>
      <c r="M53" s="32">
        <v>0.16864385978503593</v>
      </c>
      <c r="N53" s="33">
        <v>0.11848401792624806</v>
      </c>
      <c r="O53" s="34"/>
    </row>
    <row r="54" spans="1:15">
      <c r="A54" s="29" t="s">
        <v>104</v>
      </c>
      <c r="B54" s="30" t="s">
        <v>84</v>
      </c>
      <c r="C54" s="31">
        <v>35375</v>
      </c>
      <c r="D54" s="31">
        <v>5019</v>
      </c>
      <c r="E54" s="31">
        <v>1214</v>
      </c>
      <c r="F54" s="31">
        <v>29142</v>
      </c>
      <c r="G54" s="31">
        <v>4119</v>
      </c>
      <c r="H54" s="31">
        <f t="shared" si="2"/>
        <v>25023</v>
      </c>
      <c r="I54" s="31">
        <v>23682</v>
      </c>
      <c r="J54" s="31">
        <v>21103</v>
      </c>
      <c r="K54" s="31">
        <v>2579</v>
      </c>
      <c r="L54" s="31">
        <v>1341</v>
      </c>
      <c r="M54" s="32">
        <v>9.6189394061895417E-2</v>
      </c>
      <c r="N54" s="33">
        <v>7.924102676330054E-2</v>
      </c>
      <c r="O54" s="34"/>
    </row>
    <row r="55" spans="1:15">
      <c r="A55" s="29" t="s">
        <v>105</v>
      </c>
      <c r="B55" s="30" t="s">
        <v>85</v>
      </c>
      <c r="C55" s="31">
        <v>1465</v>
      </c>
      <c r="D55" s="31">
        <v>0</v>
      </c>
      <c r="E55" s="31">
        <v>0</v>
      </c>
      <c r="F55" s="31">
        <v>1465</v>
      </c>
      <c r="G55" s="31">
        <v>19</v>
      </c>
      <c r="H55" s="31">
        <f t="shared" si="2"/>
        <v>1446</v>
      </c>
      <c r="I55" s="31">
        <v>1442</v>
      </c>
      <c r="J55" s="31">
        <v>1410</v>
      </c>
      <c r="K55" s="31">
        <v>32</v>
      </c>
      <c r="L55" s="31">
        <v>4</v>
      </c>
      <c r="M55" s="32">
        <v>6.8676663051102094E-3</v>
      </c>
      <c r="N55" s="33">
        <v>6.8676663051102094E-3</v>
      </c>
      <c r="O55" s="34"/>
    </row>
    <row r="56" spans="1:15">
      <c r="A56" s="29" t="s">
        <v>106</v>
      </c>
      <c r="B56" s="30" t="s">
        <v>107</v>
      </c>
      <c r="C56" s="31">
        <v>720</v>
      </c>
      <c r="D56" s="31">
        <v>0</v>
      </c>
      <c r="E56" s="31">
        <v>0</v>
      </c>
      <c r="F56" s="31">
        <v>720</v>
      </c>
      <c r="G56" s="31">
        <v>2</v>
      </c>
      <c r="H56" s="31">
        <f t="shared" si="2"/>
        <v>718</v>
      </c>
      <c r="I56" s="31">
        <v>705</v>
      </c>
      <c r="J56" s="31">
        <v>613</v>
      </c>
      <c r="K56" s="31">
        <v>92</v>
      </c>
      <c r="L56" s="31">
        <v>13</v>
      </c>
      <c r="M56" s="32">
        <v>3.3562582866366708E-2</v>
      </c>
      <c r="N56" s="33">
        <v>3.3562582866366708E-2</v>
      </c>
      <c r="O56" s="34"/>
    </row>
    <row r="57" spans="1:15">
      <c r="A57" s="29" t="s">
        <v>108</v>
      </c>
      <c r="B57" s="30" t="s">
        <v>109</v>
      </c>
      <c r="C57" s="31">
        <v>2337</v>
      </c>
      <c r="D57" s="31">
        <v>47</v>
      </c>
      <c r="E57" s="31">
        <v>29</v>
      </c>
      <c r="F57" s="31">
        <v>2261</v>
      </c>
      <c r="G57" s="31">
        <v>341</v>
      </c>
      <c r="H57" s="31">
        <f t="shared" si="2"/>
        <v>1920</v>
      </c>
      <c r="I57" s="31">
        <v>1851</v>
      </c>
      <c r="J57" s="31">
        <v>1539</v>
      </c>
      <c r="K57" s="31">
        <v>312</v>
      </c>
      <c r="L57" s="31">
        <v>69</v>
      </c>
      <c r="M57" s="32">
        <v>0.11006027177399073</v>
      </c>
      <c r="N57" s="33">
        <v>0.10648107594394227</v>
      </c>
      <c r="O57" s="34"/>
    </row>
    <row r="58" spans="1:15">
      <c r="A58" s="29" t="s">
        <v>110</v>
      </c>
      <c r="B58" s="30" t="s">
        <v>56</v>
      </c>
      <c r="C58" s="31">
        <v>60546</v>
      </c>
      <c r="D58" s="31">
        <v>4692</v>
      </c>
      <c r="E58" s="31">
        <v>1943</v>
      </c>
      <c r="F58" s="31">
        <v>53911</v>
      </c>
      <c r="G58" s="31">
        <v>5508</v>
      </c>
      <c r="H58" s="31">
        <f t="shared" si="2"/>
        <v>48403</v>
      </c>
      <c r="I58" s="31">
        <v>45464</v>
      </c>
      <c r="J58" s="31">
        <v>25563.477737800764</v>
      </c>
      <c r="K58" s="31">
        <v>19900.522262199236</v>
      </c>
      <c r="L58" s="31">
        <v>2939</v>
      </c>
      <c r="M58" s="32">
        <v>0.22353720316962905</v>
      </c>
      <c r="N58" s="33">
        <v>0.19904063290849722</v>
      </c>
      <c r="O58" s="34"/>
    </row>
    <row r="59" spans="1:15">
      <c r="A59" s="29" t="s">
        <v>111</v>
      </c>
      <c r="B59" s="30" t="s">
        <v>57</v>
      </c>
      <c r="C59" s="31">
        <v>10158</v>
      </c>
      <c r="D59" s="31">
        <v>315</v>
      </c>
      <c r="E59" s="31">
        <v>109</v>
      </c>
      <c r="F59" s="31">
        <v>9734</v>
      </c>
      <c r="G59" s="31">
        <v>437</v>
      </c>
      <c r="H59" s="31">
        <f t="shared" si="2"/>
        <v>9297</v>
      </c>
      <c r="I59" s="31">
        <v>9241</v>
      </c>
      <c r="J59" s="31">
        <v>7024.6383692426789</v>
      </c>
      <c r="K59" s="31">
        <v>2216.3616307573216</v>
      </c>
      <c r="L59" s="31">
        <v>56</v>
      </c>
      <c r="M59" s="32">
        <v>8.725644227722204E-2</v>
      </c>
      <c r="N59" s="33">
        <v>8.3614314739759721E-2</v>
      </c>
      <c r="O59" s="34"/>
    </row>
    <row r="60" spans="1:15">
      <c r="A60" s="29" t="s">
        <v>112</v>
      </c>
      <c r="B60" s="30" t="s">
        <v>86</v>
      </c>
      <c r="C60" s="31">
        <v>3278</v>
      </c>
      <c r="D60" s="31">
        <v>757</v>
      </c>
      <c r="E60" s="31">
        <v>164</v>
      </c>
      <c r="F60" s="31">
        <v>2357</v>
      </c>
      <c r="G60" s="31">
        <v>928</v>
      </c>
      <c r="H60" s="31">
        <f t="shared" si="2"/>
        <v>1429</v>
      </c>
      <c r="I60" s="31">
        <v>1340</v>
      </c>
      <c r="J60" s="31">
        <v>848</v>
      </c>
      <c r="K60" s="31">
        <v>492</v>
      </c>
      <c r="L60" s="31">
        <v>89</v>
      </c>
      <c r="M60" s="32">
        <v>8.7453378904032188E-3</v>
      </c>
      <c r="N60" s="33">
        <v>6.2882127540208619E-3</v>
      </c>
      <c r="O60" s="34"/>
    </row>
    <row r="61" spans="1:15">
      <c r="A61" s="29" t="s">
        <v>113</v>
      </c>
      <c r="B61" s="30" t="s">
        <v>87</v>
      </c>
      <c r="C61" s="31">
        <v>15774</v>
      </c>
      <c r="D61" s="31">
        <v>507</v>
      </c>
      <c r="E61" s="31">
        <v>120</v>
      </c>
      <c r="F61" s="31">
        <v>15147</v>
      </c>
      <c r="G61" s="31">
        <v>676</v>
      </c>
      <c r="H61" s="31">
        <f t="shared" si="2"/>
        <v>14471</v>
      </c>
      <c r="I61" s="31">
        <v>13829</v>
      </c>
      <c r="J61" s="31">
        <v>10180.032786885246</v>
      </c>
      <c r="K61" s="31">
        <v>3648.967213114754</v>
      </c>
      <c r="L61" s="31">
        <v>642</v>
      </c>
      <c r="M61" s="32">
        <v>9.2958697934899553E-2</v>
      </c>
      <c r="N61" s="33">
        <v>8.9263686929119027E-2</v>
      </c>
      <c r="O61" s="34"/>
    </row>
    <row r="62" spans="1:15">
      <c r="A62" s="29" t="s">
        <v>114</v>
      </c>
      <c r="B62" s="43" t="s">
        <v>88</v>
      </c>
      <c r="C62" s="31">
        <v>3576</v>
      </c>
      <c r="D62" s="31">
        <v>285</v>
      </c>
      <c r="E62" s="31">
        <v>22</v>
      </c>
      <c r="F62" s="31">
        <v>3269</v>
      </c>
      <c r="G62" s="31">
        <v>252</v>
      </c>
      <c r="H62" s="31">
        <f t="shared" si="2"/>
        <v>3017</v>
      </c>
      <c r="I62" s="31">
        <v>2920</v>
      </c>
      <c r="J62" s="31">
        <v>2323</v>
      </c>
      <c r="K62" s="31">
        <v>597</v>
      </c>
      <c r="L62" s="31">
        <v>97</v>
      </c>
      <c r="M62" s="32">
        <v>2.7234723639622895E-2</v>
      </c>
      <c r="N62" s="33">
        <v>2.4896619568771601E-2</v>
      </c>
      <c r="O62" s="34"/>
    </row>
    <row r="63" spans="1:15">
      <c r="A63" s="29" t="s">
        <v>115</v>
      </c>
      <c r="B63" s="30" t="s">
        <v>60</v>
      </c>
      <c r="C63" s="31">
        <v>13177</v>
      </c>
      <c r="D63" s="31">
        <v>0</v>
      </c>
      <c r="E63" s="31">
        <v>0</v>
      </c>
      <c r="F63" s="31">
        <v>13177</v>
      </c>
      <c r="G63" s="31">
        <v>0</v>
      </c>
      <c r="H63" s="31">
        <f t="shared" si="2"/>
        <v>13177</v>
      </c>
      <c r="I63" s="31">
        <v>12769</v>
      </c>
      <c r="J63" s="31">
        <v>9889</v>
      </c>
      <c r="K63" s="31">
        <v>2880</v>
      </c>
      <c r="L63" s="31">
        <v>408</v>
      </c>
      <c r="M63" s="32">
        <v>3.7468839082771502E-2</v>
      </c>
      <c r="N63" s="33">
        <v>3.7468839082771502E-2</v>
      </c>
      <c r="O63" s="34"/>
    </row>
    <row r="64" spans="1:15">
      <c r="A64" s="29" t="s">
        <v>116</v>
      </c>
      <c r="B64" s="30" t="s">
        <v>89</v>
      </c>
      <c r="C64" s="31">
        <v>19326</v>
      </c>
      <c r="D64" s="31">
        <v>747</v>
      </c>
      <c r="E64" s="31">
        <v>83</v>
      </c>
      <c r="F64" s="31">
        <v>18496</v>
      </c>
      <c r="G64" s="31">
        <v>141</v>
      </c>
      <c r="H64" s="31">
        <f t="shared" si="2"/>
        <v>18355</v>
      </c>
      <c r="I64" s="31">
        <v>16887</v>
      </c>
      <c r="J64" s="31">
        <v>12585</v>
      </c>
      <c r="K64" s="31">
        <v>4302</v>
      </c>
      <c r="L64" s="31">
        <v>1468</v>
      </c>
      <c r="M64" s="32">
        <v>8.5700416211511476E-2</v>
      </c>
      <c r="N64" s="33">
        <v>8.2019812596922093E-2</v>
      </c>
      <c r="O64" s="34"/>
    </row>
    <row r="65" spans="1:15">
      <c r="A65" s="29" t="s">
        <v>117</v>
      </c>
      <c r="B65" s="30" t="s">
        <v>90</v>
      </c>
      <c r="C65" s="31">
        <v>51166</v>
      </c>
      <c r="D65" s="31">
        <v>1225</v>
      </c>
      <c r="E65" s="31">
        <v>508</v>
      </c>
      <c r="F65" s="31">
        <v>49433</v>
      </c>
      <c r="G65" s="31">
        <v>1863</v>
      </c>
      <c r="H65" s="31">
        <f t="shared" si="2"/>
        <v>47570</v>
      </c>
      <c r="I65" s="31">
        <v>45218</v>
      </c>
      <c r="J65" s="31">
        <v>30029</v>
      </c>
      <c r="K65" s="31">
        <v>15189</v>
      </c>
      <c r="L65" s="31">
        <v>2352</v>
      </c>
      <c r="M65" s="32">
        <v>0.12948139600896258</v>
      </c>
      <c r="N65" s="33">
        <v>0.12509584194408488</v>
      </c>
      <c r="O65" s="34"/>
    </row>
    <row r="66" spans="1:15">
      <c r="A66" s="29" t="s">
        <v>118</v>
      </c>
      <c r="B66" s="43" t="s">
        <v>91</v>
      </c>
      <c r="C66" s="31">
        <v>6056</v>
      </c>
      <c r="D66" s="31">
        <v>341</v>
      </c>
      <c r="E66" s="31">
        <v>133</v>
      </c>
      <c r="F66" s="31">
        <v>5582</v>
      </c>
      <c r="G66" s="31">
        <v>1769</v>
      </c>
      <c r="H66" s="31">
        <f t="shared" si="2"/>
        <v>3812.9999999999995</v>
      </c>
      <c r="I66" s="31">
        <v>3329.9999999999995</v>
      </c>
      <c r="J66" s="31">
        <v>2494.8511060713108</v>
      </c>
      <c r="K66" s="31">
        <v>835.14889392868884</v>
      </c>
      <c r="L66" s="31">
        <v>483</v>
      </c>
      <c r="M66" s="32">
        <v>0.1116710521895105</v>
      </c>
      <c r="N66" s="33">
        <v>0.10293061646661948</v>
      </c>
      <c r="O66" s="34"/>
    </row>
    <row r="67" spans="1:15">
      <c r="A67" s="29" t="s">
        <v>119</v>
      </c>
      <c r="B67" s="30" t="s">
        <v>92</v>
      </c>
      <c r="C67" s="31">
        <v>25830</v>
      </c>
      <c r="D67" s="31">
        <v>3554</v>
      </c>
      <c r="E67" s="31">
        <v>507</v>
      </c>
      <c r="F67" s="31">
        <v>21769</v>
      </c>
      <c r="G67" s="31">
        <v>1591</v>
      </c>
      <c r="H67" s="31">
        <f t="shared" si="2"/>
        <v>20178</v>
      </c>
      <c r="I67" s="31">
        <v>19146</v>
      </c>
      <c r="J67" s="31">
        <v>11148</v>
      </c>
      <c r="K67" s="31">
        <v>7998</v>
      </c>
      <c r="L67" s="31">
        <v>1032</v>
      </c>
      <c r="M67" s="32">
        <v>0.12548791320571032</v>
      </c>
      <c r="N67" s="33">
        <v>0.10575866754065459</v>
      </c>
      <c r="O67" s="34"/>
    </row>
    <row r="68" spans="1:15">
      <c r="A68" s="29" t="s">
        <v>120</v>
      </c>
      <c r="B68" s="30" t="s">
        <v>93</v>
      </c>
      <c r="C68" s="31">
        <v>43195</v>
      </c>
      <c r="D68" s="31">
        <v>6665</v>
      </c>
      <c r="E68" s="31">
        <v>2505</v>
      </c>
      <c r="F68" s="31">
        <v>34025</v>
      </c>
      <c r="G68" s="31">
        <v>1811</v>
      </c>
      <c r="H68" s="31">
        <f t="shared" si="2"/>
        <v>32214</v>
      </c>
      <c r="I68" s="31">
        <v>26810</v>
      </c>
      <c r="J68" s="31">
        <v>10636</v>
      </c>
      <c r="K68" s="31">
        <v>16174</v>
      </c>
      <c r="L68" s="31">
        <v>5404</v>
      </c>
      <c r="M68" s="32">
        <v>0.20941575871415155</v>
      </c>
      <c r="N68" s="33">
        <v>0.16495824031135564</v>
      </c>
      <c r="O68" s="34"/>
    </row>
    <row r="69" spans="1:15">
      <c r="A69" s="29" t="s">
        <v>121</v>
      </c>
      <c r="B69" s="30" t="s">
        <v>94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33">
        <v>0</v>
      </c>
      <c r="O69" s="34"/>
    </row>
    <row r="70" spans="1:15">
      <c r="A70" s="29" t="s">
        <v>122</v>
      </c>
      <c r="B70" s="30" t="s">
        <v>62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33">
        <v>0</v>
      </c>
      <c r="O70" s="34"/>
    </row>
    <row r="71" spans="1:15">
      <c r="A71" s="35"/>
      <c r="B71" s="36" t="s">
        <v>54</v>
      </c>
      <c r="C71" s="37">
        <v>380794.22089047515</v>
      </c>
      <c r="D71" s="37">
        <v>46757.840986264782</v>
      </c>
      <c r="E71" s="37">
        <v>20171.67477674254</v>
      </c>
      <c r="F71" s="37">
        <v>313864.70512746781</v>
      </c>
      <c r="G71" s="37">
        <v>23191.930328386654</v>
      </c>
      <c r="H71" s="37">
        <f t="shared" si="2"/>
        <v>290672.77479908115</v>
      </c>
      <c r="I71" s="37">
        <v>271247.90181203058</v>
      </c>
      <c r="J71" s="37">
        <v>184557.51157727238</v>
      </c>
      <c r="K71" s="37">
        <v>86690.390234758204</v>
      </c>
      <c r="L71" s="37">
        <v>19424.87298705057</v>
      </c>
      <c r="M71" s="38">
        <v>8.9480688973730654E-2</v>
      </c>
      <c r="N71" s="39">
        <v>7.3753299074936454E-2</v>
      </c>
      <c r="O71" s="34"/>
    </row>
  </sheetData>
  <mergeCells count="7">
    <mergeCell ref="M5:M7"/>
    <mergeCell ref="N5:N7"/>
    <mergeCell ref="A1:N1"/>
    <mergeCell ref="M27:N27"/>
    <mergeCell ref="M28:M30"/>
    <mergeCell ref="N28:N30"/>
    <mergeCell ref="M4:N4"/>
  </mergeCells>
  <phoneticPr fontId="3"/>
  <pageMargins left="0.78740157480314965" right="0.55118110236220474" top="0.98425196850393704" bottom="0.35433070866141736" header="0.51181102362204722" footer="0.31496062992125984"/>
  <pageSetup paperSize="9" scale="10" firstPageNumber="154" orientation="portrait" useFirstPageNumber="1" r:id="rId1"/>
  <headerFooter alignWithMargins="0">
    <oddFooter>&amp;C&amp;"Times New Roman,標準"&amp;14&amp;P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13・39部門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infoma-0803-0001</dc:creator>
  <cp:lastModifiedBy>統計調査課</cp:lastModifiedBy>
  <cp:lastPrinted>2016-09-08T09:00:03Z</cp:lastPrinted>
  <dcterms:created xsi:type="dcterms:W3CDTF">2009-12-11T07:47:39Z</dcterms:created>
  <dcterms:modified xsi:type="dcterms:W3CDTF">2016-09-26T04:26:37Z</dcterms:modified>
</cp:coreProperties>
</file>